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filterPrivacy="1" showInkAnnotation="0" codeName="DieseArbeitsmappe"/>
  <xr:revisionPtr revIDLastSave="0" documentId="13_ncr:1_{ADBB79C3-D0B6-43A9-87F6-D1D5C7EB8D84}" xr6:coauthVersionLast="47" xr6:coauthVersionMax="47" xr10:uidLastSave="{00000000-0000-0000-0000-000000000000}"/>
  <bookViews>
    <workbookView xWindow="-60" yWindow="-60" windowWidth="28920" windowHeight="15720" xr2:uid="{00000000-000D-0000-FFFF-FFFF00000000}"/>
  </bookViews>
  <sheets>
    <sheet name="2021" sheetId="37" r:id="rId1"/>
    <sheet name="2020" sheetId="36" r:id="rId2"/>
    <sheet name="2019" sheetId="35" r:id="rId3"/>
    <sheet name="2018" sheetId="34" r:id="rId4"/>
    <sheet name="2017" sheetId="3" r:id="rId5"/>
    <sheet name="2016" sheetId="5" r:id="rId6"/>
    <sheet name="2015" sheetId="6" r:id="rId7"/>
    <sheet name="2014" sheetId="7" r:id="rId8"/>
    <sheet name="2013" sheetId="8" r:id="rId9"/>
    <sheet name="2012" sheetId="9" r:id="rId10"/>
    <sheet name="2011" sheetId="10" r:id="rId11"/>
    <sheet name="2010" sheetId="11" r:id="rId12"/>
    <sheet name="2009" sheetId="13" r:id="rId13"/>
    <sheet name="2008" sheetId="14" r:id="rId14"/>
    <sheet name="2007" sheetId="15" r:id="rId15"/>
    <sheet name="2006" sheetId="16" r:id="rId16"/>
    <sheet name="2005" sheetId="17" r:id="rId17"/>
    <sheet name="2004" sheetId="18" r:id="rId18"/>
    <sheet name="2003" sheetId="19" r:id="rId19"/>
    <sheet name="2002" sheetId="20" r:id="rId20"/>
    <sheet name="2001" sheetId="21" r:id="rId21"/>
    <sheet name="2000" sheetId="22" r:id="rId22"/>
    <sheet name="1999" sheetId="24" r:id="rId23"/>
    <sheet name="1998" sheetId="25" r:id="rId24"/>
    <sheet name="1997" sheetId="26" r:id="rId25"/>
    <sheet name="1996" sheetId="27" r:id="rId26"/>
    <sheet name="1995" sheetId="28" r:id="rId27"/>
    <sheet name="1994" sheetId="29" r:id="rId28"/>
    <sheet name="1993" sheetId="30" r:id="rId29"/>
    <sheet name="1992" sheetId="31" r:id="rId30"/>
    <sheet name="1991" sheetId="32" r:id="rId31"/>
    <sheet name="1990" sheetId="33" r:id="rId32"/>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D141" i="37" l="1"/>
  <c r="AC141" i="37"/>
  <c r="AB141" i="37"/>
  <c r="AA141" i="37"/>
  <c r="Z141" i="37"/>
  <c r="Y141" i="37"/>
  <c r="X141" i="37"/>
  <c r="W141" i="37"/>
  <c r="R141" i="37"/>
  <c r="N141" i="37"/>
  <c r="I141" i="37"/>
  <c r="A10" i="37"/>
  <c r="G141" i="37" l="1"/>
  <c r="H141" i="37"/>
  <c r="J141" i="37"/>
  <c r="L141" i="37"/>
  <c r="M141" i="37"/>
  <c r="O141" i="37"/>
  <c r="P141" i="37"/>
  <c r="Q141" i="37"/>
  <c r="T141" i="37"/>
  <c r="U141" i="37"/>
  <c r="V141" i="37"/>
  <c r="E141" i="37"/>
  <c r="F141" i="37"/>
  <c r="K141" i="37"/>
  <c r="K154" i="37" s="1"/>
  <c r="S141" i="37"/>
  <c r="S154" i="37" s="1"/>
  <c r="H152" i="37"/>
  <c r="H154" i="37"/>
  <c r="L152" i="37"/>
  <c r="L154" i="37"/>
  <c r="P152" i="37"/>
  <c r="P154" i="37"/>
  <c r="T152" i="37"/>
  <c r="T154" i="37"/>
  <c r="X152" i="37"/>
  <c r="X154" i="37"/>
  <c r="AB152" i="37"/>
  <c r="AB154" i="37"/>
  <c r="E154" i="37"/>
  <c r="E152" i="37"/>
  <c r="I154" i="37"/>
  <c r="I152" i="37"/>
  <c r="M154" i="37"/>
  <c r="M152" i="37"/>
  <c r="Q154" i="37"/>
  <c r="Q152" i="37"/>
  <c r="U154" i="37"/>
  <c r="U152" i="37"/>
  <c r="Y154" i="37"/>
  <c r="Y152" i="37"/>
  <c r="AC154" i="37"/>
  <c r="AC152" i="37"/>
  <c r="F154" i="37"/>
  <c r="F152" i="37"/>
  <c r="J154" i="37"/>
  <c r="J152" i="37"/>
  <c r="N154" i="37"/>
  <c r="N152" i="37"/>
  <c r="R154" i="37"/>
  <c r="R152" i="37"/>
  <c r="V154" i="37"/>
  <c r="V152" i="37"/>
  <c r="Z154" i="37"/>
  <c r="Z152" i="37"/>
  <c r="AD154" i="37"/>
  <c r="AD152" i="37"/>
  <c r="G152" i="37"/>
  <c r="G154" i="37"/>
  <c r="O152" i="37"/>
  <c r="O154" i="37"/>
  <c r="W152" i="37"/>
  <c r="W154" i="37"/>
  <c r="AA152" i="37"/>
  <c r="AA154" i="37"/>
  <c r="N141" i="36"/>
  <c r="L141" i="36"/>
  <c r="K141" i="36"/>
  <c r="J141" i="36"/>
  <c r="H141" i="36"/>
  <c r="G141" i="36"/>
  <c r="F141" i="36"/>
  <c r="AD141" i="36"/>
  <c r="AC141" i="36"/>
  <c r="AA141" i="36"/>
  <c r="Z141" i="36"/>
  <c r="Y141" i="36"/>
  <c r="X141" i="36"/>
  <c r="W141" i="36"/>
  <c r="V141" i="36"/>
  <c r="U141" i="36"/>
  <c r="T141" i="36"/>
  <c r="S141" i="36"/>
  <c r="R141" i="36"/>
  <c r="Q141" i="36"/>
  <c r="P141" i="36"/>
  <c r="O141" i="36"/>
  <c r="M141" i="36"/>
  <c r="I141" i="36"/>
  <c r="E141" i="36"/>
  <c r="A10" i="36"/>
  <c r="K152" i="37" l="1"/>
  <c r="S152" i="37"/>
  <c r="H152" i="36"/>
  <c r="H154" i="36"/>
  <c r="L152" i="36"/>
  <c r="L154" i="36"/>
  <c r="P152" i="36"/>
  <c r="P154" i="36"/>
  <c r="T152" i="36"/>
  <c r="T154" i="36"/>
  <c r="X152" i="36"/>
  <c r="X154" i="36"/>
  <c r="E154" i="36"/>
  <c r="E152" i="36"/>
  <c r="I154" i="36"/>
  <c r="I152" i="36"/>
  <c r="M154" i="36"/>
  <c r="M152" i="36"/>
  <c r="Q154" i="36"/>
  <c r="Q152" i="36"/>
  <c r="U154" i="36"/>
  <c r="U152" i="36"/>
  <c r="Y154" i="36"/>
  <c r="Y152" i="36"/>
  <c r="AC154" i="36"/>
  <c r="AC152" i="36"/>
  <c r="F154" i="36"/>
  <c r="F152" i="36"/>
  <c r="J154" i="36"/>
  <c r="J152" i="36"/>
  <c r="N154" i="36"/>
  <c r="N152" i="36"/>
  <c r="R154" i="36"/>
  <c r="R152" i="36"/>
  <c r="V154" i="36"/>
  <c r="V152" i="36"/>
  <c r="Z154" i="36"/>
  <c r="Z152" i="36"/>
  <c r="AD154" i="36"/>
  <c r="AD152" i="36"/>
  <c r="G152" i="36"/>
  <c r="G154" i="36"/>
  <c r="K152" i="36"/>
  <c r="K154" i="36"/>
  <c r="O152" i="36"/>
  <c r="O154" i="36"/>
  <c r="S152" i="36"/>
  <c r="S154" i="36"/>
  <c r="W152" i="36"/>
  <c r="W154" i="36"/>
  <c r="AA152" i="36"/>
  <c r="AA154" i="36"/>
  <c r="AC141" i="35"/>
  <c r="Y141" i="35"/>
  <c r="U141" i="35"/>
  <c r="Q141" i="35"/>
  <c r="M141" i="35"/>
  <c r="I141" i="35"/>
  <c r="E141" i="35"/>
  <c r="AD141" i="35"/>
  <c r="Z141" i="35"/>
  <c r="V141" i="35"/>
  <c r="R141" i="35"/>
  <c r="N141" i="35"/>
  <c r="J141" i="35"/>
  <c r="F141" i="35"/>
  <c r="AA141" i="35"/>
  <c r="X141" i="35"/>
  <c r="W141" i="35"/>
  <c r="T141" i="35"/>
  <c r="S141" i="35"/>
  <c r="P141" i="35"/>
  <c r="O141" i="35"/>
  <c r="L141" i="35"/>
  <c r="K141" i="35"/>
  <c r="H141" i="35"/>
  <c r="G141" i="35"/>
  <c r="A10" i="35"/>
  <c r="G152" i="35" l="1"/>
  <c r="G154" i="35"/>
  <c r="K152" i="35"/>
  <c r="K154" i="35"/>
  <c r="O152" i="35"/>
  <c r="O154" i="35"/>
  <c r="S152" i="35"/>
  <c r="S154" i="35"/>
  <c r="W152" i="35"/>
  <c r="W154" i="35"/>
  <c r="AA152" i="35"/>
  <c r="AA154" i="35"/>
  <c r="H152" i="35"/>
  <c r="H154" i="35"/>
  <c r="L152" i="35"/>
  <c r="L154" i="35"/>
  <c r="P152" i="35"/>
  <c r="P154" i="35"/>
  <c r="T152" i="35"/>
  <c r="T154" i="35"/>
  <c r="X152" i="35"/>
  <c r="X154" i="35"/>
  <c r="F154" i="35"/>
  <c r="F152" i="35"/>
  <c r="J154" i="35"/>
  <c r="J152" i="35"/>
  <c r="N154" i="35"/>
  <c r="N152" i="35"/>
  <c r="R154" i="35"/>
  <c r="R152" i="35"/>
  <c r="V154" i="35"/>
  <c r="V152" i="35"/>
  <c r="Z154" i="35"/>
  <c r="Z152" i="35"/>
  <c r="AD154" i="35"/>
  <c r="AD152" i="35"/>
  <c r="E152" i="35"/>
  <c r="E154" i="35"/>
  <c r="I152" i="35"/>
  <c r="I154" i="35"/>
  <c r="M152" i="35"/>
  <c r="M154" i="35"/>
  <c r="Q152" i="35"/>
  <c r="Q154" i="35"/>
  <c r="U152" i="35"/>
  <c r="U154" i="35"/>
  <c r="Y152" i="35"/>
  <c r="Y154" i="35"/>
  <c r="AC152" i="35"/>
  <c r="AC154" i="35"/>
  <c r="AC141" i="34" l="1"/>
  <c r="Y141" i="34"/>
  <c r="Y152" i="34" s="1"/>
  <c r="U141" i="34"/>
  <c r="U152" i="34" s="1"/>
  <c r="Q141" i="34"/>
  <c r="Q152" i="34" s="1"/>
  <c r="M141" i="34"/>
  <c r="M152" i="34" s="1"/>
  <c r="I141" i="34"/>
  <c r="I152" i="34" s="1"/>
  <c r="E141" i="34"/>
  <c r="E152" i="34" s="1"/>
  <c r="AD141" i="34"/>
  <c r="AD154" i="34" s="1"/>
  <c r="AA141" i="34"/>
  <c r="AA154" i="34" s="1"/>
  <c r="Z141" i="34"/>
  <c r="Z154" i="34" s="1"/>
  <c r="X141" i="34"/>
  <c r="X154" i="34" s="1"/>
  <c r="W141" i="34"/>
  <c r="W154" i="34" s="1"/>
  <c r="V141" i="34"/>
  <c r="V154" i="34" s="1"/>
  <c r="T141" i="34"/>
  <c r="T154" i="34" s="1"/>
  <c r="S141" i="34"/>
  <c r="S154" i="34" s="1"/>
  <c r="R141" i="34"/>
  <c r="R154" i="34" s="1"/>
  <c r="P141" i="34"/>
  <c r="P154" i="34" s="1"/>
  <c r="O141" i="34"/>
  <c r="O154" i="34" s="1"/>
  <c r="N141" i="34"/>
  <c r="N154" i="34" s="1"/>
  <c r="L141" i="34"/>
  <c r="L154" i="34" s="1"/>
  <c r="K141" i="34"/>
  <c r="K154" i="34" s="1"/>
  <c r="J141" i="34"/>
  <c r="J154" i="34" s="1"/>
  <c r="H141" i="34"/>
  <c r="H154" i="34" s="1"/>
  <c r="G141" i="34"/>
  <c r="G154" i="34" s="1"/>
  <c r="F141" i="34"/>
  <c r="F154" i="34" s="1"/>
  <c r="A10" i="34"/>
  <c r="AC141" i="33"/>
  <c r="AC152" i="33" s="1"/>
  <c r="X141" i="33"/>
  <c r="X154" i="33" s="1"/>
  <c r="U141" i="33"/>
  <c r="U152" i="33" s="1"/>
  <c r="P141" i="33"/>
  <c r="M141" i="33"/>
  <c r="M152" i="33" s="1"/>
  <c r="H141" i="33"/>
  <c r="H154" i="33" s="1"/>
  <c r="E141" i="33"/>
  <c r="E152" i="33" s="1"/>
  <c r="T141" i="32"/>
  <c r="T152" i="32" s="1"/>
  <c r="AD141" i="31"/>
  <c r="V141" i="31"/>
  <c r="V154" i="31" s="1"/>
  <c r="N141" i="31"/>
  <c r="F141" i="31"/>
  <c r="F154" i="31" s="1"/>
  <c r="AC141" i="30"/>
  <c r="AC154" i="30" s="1"/>
  <c r="Z141" i="30"/>
  <c r="Z152" i="30" s="1"/>
  <c r="U141" i="30"/>
  <c r="U154" i="30" s="1"/>
  <c r="R141" i="30"/>
  <c r="R152" i="30" s="1"/>
  <c r="P141" i="30"/>
  <c r="P154" i="30" s="1"/>
  <c r="N141" i="30"/>
  <c r="N152" i="30" s="1"/>
  <c r="H141" i="30"/>
  <c r="H154" i="30" s="1"/>
  <c r="F141" i="30"/>
  <c r="F152" i="30" s="1"/>
  <c r="AC141" i="29"/>
  <c r="AC152" i="29" s="1"/>
  <c r="Y141" i="29"/>
  <c r="Y152" i="29" s="1"/>
  <c r="U141" i="29"/>
  <c r="U152" i="29" s="1"/>
  <c r="Q141" i="29"/>
  <c r="Q152" i="29" s="1"/>
  <c r="M141" i="29"/>
  <c r="M152" i="29" s="1"/>
  <c r="E141" i="29"/>
  <c r="E152" i="29" s="1"/>
  <c r="AD141" i="28"/>
  <c r="AD152" i="28" s="1"/>
  <c r="Z141" i="28"/>
  <c r="Z152" i="28" s="1"/>
  <c r="X141" i="28"/>
  <c r="X152" i="28" s="1"/>
  <c r="V141" i="28"/>
  <c r="V152" i="28" s="1"/>
  <c r="T141" i="28"/>
  <c r="T152" i="28" s="1"/>
  <c r="R141" i="28"/>
  <c r="R152" i="28" s="1"/>
  <c r="P141" i="28"/>
  <c r="P152" i="28" s="1"/>
  <c r="N141" i="28"/>
  <c r="N152" i="28" s="1"/>
  <c r="H141" i="28"/>
  <c r="H152" i="28" s="1"/>
  <c r="F141" i="28"/>
  <c r="F152" i="28" s="1"/>
  <c r="AC141" i="27"/>
  <c r="AC154" i="27" s="1"/>
  <c r="Y141" i="27"/>
  <c r="Y154" i="27" s="1"/>
  <c r="U141" i="27"/>
  <c r="U154" i="27" s="1"/>
  <c r="Q141" i="27"/>
  <c r="Q154" i="27" s="1"/>
  <c r="M141" i="27"/>
  <c r="M154" i="27" s="1"/>
  <c r="E141" i="27"/>
  <c r="E152" i="27" s="1"/>
  <c r="AD141" i="26"/>
  <c r="AD152" i="26" s="1"/>
  <c r="Z141" i="26"/>
  <c r="Z152" i="26" s="1"/>
  <c r="X141" i="26"/>
  <c r="X154" i="26" s="1"/>
  <c r="V141" i="26"/>
  <c r="V152" i="26" s="1"/>
  <c r="T141" i="26"/>
  <c r="T154" i="26" s="1"/>
  <c r="R141" i="26"/>
  <c r="R152" i="26" s="1"/>
  <c r="P141" i="26"/>
  <c r="P152" i="26" s="1"/>
  <c r="N141" i="26"/>
  <c r="N152" i="26" s="1"/>
  <c r="H141" i="26"/>
  <c r="H152" i="26" s="1"/>
  <c r="F141" i="26"/>
  <c r="F152" i="26" s="1"/>
  <c r="AD141" i="25"/>
  <c r="AC141" i="25"/>
  <c r="AC152" i="25" s="1"/>
  <c r="Z141" i="25"/>
  <c r="Y141" i="25"/>
  <c r="Y152" i="25" s="1"/>
  <c r="V141" i="25"/>
  <c r="U141" i="25"/>
  <c r="U154" i="25" s="1"/>
  <c r="Q141" i="25"/>
  <c r="Q154" i="25" s="1"/>
  <c r="N141" i="25"/>
  <c r="M141" i="25"/>
  <c r="M152" i="25" s="1"/>
  <c r="F141" i="25"/>
  <c r="E141" i="25"/>
  <c r="E152" i="25" s="1"/>
  <c r="AD141" i="24"/>
  <c r="AD152" i="24" s="1"/>
  <c r="Z141" i="24"/>
  <c r="Z152" i="24" s="1"/>
  <c r="Y141" i="24"/>
  <c r="X141" i="24"/>
  <c r="X152" i="24" s="1"/>
  <c r="V141" i="24"/>
  <c r="V152" i="24" s="1"/>
  <c r="T141" i="24"/>
  <c r="T154" i="24" s="1"/>
  <c r="R141" i="24"/>
  <c r="R152" i="24" s="1"/>
  <c r="Q141" i="24"/>
  <c r="P141" i="24"/>
  <c r="P154" i="24" s="1"/>
  <c r="N141" i="24"/>
  <c r="N152" i="24" s="1"/>
  <c r="H141" i="24"/>
  <c r="H152" i="24" s="1"/>
  <c r="F141" i="24"/>
  <c r="F152" i="24" s="1"/>
  <c r="AD141" i="33"/>
  <c r="AD154" i="33" s="1"/>
  <c r="AA141" i="33"/>
  <c r="AA154" i="33" s="1"/>
  <c r="Z141" i="33"/>
  <c r="Z154" i="33" s="1"/>
  <c r="Y141" i="33"/>
  <c r="W141" i="33"/>
  <c r="W152" i="33" s="1"/>
  <c r="V141" i="33"/>
  <c r="V154" i="33" s="1"/>
  <c r="T141" i="33"/>
  <c r="T154" i="33" s="1"/>
  <c r="S141" i="33"/>
  <c r="S154" i="33" s="1"/>
  <c r="R141" i="33"/>
  <c r="Q141" i="33"/>
  <c r="O141" i="33"/>
  <c r="O154" i="33" s="1"/>
  <c r="N141" i="33"/>
  <c r="N154" i="33" s="1"/>
  <c r="G141" i="33"/>
  <c r="G152" i="33" s="1"/>
  <c r="F141" i="33"/>
  <c r="F154" i="33" s="1"/>
  <c r="A10" i="33"/>
  <c r="AD141" i="32"/>
  <c r="AD152" i="32" s="1"/>
  <c r="AC141" i="32"/>
  <c r="AC154" i="32" s="1"/>
  <c r="AA141" i="32"/>
  <c r="Z141" i="32"/>
  <c r="Z154" i="32" s="1"/>
  <c r="Y141" i="32"/>
  <c r="X141" i="32"/>
  <c r="X154" i="32" s="1"/>
  <c r="W141" i="32"/>
  <c r="V141" i="32"/>
  <c r="V154" i="32" s="1"/>
  <c r="U141" i="32"/>
  <c r="U154" i="32" s="1"/>
  <c r="S141" i="32"/>
  <c r="R141" i="32"/>
  <c r="R154" i="32" s="1"/>
  <c r="Q141" i="32"/>
  <c r="Q154" i="32" s="1"/>
  <c r="P141" i="32"/>
  <c r="O141" i="32"/>
  <c r="N141" i="32"/>
  <c r="N152" i="32" s="1"/>
  <c r="M141" i="32"/>
  <c r="M154" i="32" s="1"/>
  <c r="H141" i="32"/>
  <c r="H154" i="32" s="1"/>
  <c r="G141" i="32"/>
  <c r="F141" i="32"/>
  <c r="F152" i="32" s="1"/>
  <c r="E141" i="32"/>
  <c r="E154" i="32" s="1"/>
  <c r="A10" i="32"/>
  <c r="AC141" i="31"/>
  <c r="AC152" i="31" s="1"/>
  <c r="AA141" i="31"/>
  <c r="AA154" i="31" s="1"/>
  <c r="Z141" i="31"/>
  <c r="Z154" i="31" s="1"/>
  <c r="Y141" i="31"/>
  <c r="Y152" i="31" s="1"/>
  <c r="X141" i="31"/>
  <c r="W141" i="31"/>
  <c r="U141" i="31"/>
  <c r="U152" i="31" s="1"/>
  <c r="T141" i="31"/>
  <c r="T154" i="31" s="1"/>
  <c r="S141" i="31"/>
  <c r="S154" i="31" s="1"/>
  <c r="R141" i="31"/>
  <c r="Q141" i="31"/>
  <c r="Q152" i="31" s="1"/>
  <c r="P141" i="31"/>
  <c r="P154" i="31" s="1"/>
  <c r="O141" i="31"/>
  <c r="O154" i="31" s="1"/>
  <c r="M141" i="31"/>
  <c r="M152" i="31" s="1"/>
  <c r="H141" i="31"/>
  <c r="G141" i="31"/>
  <c r="E141" i="31"/>
  <c r="E152" i="31" s="1"/>
  <c r="A10" i="31"/>
  <c r="AD141" i="30"/>
  <c r="AA141" i="30"/>
  <c r="AA154" i="30" s="1"/>
  <c r="Y141" i="30"/>
  <c r="Y154" i="30" s="1"/>
  <c r="X141" i="30"/>
  <c r="X154" i="30" s="1"/>
  <c r="W141" i="30"/>
  <c r="V141" i="30"/>
  <c r="T141" i="30"/>
  <c r="T154" i="30" s="1"/>
  <c r="S141" i="30"/>
  <c r="S154" i="30" s="1"/>
  <c r="Q141" i="30"/>
  <c r="Q154" i="30" s="1"/>
  <c r="O141" i="30"/>
  <c r="M141" i="30"/>
  <c r="M154" i="30" s="1"/>
  <c r="G141" i="30"/>
  <c r="E141" i="30"/>
  <c r="E154" i="30" s="1"/>
  <c r="A10" i="30"/>
  <c r="AD141" i="29"/>
  <c r="AD154" i="29" s="1"/>
  <c r="AA141" i="29"/>
  <c r="AA154" i="29" s="1"/>
  <c r="Z141" i="29"/>
  <c r="Z154" i="29" s="1"/>
  <c r="X141" i="29"/>
  <c r="W141" i="29"/>
  <c r="W154" i="29" s="1"/>
  <c r="V141" i="29"/>
  <c r="V154" i="29" s="1"/>
  <c r="T141" i="29"/>
  <c r="S141" i="29"/>
  <c r="S154" i="29" s="1"/>
  <c r="R141" i="29"/>
  <c r="R154" i="29" s="1"/>
  <c r="P141" i="29"/>
  <c r="O141" i="29"/>
  <c r="O154" i="29" s="1"/>
  <c r="N141" i="29"/>
  <c r="N154" i="29" s="1"/>
  <c r="H141" i="29"/>
  <c r="G141" i="29"/>
  <c r="G154" i="29" s="1"/>
  <c r="F141" i="29"/>
  <c r="F154" i="29" s="1"/>
  <c r="A10" i="29"/>
  <c r="AC141" i="28"/>
  <c r="AC154" i="28" s="1"/>
  <c r="AA141" i="28"/>
  <c r="Y141" i="28"/>
  <c r="Y154" i="28" s="1"/>
  <c r="W141" i="28"/>
  <c r="U141" i="28"/>
  <c r="U154" i="28" s="1"/>
  <c r="S141" i="28"/>
  <c r="Q141" i="28"/>
  <c r="Q154" i="28" s="1"/>
  <c r="O141" i="28"/>
  <c r="M141" i="28"/>
  <c r="M154" i="28" s="1"/>
  <c r="G141" i="28"/>
  <c r="E141" i="28"/>
  <c r="E154" i="28" s="1"/>
  <c r="A10" i="28"/>
  <c r="AD141" i="27"/>
  <c r="AD154" i="27" s="1"/>
  <c r="AA141" i="27"/>
  <c r="AA154" i="27" s="1"/>
  <c r="Z141" i="27"/>
  <c r="Z154" i="27" s="1"/>
  <c r="X141" i="27"/>
  <c r="W141" i="27"/>
  <c r="W154" i="27" s="1"/>
  <c r="V141" i="27"/>
  <c r="V154" i="27" s="1"/>
  <c r="T141" i="27"/>
  <c r="S141" i="27"/>
  <c r="S152" i="27" s="1"/>
  <c r="R141" i="27"/>
  <c r="R154" i="27" s="1"/>
  <c r="P141" i="27"/>
  <c r="O141" i="27"/>
  <c r="O154" i="27" s="1"/>
  <c r="N141" i="27"/>
  <c r="N154" i="27" s="1"/>
  <c r="H141" i="27"/>
  <c r="G141" i="27"/>
  <c r="G154" i="27" s="1"/>
  <c r="F141" i="27"/>
  <c r="F154" i="27" s="1"/>
  <c r="A10" i="27"/>
  <c r="AC141" i="26"/>
  <c r="AC154" i="26" s="1"/>
  <c r="AA141" i="26"/>
  <c r="AA154" i="26" s="1"/>
  <c r="Y141" i="26"/>
  <c r="Y152" i="26" s="1"/>
  <c r="W141" i="26"/>
  <c r="W154" i="26" s="1"/>
  <c r="U141" i="26"/>
  <c r="U154" i="26" s="1"/>
  <c r="S141" i="26"/>
  <c r="S154" i="26" s="1"/>
  <c r="Q141" i="26"/>
  <c r="Q154" i="26" s="1"/>
  <c r="O141" i="26"/>
  <c r="O154" i="26" s="1"/>
  <c r="M141" i="26"/>
  <c r="M154" i="26" s="1"/>
  <c r="G141" i="26"/>
  <c r="G154" i="26" s="1"/>
  <c r="E141" i="26"/>
  <c r="E154" i="26" s="1"/>
  <c r="A10" i="26"/>
  <c r="AA141" i="25"/>
  <c r="AA154" i="25" s="1"/>
  <c r="X141" i="25"/>
  <c r="X152" i="25" s="1"/>
  <c r="W141" i="25"/>
  <c r="W154" i="25" s="1"/>
  <c r="T141" i="25"/>
  <c r="T152" i="25" s="1"/>
  <c r="S141" i="25"/>
  <c r="S154" i="25" s="1"/>
  <c r="R141" i="25"/>
  <c r="R154" i="25" s="1"/>
  <c r="P141" i="25"/>
  <c r="P152" i="25" s="1"/>
  <c r="O141" i="25"/>
  <c r="O154" i="25" s="1"/>
  <c r="H141" i="25"/>
  <c r="H152" i="25" s="1"/>
  <c r="G141" i="25"/>
  <c r="G154" i="25" s="1"/>
  <c r="A10" i="25"/>
  <c r="AC141" i="24"/>
  <c r="AC152" i="24" s="1"/>
  <c r="AA141" i="24"/>
  <c r="AA154" i="24" s="1"/>
  <c r="W141" i="24"/>
  <c r="W154" i="24" s="1"/>
  <c r="U141" i="24"/>
  <c r="U154" i="24" s="1"/>
  <c r="S141" i="24"/>
  <c r="S152" i="24" s="1"/>
  <c r="O141" i="24"/>
  <c r="O154" i="24" s="1"/>
  <c r="M141" i="24"/>
  <c r="M152" i="24" s="1"/>
  <c r="G141" i="24"/>
  <c r="G154" i="24" s="1"/>
  <c r="E141" i="24"/>
  <c r="E154" i="24" s="1"/>
  <c r="A10" i="24"/>
  <c r="AD141" i="22"/>
  <c r="AD154" i="22" s="1"/>
  <c r="AC141" i="22"/>
  <c r="AA141" i="22"/>
  <c r="Z141" i="22"/>
  <c r="Z154" i="22" s="1"/>
  <c r="Y141" i="22"/>
  <c r="X141" i="22"/>
  <c r="X154" i="22" s="1"/>
  <c r="W141" i="22"/>
  <c r="V141" i="22"/>
  <c r="V154" i="22" s="1"/>
  <c r="U141" i="22"/>
  <c r="T141" i="22"/>
  <c r="T154" i="22" s="1"/>
  <c r="S141" i="22"/>
  <c r="R141" i="22"/>
  <c r="R154" i="22" s="1"/>
  <c r="Q141" i="22"/>
  <c r="P141" i="22"/>
  <c r="P154" i="22" s="1"/>
  <c r="O141" i="22"/>
  <c r="N141" i="22"/>
  <c r="N154" i="22" s="1"/>
  <c r="M141" i="22"/>
  <c r="L141" i="22"/>
  <c r="L154" i="22" s="1"/>
  <c r="K141" i="22"/>
  <c r="J141" i="22"/>
  <c r="J154" i="22" s="1"/>
  <c r="I141" i="22"/>
  <c r="H141" i="22"/>
  <c r="H154" i="22" s="1"/>
  <c r="G141" i="22"/>
  <c r="F141" i="22"/>
  <c r="F154" i="22" s="1"/>
  <c r="E141" i="22"/>
  <c r="A10" i="22"/>
  <c r="AD141" i="21"/>
  <c r="AD154" i="21" s="1"/>
  <c r="AC141" i="21"/>
  <c r="AA141" i="21"/>
  <c r="Z141" i="21"/>
  <c r="Z154" i="21" s="1"/>
  <c r="Y141" i="21"/>
  <c r="X141" i="21"/>
  <c r="X154" i="21" s="1"/>
  <c r="W141" i="21"/>
  <c r="V141" i="21"/>
  <c r="V154" i="21" s="1"/>
  <c r="U141" i="21"/>
  <c r="T141" i="21"/>
  <c r="T154" i="21" s="1"/>
  <c r="S141" i="21"/>
  <c r="R141" i="21"/>
  <c r="R154" i="21" s="1"/>
  <c r="Q141" i="21"/>
  <c r="P141" i="21"/>
  <c r="P154" i="21" s="1"/>
  <c r="O141" i="21"/>
  <c r="N141" i="21"/>
  <c r="N154" i="21" s="1"/>
  <c r="M141" i="21"/>
  <c r="L141" i="21"/>
  <c r="L154" i="21" s="1"/>
  <c r="K141" i="21"/>
  <c r="J141" i="21"/>
  <c r="J154" i="21" s="1"/>
  <c r="I141" i="21"/>
  <c r="H141" i="21"/>
  <c r="H154" i="21" s="1"/>
  <c r="G141" i="21"/>
  <c r="F141" i="21"/>
  <c r="F154" i="21" s="1"/>
  <c r="E141" i="21"/>
  <c r="A10" i="21"/>
  <c r="AD141" i="20"/>
  <c r="AD154" i="20" s="1"/>
  <c r="AC141" i="20"/>
  <c r="AA141" i="20"/>
  <c r="Z141" i="20"/>
  <c r="Z154" i="20" s="1"/>
  <c r="Y141" i="20"/>
  <c r="X141" i="20"/>
  <c r="X154" i="20" s="1"/>
  <c r="W141" i="20"/>
  <c r="V141" i="20"/>
  <c r="V154" i="20" s="1"/>
  <c r="U141" i="20"/>
  <c r="T141" i="20"/>
  <c r="T154" i="20" s="1"/>
  <c r="S141" i="20"/>
  <c r="R141" i="20"/>
  <c r="R154" i="20" s="1"/>
  <c r="Q141" i="20"/>
  <c r="P141" i="20"/>
  <c r="P154" i="20" s="1"/>
  <c r="O141" i="20"/>
  <c r="N141" i="20"/>
  <c r="N154" i="20" s="1"/>
  <c r="M141" i="20"/>
  <c r="L141" i="20"/>
  <c r="L154" i="20" s="1"/>
  <c r="K141" i="20"/>
  <c r="J141" i="20"/>
  <c r="J154" i="20" s="1"/>
  <c r="I141" i="20"/>
  <c r="H141" i="20"/>
  <c r="H154" i="20" s="1"/>
  <c r="G141" i="20"/>
  <c r="G154" i="20" s="1"/>
  <c r="F141" i="20"/>
  <c r="F154" i="20" s="1"/>
  <c r="E141" i="20"/>
  <c r="A10" i="20"/>
  <c r="AD141" i="19"/>
  <c r="AD154" i="19" s="1"/>
  <c r="AC141" i="19"/>
  <c r="AC152" i="19" s="1"/>
  <c r="AA141" i="19"/>
  <c r="AA154" i="19" s="1"/>
  <c r="Z141" i="19"/>
  <c r="Z154" i="19" s="1"/>
  <c r="Y141" i="19"/>
  <c r="Y152" i="19" s="1"/>
  <c r="X141" i="19"/>
  <c r="X154" i="19" s="1"/>
  <c r="W141" i="19"/>
  <c r="W154" i="19" s="1"/>
  <c r="V141" i="19"/>
  <c r="V154" i="19" s="1"/>
  <c r="U141" i="19"/>
  <c r="U152" i="19" s="1"/>
  <c r="T141" i="19"/>
  <c r="T154" i="19" s="1"/>
  <c r="S141" i="19"/>
  <c r="S154" i="19" s="1"/>
  <c r="R141" i="19"/>
  <c r="R154" i="19" s="1"/>
  <c r="Q141" i="19"/>
  <c r="Q152" i="19" s="1"/>
  <c r="P141" i="19"/>
  <c r="P154" i="19" s="1"/>
  <c r="O141" i="19"/>
  <c r="O154" i="19" s="1"/>
  <c r="N141" i="19"/>
  <c r="N154" i="19" s="1"/>
  <c r="M141" i="19"/>
  <c r="M152" i="19" s="1"/>
  <c r="L141" i="19"/>
  <c r="L154" i="19" s="1"/>
  <c r="K141" i="19"/>
  <c r="K154" i="19" s="1"/>
  <c r="J141" i="19"/>
  <c r="J154" i="19" s="1"/>
  <c r="I141" i="19"/>
  <c r="I152" i="19" s="1"/>
  <c r="H141" i="19"/>
  <c r="H154" i="19" s="1"/>
  <c r="G141" i="19"/>
  <c r="G154" i="19" s="1"/>
  <c r="F141" i="19"/>
  <c r="F154" i="19" s="1"/>
  <c r="E141" i="19"/>
  <c r="E152" i="19" s="1"/>
  <c r="A10" i="19"/>
  <c r="AD141" i="18"/>
  <c r="AD154" i="18" s="1"/>
  <c r="AC141" i="18"/>
  <c r="AC154" i="18" s="1"/>
  <c r="AA141" i="18"/>
  <c r="AA154" i="18" s="1"/>
  <c r="Z141" i="18"/>
  <c r="Z154" i="18" s="1"/>
  <c r="Y141" i="18"/>
  <c r="Y154" i="18" s="1"/>
  <c r="X141" i="18"/>
  <c r="X154" i="18" s="1"/>
  <c r="W141" i="18"/>
  <c r="W154" i="18" s="1"/>
  <c r="V141" i="18"/>
  <c r="V154" i="18" s="1"/>
  <c r="U141" i="18"/>
  <c r="U154" i="18" s="1"/>
  <c r="T141" i="18"/>
  <c r="T154" i="18" s="1"/>
  <c r="S141" i="18"/>
  <c r="S154" i="18" s="1"/>
  <c r="R141" i="18"/>
  <c r="R154" i="18" s="1"/>
  <c r="Q141" i="18"/>
  <c r="Q154" i="18" s="1"/>
  <c r="P141" i="18"/>
  <c r="P154" i="18" s="1"/>
  <c r="O141" i="18"/>
  <c r="O154" i="18" s="1"/>
  <c r="N141" i="18"/>
  <c r="N154" i="18" s="1"/>
  <c r="M141" i="18"/>
  <c r="M154" i="18" s="1"/>
  <c r="L141" i="18"/>
  <c r="L154" i="18" s="1"/>
  <c r="K141" i="18"/>
  <c r="K154" i="18" s="1"/>
  <c r="J141" i="18"/>
  <c r="J154" i="18" s="1"/>
  <c r="I141" i="18"/>
  <c r="I154" i="18" s="1"/>
  <c r="H141" i="18"/>
  <c r="H154" i="18" s="1"/>
  <c r="G141" i="18"/>
  <c r="G154" i="18" s="1"/>
  <c r="F141" i="18"/>
  <c r="F154" i="18" s="1"/>
  <c r="E141" i="18"/>
  <c r="E154" i="18" s="1"/>
  <c r="A10" i="18"/>
  <c r="AD141" i="17"/>
  <c r="AD154" i="17" s="1"/>
  <c r="AC141" i="17"/>
  <c r="AC152" i="17" s="1"/>
  <c r="AA141" i="17"/>
  <c r="AA154" i="17" s="1"/>
  <c r="Z141" i="17"/>
  <c r="Z154" i="17" s="1"/>
  <c r="Y141" i="17"/>
  <c r="Y152" i="17" s="1"/>
  <c r="X141" i="17"/>
  <c r="X154" i="17" s="1"/>
  <c r="W141" i="17"/>
  <c r="W154" i="17" s="1"/>
  <c r="V141" i="17"/>
  <c r="V154" i="17" s="1"/>
  <c r="U141" i="17"/>
  <c r="U152" i="17" s="1"/>
  <c r="T141" i="17"/>
  <c r="T154" i="17" s="1"/>
  <c r="S141" i="17"/>
  <c r="S154" i="17" s="1"/>
  <c r="R141" i="17"/>
  <c r="R154" i="17" s="1"/>
  <c r="Q141" i="17"/>
  <c r="Q152" i="17" s="1"/>
  <c r="P141" i="17"/>
  <c r="P154" i="17" s="1"/>
  <c r="O141" i="17"/>
  <c r="O154" i="17" s="1"/>
  <c r="N141" i="17"/>
  <c r="N154" i="17" s="1"/>
  <c r="M141" i="17"/>
  <c r="M152" i="17" s="1"/>
  <c r="L141" i="17"/>
  <c r="L154" i="17" s="1"/>
  <c r="K141" i="17"/>
  <c r="K154" i="17" s="1"/>
  <c r="J141" i="17"/>
  <c r="J154" i="17" s="1"/>
  <c r="I141" i="17"/>
  <c r="I152" i="17" s="1"/>
  <c r="H141" i="17"/>
  <c r="H154" i="17" s="1"/>
  <c r="G141" i="17"/>
  <c r="G154" i="17" s="1"/>
  <c r="F141" i="17"/>
  <c r="F154" i="17" s="1"/>
  <c r="E141" i="17"/>
  <c r="E152" i="17" s="1"/>
  <c r="A10" i="17"/>
  <c r="AD141" i="16"/>
  <c r="AD154" i="16" s="1"/>
  <c r="AC141" i="16"/>
  <c r="AC154" i="16" s="1"/>
  <c r="AA141" i="16"/>
  <c r="AA154" i="16" s="1"/>
  <c r="Z141" i="16"/>
  <c r="Z154" i="16" s="1"/>
  <c r="Y141" i="16"/>
  <c r="Y154" i="16" s="1"/>
  <c r="X141" i="16"/>
  <c r="X154" i="16" s="1"/>
  <c r="W141" i="16"/>
  <c r="W154" i="16" s="1"/>
  <c r="V141" i="16"/>
  <c r="V154" i="16" s="1"/>
  <c r="U141" i="16"/>
  <c r="U154" i="16" s="1"/>
  <c r="T141" i="16"/>
  <c r="T154" i="16" s="1"/>
  <c r="S141" i="16"/>
  <c r="S154" i="16" s="1"/>
  <c r="R141" i="16"/>
  <c r="R154" i="16" s="1"/>
  <c r="Q141" i="16"/>
  <c r="Q154" i="16" s="1"/>
  <c r="P141" i="16"/>
  <c r="P154" i="16" s="1"/>
  <c r="O141" i="16"/>
  <c r="O154" i="16" s="1"/>
  <c r="N141" i="16"/>
  <c r="N154" i="16" s="1"/>
  <c r="M141" i="16"/>
  <c r="M154" i="16" s="1"/>
  <c r="L141" i="16"/>
  <c r="L154" i="16" s="1"/>
  <c r="K141" i="16"/>
  <c r="K154" i="16" s="1"/>
  <c r="J141" i="16"/>
  <c r="J154" i="16" s="1"/>
  <c r="I141" i="16"/>
  <c r="I154" i="16" s="1"/>
  <c r="H141" i="16"/>
  <c r="H154" i="16" s="1"/>
  <c r="G141" i="16"/>
  <c r="G154" i="16" s="1"/>
  <c r="F141" i="16"/>
  <c r="F154" i="16" s="1"/>
  <c r="E141" i="16"/>
  <c r="E154" i="16" s="1"/>
  <c r="A10" i="16"/>
  <c r="AD141" i="15"/>
  <c r="AD154" i="15" s="1"/>
  <c r="AC141" i="15"/>
  <c r="AC152" i="15" s="1"/>
  <c r="AA141" i="15"/>
  <c r="AA154" i="15" s="1"/>
  <c r="Z141" i="15"/>
  <c r="Z154" i="15" s="1"/>
  <c r="Y141" i="15"/>
  <c r="Y152" i="15" s="1"/>
  <c r="X141" i="15"/>
  <c r="X154" i="15" s="1"/>
  <c r="W141" i="15"/>
  <c r="W154" i="15" s="1"/>
  <c r="V141" i="15"/>
  <c r="V154" i="15" s="1"/>
  <c r="U141" i="15"/>
  <c r="U152" i="15" s="1"/>
  <c r="T141" i="15"/>
  <c r="T154" i="15" s="1"/>
  <c r="S141" i="15"/>
  <c r="S154" i="15" s="1"/>
  <c r="R141" i="15"/>
  <c r="R154" i="15" s="1"/>
  <c r="Q141" i="15"/>
  <c r="Q152" i="15" s="1"/>
  <c r="P141" i="15"/>
  <c r="P154" i="15" s="1"/>
  <c r="O141" i="15"/>
  <c r="O154" i="15" s="1"/>
  <c r="N141" i="15"/>
  <c r="N154" i="15" s="1"/>
  <c r="M141" i="15"/>
  <c r="M152" i="15" s="1"/>
  <c r="L141" i="15"/>
  <c r="L154" i="15" s="1"/>
  <c r="K141" i="15"/>
  <c r="K154" i="15" s="1"/>
  <c r="J141" i="15"/>
  <c r="J154" i="15" s="1"/>
  <c r="I141" i="15"/>
  <c r="I152" i="15" s="1"/>
  <c r="H141" i="15"/>
  <c r="H154" i="15" s="1"/>
  <c r="G141" i="15"/>
  <c r="G154" i="15" s="1"/>
  <c r="F141" i="15"/>
  <c r="F154" i="15" s="1"/>
  <c r="E141" i="15"/>
  <c r="E152" i="15" s="1"/>
  <c r="A10" i="15"/>
  <c r="AD141" i="14"/>
  <c r="AD154" i="14" s="1"/>
  <c r="AC141" i="14"/>
  <c r="AC154" i="14" s="1"/>
  <c r="AA141" i="14"/>
  <c r="AA154" i="14" s="1"/>
  <c r="Z141" i="14"/>
  <c r="Z154" i="14" s="1"/>
  <c r="Y141" i="14"/>
  <c r="Y154" i="14" s="1"/>
  <c r="X141" i="14"/>
  <c r="X154" i="14" s="1"/>
  <c r="W141" i="14"/>
  <c r="W154" i="14" s="1"/>
  <c r="V141" i="14"/>
  <c r="V154" i="14" s="1"/>
  <c r="U141" i="14"/>
  <c r="U154" i="14" s="1"/>
  <c r="T141" i="14"/>
  <c r="T154" i="14" s="1"/>
  <c r="S141" i="14"/>
  <c r="S154" i="14" s="1"/>
  <c r="R141" i="14"/>
  <c r="R154" i="14" s="1"/>
  <c r="Q141" i="14"/>
  <c r="Q154" i="14" s="1"/>
  <c r="P141" i="14"/>
  <c r="P154" i="14" s="1"/>
  <c r="O141" i="14"/>
  <c r="O154" i="14" s="1"/>
  <c r="N141" i="14"/>
  <c r="N154" i="14" s="1"/>
  <c r="M141" i="14"/>
  <c r="M154" i="14" s="1"/>
  <c r="L141" i="14"/>
  <c r="L154" i="14" s="1"/>
  <c r="K141" i="14"/>
  <c r="K154" i="14" s="1"/>
  <c r="J141" i="14"/>
  <c r="J154" i="14" s="1"/>
  <c r="I141" i="14"/>
  <c r="I154" i="14" s="1"/>
  <c r="H141" i="14"/>
  <c r="H154" i="14" s="1"/>
  <c r="G141" i="14"/>
  <c r="G154" i="14" s="1"/>
  <c r="F141" i="14"/>
  <c r="F154" i="14" s="1"/>
  <c r="E141" i="14"/>
  <c r="E154" i="14" s="1"/>
  <c r="A10" i="14"/>
  <c r="AD141" i="13"/>
  <c r="AD154" i="13" s="1"/>
  <c r="AC141" i="13"/>
  <c r="AC152" i="13" s="1"/>
  <c r="AA141" i="13"/>
  <c r="AA154" i="13" s="1"/>
  <c r="Z141" i="13"/>
  <c r="Z154" i="13" s="1"/>
  <c r="Y141" i="13"/>
  <c r="Y152" i="13" s="1"/>
  <c r="X141" i="13"/>
  <c r="X154" i="13" s="1"/>
  <c r="W141" i="13"/>
  <c r="W154" i="13" s="1"/>
  <c r="V141" i="13"/>
  <c r="V154" i="13" s="1"/>
  <c r="U141" i="13"/>
  <c r="U152" i="13" s="1"/>
  <c r="T141" i="13"/>
  <c r="T154" i="13" s="1"/>
  <c r="S141" i="13"/>
  <c r="S154" i="13" s="1"/>
  <c r="R141" i="13"/>
  <c r="R154" i="13" s="1"/>
  <c r="Q141" i="13"/>
  <c r="Q152" i="13" s="1"/>
  <c r="P141" i="13"/>
  <c r="P154" i="13" s="1"/>
  <c r="O141" i="13"/>
  <c r="O154" i="13" s="1"/>
  <c r="N141" i="13"/>
  <c r="N154" i="13" s="1"/>
  <c r="M141" i="13"/>
  <c r="M152" i="13" s="1"/>
  <c r="L141" i="13"/>
  <c r="L154" i="13" s="1"/>
  <c r="K141" i="13"/>
  <c r="K154" i="13" s="1"/>
  <c r="J141" i="13"/>
  <c r="J154" i="13" s="1"/>
  <c r="I141" i="13"/>
  <c r="I152" i="13" s="1"/>
  <c r="H141" i="13"/>
  <c r="H154" i="13" s="1"/>
  <c r="G141" i="13"/>
  <c r="G154" i="13" s="1"/>
  <c r="F141" i="13"/>
  <c r="F154" i="13" s="1"/>
  <c r="E141" i="13"/>
  <c r="E152" i="13" s="1"/>
  <c r="A10" i="13"/>
  <c r="AD141" i="11"/>
  <c r="AD154" i="11" s="1"/>
  <c r="Z141" i="11"/>
  <c r="Z154" i="11" s="1"/>
  <c r="V141" i="11"/>
  <c r="V152" i="11" s="1"/>
  <c r="R141" i="11"/>
  <c r="R154" i="11" s="1"/>
  <c r="N141" i="11"/>
  <c r="N154" i="11" s="1"/>
  <c r="J141" i="11"/>
  <c r="J154" i="11" s="1"/>
  <c r="F141" i="11"/>
  <c r="F154" i="11" s="1"/>
  <c r="AD141" i="10"/>
  <c r="AD154" i="10" s="1"/>
  <c r="N141" i="10"/>
  <c r="N154" i="10" s="1"/>
  <c r="V141" i="9"/>
  <c r="V152" i="9" s="1"/>
  <c r="R141" i="9"/>
  <c r="R154" i="9" s="1"/>
  <c r="P141" i="9"/>
  <c r="P154" i="9" s="1"/>
  <c r="L141" i="9"/>
  <c r="L154" i="9" s="1"/>
  <c r="F141" i="9"/>
  <c r="F154" i="9" s="1"/>
  <c r="Z141" i="8"/>
  <c r="Z154" i="8" s="1"/>
  <c r="X141" i="8"/>
  <c r="X154" i="8" s="1"/>
  <c r="T141" i="8"/>
  <c r="T154" i="8" s="1"/>
  <c r="R141" i="8"/>
  <c r="R154" i="8" s="1"/>
  <c r="P141" i="8"/>
  <c r="P152" i="8" s="1"/>
  <c r="O141" i="8"/>
  <c r="O152" i="8" s="1"/>
  <c r="L141" i="8"/>
  <c r="L154" i="8" s="1"/>
  <c r="J141" i="8"/>
  <c r="J152" i="8" s="1"/>
  <c r="H141" i="8"/>
  <c r="H154" i="8" s="1"/>
  <c r="AD141" i="7"/>
  <c r="AD152" i="7" s="1"/>
  <c r="Z141" i="7"/>
  <c r="Z152" i="7" s="1"/>
  <c r="W141" i="7"/>
  <c r="W154" i="7" s="1"/>
  <c r="V141" i="7"/>
  <c r="V154" i="7" s="1"/>
  <c r="T141" i="7"/>
  <c r="T152" i="7" s="1"/>
  <c r="S141" i="7"/>
  <c r="S154" i="7" s="1"/>
  <c r="P141" i="7"/>
  <c r="N141" i="7"/>
  <c r="N152" i="7" s="1"/>
  <c r="L141" i="7"/>
  <c r="L154" i="7" s="1"/>
  <c r="J141" i="7"/>
  <c r="J154" i="7" s="1"/>
  <c r="H141" i="7"/>
  <c r="H152" i="7" s="1"/>
  <c r="X141" i="6"/>
  <c r="T141" i="6"/>
  <c r="P141" i="6"/>
  <c r="L141" i="6"/>
  <c r="H141" i="6"/>
  <c r="AC141" i="11"/>
  <c r="AC152" i="11" s="1"/>
  <c r="AA141" i="11"/>
  <c r="AA154" i="11" s="1"/>
  <c r="Y141" i="11"/>
  <c r="Y152" i="11" s="1"/>
  <c r="X141" i="11"/>
  <c r="X152" i="11" s="1"/>
  <c r="W141" i="11"/>
  <c r="W154" i="11" s="1"/>
  <c r="U141" i="11"/>
  <c r="U154" i="11" s="1"/>
  <c r="T141" i="11"/>
  <c r="T154" i="11" s="1"/>
  <c r="S141" i="11"/>
  <c r="S154" i="11" s="1"/>
  <c r="Q141" i="11"/>
  <c r="Q152" i="11" s="1"/>
  <c r="P141" i="11"/>
  <c r="P154" i="11" s="1"/>
  <c r="O141" i="11"/>
  <c r="O154" i="11" s="1"/>
  <c r="M141" i="11"/>
  <c r="M154" i="11" s="1"/>
  <c r="L141" i="11"/>
  <c r="L154" i="11" s="1"/>
  <c r="K141" i="11"/>
  <c r="K154" i="11" s="1"/>
  <c r="I141" i="11"/>
  <c r="I152" i="11" s="1"/>
  <c r="H141" i="11"/>
  <c r="H152" i="11" s="1"/>
  <c r="G141" i="11"/>
  <c r="G154" i="11" s="1"/>
  <c r="E141" i="11"/>
  <c r="E152" i="11" s="1"/>
  <c r="A10" i="11"/>
  <c r="AA141" i="10"/>
  <c r="AA152" i="10" s="1"/>
  <c r="W141" i="10"/>
  <c r="W154" i="10" s="1"/>
  <c r="S141" i="10"/>
  <c r="S152" i="10" s="1"/>
  <c r="O141" i="10"/>
  <c r="O152" i="10" s="1"/>
  <c r="K141" i="10"/>
  <c r="K154" i="10" s="1"/>
  <c r="G141" i="10"/>
  <c r="G154" i="10" s="1"/>
  <c r="AC141" i="10"/>
  <c r="AC154" i="10" s="1"/>
  <c r="Z141" i="10"/>
  <c r="Z154" i="10" s="1"/>
  <c r="Y141" i="10"/>
  <c r="Y152" i="10" s="1"/>
  <c r="X141" i="10"/>
  <c r="X152" i="10" s="1"/>
  <c r="V141" i="10"/>
  <c r="V154" i="10" s="1"/>
  <c r="U141" i="10"/>
  <c r="U152" i="10" s="1"/>
  <c r="T141" i="10"/>
  <c r="T152" i="10" s="1"/>
  <c r="R141" i="10"/>
  <c r="R154" i="10" s="1"/>
  <c r="Q141" i="10"/>
  <c r="Q154" i="10" s="1"/>
  <c r="P141" i="10"/>
  <c r="P154" i="10" s="1"/>
  <c r="M141" i="10"/>
  <c r="M152" i="10" s="1"/>
  <c r="L141" i="10"/>
  <c r="L154" i="10" s="1"/>
  <c r="J141" i="10"/>
  <c r="J154" i="10" s="1"/>
  <c r="I141" i="10"/>
  <c r="I154" i="10" s="1"/>
  <c r="H141" i="10"/>
  <c r="H152" i="10" s="1"/>
  <c r="F141" i="10"/>
  <c r="F152" i="10" s="1"/>
  <c r="E141" i="10"/>
  <c r="E152" i="10" s="1"/>
  <c r="A10" i="10"/>
  <c r="AA141" i="9"/>
  <c r="AA152" i="9" s="1"/>
  <c r="W141" i="9"/>
  <c r="W152" i="9" s="1"/>
  <c r="S141" i="9"/>
  <c r="S152" i="9" s="1"/>
  <c r="O141" i="9"/>
  <c r="O152" i="9" s="1"/>
  <c r="K141" i="9"/>
  <c r="K152" i="9" s="1"/>
  <c r="G141" i="9"/>
  <c r="G152" i="9" s="1"/>
  <c r="AD141" i="9"/>
  <c r="AD152" i="9" s="1"/>
  <c r="AC141" i="9"/>
  <c r="AC154" i="9" s="1"/>
  <c r="Z141" i="9"/>
  <c r="Z154" i="9" s="1"/>
  <c r="Y141" i="9"/>
  <c r="Y154" i="9" s="1"/>
  <c r="X141" i="9"/>
  <c r="X152" i="9" s="1"/>
  <c r="U141" i="9"/>
  <c r="U154" i="9" s="1"/>
  <c r="T141" i="9"/>
  <c r="T154" i="9" s="1"/>
  <c r="Q141" i="9"/>
  <c r="Q154" i="9" s="1"/>
  <c r="N141" i="9"/>
  <c r="N152" i="9" s="1"/>
  <c r="M141" i="9"/>
  <c r="M154" i="9" s="1"/>
  <c r="J141" i="9"/>
  <c r="J152" i="9" s="1"/>
  <c r="I141" i="9"/>
  <c r="I152" i="9" s="1"/>
  <c r="H141" i="9"/>
  <c r="H152" i="9" s="1"/>
  <c r="E141" i="9"/>
  <c r="E154" i="9" s="1"/>
  <c r="A10" i="9"/>
  <c r="AD141" i="8"/>
  <c r="AD152" i="8" s="1"/>
  <c r="AC141" i="8"/>
  <c r="AC154" i="8" s="1"/>
  <c r="AA141" i="8"/>
  <c r="AA154" i="8" s="1"/>
  <c r="Y141" i="8"/>
  <c r="Y152" i="8" s="1"/>
  <c r="W141" i="8"/>
  <c r="W152" i="8" s="1"/>
  <c r="V141" i="8"/>
  <c r="V152" i="8" s="1"/>
  <c r="U141" i="8"/>
  <c r="U154" i="8" s="1"/>
  <c r="S141" i="8"/>
  <c r="S154" i="8" s="1"/>
  <c r="Q141" i="8"/>
  <c r="Q152" i="8" s="1"/>
  <c r="N141" i="8"/>
  <c r="N152" i="8" s="1"/>
  <c r="M141" i="8"/>
  <c r="M154" i="8" s="1"/>
  <c r="K141" i="8"/>
  <c r="K154" i="8" s="1"/>
  <c r="I141" i="8"/>
  <c r="I152" i="8" s="1"/>
  <c r="G141" i="8"/>
  <c r="G152" i="8" s="1"/>
  <c r="F141" i="8"/>
  <c r="F152" i="8" s="1"/>
  <c r="E141" i="8"/>
  <c r="E152" i="8" s="1"/>
  <c r="A10" i="8"/>
  <c r="AA141" i="7"/>
  <c r="AA152" i="7" s="1"/>
  <c r="O141" i="7"/>
  <c r="O154" i="7" s="1"/>
  <c r="K141" i="7"/>
  <c r="K152" i="7" s="1"/>
  <c r="G141" i="7"/>
  <c r="G152" i="7" s="1"/>
  <c r="AC141" i="7"/>
  <c r="AC152" i="7" s="1"/>
  <c r="Y141" i="7"/>
  <c r="Y152" i="7" s="1"/>
  <c r="U141" i="7"/>
  <c r="U152" i="7" s="1"/>
  <c r="R141" i="7"/>
  <c r="R152" i="7" s="1"/>
  <c r="Q141" i="7"/>
  <c r="Q154" i="7" s="1"/>
  <c r="M141" i="7"/>
  <c r="M152" i="7" s="1"/>
  <c r="I141" i="7"/>
  <c r="I152" i="7" s="1"/>
  <c r="F141" i="7"/>
  <c r="F152" i="7" s="1"/>
  <c r="E141" i="7"/>
  <c r="E152" i="7" s="1"/>
  <c r="A10" i="7"/>
  <c r="AD141" i="6"/>
  <c r="AD152" i="6" s="1"/>
  <c r="AC141" i="6"/>
  <c r="AC152" i="6" s="1"/>
  <c r="AA141" i="6"/>
  <c r="AA152" i="6" s="1"/>
  <c r="Z141" i="6"/>
  <c r="Z154" i="6" s="1"/>
  <c r="Y141" i="6"/>
  <c r="Y154" i="6" s="1"/>
  <c r="W141" i="6"/>
  <c r="W154" i="6" s="1"/>
  <c r="V141" i="6"/>
  <c r="V152" i="6" s="1"/>
  <c r="U141" i="6"/>
  <c r="U154" i="6" s="1"/>
  <c r="S141" i="6"/>
  <c r="S154" i="6" s="1"/>
  <c r="R141" i="6"/>
  <c r="R154" i="6" s="1"/>
  <c r="Q141" i="6"/>
  <c r="Q152" i="6" s="1"/>
  <c r="O141" i="6"/>
  <c r="O152" i="6" s="1"/>
  <c r="N141" i="6"/>
  <c r="N152" i="6" s="1"/>
  <c r="M141" i="6"/>
  <c r="M154" i="6" s="1"/>
  <c r="K141" i="6"/>
  <c r="K154" i="6" s="1"/>
  <c r="J141" i="6"/>
  <c r="J152" i="6" s="1"/>
  <c r="I141" i="6"/>
  <c r="I154" i="6" s="1"/>
  <c r="G141" i="6"/>
  <c r="G154" i="6" s="1"/>
  <c r="F141" i="6"/>
  <c r="F152" i="6" s="1"/>
  <c r="E141" i="6"/>
  <c r="E154" i="6" s="1"/>
  <c r="A10" i="6"/>
  <c r="Q141" i="5"/>
  <c r="M141" i="5"/>
  <c r="I141" i="5"/>
  <c r="W141" i="5"/>
  <c r="Z141" i="5"/>
  <c r="P141" i="5"/>
  <c r="P154" i="5" s="1"/>
  <c r="H141" i="5"/>
  <c r="H152" i="5" s="1"/>
  <c r="AC141" i="5"/>
  <c r="AC152" i="5" s="1"/>
  <c r="AA141" i="5"/>
  <c r="AA154" i="5" s="1"/>
  <c r="Y141" i="5"/>
  <c r="Y154" i="5" s="1"/>
  <c r="R141" i="5"/>
  <c r="O141" i="5"/>
  <c r="O152" i="5" s="1"/>
  <c r="J141" i="5"/>
  <c r="S141" i="5"/>
  <c r="S154" i="5" s="1"/>
  <c r="K141" i="5"/>
  <c r="K154" i="5" s="1"/>
  <c r="AD141" i="5"/>
  <c r="AD152" i="5" s="1"/>
  <c r="V141" i="5"/>
  <c r="V152" i="5" s="1"/>
  <c r="N141" i="5"/>
  <c r="N152" i="5" s="1"/>
  <c r="F141" i="5"/>
  <c r="F152" i="5" s="1"/>
  <c r="A10" i="5"/>
  <c r="AC141" i="3"/>
  <c r="AA141" i="3"/>
  <c r="AA152" i="3" s="1"/>
  <c r="Z141" i="3"/>
  <c r="X141" i="3"/>
  <c r="W141" i="3"/>
  <c r="W152" i="3" s="1"/>
  <c r="V141" i="3"/>
  <c r="U141" i="3"/>
  <c r="S141" i="3"/>
  <c r="S154" i="3" s="1"/>
  <c r="R141" i="3"/>
  <c r="Q141" i="3"/>
  <c r="P141" i="3"/>
  <c r="O141" i="3"/>
  <c r="O152" i="3" s="1"/>
  <c r="M141" i="3"/>
  <c r="L141" i="3"/>
  <c r="J141" i="3"/>
  <c r="H141" i="3"/>
  <c r="F141" i="3"/>
  <c r="E141" i="3"/>
  <c r="P152" i="11"/>
  <c r="AD152" i="11"/>
  <c r="N154" i="7"/>
  <c r="AD141" i="3"/>
  <c r="AD154" i="3" s="1"/>
  <c r="Y141" i="3"/>
  <c r="Y154" i="3" s="1"/>
  <c r="T141" i="3"/>
  <c r="T152" i="3" s="1"/>
  <c r="N141" i="3"/>
  <c r="N154" i="3" s="1"/>
  <c r="I141" i="3"/>
  <c r="I154" i="3" s="1"/>
  <c r="A10" i="3"/>
  <c r="AD154" i="24" l="1"/>
  <c r="AD152" i="29"/>
  <c r="AA152" i="31"/>
  <c r="AA152" i="11"/>
  <c r="Y154" i="29"/>
  <c r="W152" i="34"/>
  <c r="V152" i="34"/>
  <c r="T152" i="11"/>
  <c r="R154" i="28"/>
  <c r="AA152" i="34"/>
  <c r="X154" i="11"/>
  <c r="R152" i="34"/>
  <c r="L152" i="34"/>
  <c r="W152" i="10"/>
  <c r="K152" i="10"/>
  <c r="W154" i="8"/>
  <c r="U152" i="11"/>
  <c r="P154" i="26"/>
  <c r="T152" i="34"/>
  <c r="G152" i="34"/>
  <c r="F154" i="24"/>
  <c r="W152" i="25"/>
  <c r="Y152" i="6"/>
  <c r="Q152" i="9"/>
  <c r="E154" i="25"/>
  <c r="E152" i="9"/>
  <c r="Y154" i="7"/>
  <c r="M154" i="25"/>
  <c r="T152" i="26"/>
  <c r="M152" i="27"/>
  <c r="T154" i="28"/>
  <c r="AC154" i="29"/>
  <c r="U152" i="30"/>
  <c r="T154" i="32"/>
  <c r="M152" i="6"/>
  <c r="AC152" i="27"/>
  <c r="AC154" i="33"/>
  <c r="Y154" i="11"/>
  <c r="F152" i="34"/>
  <c r="AA154" i="6"/>
  <c r="AC154" i="6"/>
  <c r="AA154" i="7"/>
  <c r="L152" i="9"/>
  <c r="S154" i="10"/>
  <c r="K152" i="11"/>
  <c r="E154" i="11"/>
  <c r="J152" i="16"/>
  <c r="F152" i="9"/>
  <c r="R152" i="14"/>
  <c r="R152" i="16"/>
  <c r="Q154" i="6"/>
  <c r="V154" i="8"/>
  <c r="K152" i="6"/>
  <c r="Q152" i="7"/>
  <c r="AC152" i="8"/>
  <c r="S154" i="9"/>
  <c r="Q152" i="10"/>
  <c r="J152" i="10"/>
  <c r="V154" i="11"/>
  <c r="T152" i="24"/>
  <c r="H154" i="24"/>
  <c r="N154" i="24"/>
  <c r="E154" i="7"/>
  <c r="V154" i="9"/>
  <c r="O152" i="11"/>
  <c r="F152" i="11"/>
  <c r="O152" i="26"/>
  <c r="F152" i="17"/>
  <c r="R152" i="8"/>
  <c r="Y154" i="25"/>
  <c r="V154" i="28"/>
  <c r="N152" i="17"/>
  <c r="V154" i="5"/>
  <c r="O154" i="6"/>
  <c r="E152" i="6"/>
  <c r="S152" i="7"/>
  <c r="G154" i="8"/>
  <c r="N154" i="8"/>
  <c r="U152" i="8"/>
  <c r="O154" i="10"/>
  <c r="V152" i="10"/>
  <c r="E154" i="10"/>
  <c r="M152" i="11"/>
  <c r="AD152" i="17"/>
  <c r="V152" i="18"/>
  <c r="Z152" i="10"/>
  <c r="S152" i="3"/>
  <c r="AA152" i="5"/>
  <c r="Z154" i="7"/>
  <c r="AC154" i="7"/>
  <c r="J154" i="8"/>
  <c r="U152" i="9"/>
  <c r="P152" i="10"/>
  <c r="S152" i="11"/>
  <c r="AC154" i="11"/>
  <c r="P152" i="24"/>
  <c r="W152" i="6"/>
  <c r="V152" i="7"/>
  <c r="O154" i="8"/>
  <c r="AD154" i="8"/>
  <c r="I154" i="8"/>
  <c r="AC152" i="10"/>
  <c r="V152" i="14"/>
  <c r="N154" i="28"/>
  <c r="V152" i="31"/>
  <c r="O154" i="5"/>
  <c r="G152" i="6"/>
  <c r="F154" i="7"/>
  <c r="R152" i="6"/>
  <c r="G154" i="7"/>
  <c r="Y152" i="9"/>
  <c r="I154" i="9"/>
  <c r="L152" i="10"/>
  <c r="Z152" i="11"/>
  <c r="J152" i="11"/>
  <c r="F152" i="14"/>
  <c r="AD152" i="14"/>
  <c r="V152" i="15"/>
  <c r="AD154" i="28"/>
  <c r="Q154" i="29"/>
  <c r="N154" i="30"/>
  <c r="S152" i="33"/>
  <c r="AD154" i="7"/>
  <c r="R154" i="7"/>
  <c r="N152" i="14"/>
  <c r="Q152" i="27"/>
  <c r="F154" i="28"/>
  <c r="F154" i="30"/>
  <c r="Z154" i="30"/>
  <c r="J152" i="7"/>
  <c r="O152" i="7"/>
  <c r="AA154" i="10"/>
  <c r="R152" i="11"/>
  <c r="H154" i="11"/>
  <c r="N152" i="13"/>
  <c r="E154" i="27"/>
  <c r="M152" i="8"/>
  <c r="O154" i="9"/>
  <c r="R152" i="9"/>
  <c r="AC152" i="9"/>
  <c r="M152" i="9"/>
  <c r="AD152" i="10"/>
  <c r="V152" i="13"/>
  <c r="W152" i="27"/>
  <c r="N152" i="29"/>
  <c r="J154" i="6"/>
  <c r="U152" i="6"/>
  <c r="I152" i="10"/>
  <c r="U154" i="10"/>
  <c r="J152" i="14"/>
  <c r="Z152" i="14"/>
  <c r="V152" i="17"/>
  <c r="J152" i="20"/>
  <c r="V152" i="21"/>
  <c r="Y152" i="27"/>
  <c r="W152" i="29"/>
  <c r="M154" i="29"/>
  <c r="AA152" i="30"/>
  <c r="M154" i="33"/>
  <c r="P152" i="34"/>
  <c r="R152" i="20"/>
  <c r="S152" i="29"/>
  <c r="T152" i="30"/>
  <c r="Z152" i="20"/>
  <c r="F152" i="21"/>
  <c r="G152" i="27"/>
  <c r="R152" i="21"/>
  <c r="AD152" i="3"/>
  <c r="N152" i="34"/>
  <c r="J152" i="21"/>
  <c r="Z152" i="21"/>
  <c r="G152" i="29"/>
  <c r="U152" i="32"/>
  <c r="H152" i="34"/>
  <c r="N152" i="21"/>
  <c r="AD152" i="21"/>
  <c r="V152" i="22"/>
  <c r="O152" i="25"/>
  <c r="E152" i="26"/>
  <c r="W152" i="26"/>
  <c r="F152" i="27"/>
  <c r="N152" i="27"/>
  <c r="Y152" i="30"/>
  <c r="Z152" i="32"/>
  <c r="N152" i="33"/>
  <c r="J152" i="34"/>
  <c r="Z152" i="34"/>
  <c r="H154" i="10"/>
  <c r="AD152" i="13"/>
  <c r="Z152" i="16"/>
  <c r="J152" i="18"/>
  <c r="Z152" i="18"/>
  <c r="H152" i="21"/>
  <c r="P152" i="21"/>
  <c r="X152" i="21"/>
  <c r="J152" i="22"/>
  <c r="Z152" i="22"/>
  <c r="X154" i="24"/>
  <c r="AC154" i="25"/>
  <c r="M152" i="26"/>
  <c r="U152" i="27"/>
  <c r="Z152" i="27"/>
  <c r="P152" i="30"/>
  <c r="X152" i="30"/>
  <c r="O152" i="31"/>
  <c r="M154" i="31"/>
  <c r="M152" i="32"/>
  <c r="X152" i="33"/>
  <c r="S152" i="34"/>
  <c r="X152" i="34"/>
  <c r="AD152" i="34"/>
  <c r="F152" i="18"/>
  <c r="F152" i="22"/>
  <c r="S152" i="6"/>
  <c r="H152" i="8"/>
  <c r="E154" i="8"/>
  <c r="K154" i="9"/>
  <c r="N152" i="10"/>
  <c r="F152" i="13"/>
  <c r="N152" i="18"/>
  <c r="AD152" i="18"/>
  <c r="V152" i="19"/>
  <c r="N152" i="22"/>
  <c r="AD152" i="22"/>
  <c r="U152" i="24"/>
  <c r="AC152" i="26"/>
  <c r="V152" i="27"/>
  <c r="AA152" i="29"/>
  <c r="S152" i="30"/>
  <c r="S152" i="31"/>
  <c r="E152" i="32"/>
  <c r="R152" i="32"/>
  <c r="AC152" i="32"/>
  <c r="H152" i="33"/>
  <c r="Z152" i="33"/>
  <c r="O152" i="34"/>
  <c r="Q154" i="34"/>
  <c r="I152" i="6"/>
  <c r="J154" i="9"/>
  <c r="G152" i="10"/>
  <c r="T154" i="10"/>
  <c r="N152" i="11"/>
  <c r="R152" i="18"/>
  <c r="L152" i="21"/>
  <c r="T152" i="21"/>
  <c r="R152" i="22"/>
  <c r="G152" i="25"/>
  <c r="U152" i="25"/>
  <c r="O152" i="27"/>
  <c r="AD152" i="27"/>
  <c r="Z154" i="28"/>
  <c r="R154" i="30"/>
  <c r="F152" i="31"/>
  <c r="AD152" i="33"/>
  <c r="K152" i="34"/>
  <c r="N152" i="3"/>
  <c r="K152" i="5"/>
  <c r="I154" i="7"/>
  <c r="K152" i="8"/>
  <c r="Y154" i="8"/>
  <c r="Y154" i="10"/>
  <c r="W152" i="11"/>
  <c r="L152" i="11"/>
  <c r="R152" i="13"/>
  <c r="H152" i="14"/>
  <c r="P152" i="14"/>
  <c r="X152" i="14"/>
  <c r="J152" i="15"/>
  <c r="Z152" i="15"/>
  <c r="L152" i="16"/>
  <c r="T152" i="16"/>
  <c r="R152" i="17"/>
  <c r="H152" i="18"/>
  <c r="P152" i="18"/>
  <c r="X152" i="18"/>
  <c r="J152" i="19"/>
  <c r="Z152" i="19"/>
  <c r="Q152" i="25"/>
  <c r="G152" i="26"/>
  <c r="U152" i="26"/>
  <c r="H154" i="26"/>
  <c r="AA152" i="27"/>
  <c r="S154" i="27"/>
  <c r="E152" i="28"/>
  <c r="M152" i="28"/>
  <c r="U152" i="28"/>
  <c r="AC152" i="28"/>
  <c r="H154" i="28"/>
  <c r="P154" i="28"/>
  <c r="X154" i="28"/>
  <c r="F152" i="29"/>
  <c r="O152" i="29"/>
  <c r="H152" i="30"/>
  <c r="T152" i="31"/>
  <c r="U154" i="33"/>
  <c r="AA154" i="3"/>
  <c r="W152" i="7"/>
  <c r="K154" i="7"/>
  <c r="S152" i="8"/>
  <c r="Z152" i="8"/>
  <c r="AA154" i="9"/>
  <c r="Z152" i="9"/>
  <c r="M154" i="10"/>
  <c r="N152" i="15"/>
  <c r="AD152" i="15"/>
  <c r="F152" i="16"/>
  <c r="N152" i="16"/>
  <c r="V152" i="16"/>
  <c r="AD152" i="16"/>
  <c r="N152" i="19"/>
  <c r="AD152" i="19"/>
  <c r="G152" i="20"/>
  <c r="S152" i="25"/>
  <c r="AA152" i="25"/>
  <c r="N154" i="32"/>
  <c r="F152" i="15"/>
  <c r="F152" i="19"/>
  <c r="G152" i="24"/>
  <c r="E152" i="30"/>
  <c r="H152" i="32"/>
  <c r="AD154" i="6"/>
  <c r="T152" i="9"/>
  <c r="G152" i="11"/>
  <c r="Q154" i="11"/>
  <c r="J152" i="13"/>
  <c r="Z152" i="13"/>
  <c r="L152" i="14"/>
  <c r="T152" i="14"/>
  <c r="R152" i="15"/>
  <c r="H152" i="16"/>
  <c r="P152" i="16"/>
  <c r="X152" i="16"/>
  <c r="J152" i="17"/>
  <c r="Z152" i="17"/>
  <c r="L152" i="18"/>
  <c r="T152" i="18"/>
  <c r="R152" i="19"/>
  <c r="E152" i="24"/>
  <c r="O152" i="24"/>
  <c r="W152" i="24"/>
  <c r="V154" i="24"/>
  <c r="P154" i="25"/>
  <c r="S152" i="26"/>
  <c r="X152" i="26"/>
  <c r="Q152" i="28"/>
  <c r="Y152" i="28"/>
  <c r="V152" i="29"/>
  <c r="E154" i="29"/>
  <c r="U154" i="29"/>
  <c r="M152" i="30"/>
  <c r="AC152" i="30"/>
  <c r="E154" i="33"/>
  <c r="W152" i="5"/>
  <c r="W154" i="5"/>
  <c r="E154" i="3"/>
  <c r="E152" i="3"/>
  <c r="F154" i="3"/>
  <c r="F152" i="3"/>
  <c r="H152" i="3"/>
  <c r="H154" i="3"/>
  <c r="L152" i="3"/>
  <c r="L154" i="3"/>
  <c r="P152" i="3"/>
  <c r="P154" i="3"/>
  <c r="Q152" i="3"/>
  <c r="Q154" i="3"/>
  <c r="V154" i="3"/>
  <c r="V152" i="3"/>
  <c r="Z152" i="3"/>
  <c r="Z154" i="3"/>
  <c r="I152" i="5"/>
  <c r="I154" i="5"/>
  <c r="M152" i="5"/>
  <c r="M154" i="5"/>
  <c r="Q154" i="5"/>
  <c r="Q152" i="5"/>
  <c r="Z154" i="5"/>
  <c r="Z152" i="5"/>
  <c r="J152" i="3"/>
  <c r="J154" i="3"/>
  <c r="M154" i="3"/>
  <c r="M152" i="3"/>
  <c r="R152" i="3"/>
  <c r="R154" i="3"/>
  <c r="U154" i="3"/>
  <c r="U152" i="3"/>
  <c r="X152" i="3"/>
  <c r="X154" i="3"/>
  <c r="AC152" i="3"/>
  <c r="AC154" i="3"/>
  <c r="J152" i="5"/>
  <c r="J154" i="5"/>
  <c r="R154" i="5"/>
  <c r="R152" i="5"/>
  <c r="H154" i="6"/>
  <c r="H152" i="6"/>
  <c r="L154" i="6"/>
  <c r="L152" i="6"/>
  <c r="P154" i="6"/>
  <c r="P152" i="6"/>
  <c r="T154" i="6"/>
  <c r="T152" i="6"/>
  <c r="X152" i="6"/>
  <c r="X154" i="6"/>
  <c r="P154" i="7"/>
  <c r="P152" i="7"/>
  <c r="Y152" i="3"/>
  <c r="I152" i="3"/>
  <c r="O154" i="3"/>
  <c r="AD154" i="5"/>
  <c r="P152" i="5"/>
  <c r="AC154" i="5"/>
  <c r="Z152" i="6"/>
  <c r="F154" i="6"/>
  <c r="M154" i="7"/>
  <c r="H154" i="7"/>
  <c r="T154" i="7"/>
  <c r="AA152" i="8"/>
  <c r="L152" i="8"/>
  <c r="X152" i="8"/>
  <c r="W154" i="9"/>
  <c r="G154" i="9"/>
  <c r="P152" i="9"/>
  <c r="R152" i="10"/>
  <c r="G141" i="3"/>
  <c r="K141" i="3"/>
  <c r="E141" i="5"/>
  <c r="L141" i="5"/>
  <c r="Y152" i="5"/>
  <c r="P154" i="8"/>
  <c r="N154" i="9"/>
  <c r="X154" i="10"/>
  <c r="X141" i="7"/>
  <c r="T154" i="3"/>
  <c r="W154" i="3"/>
  <c r="F154" i="5"/>
  <c r="H154" i="5"/>
  <c r="N154" i="6"/>
  <c r="T152" i="8"/>
  <c r="F154" i="8"/>
  <c r="X154" i="9"/>
  <c r="H154" i="9"/>
  <c r="T141" i="5"/>
  <c r="N154" i="5"/>
  <c r="S152" i="5"/>
  <c r="V154" i="6"/>
  <c r="L152" i="7"/>
  <c r="U154" i="7"/>
  <c r="Q154" i="8"/>
  <c r="AD154" i="9"/>
  <c r="F154" i="10"/>
  <c r="I154" i="11"/>
  <c r="G141" i="5"/>
  <c r="U141" i="5"/>
  <c r="X141" i="5"/>
  <c r="G154" i="21"/>
  <c r="G152" i="21"/>
  <c r="K154" i="21"/>
  <c r="K152" i="21"/>
  <c r="O154" i="21"/>
  <c r="O152" i="21"/>
  <c r="S154" i="21"/>
  <c r="S152" i="21"/>
  <c r="W154" i="21"/>
  <c r="W152" i="21"/>
  <c r="AA154" i="21"/>
  <c r="AA152" i="21"/>
  <c r="G152" i="13"/>
  <c r="K152" i="13"/>
  <c r="O152" i="13"/>
  <c r="S152" i="13"/>
  <c r="W152" i="13"/>
  <c r="AA152" i="13"/>
  <c r="E154" i="13"/>
  <c r="I154" i="13"/>
  <c r="M154" i="13"/>
  <c r="Q154" i="13"/>
  <c r="U154" i="13"/>
  <c r="Y154" i="13"/>
  <c r="AC154" i="13"/>
  <c r="E152" i="14"/>
  <c r="I152" i="14"/>
  <c r="M152" i="14"/>
  <c r="Q152" i="14"/>
  <c r="U152" i="14"/>
  <c r="Y152" i="14"/>
  <c r="AC152" i="14"/>
  <c r="G152" i="15"/>
  <c r="K152" i="15"/>
  <c r="O152" i="15"/>
  <c r="S152" i="15"/>
  <c r="W152" i="15"/>
  <c r="AA152" i="15"/>
  <c r="E154" i="15"/>
  <c r="I154" i="15"/>
  <c r="M154" i="15"/>
  <c r="Q154" i="15"/>
  <c r="U154" i="15"/>
  <c r="Y154" i="15"/>
  <c r="AC154" i="15"/>
  <c r="E152" i="16"/>
  <c r="I152" i="16"/>
  <c r="M152" i="16"/>
  <c r="Q152" i="16"/>
  <c r="U152" i="16"/>
  <c r="Y152" i="16"/>
  <c r="AC152" i="16"/>
  <c r="G152" i="17"/>
  <c r="K152" i="17"/>
  <c r="O152" i="17"/>
  <c r="S152" i="17"/>
  <c r="W152" i="17"/>
  <c r="AA152" i="17"/>
  <c r="E154" i="17"/>
  <c r="I154" i="17"/>
  <c r="M154" i="17"/>
  <c r="Q154" i="17"/>
  <c r="U154" i="17"/>
  <c r="Y154" i="17"/>
  <c r="AC154" i="17"/>
  <c r="E152" i="18"/>
  <c r="I152" i="18"/>
  <c r="M152" i="18"/>
  <c r="Q152" i="18"/>
  <c r="U152" i="18"/>
  <c r="Y152" i="18"/>
  <c r="AC152" i="18"/>
  <c r="G152" i="19"/>
  <c r="K152" i="19"/>
  <c r="O152" i="19"/>
  <c r="S152" i="19"/>
  <c r="W152" i="19"/>
  <c r="AA152" i="19"/>
  <c r="E154" i="19"/>
  <c r="I154" i="19"/>
  <c r="M154" i="19"/>
  <c r="Q154" i="19"/>
  <c r="U154" i="19"/>
  <c r="Y154" i="19"/>
  <c r="AC154" i="19"/>
  <c r="F152" i="20"/>
  <c r="L152" i="20"/>
  <c r="T152" i="20"/>
  <c r="K154" i="20"/>
  <c r="K152" i="20"/>
  <c r="O154" i="20"/>
  <c r="O152" i="20"/>
  <c r="S154" i="20"/>
  <c r="S152" i="20"/>
  <c r="W154" i="20"/>
  <c r="W152" i="20"/>
  <c r="AA154" i="20"/>
  <c r="AA152" i="20"/>
  <c r="H152" i="22"/>
  <c r="P152" i="22"/>
  <c r="X152" i="22"/>
  <c r="E152" i="22"/>
  <c r="E154" i="22"/>
  <c r="I152" i="22"/>
  <c r="I154" i="22"/>
  <c r="M152" i="22"/>
  <c r="M154" i="22"/>
  <c r="Q152" i="22"/>
  <c r="Q154" i="22"/>
  <c r="U152" i="22"/>
  <c r="U154" i="22"/>
  <c r="Y152" i="22"/>
  <c r="Y154" i="22"/>
  <c r="AC152" i="22"/>
  <c r="AC154" i="22"/>
  <c r="Q154" i="24"/>
  <c r="Q152" i="24"/>
  <c r="Y154" i="24"/>
  <c r="Y152" i="24"/>
  <c r="H152" i="13"/>
  <c r="L152" i="13"/>
  <c r="P152" i="13"/>
  <c r="T152" i="13"/>
  <c r="X152" i="13"/>
  <c r="H152" i="15"/>
  <c r="L152" i="15"/>
  <c r="P152" i="15"/>
  <c r="T152" i="15"/>
  <c r="X152" i="15"/>
  <c r="H152" i="17"/>
  <c r="L152" i="17"/>
  <c r="P152" i="17"/>
  <c r="T152" i="17"/>
  <c r="X152" i="17"/>
  <c r="H152" i="19"/>
  <c r="L152" i="19"/>
  <c r="P152" i="19"/>
  <c r="T152" i="19"/>
  <c r="X152" i="19"/>
  <c r="N152" i="20"/>
  <c r="V152" i="20"/>
  <c r="AD152" i="20"/>
  <c r="E154" i="21"/>
  <c r="E152" i="21"/>
  <c r="I154" i="21"/>
  <c r="I152" i="21"/>
  <c r="M154" i="21"/>
  <c r="M152" i="21"/>
  <c r="Q154" i="21"/>
  <c r="Q152" i="21"/>
  <c r="U154" i="21"/>
  <c r="U152" i="21"/>
  <c r="Y154" i="21"/>
  <c r="Y152" i="21"/>
  <c r="AC154" i="21"/>
  <c r="AC152" i="21"/>
  <c r="F154" i="25"/>
  <c r="F152" i="25"/>
  <c r="N154" i="25"/>
  <c r="N152" i="25"/>
  <c r="V154" i="25"/>
  <c r="V152" i="25"/>
  <c r="Z154" i="25"/>
  <c r="Z152" i="25"/>
  <c r="AD154" i="25"/>
  <c r="AD152" i="25"/>
  <c r="G152" i="14"/>
  <c r="K152" i="14"/>
  <c r="O152" i="14"/>
  <c r="S152" i="14"/>
  <c r="W152" i="14"/>
  <c r="AA152" i="14"/>
  <c r="G152" i="16"/>
  <c r="K152" i="16"/>
  <c r="O152" i="16"/>
  <c r="S152" i="16"/>
  <c r="W152" i="16"/>
  <c r="AA152" i="16"/>
  <c r="G152" i="18"/>
  <c r="K152" i="18"/>
  <c r="O152" i="18"/>
  <c r="S152" i="18"/>
  <c r="W152" i="18"/>
  <c r="AA152" i="18"/>
  <c r="H152" i="20"/>
  <c r="P152" i="20"/>
  <c r="X152" i="20"/>
  <c r="E152" i="20"/>
  <c r="E154" i="20"/>
  <c r="I152" i="20"/>
  <c r="I154" i="20"/>
  <c r="M152" i="20"/>
  <c r="M154" i="20"/>
  <c r="Q152" i="20"/>
  <c r="Q154" i="20"/>
  <c r="U152" i="20"/>
  <c r="U154" i="20"/>
  <c r="Y152" i="20"/>
  <c r="Y154" i="20"/>
  <c r="AC152" i="20"/>
  <c r="AC154" i="20"/>
  <c r="L152" i="22"/>
  <c r="T152" i="22"/>
  <c r="G154" i="22"/>
  <c r="G152" i="22"/>
  <c r="K154" i="22"/>
  <c r="K152" i="22"/>
  <c r="O154" i="22"/>
  <c r="O152" i="22"/>
  <c r="S154" i="22"/>
  <c r="S152" i="22"/>
  <c r="W154" i="22"/>
  <c r="W152" i="22"/>
  <c r="AA154" i="22"/>
  <c r="AA152" i="22"/>
  <c r="M154" i="24"/>
  <c r="R154" i="24"/>
  <c r="Z154" i="24"/>
  <c r="AC154" i="24"/>
  <c r="H154" i="25"/>
  <c r="X154" i="25"/>
  <c r="AA152" i="26"/>
  <c r="R152" i="27"/>
  <c r="P154" i="27"/>
  <c r="P152" i="27"/>
  <c r="P154" i="29"/>
  <c r="P152" i="29"/>
  <c r="Q152" i="30"/>
  <c r="H154" i="31"/>
  <c r="H152" i="31"/>
  <c r="AC154" i="31"/>
  <c r="Q152" i="32"/>
  <c r="X152" i="32"/>
  <c r="S154" i="32"/>
  <c r="S152" i="32"/>
  <c r="AD154" i="32"/>
  <c r="R154" i="33"/>
  <c r="R152" i="33"/>
  <c r="P154" i="33"/>
  <c r="P152" i="33"/>
  <c r="AA152" i="24"/>
  <c r="S154" i="24"/>
  <c r="R152" i="25"/>
  <c r="T154" i="25"/>
  <c r="Q152" i="26"/>
  <c r="F154" i="26"/>
  <c r="N154" i="26"/>
  <c r="V154" i="26"/>
  <c r="Y154" i="26"/>
  <c r="AD154" i="26"/>
  <c r="T154" i="27"/>
  <c r="T152" i="27"/>
  <c r="G154" i="28"/>
  <c r="G152" i="28"/>
  <c r="O154" i="28"/>
  <c r="O152" i="28"/>
  <c r="S154" i="28"/>
  <c r="S152" i="28"/>
  <c r="W154" i="28"/>
  <c r="W152" i="28"/>
  <c r="AA154" i="28"/>
  <c r="AA152" i="28"/>
  <c r="T154" i="29"/>
  <c r="T152" i="29"/>
  <c r="E154" i="31"/>
  <c r="W154" i="31"/>
  <c r="W152" i="31"/>
  <c r="F154" i="32"/>
  <c r="P154" i="32"/>
  <c r="P152" i="32"/>
  <c r="AA154" i="32"/>
  <c r="AA152" i="32"/>
  <c r="O152" i="33"/>
  <c r="G154" i="33"/>
  <c r="W154" i="33"/>
  <c r="H154" i="27"/>
  <c r="H152" i="27"/>
  <c r="X154" i="27"/>
  <c r="X152" i="27"/>
  <c r="H154" i="29"/>
  <c r="H152" i="29"/>
  <c r="X154" i="29"/>
  <c r="X152" i="29"/>
  <c r="V154" i="30"/>
  <c r="V152" i="30"/>
  <c r="AD154" i="30"/>
  <c r="AD152" i="30"/>
  <c r="X154" i="31"/>
  <c r="X152" i="31"/>
  <c r="N154" i="31"/>
  <c r="N152" i="31"/>
  <c r="AD154" i="31"/>
  <c r="AD152" i="31"/>
  <c r="R154" i="26"/>
  <c r="Z154" i="26"/>
  <c r="R152" i="29"/>
  <c r="Z152" i="29"/>
  <c r="G154" i="30"/>
  <c r="G152" i="30"/>
  <c r="O154" i="30"/>
  <c r="O152" i="30"/>
  <c r="W154" i="30"/>
  <c r="W152" i="30"/>
  <c r="P152" i="31"/>
  <c r="Z152" i="31"/>
  <c r="G154" i="31"/>
  <c r="G152" i="31"/>
  <c r="R154" i="31"/>
  <c r="R152" i="31"/>
  <c r="U154" i="31"/>
  <c r="V152" i="32"/>
  <c r="Y154" i="32"/>
  <c r="Y152" i="32"/>
  <c r="T152" i="33"/>
  <c r="Q152" i="33"/>
  <c r="Q154" i="33"/>
  <c r="Y152" i="33"/>
  <c r="Y154" i="33"/>
  <c r="AC152" i="34"/>
  <c r="AC154" i="34"/>
  <c r="E154" i="34"/>
  <c r="U154" i="34"/>
  <c r="Q154" i="31"/>
  <c r="Y154" i="31"/>
  <c r="G154" i="32"/>
  <c r="G152" i="32"/>
  <c r="O154" i="32"/>
  <c r="O152" i="32"/>
  <c r="W154" i="32"/>
  <c r="W152" i="32"/>
  <c r="F152" i="33"/>
  <c r="V152" i="33"/>
  <c r="AA152" i="33"/>
  <c r="I154" i="34"/>
  <c r="Y154" i="34"/>
  <c r="M154" i="34"/>
  <c r="U152" i="5" l="1"/>
  <c r="U154" i="5"/>
  <c r="L152" i="5"/>
  <c r="L154" i="5"/>
  <c r="G154" i="5"/>
  <c r="G152" i="5"/>
  <c r="E152" i="5"/>
  <c r="E154" i="5"/>
  <c r="X154" i="7"/>
  <c r="X152" i="7"/>
  <c r="K152" i="3"/>
  <c r="K154" i="3"/>
  <c r="X154" i="5"/>
  <c r="X152" i="5"/>
  <c r="T154" i="5"/>
  <c r="T152" i="5"/>
  <c r="G152" i="3"/>
  <c r="G154" i="3"/>
  <c r="AB141" i="36" l="1"/>
  <c r="AB141" i="8" l="1"/>
  <c r="AB154" i="8" s="1"/>
  <c r="AB141" i="13"/>
  <c r="AB152" i="13" s="1"/>
  <c r="AB141" i="26"/>
  <c r="AB154" i="26" s="1"/>
  <c r="AB141" i="21"/>
  <c r="AB152" i="21" s="1"/>
  <c r="AB141" i="17"/>
  <c r="AB154" i="17" s="1"/>
  <c r="AB141" i="30"/>
  <c r="AB152" i="30" s="1"/>
  <c r="AB141" i="5"/>
  <c r="AB141" i="9"/>
  <c r="AB141" i="14"/>
  <c r="AB141" i="18"/>
  <c r="AB141" i="22"/>
  <c r="AB141" i="27"/>
  <c r="AB141" i="31"/>
  <c r="AB141" i="6"/>
  <c r="AB141" i="10"/>
  <c r="AB141" i="15"/>
  <c r="AB141" i="19"/>
  <c r="AB141" i="24"/>
  <c r="AB141" i="28"/>
  <c r="AB141" i="32"/>
  <c r="AB141" i="34"/>
  <c r="AB154" i="13"/>
  <c r="AB141" i="7"/>
  <c r="AB141" i="11"/>
  <c r="AB141" i="16"/>
  <c r="AB141" i="20"/>
  <c r="AB141" i="25"/>
  <c r="AB141" i="29"/>
  <c r="AB141" i="33"/>
  <c r="AB141" i="3"/>
  <c r="AB141" i="35"/>
  <c r="AB152" i="36"/>
  <c r="AB154" i="36"/>
  <c r="AB152" i="26" l="1"/>
  <c r="AB154" i="21"/>
  <c r="AB152" i="8"/>
  <c r="AB152" i="17"/>
  <c r="AB154" i="30"/>
  <c r="AB152" i="35"/>
  <c r="AB154" i="35"/>
  <c r="AB152" i="25"/>
  <c r="AB154" i="25"/>
  <c r="AB152" i="7"/>
  <c r="AB154" i="7"/>
  <c r="AB154" i="24"/>
  <c r="AB152" i="24"/>
  <c r="AB154" i="6"/>
  <c r="AB152" i="6"/>
  <c r="AB154" i="18"/>
  <c r="AB152" i="18"/>
  <c r="AB154" i="3"/>
  <c r="AB152" i="3"/>
  <c r="AB154" i="20"/>
  <c r="AB152" i="20"/>
  <c r="AB154" i="34"/>
  <c r="AB152" i="34"/>
  <c r="AB154" i="19"/>
  <c r="AB152" i="19"/>
  <c r="AB154" i="31"/>
  <c r="AB152" i="31"/>
  <c r="AB154" i="14"/>
  <c r="AB152" i="14"/>
  <c r="AB152" i="33"/>
  <c r="AB154" i="33"/>
  <c r="AB154" i="16"/>
  <c r="AB152" i="16"/>
  <c r="AB152" i="32"/>
  <c r="AB154" i="32"/>
  <c r="AB154" i="15"/>
  <c r="AB152" i="15"/>
  <c r="AB154" i="27"/>
  <c r="AB152" i="27"/>
  <c r="AB152" i="9"/>
  <c r="AB154" i="9"/>
  <c r="AB154" i="29"/>
  <c r="AB152" i="29"/>
  <c r="AB154" i="11"/>
  <c r="AB152" i="11"/>
  <c r="AB152" i="28"/>
  <c r="AB154" i="28"/>
  <c r="AB152" i="10"/>
  <c r="AB154" i="10"/>
  <c r="AB154" i="22"/>
  <c r="AB152" i="22"/>
  <c r="AB154" i="5"/>
  <c r="AB152" i="5"/>
</calcChain>
</file>

<file path=xl/sharedStrings.xml><?xml version="1.0" encoding="utf-8"?>
<sst xmlns="http://schemas.openxmlformats.org/spreadsheetml/2006/main" count="124800" uniqueCount="453">
  <si>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</si>
  <si>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</si>
  <si>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</si>
  <si>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</si>
  <si>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</si>
  <si>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</si>
  <si>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</si>
  <si>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</si>
  <si>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</si>
  <si>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</si>
  <si>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</si>
  <si>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</si>
  <si>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</si>
  <si>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</si>
  <si>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</si>
  <si>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</si>
  <si>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</si>
  <si>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</si>
  <si>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</si>
  <si>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</si>
  <si>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</si>
  <si>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</si>
  <si>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</si>
  <si>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</si>
  <si>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</si>
  <si>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</si>
  <si>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</si>
  <si>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</si>
  <si>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</si>
  <si>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</si>
  <si>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</si>
  <si>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</si>
  <si>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</si>
  <si>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</si>
  <si>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</si>
  <si>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</si>
  <si>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</si>
  <si>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</si>
  <si>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</si>
  <si>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</si>
  <si>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</si>
  <si>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</si>
  <si>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</si>
  <si>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</si>
  <si>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</si>
  <si>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</si>
  <si>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</si>
  <si>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</si>
  <si>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</si>
  <si>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</si>
  <si>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</si>
  <si>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</si>
  <si>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</si>
  <si>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</si>
  <si>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</si>
  <si>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</si>
  <si>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</si>
  <si>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</si>
  <si>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</si>
  <si>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</si>
  <si>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</si>
  <si>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</si>
  <si>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</si>
  <si>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</si>
  <si>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</si>
  <si>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</si>
  <si>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</si>
  <si>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</si>
  <si>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</si>
  <si>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</si>
  <si>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</si>
  <si>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</si>
  <si>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</si>
  <si>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</si>
  <si>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</si>
  <si>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</si>
  <si>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</si>
  <si>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</si>
  <si>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</si>
  <si>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</si>
  <si>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</si>
  <si>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</si>
  <si>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</si>
  <si>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</si>
  <si>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</si>
  <si>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</si>
  <si>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</si>
  <si>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</si>
  <si>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</si>
  <si>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</si>
  <si>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</si>
  <si>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</si>
  <si>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</si>
  <si>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</si>
  <si>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</si>
  <si>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</si>
  <si>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</si>
  <si>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</si>
  <si>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</si>
  <si>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</si>
  <si>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</si>
  <si>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</si>
  <si>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</si>
  <si>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</si>
  <si>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</si>
  <si>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</si>
  <si>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</si>
  <si>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</si>
  <si>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</si>
  <si>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</si>
  <si>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</si>
  <si>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</si>
  <si>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</si>
  <si>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</si>
  <si>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</si>
  <si>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</si>
  <si>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</si>
  <si>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</si>
  <si>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</si>
  <si>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</si>
  <si>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</si>
  <si>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</si>
  <si>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1B1b</t>
  </si>
  <si>
    <t>Fugitive emission from solid fuels: Solid fuel transformation</t>
  </si>
  <si>
    <t>1B1c</t>
  </si>
  <si>
    <t>Other fugitive emissions from solid fuels</t>
  </si>
  <si>
    <t>1B2ai</t>
  </si>
  <si>
    <t>Fugitive emissions oil: Exploration, production, transport</t>
  </si>
  <si>
    <t>1B2aiv</t>
  </si>
  <si>
    <t>1B2av</t>
  </si>
  <si>
    <t>Distribution of oil products</t>
  </si>
  <si>
    <t>1B2b</t>
  </si>
  <si>
    <t>Fugitive emissions from natural gas (exploration, production, processing, transmission, storage, distribution and other)</t>
  </si>
  <si>
    <t>1B2c</t>
  </si>
  <si>
    <t>Venting and flaring (oil, gas, combined oil and gas)</t>
  </si>
  <si>
    <t>1B2d</t>
  </si>
  <si>
    <t>(a)</t>
  </si>
  <si>
    <t>2A1</t>
  </si>
  <si>
    <t>Cement production</t>
  </si>
  <si>
    <t>2A2</t>
  </si>
  <si>
    <t>Lime production</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</si>
  <si>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</si>
  <si>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</si>
  <si>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</si>
  <si>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</si>
  <si>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</si>
  <si>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</si>
  <si>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</si>
  <si>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</si>
  <si>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</si>
  <si>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</si>
  <si>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</si>
  <si>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2B2</t>
  </si>
  <si>
    <t>Nitric acid production</t>
  </si>
  <si>
    <t>2B3</t>
  </si>
  <si>
    <t>Adipic acid production</t>
  </si>
  <si>
    <t>2B5</t>
  </si>
  <si>
    <t>Carbide production</t>
  </si>
  <si>
    <t>2B6</t>
  </si>
  <si>
    <t>Titanium dioxide production</t>
  </si>
  <si>
    <t>2B7</t>
  </si>
  <si>
    <t>Soda ash production</t>
  </si>
  <si>
    <t>2B10a</t>
  </si>
  <si>
    <t>2B10b</t>
  </si>
  <si>
    <t>Storage, handling and transport of chemical products (please specify in the IIR)</t>
  </si>
  <si>
    <t>2C1</t>
  </si>
  <si>
    <t>Iron and steel production</t>
  </si>
  <si>
    <t>2C2</t>
  </si>
  <si>
    <t>Ferroalloys production</t>
  </si>
  <si>
    <t>2C3</t>
  </si>
  <si>
    <t>Aluminium production</t>
  </si>
  <si>
    <t>2C4</t>
  </si>
  <si>
    <t>Magnesium production</t>
  </si>
  <si>
    <t>2C5</t>
  </si>
  <si>
    <t>Lead production</t>
  </si>
  <si>
    <t>2C6</t>
  </si>
  <si>
    <t>Zinc production</t>
  </si>
  <si>
    <t>2C7a</t>
  </si>
  <si>
    <t>Copper production</t>
  </si>
  <si>
    <t>2C7b</t>
  </si>
  <si>
    <t>Nickel production</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</si>
  <si>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</si>
  <si>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</si>
  <si>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</si>
  <si>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</si>
  <si>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</si>
  <si>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</si>
  <si>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</si>
  <si>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</si>
  <si>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</si>
  <si>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</si>
  <si>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</si>
  <si>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</si>
  <si>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2D3e</t>
  </si>
  <si>
    <t>Degreasing</t>
  </si>
  <si>
    <t>2D3f</t>
  </si>
  <si>
    <t>Dry cleaning</t>
  </si>
  <si>
    <t>2D3g</t>
  </si>
  <si>
    <t>Chemical products</t>
  </si>
  <si>
    <t>2D3h</t>
  </si>
  <si>
    <t>Printing</t>
  </si>
  <si>
    <t>2D3i</t>
  </si>
  <si>
    <t>Other solvent use (please specify in the IIR)</t>
  </si>
  <si>
    <t>Other product use (please specify in the IIR)</t>
  </si>
  <si>
    <t>2H1</t>
  </si>
  <si>
    <t>Pulp and paper industry</t>
  </si>
  <si>
    <t>2H2</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</si>
  <si>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</si>
  <si>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</si>
  <si>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</si>
  <si>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</si>
  <si>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</si>
  <si>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</si>
  <si>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</si>
  <si>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</si>
  <si>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</si>
  <si>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</si>
  <si>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</si>
  <si>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</si>
  <si>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</si>
  <si>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</si>
  <si>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</si>
  <si>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</si>
  <si>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</si>
  <si>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</si>
  <si>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</si>
  <si>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</si>
  <si>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</si>
  <si>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</si>
  <si>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</si>
  <si>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</si>
  <si>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</si>
  <si>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</si>
  <si>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</si>
  <si>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</si>
  <si>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</si>
  <si>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</si>
  <si>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</si>
  <si>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</si>
  <si>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</si>
  <si>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</si>
  <si>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</si>
  <si>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</si>
  <si>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</si>
  <si>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</si>
  <si>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</si>
  <si>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</si>
  <si>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</si>
  <si>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</si>
  <si>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</si>
  <si>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</si>
  <si>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</si>
  <si>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</si>
  <si>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</si>
  <si>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</si>
  <si>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</si>
  <si>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</si>
  <si>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</si>
  <si>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</si>
  <si>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</si>
  <si>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</si>
  <si>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</si>
  <si>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</si>
  <si>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</si>
  <si>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</si>
  <si>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</si>
  <si>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</si>
  <si>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</si>
  <si>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</si>
  <si>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</si>
  <si>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</si>
  <si>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</si>
  <si>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</si>
  <si>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</si>
  <si>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</si>
  <si>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</si>
  <si>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</si>
  <si>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</si>
  <si>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</si>
  <si>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</si>
  <si>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</si>
  <si>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</si>
  <si>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</si>
  <si>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</si>
  <si>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</si>
  <si>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</si>
  <si>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</si>
  <si>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</si>
  <si>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</si>
  <si>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</si>
  <si>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</si>
  <si>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</si>
  <si>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</si>
  <si>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</si>
  <si>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</si>
  <si>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</si>
  <si>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</si>
  <si>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</si>
  <si>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</si>
  <si>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</si>
  <si>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</si>
  <si>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</si>
  <si>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</si>
  <si>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</si>
  <si>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</si>
  <si>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</si>
  <si>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</si>
  <si>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</si>
  <si>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</si>
  <si>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</si>
  <si>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</si>
  <si>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</si>
  <si>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</si>
  <si>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</si>
  <si>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</si>
  <si>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</si>
  <si>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</si>
  <si>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</si>
  <si>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</si>
  <si>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</si>
  <si>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</si>
  <si>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</si>
  <si>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</si>
  <si>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</si>
  <si>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</si>
  <si>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</si>
  <si>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</si>
  <si>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</si>
  <si>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</si>
  <si>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</si>
  <si>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</si>
  <si>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</si>
  <si>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</si>
  <si>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</si>
  <si>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</si>
  <si>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</si>
  <si>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</si>
  <si>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</si>
  <si>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</si>
  <si>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</si>
  <si>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</si>
  <si>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</si>
  <si>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</si>
  <si>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</si>
  <si>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</si>
  <si>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</si>
  <si>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</si>
  <si>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</si>
  <si>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</si>
  <si>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</si>
  <si>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</si>
  <si>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</si>
  <si>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</si>
  <si>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</si>
  <si>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</si>
  <si>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</si>
  <si>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</si>
  <si>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</si>
  <si>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</si>
  <si>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</si>
  <si>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</si>
  <si>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</si>
  <si>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</si>
  <si>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</si>
  <si>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</si>
  <si>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</si>
  <si>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</si>
  <si>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</si>
  <si>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</si>
  <si>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</si>
  <si>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</si>
  <si>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</si>
  <si>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</si>
  <si>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</si>
  <si>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</si>
  <si>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</si>
  <si>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</si>
  <si>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</si>
  <si>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</si>
  <si>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</si>
  <si>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</si>
  <si>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</si>
  <si>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Long name</t>
  </si>
  <si>
    <t>HU</t>
  </si>
  <si>
    <t>NR</t>
  </si>
  <si>
    <t>NA</t>
  </si>
  <si>
    <t>15.03.2023</t>
  </si>
  <si>
    <t>v2.0</t>
  </si>
  <si>
    <t>IE</t>
  </si>
  <si>
    <t>NO</t>
  </si>
  <si>
    <t xml:space="preserve">NO </t>
  </si>
  <si>
    <t>NE</t>
  </si>
  <si>
    <t>Mileage [10^6 km]</t>
  </si>
  <si>
    <t>coal produced [Mt]</t>
  </si>
  <si>
    <t>coke produced [Mt]</t>
  </si>
  <si>
    <t>Crude Oil produced [Mt]</t>
  </si>
  <si>
    <t>Crude Oil Refined [Mt]</t>
  </si>
  <si>
    <t>Gasoline delivered [Mt]</t>
  </si>
  <si>
    <t>Gas produced [Million m3]</t>
  </si>
  <si>
    <t>Crude Oil produced [Million m3]</t>
  </si>
  <si>
    <t>Geothermal energy extracted  [TJ]</t>
  </si>
  <si>
    <t>C</t>
  </si>
  <si>
    <t>Cement produced [kt]</t>
  </si>
  <si>
    <t>Lime produced [kt]</t>
  </si>
  <si>
    <t>Glass produced [kt]</t>
  </si>
  <si>
    <t>Material quarried [Mt]</t>
  </si>
  <si>
    <t>Affected area -  constructed/demolished [M m2 ]</t>
  </si>
  <si>
    <t>Amount [Mt]</t>
  </si>
  <si>
    <t>Please specify</t>
  </si>
  <si>
    <t>Ammonia produced [kt]</t>
  </si>
  <si>
    <t>Nitric acid produced [kt]</t>
  </si>
  <si>
    <t>Adipic acid produced [kt]</t>
  </si>
  <si>
    <t>Carbide produced [kt]</t>
  </si>
  <si>
    <t>Titanium dioxide produced [kt]</t>
  </si>
  <si>
    <t>Soda ash produced [kt]</t>
  </si>
  <si>
    <t>Other chemical industry production (kt)</t>
  </si>
  <si>
    <t>Steel produced [kt]</t>
  </si>
  <si>
    <t>Ferroalloys produced [kt]</t>
  </si>
  <si>
    <t>Secondary aluminium produced [kt]</t>
  </si>
  <si>
    <t>Magnesium produced [kt]</t>
  </si>
  <si>
    <t>Lead produced [kt]</t>
  </si>
  <si>
    <t xml:space="preserve">Secondary Zinc and Copper (kt) </t>
  </si>
  <si>
    <t>Copper produced [kt]</t>
  </si>
  <si>
    <t>Nickel produced [kt]</t>
  </si>
  <si>
    <t>Volume index (Treatment and coating of metals)</t>
  </si>
  <si>
    <t>Amount (kt)</t>
  </si>
  <si>
    <t>Population (1000capita)</t>
  </si>
  <si>
    <t xml:space="preserve"> Production of Hot Mix Asphalt (kt)</t>
  </si>
  <si>
    <t>Roofing material production (kt)</t>
  </si>
  <si>
    <t>VOC content of paint applied [kt]</t>
  </si>
  <si>
    <t>Quantity of material cleaned (kt)</t>
  </si>
  <si>
    <t>Pair of shoes (M pair)</t>
  </si>
  <si>
    <t xml:space="preserve">Printing ink (kt) </t>
  </si>
  <si>
    <t>oil seed processed (kt)</t>
  </si>
  <si>
    <t xml:space="preserve">Tobacco and firework consumption (kt) </t>
  </si>
  <si>
    <t>Pulp production [kt]</t>
  </si>
  <si>
    <t>Bread, Wine, Beer, Spirits production [kt]</t>
  </si>
  <si>
    <t>Wood processing (kt)</t>
  </si>
  <si>
    <t>Population size (1000 head)</t>
  </si>
  <si>
    <t>Use of inorganic fertilizers (1000t N/yr)</t>
  </si>
  <si>
    <t>kg N</t>
  </si>
  <si>
    <t>ha</t>
  </si>
  <si>
    <t>Area burned [k ha/yr]</t>
  </si>
  <si>
    <t>Annual deposition of total waste at the SWDS [kt]</t>
  </si>
  <si>
    <t>Composted waste (kt)</t>
  </si>
  <si>
    <t>Annual waste amount treated (kt dm)</t>
  </si>
  <si>
    <t>MSW incinerated [kt]</t>
  </si>
  <si>
    <t>Waste incinerated [kt]</t>
  </si>
  <si>
    <t>Sludge incinerated (kt)</t>
  </si>
  <si>
    <t>Incineration of corpses [Number]</t>
  </si>
  <si>
    <t>Slash (t)</t>
  </si>
  <si>
    <t>Total organic product [Gg DC/yr]</t>
  </si>
  <si>
    <t>House fires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</si>
</sst>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5"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sz val="9"/>
      <name val="Arial"/>
      <family val="2"/>
      <charset val="238"/>
    </font>
  </fonts>
  <fills count="16">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indexed="44"/>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41">
    <xf numFmtId="0" fontId="0" fillId="0" borderId="0" xfId="0"/>
    <xf numFmtId="0" fontId="1" fillId="0" borderId="0" xfId="1"/>
    <xf numFmtId="0" fontId="6" fillId="0" borderId="0" xfId="1" applyFont="1" applyAlignment="1">
      <alignment wrapText="1"/>
    </xf>
    <xf numFmtId="0" fontId="1" fillId="6" borderId="0" xfId="1" applyFill="1"/>
    <xf numFmtId="0" fontId="5" fillId="0" borderId="0" xfId="1" applyFont="1"/>
    <xf numFmtId="0" fontId="6" fillId="0" borderId="0" xfId="1" applyFont="1"/>
    <xf numFmtId="0" fontId="1" fillId="0" borderId="6" xfId="1" applyBorder="1" applyAlignment="1">
      <alignment horizontal="center" vertical="center"/>
    </xf>
    <xf numFmtId="0" fontId="1" fillId="0" borderId="6" xfId="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Alignment="1">
      <alignment horizontal="center" vertical="center" wrapText="1"/>
    </xf>
    <xf numFmtId="0" fontId="5" fillId="0" borderId="0" xfId="1" applyFont="1" applyAlignment="1">
      <alignment horizontal="left" vertical="center"/>
    </xf>
    <xf numFmtId="0" fontId="1" fillId="0" borderId="0" xfId="1" applyAlignment="1">
      <alignment horizontal="center" vertical="center" wrapText="1"/>
    </xf>
    <xf numFmtId="0" fontId="9" fillId="0" borderId="0" xfId="1" applyFont="1"/>
    <xf numFmtId="2" fontId="5" fillId="11" borderId="19" xfId="1" applyNumberFormat="1" applyFont="1" applyFill="1" applyBorder="1" applyAlignment="1" applyProtection="1">
      <alignment horizontal="center" vertical="center" wrapText="1"/>
      <protection locked="0"/>
    </xf>
    <xf numFmtId="0" fontId="1" fillId="3" borderId="0" xfId="1" applyFill="1" applyAlignment="1" applyProtection="1">
      <alignment horizontal="left" vertical="center"/>
      <protection locked="0"/>
    </xf>
    <xf numFmtId="0" fontId="5" fillId="0" borderId="0" xfId="1" applyFont="1" applyAlignment="1">
      <alignment horizontal="left" vertical="center" wrapText="1"/>
    </xf>
    <xf numFmtId="0" fontId="3" fillId="0" borderId="0" xfId="1" applyFont="1" applyAlignment="1">
      <alignment vertical="center"/>
    </xf>
    <xf numFmtId="0" fontId="1" fillId="0" borderId="0" xfId="1" applyAlignment="1">
      <alignment horizontal="left"/>
    </xf>
    <xf numFmtId="0" fontId="4" fillId="0" borderId="0" xfId="1" applyFont="1" applyAlignment="1">
      <alignment wrapText="1"/>
    </xf>
    <xf numFmtId="0" fontId="1" fillId="0" borderId="0" xfId="1" applyAlignment="1">
      <alignment vertical="center"/>
    </xf>
    <xf numFmtId="0" fontId="4" fillId="0" borderId="0" xfId="1" applyFont="1" applyAlignment="1">
      <alignment vertical="center" wrapText="1"/>
    </xf>
    <xf numFmtId="0" fontId="1" fillId="0" borderId="0" xfId="1" applyAlignment="1">
      <alignment wrapText="1"/>
    </xf>
    <xf numFmtId="0" fontId="6" fillId="0" borderId="2" xfId="1" applyFont="1" applyBorder="1"/>
    <xf numFmtId="0" fontId="1" fillId="0" borderId="3" xfId="1" applyBorder="1" applyAlignment="1">
      <alignment horizontal="left"/>
    </xf>
    <xf numFmtId="0" fontId="4" fillId="0" borderId="3" xfId="1" applyFont="1" applyBorder="1" applyAlignment="1">
      <alignment wrapText="1"/>
    </xf>
    <xf numFmtId="0" fontId="1" fillId="0" borderId="3" xfId="1" applyBorder="1"/>
    <xf numFmtId="0" fontId="6" fillId="4" borderId="8" xfId="1" applyFont="1" applyFill="1" applyBorder="1" applyAlignment="1">
      <alignment wrapText="1"/>
    </xf>
    <xf numFmtId="0" fontId="1" fillId="4" borderId="11" xfId="1" applyFill="1" applyBorder="1" applyAlignment="1">
      <alignment horizontal="center" textRotation="90"/>
    </xf>
    <xf numFmtId="0" fontId="1" fillId="4" borderId="11" xfId="1" applyFill="1" applyBorder="1"/>
    <xf numFmtId="0" fontId="10" fillId="5" borderId="14" xfId="1" applyFont="1" applyFill="1" applyBorder="1" applyAlignment="1">
      <alignment horizontal="center" vertical="center" wrapText="1"/>
    </xf>
    <xf numFmtId="0" fontId="11" fillId="5" borderId="14" xfId="1" applyFont="1" applyFill="1" applyBorder="1" applyAlignment="1">
      <alignment horizontal="center" vertical="center" wrapText="1"/>
    </xf>
    <xf numFmtId="0" fontId="10" fillId="4" borderId="15" xfId="1" applyFont="1" applyFill="1" applyBorder="1" applyAlignment="1">
      <alignment horizontal="center" vertical="center" wrapText="1"/>
    </xf>
    <xf numFmtId="0" fontId="10" fillId="5" borderId="16" xfId="1" applyFont="1" applyFill="1" applyBorder="1" applyAlignment="1">
      <alignment horizontal="center" vertical="center" wrapText="1"/>
    </xf>
    <xf numFmtId="0" fontId="5" fillId="11" borderId="19" xfId="1" applyFont="1" applyFill="1" applyBorder="1" applyAlignment="1" applyProtection="1">
      <alignment horizontal="left" vertical="center" wrapText="1"/>
      <protection locked="0"/>
    </xf>
    <xf numFmtId="0" fontId="5" fillId="0" borderId="6" xfId="1" applyFont="1" applyBorder="1" applyAlignment="1">
      <alignment horizontal="left" vertical="center" wrapText="1"/>
    </xf>
    <xf numFmtId="0" fontId="5" fillId="7" borderId="19" xfId="1" applyFont="1" applyFill="1" applyBorder="1" applyAlignment="1" applyProtection="1">
      <alignment horizontal="left" vertical="center" wrapText="1"/>
      <protection locked="0"/>
    </xf>
    <xf numFmtId="0" fontId="5" fillId="2" borderId="19" xfId="1" applyFont="1" applyFill="1" applyBorder="1" applyAlignment="1" applyProtection="1">
      <alignment horizontal="left" vertical="center" wrapText="1"/>
      <protection locked="0"/>
    </xf>
    <xf numFmtId="0" fontId="5" fillId="8" borderId="19" xfId="1" applyFont="1" applyFill="1" applyBorder="1" applyAlignment="1" applyProtection="1">
      <alignment horizontal="left" vertical="center" wrapText="1"/>
      <protection locked="0"/>
    </xf>
    <xf numFmtId="0" fontId="5" fillId="0" borderId="7" xfId="1" applyFont="1" applyBorder="1" applyAlignment="1" applyProtection="1">
      <alignment horizontal="left" vertical="center" wrapText="1"/>
      <protection locked="0"/>
    </xf>
    <xf numFmtId="0" fontId="5" fillId="9" borderId="7" xfId="1" applyFont="1" applyFill="1" applyBorder="1" applyAlignment="1">
      <alignment horizontal="left" vertical="center"/>
    </xf>
    <xf numFmtId="0" fontId="5" fillId="10" borderId="19" xfId="1" applyFont="1" applyFill="1" applyBorder="1" applyAlignment="1" applyProtection="1">
      <alignment horizontal="left" vertical="center" wrapText="1"/>
      <protection locked="0"/>
    </xf>
    <xf numFmtId="0" fontId="5" fillId="13" borderId="19" xfId="1" applyFont="1" applyFill="1" applyBorder="1" applyAlignment="1" applyProtection="1">
      <alignment horizontal="left" vertical="center" wrapText="1"/>
      <protection locked="0"/>
    </xf>
    <xf numFmtId="0" fontId="5" fillId="14" borderId="19" xfId="1" applyFont="1" applyFill="1" applyBorder="1" applyAlignment="1" applyProtection="1">
      <alignment horizontal="left" vertical="center" wrapText="1"/>
      <protection locked="0"/>
    </xf>
    <xf numFmtId="0" fontId="5" fillId="12" borderId="20" xfId="1" applyFont="1" applyFill="1" applyBorder="1" applyAlignment="1">
      <alignment horizontal="center" vertical="center" wrapText="1"/>
    </xf>
    <xf numFmtId="0" fontId="1" fillId="0" borderId="3" xfId="1" applyBorder="1" applyAlignment="1">
      <alignment horizontal="center" vertical="center"/>
    </xf>
    <xf numFmtId="0" fontId="5" fillId="4" borderId="11" xfId="1" applyFont="1" applyFill="1" applyBorder="1" applyAlignment="1">
      <alignment horizontal="center" vertical="center" wrapText="1"/>
    </xf>
    <xf numFmtId="0" fontId="5" fillId="12" borderId="11" xfId="1" applyFont="1" applyFill="1" applyBorder="1" applyAlignment="1">
      <alignment horizontal="center" vertical="center" wrapText="1"/>
    </xf>
    <xf numFmtId="0" fontId="5" fillId="4" borderId="21" xfId="1" applyFont="1" applyFill="1" applyBorder="1" applyAlignment="1">
      <alignment horizontal="center" vertical="center" wrapText="1"/>
    </xf>
    <xf numFmtId="0" fontId="5" fillId="0" borderId="6" xfId="1" applyFont="1" applyBorder="1" applyAlignment="1">
      <alignment horizontal="center" vertical="center" wrapText="1"/>
    </xf>
    <xf numFmtId="0" fontId="5" fillId="4" borderId="8" xfId="1" applyFont="1" applyFill="1" applyBorder="1" applyAlignment="1">
      <alignment horizontal="center" vertical="center" wrapText="1"/>
    </xf>
    <xf numFmtId="0" fontId="5" fillId="0" borderId="14" xfId="1" applyFont="1" applyBorder="1" applyAlignment="1">
      <alignment horizontal="left" vertical="center" wrapText="1"/>
    </xf>
    <xf numFmtId="0" fontId="4" fillId="0" borderId="14" xfId="1" applyFont="1" applyBorder="1" applyAlignment="1">
      <alignment horizontal="left" vertical="center" wrapText="1"/>
    </xf>
    <xf numFmtId="0" fontId="5" fillId="0" borderId="14" xfId="1" applyFont="1" applyBorder="1" applyAlignment="1" applyProtection="1">
      <alignment horizontal="center" vertical="center" wrapText="1"/>
      <protection locked="0"/>
    </xf>
    <xf numFmtId="0" fontId="5" fillId="5" borderId="14" xfId="1" applyFont="1" applyFill="1" applyBorder="1" applyAlignment="1" applyProtection="1">
      <alignment horizontal="center" vertical="center" wrapText="1"/>
      <protection locked="0"/>
    </xf>
    <xf numFmtId="0" fontId="5" fillId="5" borderId="14" xfId="1" applyFont="1" applyFill="1" applyBorder="1" applyAlignment="1">
      <alignment horizontal="left" vertical="center" wrapText="1"/>
    </xf>
    <xf numFmtId="0" fontId="5" fillId="0" borderId="17" xfId="1" applyFont="1" applyBorder="1" applyAlignment="1">
      <alignment horizontal="left" vertical="center" wrapText="1"/>
    </xf>
    <xf numFmtId="0" fontId="4" fillId="5" borderId="14" xfId="1" applyFont="1" applyFill="1" applyBorder="1" applyAlignment="1">
      <alignment horizontal="left" vertical="center" wrapText="1"/>
    </xf>
    <xf numFmtId="0" fontId="5" fillId="0" borderId="14" xfId="1" applyFont="1" applyBorder="1" applyAlignment="1" applyProtection="1">
      <alignment horizontal="center" vertical="center"/>
      <protection locked="0"/>
    </xf>
    <xf numFmtId="0" fontId="5" fillId="5" borderId="14" xfId="1" applyFont="1" applyFill="1" applyBorder="1" applyAlignment="1">
      <alignment vertical="center" wrapText="1"/>
    </xf>
    <xf numFmtId="0" fontId="5" fillId="0" borderId="18" xfId="1" applyFont="1" applyBorder="1" applyAlignment="1" applyProtection="1">
      <alignment horizontal="left" vertical="center"/>
      <protection locked="0"/>
    </xf>
    <xf numFmtId="0" fontId="4" fillId="0" borderId="17" xfId="1" applyFont="1" applyBorder="1" applyAlignment="1">
      <alignment horizontal="left" vertical="center" wrapText="1"/>
    </xf>
    <xf numFmtId="0" fontId="4" fillId="5" borderId="14" xfId="1" applyFont="1" applyFill="1" applyBorder="1" applyAlignment="1">
      <alignment vertical="center" wrapText="1"/>
    </xf>
    <xf numFmtId="0" fontId="4" fillId="5" borderId="17" xfId="1" applyFont="1" applyFill="1" applyBorder="1" applyAlignment="1">
      <alignment horizontal="left" vertical="center" wrapText="1"/>
    </xf>
    <xf numFmtId="0" fontId="5" fillId="5" borderId="14" xfId="1" applyFont="1" applyFill="1" applyBorder="1" applyAlignment="1">
      <alignment horizontal="left" vertical="center"/>
    </xf>
    <xf numFmtId="0" fontId="5" fillId="5" borderId="14" xfId="1" applyFont="1" applyFill="1" applyBorder="1" applyAlignment="1" applyProtection="1">
      <alignment horizontal="center" vertical="center"/>
      <protection locked="0"/>
    </xf>
    <xf numFmtId="0" fontId="5" fillId="0" borderId="14" xfId="1" applyFont="1" applyBorder="1" applyAlignment="1">
      <alignment vertical="center" wrapText="1"/>
    </xf>
    <xf numFmtId="0" fontId="4" fillId="0" borderId="14" xfId="1" applyFont="1" applyBorder="1" applyAlignment="1">
      <alignment vertical="center" wrapText="1"/>
    </xf>
    <xf numFmtId="0" fontId="5" fillId="0" borderId="14" xfId="1" applyFont="1" applyBorder="1" applyAlignment="1">
      <alignment vertical="center"/>
    </xf>
    <xf numFmtId="0" fontId="4" fillId="5" borderId="1" xfId="1" applyFont="1" applyFill="1" applyBorder="1" applyAlignment="1">
      <alignment horizontal="left" vertical="center" wrapText="1"/>
    </xf>
    <xf numFmtId="0" fontId="5" fillId="11" borderId="19" xfId="1" applyFont="1" applyFill="1" applyBorder="1" applyAlignment="1" applyProtection="1">
      <alignment horizontal="center" vertical="center" wrapText="1"/>
      <protection locked="0"/>
    </xf>
    <xf numFmtId="0" fontId="10" fillId="11" borderId="19" xfId="1" applyFont="1" applyFill="1" applyBorder="1" applyAlignment="1" applyProtection="1">
      <alignment horizontal="left" vertical="center" wrapText="1"/>
      <protection locked="0"/>
    </xf>
    <xf numFmtId="0" fontId="4" fillId="11" borderId="19" xfId="1" applyFont="1" applyFill="1" applyBorder="1" applyAlignment="1" applyProtection="1">
      <alignment horizontal="left" vertical="center" wrapText="1"/>
      <protection locked="0"/>
    </xf>
    <xf numFmtId="0" fontId="5" fillId="0" borderId="6" xfId="1" applyFont="1" applyBorder="1" applyAlignment="1">
      <alignment vertical="center"/>
    </xf>
    <xf numFmtId="0" fontId="4" fillId="0" borderId="6" xfId="1" applyFont="1" applyBorder="1" applyAlignment="1" applyProtection="1">
      <alignment horizontal="left" vertical="center" wrapText="1"/>
      <protection locked="0"/>
    </xf>
    <xf numFmtId="0" fontId="5" fillId="0" borderId="6" xfId="1" applyFont="1" applyBorder="1" applyAlignment="1" applyProtection="1">
      <alignment horizontal="center" vertical="center" wrapText="1"/>
      <protection locked="0"/>
    </xf>
    <xf numFmtId="0" fontId="5" fillId="7" borderId="8" xfId="1" applyFont="1" applyFill="1" applyBorder="1" applyAlignment="1" applyProtection="1">
      <alignment vertical="center" wrapText="1"/>
      <protection locked="0"/>
    </xf>
    <xf numFmtId="0" fontId="4" fillId="7" borderId="19" xfId="1" applyFont="1" applyFill="1" applyBorder="1" applyAlignment="1" applyProtection="1">
      <alignment horizontal="left" vertical="center" wrapText="1"/>
      <protection locked="0"/>
    </xf>
    <xf numFmtId="0" fontId="5" fillId="7" borderId="19" xfId="1" applyFont="1" applyFill="1" applyBorder="1" applyAlignment="1" applyProtection="1">
      <alignment horizontal="center" vertical="center" wrapText="1"/>
      <protection locked="0"/>
    </xf>
    <xf numFmtId="0" fontId="5" fillId="2" borderId="19" xfId="1" applyFont="1" applyFill="1" applyBorder="1" applyAlignment="1" applyProtection="1">
      <alignment horizontal="center" vertical="center" wrapText="1"/>
      <protection locked="0"/>
    </xf>
    <xf numFmtId="0" fontId="4" fillId="2" borderId="19" xfId="1" applyFont="1" applyFill="1" applyBorder="1" applyAlignment="1" applyProtection="1">
      <alignment horizontal="left" vertical="center" wrapText="1"/>
      <protection locked="0"/>
    </xf>
    <xf numFmtId="0" fontId="5" fillId="8" borderId="19" xfId="1" applyFont="1" applyFill="1" applyBorder="1" applyAlignment="1" applyProtection="1">
      <alignment horizontal="center" vertical="center" wrapText="1"/>
      <protection locked="0"/>
    </xf>
    <xf numFmtId="0" fontId="10" fillId="8" borderId="19" xfId="1" applyFont="1" applyFill="1" applyBorder="1" applyAlignment="1" applyProtection="1">
      <alignment horizontal="left" vertical="center" wrapText="1"/>
      <protection locked="0"/>
    </xf>
    <xf numFmtId="0" fontId="4" fillId="8" borderId="19" xfId="1" applyFont="1" applyFill="1" applyBorder="1" applyAlignment="1" applyProtection="1">
      <alignment horizontal="left" vertical="center" wrapText="1"/>
      <protection locked="0"/>
    </xf>
    <xf numFmtId="0" fontId="5" fillId="0" borderId="4" xfId="1" applyFont="1" applyBorder="1" applyAlignment="1" applyProtection="1">
      <alignment horizontal="center" vertical="center" wrapText="1"/>
      <protection locked="0"/>
    </xf>
    <xf numFmtId="0" fontId="5" fillId="0" borderId="6" xfId="1" applyFont="1" applyBorder="1" applyAlignment="1" applyProtection="1">
      <alignment horizontal="left" vertical="center" wrapText="1"/>
      <protection locked="0"/>
    </xf>
    <xf numFmtId="0" fontId="5" fillId="9" borderId="4" xfId="1" quotePrefix="1" applyFont="1" applyFill="1" applyBorder="1" applyAlignment="1">
      <alignment horizontal="left" vertical="center"/>
    </xf>
    <xf numFmtId="0" fontId="5" fillId="9" borderId="6" xfId="1" applyFont="1" applyFill="1" applyBorder="1" applyAlignment="1">
      <alignment horizontal="left" vertical="center"/>
    </xf>
    <xf numFmtId="0" fontId="4" fillId="10" borderId="19" xfId="1" applyFont="1" applyFill="1" applyBorder="1" applyAlignment="1" applyProtection="1">
      <alignment horizontal="left" vertical="center" wrapText="1"/>
      <protection locked="0"/>
    </xf>
    <xf numFmtId="0" fontId="5" fillId="10" borderId="19" xfId="1" applyFont="1" applyFill="1" applyBorder="1" applyAlignment="1" applyProtection="1">
      <alignment horizontal="center" vertical="center" wrapText="1"/>
      <protection locked="0"/>
    </xf>
    <xf numFmtId="0" fontId="4" fillId="13" borderId="19" xfId="1" applyFont="1" applyFill="1" applyBorder="1" applyAlignment="1" applyProtection="1">
      <alignment horizontal="left" vertical="center" wrapText="1"/>
      <protection locked="0"/>
    </xf>
    <xf numFmtId="0" fontId="5" fillId="13" borderId="19" xfId="1" applyFont="1" applyFill="1" applyBorder="1" applyAlignment="1" applyProtection="1">
      <alignment horizontal="center" vertical="center" wrapText="1"/>
      <protection locked="0"/>
    </xf>
    <xf numFmtId="0" fontId="4" fillId="14" borderId="19" xfId="1" applyFont="1" applyFill="1" applyBorder="1" applyAlignment="1" applyProtection="1">
      <alignment horizontal="left" vertical="center" wrapText="1"/>
      <protection locked="0"/>
    </xf>
    <xf numFmtId="0" fontId="5" fillId="14" borderId="19" xfId="1" applyFont="1" applyFill="1" applyBorder="1" applyAlignment="1" applyProtection="1">
      <alignment horizontal="center" vertical="center" wrapText="1"/>
      <protection locked="0"/>
    </xf>
    <xf numFmtId="0" fontId="5" fillId="0" borderId="0" xfId="1" applyFont="1" applyProtection="1">
      <protection locked="0"/>
    </xf>
    <xf numFmtId="0" fontId="1" fillId="0" borderId="8" xfId="1" applyBorder="1" applyAlignment="1">
      <alignment horizontal="center" vertical="center" wrapText="1"/>
    </xf>
    <xf numFmtId="0" fontId="1" fillId="0" borderId="8" xfId="1" applyBorder="1" applyAlignment="1">
      <alignment horizontal="center" vertical="center"/>
    </xf>
    <xf numFmtId="0" fontId="9" fillId="0" borderId="8" xfId="1" applyFont="1" applyBorder="1" applyAlignment="1">
      <alignment horizontal="center" vertical="center" wrapText="1"/>
    </xf>
    <xf numFmtId="0" fontId="1" fillId="0" borderId="8" xfId="1" applyBorder="1" applyAlignment="1">
      <alignment vertical="center" wrapText="1"/>
    </xf>
    <xf numFmtId="0" fontId="1" fillId="0" borderId="11" xfId="1" applyBorder="1" applyAlignment="1">
      <alignment vertical="center" wrapText="1"/>
    </xf>
    <xf numFmtId="0" fontId="1" fillId="0" borderId="12" xfId="1" applyBorder="1" applyAlignment="1">
      <alignment vertical="center"/>
    </xf>
    <xf numFmtId="0" fontId="1" fillId="0" borderId="18" xfId="1" applyBorder="1" applyAlignment="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lignment horizontal="right" vertical="top"/>
    </xf>
    <xf numFmtId="0" fontId="10" fillId="0" borderId="0" xfId="1" applyFont="1" applyAlignment="1">
      <alignment vertical="top"/>
    </xf>
    <xf numFmtId="0" fontId="1" fillId="0" borderId="0" xfId="1" applyAlignment="1">
      <alignment vertical="top"/>
    </xf>
    <xf numFmtId="164" fontId="5" fillId="0" borderId="14" xfId="1" applyNumberFormat="1" applyFont="1" applyBorder="1" applyAlignment="1" applyProtection="1">
      <alignment horizontal="center" vertical="center" wrapText="1"/>
      <protection locked="0"/>
    </xf>
    <xf numFmtId="49" fontId="5" fillId="4" borderId="15" xfId="1" applyNumberFormat="1" applyFont="1" applyFill="1" applyBorder="1" applyAlignment="1">
      <alignment horizontal="center" vertical="center" wrapText="1"/>
    </xf>
    <xf numFmtId="3" fontId="5" fillId="0" borderId="14" xfId="1" applyNumberFormat="1" applyFont="1" applyBorder="1" applyAlignment="1" applyProtection="1">
      <alignment horizontal="center" vertical="center" wrapText="1"/>
      <protection locked="0"/>
    </xf>
    <xf numFmtId="164" fontId="5" fillId="10" borderId="19" xfId="1" applyNumberFormat="1" applyFont="1" applyFill="1" applyBorder="1" applyAlignment="1" applyProtection="1">
      <alignment horizontal="center" vertical="center" wrapText="1"/>
      <protection locked="0"/>
    </xf>
    <xf numFmtId="49" fontId="5" fillId="4" borderId="11" xfId="1" applyNumberFormat="1" applyFont="1" applyFill="1" applyBorder="1" applyAlignment="1">
      <alignment horizontal="center" vertical="center" wrapText="1"/>
    </xf>
    <xf numFmtId="1" fontId="5" fillId="10" borderId="19" xfId="1" applyNumberFormat="1" applyFont="1" applyFill="1" applyBorder="1" applyAlignment="1" applyProtection="1">
      <alignment horizontal="center" vertical="center" wrapText="1"/>
      <protection locked="0"/>
    </xf>
    <xf numFmtId="164" fontId="5" fillId="15" borderId="19" xfId="1" applyNumberFormat="1" applyFont="1" applyFill="1" applyBorder="1" applyAlignment="1" applyProtection="1">
      <alignment horizontal="center" vertical="center" wrapText="1"/>
      <protection locked="0"/>
    </xf>
    <xf numFmtId="1" fontId="5" fillId="15" borderId="19" xfId="1" applyNumberFormat="1" applyFont="1" applyFill="1" applyBorder="1" applyAlignment="1" applyProtection="1">
      <alignment horizontal="center" vertical="center" wrapText="1"/>
      <protection locked="0"/>
    </xf>
    <xf numFmtId="49" fontId="5" fillId="4" borderId="21" xfId="1" applyNumberFormat="1" applyFont="1" applyFill="1" applyBorder="1" applyAlignment="1">
      <alignment horizontal="center" vertical="center" wrapText="1"/>
    </xf>
    <xf numFmtId="49" fontId="14" fillId="15" borderId="19" xfId="1" applyNumberFormat="1" applyFont="1" applyFill="1" applyBorder="1" applyAlignment="1" applyProtection="1">
      <alignment horizontal="center" vertical="center" wrapText="1"/>
      <protection locked="0"/>
    </xf>
    <xf numFmtId="49" fontId="14" fillId="10" borderId="19" xfId="1" applyNumberFormat="1" applyFont="1" applyFill="1" applyBorder="1" applyAlignment="1" applyProtection="1">
      <alignment horizontal="center" vertical="center" wrapText="1"/>
      <protection locked="0"/>
    </xf>
    <xf numFmtId="0" fontId="14" fillId="13" borderId="19" xfId="1" applyFont="1" applyFill="1" applyBorder="1" applyAlignment="1" applyProtection="1">
      <alignment horizontal="center" vertical="center" wrapText="1"/>
      <protection locked="0"/>
    </xf>
    <xf numFmtId="49" fontId="4" fillId="0" borderId="0" xfId="0" applyNumberFormat="1" applyFont="1" applyAlignment="1">
      <alignment vertical="top" wrapText="1"/>
    </xf>
    <xf numFmtId="0" fontId="6" fillId="0" borderId="9" xfId="1" applyFont="1" applyBorder="1" applyAlignment="1">
      <alignment horizontal="center" vertical="center" wrapText="1"/>
    </xf>
    <xf numFmtId="0" fontId="6" fillId="0" borderId="5" xfId="1" applyFont="1" applyBorder="1" applyAlignment="1">
      <alignment horizontal="center" vertical="center" wrapText="1"/>
    </xf>
    <xf numFmtId="0" fontId="6" fillId="0" borderId="10" xfId="1" applyFont="1" applyBorder="1" applyAlignment="1">
      <alignment horizontal="center" vertical="center" wrapText="1"/>
    </xf>
    <xf numFmtId="0" fontId="6" fillId="0" borderId="2" xfId="1" applyFont="1" applyBorder="1" applyAlignment="1">
      <alignment horizontal="center" vertical="center" wrapText="1"/>
    </xf>
    <xf numFmtId="0" fontId="6" fillId="0" borderId="3" xfId="1" applyFont="1" applyBorder="1" applyAlignment="1">
      <alignment horizontal="center" vertical="center" wrapText="1"/>
    </xf>
    <xf numFmtId="0" fontId="6" fillId="0" borderId="18" xfId="1" applyFont="1" applyBorder="1" applyAlignment="1">
      <alignment horizontal="center" vertical="center" wrapText="1"/>
    </xf>
    <xf numFmtId="0" fontId="1" fillId="0" borderId="4" xfId="1" applyBorder="1" applyAlignment="1">
      <alignment horizontal="center"/>
    </xf>
    <xf numFmtId="0" fontId="1" fillId="0" borderId="6" xfId="1" applyBorder="1" applyAlignment="1">
      <alignment horizontal="center"/>
    </xf>
    <xf numFmtId="0" fontId="1" fillId="0" borderId="7" xfId="1" applyBorder="1" applyAlignment="1">
      <alignment horizontal="center"/>
    </xf>
    <xf numFmtId="0" fontId="2" fillId="0" borderId="8"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9" xfId="1" applyFont="1" applyBorder="1" applyAlignment="1">
      <alignment horizontal="center" vertical="center"/>
    </xf>
    <xf numFmtId="0" fontId="2" fillId="0" borderId="5" xfId="1" applyFont="1" applyBorder="1" applyAlignment="1">
      <alignment horizontal="center" vertical="center"/>
    </xf>
    <xf numFmtId="0" fontId="2" fillId="0" borderId="10" xfId="1" applyFont="1" applyBorder="1" applyAlignment="1">
      <alignment horizontal="center" vertical="center"/>
    </xf>
    <xf numFmtId="0" fontId="2" fillId="0" borderId="12" xfId="1" applyFont="1" applyBorder="1" applyAlignment="1">
      <alignment horizontal="center" vertical="center"/>
    </xf>
    <xf numFmtId="0" fontId="2" fillId="0" borderId="0" xfId="1" applyFont="1" applyAlignment="1">
      <alignment horizontal="center" vertical="center"/>
    </xf>
    <xf numFmtId="0" fontId="2" fillId="0" borderId="13" xfId="1" applyFont="1" applyBorder="1" applyAlignment="1">
      <alignment horizontal="center" vertical="center"/>
    </xf>
    <xf numFmtId="0" fontId="6" fillId="0" borderId="8" xfId="1" applyFont="1" applyBorder="1" applyAlignment="1">
      <alignment horizontal="center" vertical="center" wrapText="1"/>
    </xf>
    <xf numFmtId="0" fontId="6" fillId="0" borderId="21" xfId="1" applyFont="1" applyBorder="1" applyAlignment="1">
      <alignment horizontal="center" vertical="center" wrapText="1"/>
    </xf>
  </cellXfs>
  <cellStyles count="2">
    <cellStyle name="Normál" xfId="0" builtinId="0"/>
    <cellStyle name="Standard 2" xfId="1" xr:uid="{00000000-0005-0000-0000-000001000000}"/>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E376D16-27E4-4E8E-9C39-F7FB5DC9ED65}"/>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9FE472D-3F28-4BEC-8598-0ED144EB915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398766A-E944-46DB-B35E-12B170BDD48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B4D50CE-ED90-48B8-8009-BCC1637A7822}"/>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5C3B747-8128-46CA-A20C-86307F228EC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3000C56-0EF0-400D-A0C0-DA597CFC1AF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125A118-E030-4D7A-8644-0BC0C7A9839D}"/>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014D7E3-16AA-44EC-8697-31A7E63AA5C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85215E0-C3CF-41C5-AAEA-61C04460379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8147DE6-07CB-4886-AC8D-056B229E4622}"/>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DD4698D-9C23-4260-BDE4-697060B3F14A}"/>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F69A9FF-AFB5-473B-AD04-C46B1F870EC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E79D2A5-46AC-4DB4-80B1-E8FBCCB5F9A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29A37D7-4722-44D9-9E9C-BD03E25F6FF9}"/>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4BFB7C2-CBBA-48D1-8F49-6749EF2B760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77B626D-871B-4F65-86D1-7ADDEE649321}"/>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D96AA20-5601-4A05-BC42-A0B48EC9731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A93D060-4CD4-42F2-B0E0-C3EF80F14273}"/>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D175CDB-84DC-459F-B419-4CF50171121E}"/>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04236AD-AFC9-4A1B-A1B6-416FB0E6B75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2C17850-E871-4C10-9FC6-D292C859D27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D81D52F-03BC-479F-AC3A-BF75C4594B8A}"/>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DC6DB02-04DD-41D2-8284-A840720BE4B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5D749C7-2243-4AB5-B17B-DF0A12E82B5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B55944E-1CC8-4352-A060-1A0EEDBCA94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FB24A5A-BD1E-4C81-8685-7F212424EA4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56409D8-7A00-4560-A37E-8F0504B3C5B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33068CD-860A-41C2-8E85-F5ACEA967669}"/>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170"/>
  <sheetViews>
    <sheetView tabSelected="1" zoomScale="80" zoomScaleNormal="80" workbookViewId="0">
      <selection activeCell="H113" sqref="H113"/>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2" width="12.5703125" style="1" customWidth="1"/>
    <col min="33" max="33" width="10.5703125" style="1" customWidth="1"/>
    <col min="34" max="34" width="12.140625" style="1" customWidth="1"/>
    <col min="35" max="35" width="10.85546875" style="1" customWidth="1"/>
    <col min="36" max="36" width="10.7109375" style="1" customWidth="1"/>
    <col min="37" max="37" width="14.1406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2021</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2021</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8.6924835707035548</v>
      </c>
      <c r="F14" s="109">
        <v>1.3274876085448004</v>
      </c>
      <c r="G14" s="109">
        <v>5.4172909118114001</v>
      </c>
      <c r="H14" s="109">
        <v>1.9886226999999999E-2</v>
      </c>
      <c r="I14" s="109">
        <v>0.24652907483255562</v>
      </c>
      <c r="J14" s="109">
        <v>0.43655286156158613</v>
      </c>
      <c r="K14" s="109">
        <v>0.60006170130517045</v>
      </c>
      <c r="L14" s="109">
        <v>5.7124727720613069E-3</v>
      </c>
      <c r="M14" s="109">
        <v>7.3909977905784752</v>
      </c>
      <c r="N14" s="109">
        <v>1.0323643438976502</v>
      </c>
      <c r="O14" s="109">
        <v>0.1055181129711005</v>
      </c>
      <c r="P14" s="109">
        <v>0.14887904576884189</v>
      </c>
      <c r="Q14" s="109">
        <v>0.70948582812679617</v>
      </c>
      <c r="R14" s="109">
        <v>0.53766912063381989</v>
      </c>
      <c r="S14" s="109">
        <v>0.56791361413739505</v>
      </c>
      <c r="T14" s="109">
        <v>0.78443742709614095</v>
      </c>
      <c r="U14" s="109">
        <v>1.4550662055748411</v>
      </c>
      <c r="V14" s="109">
        <v>4.8239470173052235</v>
      </c>
      <c r="W14" s="109">
        <v>1.6083784876917189</v>
      </c>
      <c r="X14" s="109">
        <v>2.762422328185931E-2</v>
      </c>
      <c r="Y14" s="109">
        <v>2.3937291170436372E-3</v>
      </c>
      <c r="Z14" s="109">
        <v>1.3919091391642287E-3</v>
      </c>
      <c r="AA14" s="109">
        <v>1.0871335625970812E-3</v>
      </c>
      <c r="AB14" s="109">
        <v>3.2496995100664255E-2</v>
      </c>
      <c r="AC14" s="109">
        <v>0.35114685244517191</v>
      </c>
      <c r="AD14" s="109">
        <v>8.6097611168220345E-2</v>
      </c>
      <c r="AE14" s="33"/>
      <c r="AF14" s="109">
        <v>624</v>
      </c>
      <c r="AG14" s="109">
        <v>35664</v>
      </c>
      <c r="AH14" s="109">
        <v>95456.700000000012</v>
      </c>
      <c r="AI14" s="109">
        <v>26321</v>
      </c>
      <c r="AJ14" s="109">
        <v>2179</v>
      </c>
      <c r="AK14" s="109" t="s">
        <v>385</v>
      </c>
      <c r="AL14" s="111" t="s">
        <v>385</v>
      </c>
    </row>
    <row r="15" spans="1:38" ht="26.25" customHeight="1" thickBot="1" x14ac:dyDescent="0.25">
      <c r="A15" s="52" t="s">
        <v>53</v>
      </c>
      <c r="B15" s="52" t="s">
        <v>54</v>
      </c>
      <c r="C15" s="53" t="s">
        <v>55</v>
      </c>
      <c r="D15" s="54"/>
      <c r="E15" s="109">
        <v>0.65892378961599973</v>
      </c>
      <c r="F15" s="109">
        <v>0.1257640582</v>
      </c>
      <c r="G15" s="109">
        <v>0.2376932929003</v>
      </c>
      <c r="H15" s="109" t="s">
        <v>391</v>
      </c>
      <c r="I15" s="109">
        <v>3.5180518872500108E-3</v>
      </c>
      <c r="J15" s="109">
        <v>3.5180518872500108E-3</v>
      </c>
      <c r="K15" s="109">
        <v>3.5180518872500108E-3</v>
      </c>
      <c r="L15" s="109">
        <v>6.4732154725400195E-4</v>
      </c>
      <c r="M15" s="109">
        <v>0.13899887083609999</v>
      </c>
      <c r="N15" s="109">
        <v>4.3824032892000002E-4</v>
      </c>
      <c r="O15" s="109">
        <v>1.4467747823999998E-5</v>
      </c>
      <c r="P15" s="109">
        <v>7.8188889168000016E-5</v>
      </c>
      <c r="Q15" s="109">
        <v>2.8336718008799997E-5</v>
      </c>
      <c r="R15" s="109">
        <v>1.4683888499112E-3</v>
      </c>
      <c r="S15" s="109">
        <v>1.8592850234879995E-3</v>
      </c>
      <c r="T15" s="109">
        <v>1.2651197971679999E-3</v>
      </c>
      <c r="U15" s="109" t="s">
        <v>385</v>
      </c>
      <c r="V15" s="109" t="s">
        <v>385</v>
      </c>
      <c r="W15" s="109">
        <v>8.0195999400000002E-3</v>
      </c>
      <c r="X15" s="109">
        <v>3.3990285999999998E-4</v>
      </c>
      <c r="Y15" s="109" t="s">
        <v>385</v>
      </c>
      <c r="Z15" s="109" t="s">
        <v>385</v>
      </c>
      <c r="AA15" s="109" t="s">
        <v>385</v>
      </c>
      <c r="AB15" s="109">
        <v>3.3990285999999998E-4</v>
      </c>
      <c r="AC15" s="109" t="s">
        <v>391</v>
      </c>
      <c r="AD15" s="109" t="s">
        <v>385</v>
      </c>
      <c r="AE15" s="110"/>
      <c r="AF15" s="109">
        <v>14555.023919596</v>
      </c>
      <c r="AG15" s="109" t="s">
        <v>389</v>
      </c>
      <c r="AH15" s="109">
        <v>11145.016080404001</v>
      </c>
      <c r="AI15" s="109" t="s">
        <v>389</v>
      </c>
      <c r="AJ15" s="109" t="s">
        <v>389</v>
      </c>
      <c r="AK15" s="109" t="s">
        <v>385</v>
      </c>
      <c r="AL15" s="111" t="s">
        <v>385</v>
      </c>
    </row>
    <row r="16" spans="1:38" ht="26.25" customHeight="1" thickBot="1" x14ac:dyDescent="0.25">
      <c r="A16" s="52" t="s">
        <v>53</v>
      </c>
      <c r="B16" s="52" t="s">
        <v>56</v>
      </c>
      <c r="C16" s="53" t="s">
        <v>57</v>
      </c>
      <c r="D16" s="54"/>
      <c r="E16" s="109">
        <v>0.49904964899999998</v>
      </c>
      <c r="F16" s="109">
        <v>0.1151586</v>
      </c>
      <c r="G16" s="109">
        <v>0.21688681199999998</v>
      </c>
      <c r="H16" s="109" t="s">
        <v>391</v>
      </c>
      <c r="I16" s="109">
        <v>4.7991070771159876E-2</v>
      </c>
      <c r="J16" s="109">
        <v>7.4784198052246606E-2</v>
      </c>
      <c r="K16" s="109">
        <v>7.6731373000000005E-2</v>
      </c>
      <c r="L16" s="109">
        <v>2.207056693015674E-2</v>
      </c>
      <c r="M16" s="109">
        <v>0.55593374899999992</v>
      </c>
      <c r="N16" s="109">
        <v>2.3937341999999999E-3</v>
      </c>
      <c r="O16" s="109">
        <v>1.0993098000000001E-4</v>
      </c>
      <c r="P16" s="109">
        <v>1.518588E-3</v>
      </c>
      <c r="Q16" s="109">
        <v>1.9996200000000001E-3</v>
      </c>
      <c r="R16" s="109">
        <v>3.9029586000000004E-3</v>
      </c>
      <c r="S16" s="109">
        <v>1.8331117200000001E-3</v>
      </c>
      <c r="T16" s="109">
        <v>1.0031586000000001E-3</v>
      </c>
      <c r="U16" s="109">
        <v>2.0963076000000001E-3</v>
      </c>
      <c r="V16" s="109">
        <v>1.0215306E-2</v>
      </c>
      <c r="W16" s="109">
        <v>0.79407434399999999</v>
      </c>
      <c r="X16" s="109">
        <v>1.0831584E-2</v>
      </c>
      <c r="Y16" s="109">
        <v>8.2627799999999991E-3</v>
      </c>
      <c r="Z16" s="109">
        <v>3.1256399999999998E-3</v>
      </c>
      <c r="AA16" s="109">
        <v>3.0586559999999999E-3</v>
      </c>
      <c r="AB16" s="109">
        <v>2.5278659999999998E-2</v>
      </c>
      <c r="AC16" s="109" t="s">
        <v>389</v>
      </c>
      <c r="AD16" s="109" t="s">
        <v>389</v>
      </c>
      <c r="AE16" s="110"/>
      <c r="AF16" s="109" t="s">
        <v>389</v>
      </c>
      <c r="AG16" s="109">
        <v>2994.2999999999997</v>
      </c>
      <c r="AH16" s="109">
        <v>2192.2601719999998</v>
      </c>
      <c r="AI16" s="109">
        <v>620</v>
      </c>
      <c r="AJ16" s="109" t="s">
        <v>389</v>
      </c>
      <c r="AK16" s="109" t="s">
        <v>385</v>
      </c>
      <c r="AL16" s="111" t="s">
        <v>385</v>
      </c>
    </row>
    <row r="17" spans="1:38" ht="26.25" customHeight="1" thickBot="1" x14ac:dyDescent="0.25">
      <c r="A17" s="52" t="s">
        <v>53</v>
      </c>
      <c r="B17" s="52" t="s">
        <v>58</v>
      </c>
      <c r="C17" s="53" t="s">
        <v>59</v>
      </c>
      <c r="D17" s="54"/>
      <c r="E17" s="109">
        <v>0.75821296399999993</v>
      </c>
      <c r="F17" s="109" t="s">
        <v>388</v>
      </c>
      <c r="G17" s="109">
        <v>1.0987672790000003</v>
      </c>
      <c r="H17" s="109" t="s">
        <v>388</v>
      </c>
      <c r="I17" s="109" t="s">
        <v>388</v>
      </c>
      <c r="J17" s="109" t="s">
        <v>388</v>
      </c>
      <c r="K17" s="109" t="s">
        <v>388</v>
      </c>
      <c r="L17" s="109" t="s">
        <v>388</v>
      </c>
      <c r="M17" s="109">
        <v>13.708390274000001</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09" t="s">
        <v>389</v>
      </c>
      <c r="AG17" s="109">
        <v>1113.4100000000001</v>
      </c>
      <c r="AH17" s="109">
        <v>1655.37</v>
      </c>
      <c r="AI17" s="109">
        <v>17</v>
      </c>
      <c r="AJ17" s="109" t="s">
        <v>389</v>
      </c>
      <c r="AK17" s="109" t="s">
        <v>385</v>
      </c>
      <c r="AL17" s="111" t="s">
        <v>385</v>
      </c>
    </row>
    <row r="18" spans="1:38" ht="26.25" customHeight="1" thickBot="1" x14ac:dyDescent="0.25">
      <c r="A18" s="52" t="s">
        <v>53</v>
      </c>
      <c r="B18" s="52" t="s">
        <v>60</v>
      </c>
      <c r="C18" s="53" t="s">
        <v>61</v>
      </c>
      <c r="D18" s="54"/>
      <c r="E18" s="109">
        <v>0.23704908999999999</v>
      </c>
      <c r="F18" s="109" t="s">
        <v>388</v>
      </c>
      <c r="G18" s="109">
        <v>9.6603875000000006E-2</v>
      </c>
      <c r="H18" s="109" t="s">
        <v>388</v>
      </c>
      <c r="I18" s="109" t="s">
        <v>388</v>
      </c>
      <c r="J18" s="109" t="s">
        <v>388</v>
      </c>
      <c r="K18" s="109" t="s">
        <v>388</v>
      </c>
      <c r="L18" s="109" t="s">
        <v>388</v>
      </c>
      <c r="M18" s="109">
        <v>0.58533278000000011</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09" t="s">
        <v>389</v>
      </c>
      <c r="AG18" s="109" t="s">
        <v>389</v>
      </c>
      <c r="AH18" s="109">
        <v>2937.6</v>
      </c>
      <c r="AI18" s="109" t="s">
        <v>389</v>
      </c>
      <c r="AJ18" s="109" t="s">
        <v>389</v>
      </c>
      <c r="AK18" s="109" t="s">
        <v>385</v>
      </c>
      <c r="AL18" s="111" t="s">
        <v>385</v>
      </c>
    </row>
    <row r="19" spans="1:38" ht="26.25" customHeight="1" thickBot="1" x14ac:dyDescent="0.25">
      <c r="A19" s="52" t="s">
        <v>53</v>
      </c>
      <c r="B19" s="52" t="s">
        <v>62</v>
      </c>
      <c r="C19" s="53" t="s">
        <v>63</v>
      </c>
      <c r="D19" s="54"/>
      <c r="E19" s="109">
        <v>0.52103723967536331</v>
      </c>
      <c r="F19" s="109">
        <v>0.17688839881801832</v>
      </c>
      <c r="G19" s="109">
        <v>1.4643073E-2</v>
      </c>
      <c r="H19" s="109">
        <v>6.7838310000000015E-3</v>
      </c>
      <c r="I19" s="109">
        <v>9.8392587425241013E-3</v>
      </c>
      <c r="J19" s="109">
        <v>9.9217587425241005E-3</v>
      </c>
      <c r="K19" s="109">
        <v>1.01142587425241E-2</v>
      </c>
      <c r="L19" s="109">
        <v>1.4495703497009642E-3</v>
      </c>
      <c r="M19" s="109">
        <v>0.20998385068358835</v>
      </c>
      <c r="N19" s="109">
        <v>1.5617074950868782E-3</v>
      </c>
      <c r="O19" s="109">
        <v>7.2127606777983553E-4</v>
      </c>
      <c r="P19" s="109">
        <v>3.7964406679013001E-3</v>
      </c>
      <c r="Q19" s="109">
        <v>7.0779086442616663E-4</v>
      </c>
      <c r="R19" s="109">
        <v>1.3556543123754018E-3</v>
      </c>
      <c r="S19" s="109">
        <v>3.4813086247508033E-4</v>
      </c>
      <c r="T19" s="109">
        <v>2.0065431237540168E-4</v>
      </c>
      <c r="U19" s="109">
        <v>4.3195770136717664E-4</v>
      </c>
      <c r="V19" s="109">
        <v>3.3250588310311018E-2</v>
      </c>
      <c r="W19" s="109">
        <v>9.1261724950160664E-3</v>
      </c>
      <c r="X19" s="109">
        <v>5.5708542238683996E-3</v>
      </c>
      <c r="Y19" s="109">
        <v>2.1102885068358831E-2</v>
      </c>
      <c r="Z19" s="109">
        <v>7.9457495086878334E-3</v>
      </c>
      <c r="AA19" s="109">
        <v>7.7512813358025998E-3</v>
      </c>
      <c r="AB19" s="109">
        <v>4.237077013671766E-2</v>
      </c>
      <c r="AC19" s="109">
        <v>2.7500000000000002E-4</v>
      </c>
      <c r="AD19" s="109">
        <v>3.2999999999999997E-6</v>
      </c>
      <c r="AE19" s="110"/>
      <c r="AF19" s="109">
        <v>46.14</v>
      </c>
      <c r="AG19" s="109" t="s">
        <v>389</v>
      </c>
      <c r="AH19" s="109">
        <v>6927.2686442616659</v>
      </c>
      <c r="AI19" s="109">
        <v>55</v>
      </c>
      <c r="AJ19" s="109">
        <v>57</v>
      </c>
      <c r="AK19" s="109" t="s">
        <v>385</v>
      </c>
      <c r="AL19" s="111" t="s">
        <v>385</v>
      </c>
    </row>
    <row r="20" spans="1:38" ht="26.25" customHeight="1" thickBot="1" x14ac:dyDescent="0.25">
      <c r="A20" s="52" t="s">
        <v>53</v>
      </c>
      <c r="B20" s="52" t="s">
        <v>64</v>
      </c>
      <c r="C20" s="53" t="s">
        <v>65</v>
      </c>
      <c r="D20" s="54"/>
      <c r="E20" s="109">
        <v>0.78614557100000004</v>
      </c>
      <c r="F20" s="109">
        <v>9.5228643000000002E-2</v>
      </c>
      <c r="G20" s="109">
        <v>0.13367101980000001</v>
      </c>
      <c r="H20" s="109">
        <v>4.3848000000000003E-3</v>
      </c>
      <c r="I20" s="109">
        <v>6.6936199490322576E-2</v>
      </c>
      <c r="J20" s="109">
        <v>6.8548834514516141E-2</v>
      </c>
      <c r="K20" s="109">
        <v>7.1508306199999996E-2</v>
      </c>
      <c r="L20" s="109">
        <v>1.6857541266580643E-2</v>
      </c>
      <c r="M20" s="109">
        <v>0.248145702</v>
      </c>
      <c r="N20" s="109">
        <v>8.5781318940000004E-2</v>
      </c>
      <c r="O20" s="109">
        <v>4.8796289676000006E-2</v>
      </c>
      <c r="P20" s="109">
        <v>5.6304818E-3</v>
      </c>
      <c r="Q20" s="109">
        <v>6.7266560000000001E-3</v>
      </c>
      <c r="R20" s="109">
        <v>0.10345488682000001</v>
      </c>
      <c r="S20" s="109">
        <v>4.7047285763999996E-2</v>
      </c>
      <c r="T20" s="109">
        <v>2.6003295320000001E-2</v>
      </c>
      <c r="U20" s="109">
        <v>4.5794945200000005E-3</v>
      </c>
      <c r="V20" s="109">
        <v>2.1600137471999998</v>
      </c>
      <c r="W20" s="109">
        <v>0.65825880179999996</v>
      </c>
      <c r="X20" s="109">
        <v>0.10394080730000001</v>
      </c>
      <c r="Y20" s="109">
        <v>0.15145453469999998</v>
      </c>
      <c r="Z20" s="109">
        <v>5.5492141100000003E-2</v>
      </c>
      <c r="AA20" s="109">
        <v>4.4316856700000004E-2</v>
      </c>
      <c r="AB20" s="109">
        <v>0.35520433979999999</v>
      </c>
      <c r="AC20" s="109">
        <v>1.9159813460000001E-2</v>
      </c>
      <c r="AD20" s="109">
        <v>0.24420034999999998</v>
      </c>
      <c r="AE20" s="110"/>
      <c r="AF20" s="109">
        <v>46.14</v>
      </c>
      <c r="AG20" s="109">
        <v>1435.183</v>
      </c>
      <c r="AH20" s="109">
        <v>2656.5</v>
      </c>
      <c r="AI20" s="109">
        <v>2534</v>
      </c>
      <c r="AJ20" s="109">
        <v>1739</v>
      </c>
      <c r="AK20" s="109" t="s">
        <v>385</v>
      </c>
      <c r="AL20" s="111" t="s">
        <v>385</v>
      </c>
    </row>
    <row r="21" spans="1:38" ht="26.25" customHeight="1" thickBot="1" x14ac:dyDescent="0.25">
      <c r="A21" s="52" t="s">
        <v>53</v>
      </c>
      <c r="B21" s="52" t="s">
        <v>66</v>
      </c>
      <c r="C21" s="53" t="s">
        <v>67</v>
      </c>
      <c r="D21" s="54"/>
      <c r="E21" s="109">
        <v>1.4828899400000002</v>
      </c>
      <c r="F21" s="109">
        <v>1.396092544</v>
      </c>
      <c r="G21" s="109">
        <v>5.8090035200000001E-2</v>
      </c>
      <c r="H21" s="109">
        <v>5.4514665999999996E-2</v>
      </c>
      <c r="I21" s="109">
        <v>0.28996735228387094</v>
      </c>
      <c r="J21" s="109">
        <v>0.29538262857419356</v>
      </c>
      <c r="K21" s="109">
        <v>0.30760017679999996</v>
      </c>
      <c r="L21" s="109">
        <v>7.7551301662967725E-2</v>
      </c>
      <c r="M21" s="109">
        <v>0.94583914000000002</v>
      </c>
      <c r="N21" s="109">
        <v>0.10068644616</v>
      </c>
      <c r="O21" s="109">
        <v>4.4722952503999998E-2</v>
      </c>
      <c r="P21" s="109">
        <v>1.08748244E-2</v>
      </c>
      <c r="Q21" s="109">
        <v>2.4590660000000002E-3</v>
      </c>
      <c r="R21" s="109">
        <v>7.9910897280000004E-2</v>
      </c>
      <c r="S21" s="109">
        <v>2.1655523456000001E-2</v>
      </c>
      <c r="T21" s="109">
        <v>7.8305072799999993E-3</v>
      </c>
      <c r="U21" s="109">
        <v>2.7330964799999998E-3</v>
      </c>
      <c r="V21" s="109">
        <v>1.7799040088</v>
      </c>
      <c r="W21" s="109">
        <v>0.36320703120000003</v>
      </c>
      <c r="X21" s="109">
        <v>4.83032932E-2</v>
      </c>
      <c r="Y21" s="109">
        <v>0.103947766</v>
      </c>
      <c r="Z21" s="109">
        <v>3.5840702000000002E-2</v>
      </c>
      <c r="AA21" s="109">
        <v>3.1789634800000001E-2</v>
      </c>
      <c r="AB21" s="109">
        <v>0.21988139599999998</v>
      </c>
      <c r="AC21" s="109">
        <v>1.7191443600000002E-2</v>
      </c>
      <c r="AD21" s="109">
        <v>1.0198460000000001E-2</v>
      </c>
      <c r="AE21" s="110"/>
      <c r="AF21" s="109">
        <v>415.26</v>
      </c>
      <c r="AG21" s="109">
        <v>58.78</v>
      </c>
      <c r="AH21" s="109">
        <v>14918.3</v>
      </c>
      <c r="AI21" s="109">
        <v>3818</v>
      </c>
      <c r="AJ21" s="109" t="s">
        <v>389</v>
      </c>
      <c r="AK21" s="109" t="s">
        <v>385</v>
      </c>
      <c r="AL21" s="111" t="s">
        <v>385</v>
      </c>
    </row>
    <row r="22" spans="1:38" ht="26.25" customHeight="1" thickBot="1" x14ac:dyDescent="0.25">
      <c r="A22" s="52" t="s">
        <v>53</v>
      </c>
      <c r="B22" s="56" t="s">
        <v>68</v>
      </c>
      <c r="C22" s="53" t="s">
        <v>69</v>
      </c>
      <c r="D22" s="54"/>
      <c r="E22" s="109">
        <v>3.8043763946088989</v>
      </c>
      <c r="F22" s="109">
        <v>3.6441615221898559E-2</v>
      </c>
      <c r="G22" s="109">
        <v>0.7660731110119593</v>
      </c>
      <c r="H22" s="109">
        <v>6.9802535999999998E-2</v>
      </c>
      <c r="I22" s="109" t="s">
        <v>388</v>
      </c>
      <c r="J22" s="109" t="s">
        <v>388</v>
      </c>
      <c r="K22" s="109" t="s">
        <v>388</v>
      </c>
      <c r="L22" s="109" t="s">
        <v>388</v>
      </c>
      <c r="M22" s="109">
        <v>2.8798483179999996</v>
      </c>
      <c r="N22" s="109">
        <v>0.19840434954144773</v>
      </c>
      <c r="O22" s="109">
        <v>1.6196273431954917E-2</v>
      </c>
      <c r="P22" s="109">
        <v>0.12147205073966187</v>
      </c>
      <c r="Q22" s="109">
        <v>5.3650155743350664E-2</v>
      </c>
      <c r="R22" s="109">
        <v>8.300590133876895E-2</v>
      </c>
      <c r="S22" s="109">
        <v>0.13098736138093536</v>
      </c>
      <c r="T22" s="109">
        <v>9.9202174770723864E-2</v>
      </c>
      <c r="U22" s="109">
        <v>5.1220714728557423E-2</v>
      </c>
      <c r="V22" s="109">
        <v>0.85840249189361062</v>
      </c>
      <c r="W22" s="109">
        <v>8.300590133876894E-3</v>
      </c>
      <c r="X22" s="109">
        <v>1.3159472163463366E-4</v>
      </c>
      <c r="Y22" s="109">
        <v>5.6686957011842199E-4</v>
      </c>
      <c r="Z22" s="109">
        <v>5.6686957011842199E-4</v>
      </c>
      <c r="AA22" s="109">
        <v>8.7054969696757675E-5</v>
      </c>
      <c r="AB22" s="109">
        <v>1.3523888315682352E-3</v>
      </c>
      <c r="AC22" s="109">
        <v>9.3128572233740752E-3</v>
      </c>
      <c r="AD22" s="109">
        <v>0.20852702043641955</v>
      </c>
      <c r="AE22" s="110"/>
      <c r="AF22" s="109">
        <v>2236.8870000000002</v>
      </c>
      <c r="AG22" s="109">
        <v>938.68000000000006</v>
      </c>
      <c r="AH22" s="109">
        <v>8425.8000000000011</v>
      </c>
      <c r="AI22" s="109">
        <v>2599</v>
      </c>
      <c r="AJ22" s="109">
        <v>4490</v>
      </c>
      <c r="AK22" s="109" t="s">
        <v>385</v>
      </c>
      <c r="AL22" s="111" t="s">
        <v>385</v>
      </c>
    </row>
    <row r="23" spans="1:38" ht="26.25" customHeight="1" thickBot="1" x14ac:dyDescent="0.25">
      <c r="A23" s="52" t="s">
        <v>70</v>
      </c>
      <c r="B23" s="56" t="s">
        <v>363</v>
      </c>
      <c r="C23" s="53" t="s">
        <v>359</v>
      </c>
      <c r="D23" s="95"/>
      <c r="E23" s="109">
        <v>2.6197086210856786</v>
      </c>
      <c r="F23" s="109">
        <v>0.25717066310960096</v>
      </c>
      <c r="G23" s="109">
        <v>5.0200000000000002E-3</v>
      </c>
      <c r="H23" s="109">
        <v>2.0080000000000007E-3</v>
      </c>
      <c r="I23" s="109">
        <v>0.1024967346392979</v>
      </c>
      <c r="J23" s="109">
        <v>0.1081637766565956</v>
      </c>
      <c r="K23" s="109">
        <v>0.1081637766565956</v>
      </c>
      <c r="L23" s="109">
        <v>8.0598483418339403E-2</v>
      </c>
      <c r="M23" s="109">
        <v>1.7129406210867393</v>
      </c>
      <c r="N23" s="109">
        <v>8.6344000000000004E-2</v>
      </c>
      <c r="O23" s="109">
        <v>2.5100000000000001E-3</v>
      </c>
      <c r="P23" s="109">
        <v>1.0793000000000001E-3</v>
      </c>
      <c r="Q23" s="109">
        <v>5.3965000000000003E-3</v>
      </c>
      <c r="R23" s="109">
        <v>1.255E-2</v>
      </c>
      <c r="S23" s="109">
        <v>0.42670000000000002</v>
      </c>
      <c r="T23" s="109">
        <v>1.7569999999999999E-2</v>
      </c>
      <c r="U23" s="109">
        <v>2.5100000000000001E-3</v>
      </c>
      <c r="V23" s="109">
        <v>0.251</v>
      </c>
      <c r="W23" s="109" t="s">
        <v>385</v>
      </c>
      <c r="X23" s="109">
        <v>7.5300000000000002E-3</v>
      </c>
      <c r="Y23" s="109">
        <v>1.255E-2</v>
      </c>
      <c r="Z23" s="109" t="s">
        <v>385</v>
      </c>
      <c r="AA23" s="109" t="s">
        <v>385</v>
      </c>
      <c r="AB23" s="109">
        <v>2.0080000000000001E-2</v>
      </c>
      <c r="AC23" s="109" t="s">
        <v>385</v>
      </c>
      <c r="AD23" s="109" t="s">
        <v>385</v>
      </c>
      <c r="AE23" s="110"/>
      <c r="AF23" s="109">
        <v>10728.242</v>
      </c>
      <c r="AG23" s="109" t="s">
        <v>389</v>
      </c>
      <c r="AH23" s="109" t="s">
        <v>389</v>
      </c>
      <c r="AI23" s="109" t="s">
        <v>388</v>
      </c>
      <c r="AJ23" s="109" t="s">
        <v>389</v>
      </c>
      <c r="AK23" s="109" t="s">
        <v>385</v>
      </c>
      <c r="AL23" s="111" t="s">
        <v>385</v>
      </c>
    </row>
    <row r="24" spans="1:38" ht="26.25" customHeight="1" thickBot="1" x14ac:dyDescent="0.25">
      <c r="A24" s="57" t="s">
        <v>53</v>
      </c>
      <c r="B24" s="56" t="s">
        <v>71</v>
      </c>
      <c r="C24" s="53" t="s">
        <v>72</v>
      </c>
      <c r="D24" s="54"/>
      <c r="E24" s="109">
        <v>2.1104542300000002</v>
      </c>
      <c r="F24" s="109">
        <v>1.8882408416000001</v>
      </c>
      <c r="G24" s="109">
        <v>0.16232626802790698</v>
      </c>
      <c r="H24" s="109">
        <v>5.4383999999999995E-3</v>
      </c>
      <c r="I24" s="109">
        <v>0.3844494660516129</v>
      </c>
      <c r="J24" s="109">
        <v>0.39173369342258069</v>
      </c>
      <c r="K24" s="109">
        <v>0.40775780360000002</v>
      </c>
      <c r="L24" s="109">
        <v>0.10331914172490322</v>
      </c>
      <c r="M24" s="109">
        <v>1.3080481900000001</v>
      </c>
      <c r="N24" s="109">
        <v>0.12872841911999999</v>
      </c>
      <c r="O24" s="109">
        <v>5.9018983928E-2</v>
      </c>
      <c r="P24" s="109">
        <v>1.5176542599999999E-2</v>
      </c>
      <c r="Q24" s="109">
        <v>3.3178419999999997E-3</v>
      </c>
      <c r="R24" s="109">
        <v>0.10516299595999999</v>
      </c>
      <c r="S24" s="109">
        <v>2.8066664792000002E-2</v>
      </c>
      <c r="T24" s="109">
        <v>9.9525761599999988E-3</v>
      </c>
      <c r="U24" s="109">
        <v>3.67475696E-3</v>
      </c>
      <c r="V24" s="109">
        <v>2.3484465416</v>
      </c>
      <c r="W24" s="109">
        <v>0.47438146440000001</v>
      </c>
      <c r="X24" s="109">
        <v>6.3906983399999992E-2</v>
      </c>
      <c r="Y24" s="109">
        <v>0.14230554779999999</v>
      </c>
      <c r="Z24" s="109">
        <v>4.88705854E-2</v>
      </c>
      <c r="AA24" s="109">
        <v>4.3630880599999998E-2</v>
      </c>
      <c r="AB24" s="109">
        <v>0.29871399719999997</v>
      </c>
      <c r="AC24" s="109">
        <v>2.2706168839999999E-2</v>
      </c>
      <c r="AD24" s="109">
        <v>8.0208705819999997E-3</v>
      </c>
      <c r="AE24" s="110"/>
      <c r="AF24" s="109">
        <v>1142.6200000000001</v>
      </c>
      <c r="AG24" s="109">
        <v>45.582000000000001</v>
      </c>
      <c r="AH24" s="109">
        <v>21236.699999999997</v>
      </c>
      <c r="AI24" s="109">
        <v>4954</v>
      </c>
      <c r="AJ24" s="109" t="s">
        <v>389</v>
      </c>
      <c r="AK24" s="109" t="s">
        <v>385</v>
      </c>
      <c r="AL24" s="111" t="s">
        <v>385</v>
      </c>
    </row>
    <row r="25" spans="1:38" ht="26.25" customHeight="1" thickBot="1" x14ac:dyDescent="0.25">
      <c r="A25" s="52" t="s">
        <v>73</v>
      </c>
      <c r="B25" s="56" t="s">
        <v>74</v>
      </c>
      <c r="C25" s="58" t="s">
        <v>75</v>
      </c>
      <c r="D25" s="54"/>
      <c r="E25" s="109">
        <v>0.26755802739700013</v>
      </c>
      <c r="F25" s="109">
        <v>2.0479984188449995E-2</v>
      </c>
      <c r="G25" s="109">
        <v>1.5537052810999997E-2</v>
      </c>
      <c r="H25" s="109" t="s">
        <v>391</v>
      </c>
      <c r="I25" s="109">
        <v>2.4157316730000003E-3</v>
      </c>
      <c r="J25" s="109">
        <v>2.4157316730000003E-3</v>
      </c>
      <c r="K25" s="109">
        <v>2.4157316730000003E-3</v>
      </c>
      <c r="L25" s="109">
        <v>1.1595512030400002E-3</v>
      </c>
      <c r="M25" s="109">
        <v>0.15362427026300002</v>
      </c>
      <c r="N25" s="109">
        <v>9.5958153653726643E-6</v>
      </c>
      <c r="O25" s="109">
        <v>7.9965128044772206E-7</v>
      </c>
      <c r="P25" s="109">
        <v>9.5958153653726643E-5</v>
      </c>
      <c r="Q25" s="109">
        <v>1.5993025608954441E-6</v>
      </c>
      <c r="R25" s="109">
        <v>1.599302560895444E-4</v>
      </c>
      <c r="S25" s="109">
        <v>1.0395466645820386E-4</v>
      </c>
      <c r="T25" s="109">
        <v>3.9982564022386104E-6</v>
      </c>
      <c r="U25" s="109">
        <v>1.5993025608954441E-6</v>
      </c>
      <c r="V25" s="109">
        <v>3.3585353778804326E-4</v>
      </c>
      <c r="W25" s="109">
        <v>1.4393723048058997E-3</v>
      </c>
      <c r="X25" s="109" t="s">
        <v>391</v>
      </c>
      <c r="Y25" s="109" t="s">
        <v>391</v>
      </c>
      <c r="Z25" s="109" t="s">
        <v>391</v>
      </c>
      <c r="AA25" s="109" t="s">
        <v>391</v>
      </c>
      <c r="AB25" s="109" t="s">
        <v>385</v>
      </c>
      <c r="AC25" s="109" t="s">
        <v>391</v>
      </c>
      <c r="AD25" s="109" t="s">
        <v>391</v>
      </c>
      <c r="AE25" s="110"/>
      <c r="AF25" s="109">
        <v>799.81321070980903</v>
      </c>
      <c r="AG25" s="109" t="s">
        <v>389</v>
      </c>
      <c r="AH25" s="109" t="s">
        <v>389</v>
      </c>
      <c r="AI25" s="109" t="s">
        <v>389</v>
      </c>
      <c r="AJ25" s="109" t="s">
        <v>389</v>
      </c>
      <c r="AK25" s="109" t="s">
        <v>385</v>
      </c>
      <c r="AL25" s="111" t="s">
        <v>385</v>
      </c>
    </row>
    <row r="26" spans="1:38" ht="26.25" customHeight="1" thickBot="1" x14ac:dyDescent="0.25">
      <c r="A26" s="52" t="s">
        <v>73</v>
      </c>
      <c r="B26" s="52" t="s">
        <v>76</v>
      </c>
      <c r="C26" s="53" t="s">
        <v>77</v>
      </c>
      <c r="D26" s="54"/>
      <c r="E26" s="109">
        <v>2.2980045269999994E-3</v>
      </c>
      <c r="F26" s="109">
        <v>5.0269879620000002E-4</v>
      </c>
      <c r="G26" s="109">
        <v>1.4613308400000002E-4</v>
      </c>
      <c r="H26" s="109" t="s">
        <v>391</v>
      </c>
      <c r="I26" s="109">
        <v>3.3354294000000004E-5</v>
      </c>
      <c r="J26" s="109">
        <v>3.3354294000000004E-5</v>
      </c>
      <c r="K26" s="109">
        <v>3.3354294000000004E-5</v>
      </c>
      <c r="L26" s="109">
        <v>1.6010061120000002E-5</v>
      </c>
      <c r="M26" s="109">
        <v>3.5142245589999998E-3</v>
      </c>
      <c r="N26" s="109">
        <v>8.5988420068921608E-7</v>
      </c>
      <c r="O26" s="109">
        <v>2.0010332975250135E-7</v>
      </c>
      <c r="P26" s="109">
        <v>9.2731851502912617E-6</v>
      </c>
      <c r="Q26" s="109">
        <v>3.0387192473370266E-7</v>
      </c>
      <c r="R26" s="109">
        <v>7.5558603325721687E-6</v>
      </c>
      <c r="S26" s="109">
        <v>5.3014648919956752E-6</v>
      </c>
      <c r="T26" s="109">
        <v>2.2528682007894067E-6</v>
      </c>
      <c r="U26" s="109">
        <v>2.0753718996240271E-7</v>
      </c>
      <c r="V26" s="109">
        <v>3.4912683762687563E-5</v>
      </c>
      <c r="W26" s="109">
        <v>1.3380948377822421E-5</v>
      </c>
      <c r="X26" s="109" t="s">
        <v>391</v>
      </c>
      <c r="Y26" s="109" t="s">
        <v>391</v>
      </c>
      <c r="Z26" s="109" t="s">
        <v>391</v>
      </c>
      <c r="AA26" s="109" t="s">
        <v>391</v>
      </c>
      <c r="AB26" s="109" t="s">
        <v>385</v>
      </c>
      <c r="AC26" s="109" t="s">
        <v>391</v>
      </c>
      <c r="AD26" s="109" t="s">
        <v>391</v>
      </c>
      <c r="AE26" s="110"/>
      <c r="AF26" s="109">
        <v>7.5262173027763444</v>
      </c>
      <c r="AG26" s="109" t="s">
        <v>389</v>
      </c>
      <c r="AH26" s="109" t="s">
        <v>389</v>
      </c>
      <c r="AI26" s="109" t="s">
        <v>389</v>
      </c>
      <c r="AJ26" s="109" t="s">
        <v>389</v>
      </c>
      <c r="AK26" s="109" t="s">
        <v>385</v>
      </c>
      <c r="AL26" s="111" t="s">
        <v>385</v>
      </c>
    </row>
    <row r="27" spans="1:38" ht="26.25" customHeight="1" thickBot="1" x14ac:dyDescent="0.25">
      <c r="A27" s="52" t="s">
        <v>78</v>
      </c>
      <c r="B27" s="52" t="s">
        <v>79</v>
      </c>
      <c r="C27" s="53" t="s">
        <v>80</v>
      </c>
      <c r="D27" s="54"/>
      <c r="E27" s="109">
        <v>14.595509205498079</v>
      </c>
      <c r="F27" s="109">
        <v>6.2504531453662384</v>
      </c>
      <c r="G27" s="109">
        <v>2.4713353462269633E-2</v>
      </c>
      <c r="H27" s="109">
        <v>0.93247697763779125</v>
      </c>
      <c r="I27" s="109">
        <v>0.5492492809388273</v>
      </c>
      <c r="J27" s="109">
        <v>0.5492492809388273</v>
      </c>
      <c r="K27" s="109">
        <v>0.5492492809388273</v>
      </c>
      <c r="L27" s="109">
        <v>0.42863049667763697</v>
      </c>
      <c r="M27" s="109">
        <v>53.609853381525575</v>
      </c>
      <c r="N27" s="109">
        <v>2.8609704851359505E-3</v>
      </c>
      <c r="O27" s="109">
        <v>3.5639482930068596E-4</v>
      </c>
      <c r="P27" s="109">
        <v>1.8757118074644853E-2</v>
      </c>
      <c r="Q27" s="109">
        <v>5.4416344510046274E-4</v>
      </c>
      <c r="R27" s="109">
        <v>1.942460286355098E-2</v>
      </c>
      <c r="S27" s="109">
        <v>1.5808930753661157E-2</v>
      </c>
      <c r="T27" s="109">
        <v>3.5690892309068268E-3</v>
      </c>
      <c r="U27" s="109">
        <v>4.1834003894944052E-4</v>
      </c>
      <c r="V27" s="109">
        <v>6.9949757193977419E-2</v>
      </c>
      <c r="W27" s="109">
        <v>0.9591558</v>
      </c>
      <c r="X27" s="109">
        <v>4.2059024428199997E-2</v>
      </c>
      <c r="Y27" s="109">
        <v>4.82559945373E-2</v>
      </c>
      <c r="Z27" s="109">
        <v>3.61115085796E-2</v>
      </c>
      <c r="AA27" s="109">
        <v>4.3095876941300001E-2</v>
      </c>
      <c r="AB27" s="109">
        <v>0.16952240448639999</v>
      </c>
      <c r="AC27" s="109">
        <v>9.5915550000000001E-4</v>
      </c>
      <c r="AD27" s="109">
        <v>1.9219500000000001E-4</v>
      </c>
      <c r="AE27" s="110"/>
      <c r="AF27" s="109">
        <v>105393.7941159121</v>
      </c>
      <c r="AG27" s="109" t="s">
        <v>389</v>
      </c>
      <c r="AH27" s="109">
        <v>44.109807675299997</v>
      </c>
      <c r="AI27" s="109">
        <v>7021.4235223527003</v>
      </c>
      <c r="AJ27" s="109" t="s">
        <v>389</v>
      </c>
      <c r="AK27" s="109" t="s">
        <v>385</v>
      </c>
      <c r="AL27" s="111" t="s">
        <v>385</v>
      </c>
    </row>
    <row r="28" spans="1:38" ht="26.25" customHeight="1" thickBot="1" x14ac:dyDescent="0.25">
      <c r="A28" s="52" t="s">
        <v>78</v>
      </c>
      <c r="B28" s="52" t="s">
        <v>81</v>
      </c>
      <c r="C28" s="53" t="s">
        <v>82</v>
      </c>
      <c r="D28" s="54"/>
      <c r="E28" s="109">
        <v>7.888942956854522</v>
      </c>
      <c r="F28" s="109">
        <v>0.47461088528372553</v>
      </c>
      <c r="G28" s="109">
        <v>1.0449516886304742E-2</v>
      </c>
      <c r="H28" s="109">
        <v>3.3105881504587403E-2</v>
      </c>
      <c r="I28" s="109">
        <v>0.30319258648047187</v>
      </c>
      <c r="J28" s="109">
        <v>0.30319258648047187</v>
      </c>
      <c r="K28" s="109">
        <v>0.30319258648047187</v>
      </c>
      <c r="L28" s="109">
        <v>0.23961768250703369</v>
      </c>
      <c r="M28" s="109">
        <v>2.6381237605364349</v>
      </c>
      <c r="N28" s="109">
        <v>3.5359407190304481E-4</v>
      </c>
      <c r="O28" s="109">
        <v>3.5883269046132339E-5</v>
      </c>
      <c r="P28" s="109">
        <v>3.6399196889438257E-3</v>
      </c>
      <c r="Q28" s="109">
        <v>7.0456883452695078E-5</v>
      </c>
      <c r="R28" s="109">
        <v>5.7373814026817132E-3</v>
      </c>
      <c r="S28" s="109">
        <v>3.8510258722178449E-3</v>
      </c>
      <c r="T28" s="109">
        <v>1.6317789577807362E-4</v>
      </c>
      <c r="U28" s="109">
        <v>6.9147228813125437E-5</v>
      </c>
      <c r="V28" s="109">
        <v>1.2407211547175489E-2</v>
      </c>
      <c r="W28" s="109">
        <v>0.26752499999999996</v>
      </c>
      <c r="X28" s="109">
        <v>1.5649270011700002E-2</v>
      </c>
      <c r="Y28" s="109">
        <v>1.7551518838000001E-2</v>
      </c>
      <c r="Z28" s="109">
        <v>1.3753516005100001E-2</v>
      </c>
      <c r="AA28" s="109">
        <v>1.46026151017E-2</v>
      </c>
      <c r="AB28" s="109">
        <v>6.1556919956499999E-2</v>
      </c>
      <c r="AC28" s="109">
        <v>2.6752550000000002E-4</v>
      </c>
      <c r="AD28" s="109">
        <v>5.3963399999999999E-5</v>
      </c>
      <c r="AE28" s="110"/>
      <c r="AF28" s="109">
        <v>26948.675975899401</v>
      </c>
      <c r="AG28" s="109" t="s">
        <v>389</v>
      </c>
      <c r="AH28" s="109" t="s">
        <v>391</v>
      </c>
      <c r="AI28" s="109">
        <v>1760.6889430029</v>
      </c>
      <c r="AJ28" s="109" t="s">
        <v>389</v>
      </c>
      <c r="AK28" s="109" t="s">
        <v>385</v>
      </c>
      <c r="AL28" s="111" t="s">
        <v>385</v>
      </c>
    </row>
    <row r="29" spans="1:38" ht="26.25" customHeight="1" thickBot="1" x14ac:dyDescent="0.25">
      <c r="A29" s="52" t="s">
        <v>78</v>
      </c>
      <c r="B29" s="52" t="s">
        <v>83</v>
      </c>
      <c r="C29" s="53" t="s">
        <v>84</v>
      </c>
      <c r="D29" s="54"/>
      <c r="E29" s="109">
        <v>14.037925450633464</v>
      </c>
      <c r="F29" s="109">
        <v>0.48783462376297981</v>
      </c>
      <c r="G29" s="109">
        <v>1.9907123448886826E-2</v>
      </c>
      <c r="H29" s="109">
        <v>4.2476488871554467E-2</v>
      </c>
      <c r="I29" s="109">
        <v>0.23552639930055139</v>
      </c>
      <c r="J29" s="109">
        <v>0.23552639930055139</v>
      </c>
      <c r="K29" s="109">
        <v>0.23552639930055139</v>
      </c>
      <c r="L29" s="109">
        <v>0.15319138091208784</v>
      </c>
      <c r="M29" s="109">
        <v>4.2655512661166188</v>
      </c>
      <c r="N29" s="109">
        <v>6.3683125977388722E-4</v>
      </c>
      <c r="O29" s="109">
        <v>6.3685616759077238E-5</v>
      </c>
      <c r="P29" s="109">
        <v>6.7498970071845224E-3</v>
      </c>
      <c r="Q29" s="109">
        <v>1.2736500656393318E-4</v>
      </c>
      <c r="R29" s="109">
        <v>1.0824829982723825E-2</v>
      </c>
      <c r="S29" s="109">
        <v>7.2590207779123037E-3</v>
      </c>
      <c r="T29" s="109">
        <v>2.5483587134962794E-4</v>
      </c>
      <c r="U29" s="109">
        <v>1.2735877960971191E-4</v>
      </c>
      <c r="V29" s="109">
        <v>2.2924393521121494E-2</v>
      </c>
      <c r="W29" s="109">
        <v>0.1206073</v>
      </c>
      <c r="X29" s="109">
        <v>4.8275809309999999E-3</v>
      </c>
      <c r="Y29" s="109">
        <v>2.92336845259E-2</v>
      </c>
      <c r="Z29" s="109">
        <v>3.26666309665E-2</v>
      </c>
      <c r="AA29" s="109">
        <v>7.5095703366000006E-3</v>
      </c>
      <c r="AB29" s="109">
        <v>7.4237466759999995E-2</v>
      </c>
      <c r="AC29" s="109">
        <v>8.1061200000000002E-5</v>
      </c>
      <c r="AD29" s="109">
        <v>1.6971000000000001E-5</v>
      </c>
      <c r="AE29" s="110"/>
      <c r="AF29" s="109">
        <v>50593.214023837703</v>
      </c>
      <c r="AG29" s="109" t="s">
        <v>389</v>
      </c>
      <c r="AH29" s="109">
        <v>260.0901923248</v>
      </c>
      <c r="AI29" s="109">
        <v>3302.3207235852001</v>
      </c>
      <c r="AJ29" s="109" t="s">
        <v>389</v>
      </c>
      <c r="AK29" s="109" t="s">
        <v>385</v>
      </c>
      <c r="AL29" s="111" t="s">
        <v>385</v>
      </c>
    </row>
    <row r="30" spans="1:38" ht="26.25" customHeight="1" thickBot="1" x14ac:dyDescent="0.25">
      <c r="A30" s="52" t="s">
        <v>78</v>
      </c>
      <c r="B30" s="52" t="s">
        <v>85</v>
      </c>
      <c r="C30" s="53" t="s">
        <v>86</v>
      </c>
      <c r="D30" s="54"/>
      <c r="E30" s="109">
        <v>0.34697260923493906</v>
      </c>
      <c r="F30" s="109">
        <v>2.4689243577454199</v>
      </c>
      <c r="G30" s="109">
        <v>1.3867076360703895E-4</v>
      </c>
      <c r="H30" s="109">
        <v>1.8447706456028901E-3</v>
      </c>
      <c r="I30" s="109">
        <v>3.2793122410236304E-2</v>
      </c>
      <c r="J30" s="109">
        <v>3.2793122410236304E-2</v>
      </c>
      <c r="K30" s="109">
        <v>3.2793122410236304E-2</v>
      </c>
      <c r="L30" s="109">
        <v>5.3223383077962965E-3</v>
      </c>
      <c r="M30" s="109">
        <v>7.6906606562825566</v>
      </c>
      <c r="N30" s="109">
        <v>8.1571206392948992E-5</v>
      </c>
      <c r="O30" s="109">
        <v>3.5590872310658581E-3</v>
      </c>
      <c r="P30" s="109">
        <v>3.0291906891688844E-4</v>
      </c>
      <c r="Q30" s="109">
        <v>1.0445485135065118E-5</v>
      </c>
      <c r="R30" s="109">
        <v>1.5175664974401197E-2</v>
      </c>
      <c r="S30" s="109">
        <v>0.60619881842012158</v>
      </c>
      <c r="T30" s="109">
        <v>2.4921577838824698E-2</v>
      </c>
      <c r="U30" s="109">
        <v>3.543507741704852E-3</v>
      </c>
      <c r="V30" s="109">
        <v>0.35184330888108051</v>
      </c>
      <c r="W30" s="109">
        <v>1.2108799999999999E-2</v>
      </c>
      <c r="X30" s="109">
        <v>2.1499989040000002E-4</v>
      </c>
      <c r="Y30" s="109">
        <v>2.8230322879999997E-4</v>
      </c>
      <c r="Z30" s="109">
        <v>1.6398578869999999E-4</v>
      </c>
      <c r="AA30" s="109">
        <v>3.1494469490000001E-4</v>
      </c>
      <c r="AB30" s="109">
        <v>9.7623360279999998E-4</v>
      </c>
      <c r="AC30" s="109">
        <v>1.21087E-5</v>
      </c>
      <c r="AD30" s="109">
        <v>5.4182000000000001E-6</v>
      </c>
      <c r="AE30" s="110"/>
      <c r="AF30" s="109">
        <v>1380.3293760045999</v>
      </c>
      <c r="AG30" s="109" t="s">
        <v>389</v>
      </c>
      <c r="AH30" s="109" t="s">
        <v>391</v>
      </c>
      <c r="AI30" s="109">
        <v>94.613650479900002</v>
      </c>
      <c r="AJ30" s="109" t="s">
        <v>389</v>
      </c>
      <c r="AK30" s="109" t="s">
        <v>385</v>
      </c>
      <c r="AL30" s="111" t="s">
        <v>385</v>
      </c>
    </row>
    <row r="31" spans="1:38" ht="26.25" customHeight="1" thickBot="1" x14ac:dyDescent="0.25">
      <c r="A31" s="52" t="s">
        <v>78</v>
      </c>
      <c r="B31" s="52" t="s">
        <v>87</v>
      </c>
      <c r="C31" s="53" t="s">
        <v>88</v>
      </c>
      <c r="D31" s="54"/>
      <c r="E31" s="109" t="s">
        <v>385</v>
      </c>
      <c r="F31" s="109">
        <v>4.0734726988521732</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09">
        <v>176.55504152450001</v>
      </c>
      <c r="AG31" s="109" t="s">
        <v>385</v>
      </c>
      <c r="AH31" s="109" t="s">
        <v>385</v>
      </c>
      <c r="AI31" s="109">
        <v>11.8602663949</v>
      </c>
      <c r="AJ31" s="109" t="s">
        <v>385</v>
      </c>
      <c r="AK31" s="109"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0.80662417079628035</v>
      </c>
      <c r="J32" s="109">
        <v>1.5610565072127374</v>
      </c>
      <c r="K32" s="109">
        <v>1.9895770276968996</v>
      </c>
      <c r="L32" s="109">
        <v>0.1817429802995878</v>
      </c>
      <c r="M32" s="109" t="s">
        <v>385</v>
      </c>
      <c r="N32" s="109">
        <v>6.0492746972581815</v>
      </c>
      <c r="O32" s="109">
        <v>2.6459938723660578E-2</v>
      </c>
      <c r="P32" s="109" t="s">
        <v>391</v>
      </c>
      <c r="Q32" s="109">
        <v>6.913319668123713E-2</v>
      </c>
      <c r="R32" s="109">
        <v>2.2581732402275061</v>
      </c>
      <c r="S32" s="109">
        <v>49.583164250996937</v>
      </c>
      <c r="T32" s="109">
        <v>0.34666700401143896</v>
      </c>
      <c r="U32" s="109">
        <v>3.979154055393793E-2</v>
      </c>
      <c r="V32" s="109">
        <v>15.991040310526348</v>
      </c>
      <c r="W32" s="109" t="s">
        <v>391</v>
      </c>
      <c r="X32" s="109" t="s">
        <v>391</v>
      </c>
      <c r="Y32" s="109" t="s">
        <v>391</v>
      </c>
      <c r="Z32" s="109" t="s">
        <v>391</v>
      </c>
      <c r="AA32" s="109" t="s">
        <v>391</v>
      </c>
      <c r="AB32" s="109" t="s">
        <v>385</v>
      </c>
      <c r="AC32" s="109" t="s">
        <v>391</v>
      </c>
      <c r="AD32" s="109" t="s">
        <v>391</v>
      </c>
      <c r="AE32" s="110"/>
      <c r="AF32" s="109" t="s">
        <v>385</v>
      </c>
      <c r="AG32" s="109" t="s">
        <v>385</v>
      </c>
      <c r="AH32" s="109" t="s">
        <v>385</v>
      </c>
      <c r="AI32" s="109" t="s">
        <v>385</v>
      </c>
      <c r="AJ32" s="109" t="s">
        <v>385</v>
      </c>
      <c r="AK32" s="109">
        <v>61455.339179961535</v>
      </c>
      <c r="AL32" s="111" t="s">
        <v>392</v>
      </c>
    </row>
    <row r="33" spans="1:38" ht="26.25" customHeight="1" thickBot="1" x14ac:dyDescent="0.25">
      <c r="A33" s="52" t="s">
        <v>78</v>
      </c>
      <c r="B33" s="52" t="s">
        <v>91</v>
      </c>
      <c r="C33" s="53" t="s">
        <v>92</v>
      </c>
      <c r="D33" s="54"/>
      <c r="E33" s="109" t="s">
        <v>385</v>
      </c>
      <c r="F33" s="109" t="s">
        <v>385</v>
      </c>
      <c r="G33" s="109" t="s">
        <v>385</v>
      </c>
      <c r="H33" s="109" t="s">
        <v>385</v>
      </c>
      <c r="I33" s="109">
        <v>0.33432691166574807</v>
      </c>
      <c r="J33" s="109">
        <v>0.61912391049212678</v>
      </c>
      <c r="K33" s="109">
        <v>1.2382478209842536</v>
      </c>
      <c r="L33" s="109">
        <v>1.3125426902433077E-2</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09" t="s">
        <v>385</v>
      </c>
      <c r="AG33" s="109" t="s">
        <v>385</v>
      </c>
      <c r="AH33" s="109" t="s">
        <v>385</v>
      </c>
      <c r="AI33" s="109" t="s">
        <v>385</v>
      </c>
      <c r="AJ33" s="109" t="s">
        <v>385</v>
      </c>
      <c r="AK33" s="109">
        <v>61455.339179961535</v>
      </c>
      <c r="AL33" s="111" t="s">
        <v>392</v>
      </c>
    </row>
    <row r="34" spans="1:38" ht="26.25" customHeight="1" thickBot="1" x14ac:dyDescent="0.25">
      <c r="A34" s="52" t="s">
        <v>70</v>
      </c>
      <c r="B34" s="52" t="s">
        <v>93</v>
      </c>
      <c r="C34" s="53" t="s">
        <v>94</v>
      </c>
      <c r="D34" s="54"/>
      <c r="E34" s="109">
        <v>1.7042132329889921</v>
      </c>
      <c r="F34" s="109">
        <v>0.15622932067944043</v>
      </c>
      <c r="G34" s="109">
        <v>1.8758011653333335E-3</v>
      </c>
      <c r="H34" s="109">
        <v>3.3E-4</v>
      </c>
      <c r="I34" s="109">
        <v>3.8141921623823509E-2</v>
      </c>
      <c r="J34" s="109">
        <v>4.1456783469169416E-2</v>
      </c>
      <c r="K34" s="109">
        <v>5.9735763314906182E-2</v>
      </c>
      <c r="L34" s="109">
        <v>2.4760284919466084E-2</v>
      </c>
      <c r="M34" s="109">
        <v>0.46114132348205694</v>
      </c>
      <c r="N34" s="109">
        <v>6.7677825600000009E-5</v>
      </c>
      <c r="O34" s="109">
        <v>3.3090910512E-4</v>
      </c>
      <c r="P34" s="109">
        <v>3.9899613600000004E-6</v>
      </c>
      <c r="Q34" s="109">
        <v>2.0202336000000001E-6</v>
      </c>
      <c r="R34" s="109">
        <v>1.6568182884000001E-3</v>
      </c>
      <c r="S34" s="109">
        <v>5.6108838522E-2</v>
      </c>
      <c r="T34" s="109">
        <v>2.3165657591999998E-3</v>
      </c>
      <c r="U34" s="109">
        <v>3.3090910512E-4</v>
      </c>
      <c r="V34" s="109">
        <v>3.310101168E-2</v>
      </c>
      <c r="W34" s="109">
        <v>1.025268552E-4</v>
      </c>
      <c r="X34" s="109">
        <v>1.0129801571999999E-3</v>
      </c>
      <c r="Y34" s="109">
        <v>1.67974793976E-3</v>
      </c>
      <c r="Z34" s="109">
        <v>1.196988408E-5</v>
      </c>
      <c r="AA34" s="109">
        <v>9.3435803999999998E-6</v>
      </c>
      <c r="AB34" s="109">
        <v>2.7140415614399999E-3</v>
      </c>
      <c r="AC34" s="109">
        <v>3.1313620800000002E-7</v>
      </c>
      <c r="AD34" s="109">
        <v>8.5859927999999998E-5</v>
      </c>
      <c r="AE34" s="110"/>
      <c r="AF34" s="109">
        <v>1410.4859999999999</v>
      </c>
      <c r="AG34" s="109">
        <v>0.50505840000000002</v>
      </c>
      <c r="AH34" s="109" t="s">
        <v>389</v>
      </c>
      <c r="AI34" s="109" t="s">
        <v>389</v>
      </c>
      <c r="AJ34" s="109" t="s">
        <v>389</v>
      </c>
      <c r="AK34" s="109"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09" t="s">
        <v>388</v>
      </c>
      <c r="AG35" s="109" t="s">
        <v>389</v>
      </c>
      <c r="AH35" s="109" t="s">
        <v>389</v>
      </c>
      <c r="AI35" s="109" t="s">
        <v>389</v>
      </c>
      <c r="AJ35" s="109" t="s">
        <v>389</v>
      </c>
      <c r="AK35" s="109" t="s">
        <v>385</v>
      </c>
      <c r="AL35" s="111" t="s">
        <v>385</v>
      </c>
    </row>
    <row r="36" spans="1:38" ht="26.25" customHeight="1" thickBot="1" x14ac:dyDescent="0.25">
      <c r="A36" s="52" t="s">
        <v>95</v>
      </c>
      <c r="B36" s="52" t="s">
        <v>98</v>
      </c>
      <c r="C36" s="53" t="s">
        <v>99</v>
      </c>
      <c r="D36" s="54"/>
      <c r="E36" s="109">
        <v>0.23549999999999999</v>
      </c>
      <c r="F36" s="109">
        <v>8.3999999999999977E-3</v>
      </c>
      <c r="G36" s="109">
        <v>5.9999999999999995E-5</v>
      </c>
      <c r="H36" s="109" t="s">
        <v>391</v>
      </c>
      <c r="I36" s="109">
        <v>4.1999999999999997E-3</v>
      </c>
      <c r="J36" s="109">
        <v>4.4999999999999997E-3</v>
      </c>
      <c r="K36" s="109">
        <v>4.4999999999999997E-3</v>
      </c>
      <c r="L36" s="109">
        <v>1.302E-3</v>
      </c>
      <c r="M36" s="109">
        <v>2.2200000000000004E-2</v>
      </c>
      <c r="N36" s="109">
        <v>3.8999999999999999E-4</v>
      </c>
      <c r="O36" s="109">
        <v>2.9999999999999997E-5</v>
      </c>
      <c r="P36" s="109">
        <v>8.9999999999999992E-5</v>
      </c>
      <c r="Q36" s="109">
        <v>1.1999999999999999E-4</v>
      </c>
      <c r="R36" s="109">
        <v>1.5000000000000001E-4</v>
      </c>
      <c r="S36" s="109">
        <v>6.0000000000000006E-4</v>
      </c>
      <c r="T36" s="109">
        <v>3.0000000000000001E-3</v>
      </c>
      <c r="U36" s="109">
        <v>2.9999999999999997E-5</v>
      </c>
      <c r="V36" s="109">
        <v>3.5999999999999995E-3</v>
      </c>
      <c r="W36" s="109">
        <v>3.8999999999999999E-4</v>
      </c>
      <c r="X36" s="109">
        <v>6.0000000000000002E-6</v>
      </c>
      <c r="Y36" s="109">
        <v>2.9999999999999997E-5</v>
      </c>
      <c r="Z36" s="109">
        <v>2.9999999999999997E-5</v>
      </c>
      <c r="AA36" s="109">
        <v>3.0000000000000001E-6</v>
      </c>
      <c r="AB36" s="109">
        <v>6.8999999999999997E-5</v>
      </c>
      <c r="AC36" s="109">
        <v>2.3999999999999998E-4</v>
      </c>
      <c r="AD36" s="109">
        <v>1.1399999999999999E-4</v>
      </c>
      <c r="AE36" s="110"/>
      <c r="AF36" s="109">
        <v>128.226</v>
      </c>
      <c r="AG36" s="109" t="s">
        <v>389</v>
      </c>
      <c r="AH36" s="109" t="s">
        <v>389</v>
      </c>
      <c r="AI36" s="109" t="s">
        <v>389</v>
      </c>
      <c r="AJ36" s="109" t="s">
        <v>389</v>
      </c>
      <c r="AK36" s="109" t="s">
        <v>385</v>
      </c>
      <c r="AL36" s="111" t="s">
        <v>385</v>
      </c>
    </row>
    <row r="37" spans="1:38" ht="26.25" customHeight="1" thickBot="1" x14ac:dyDescent="0.25">
      <c r="A37" s="52" t="s">
        <v>70</v>
      </c>
      <c r="B37" s="52" t="s">
        <v>100</v>
      </c>
      <c r="C37" s="53" t="s">
        <v>369</v>
      </c>
      <c r="D37" s="54"/>
      <c r="E37" s="109">
        <v>8.3183400000000005E-2</v>
      </c>
      <c r="F37" s="109">
        <v>2.5854300000000004E-2</v>
      </c>
      <c r="G37" s="109">
        <v>7.5314700000000013E-4</v>
      </c>
      <c r="H37" s="109" t="s">
        <v>391</v>
      </c>
      <c r="I37" s="109">
        <v>8.7679800000000014E-4</v>
      </c>
      <c r="J37" s="109">
        <v>8.7679800000000014E-4</v>
      </c>
      <c r="K37" s="109">
        <v>8.7679800000000014E-4</v>
      </c>
      <c r="L37" s="109">
        <v>3.5071920000000007E-5</v>
      </c>
      <c r="M37" s="109">
        <v>3.2598900000000007E-2</v>
      </c>
      <c r="N37" s="109">
        <v>1.23651E-5</v>
      </c>
      <c r="O37" s="109">
        <v>1.0116900000000001E-6</v>
      </c>
      <c r="P37" s="109">
        <v>6.0701400000000012E-4</v>
      </c>
      <c r="Q37" s="109">
        <v>1.1241000000000003E-4</v>
      </c>
      <c r="R37" s="109">
        <v>1.4613300000000001E-5</v>
      </c>
      <c r="S37" s="109">
        <v>2.9226600000000002E-6</v>
      </c>
      <c r="T37" s="109">
        <v>1.4613300000000001E-5</v>
      </c>
      <c r="U37" s="109">
        <v>6.5197800000000021E-5</v>
      </c>
      <c r="V37" s="109">
        <v>8.205930000000001E-4</v>
      </c>
      <c r="W37" s="109">
        <v>5.8453200000000002E-4</v>
      </c>
      <c r="X37" s="109">
        <v>8.0935200000000005E-4</v>
      </c>
      <c r="Y37" s="109">
        <v>3.2598900000000005E-3</v>
      </c>
      <c r="Z37" s="109">
        <v>1.2365100000000001E-3</v>
      </c>
      <c r="AA37" s="109">
        <v>1.2140280000000002E-3</v>
      </c>
      <c r="AB37" s="109">
        <v>6.5197800000000011E-3</v>
      </c>
      <c r="AC37" s="109" t="s">
        <v>385</v>
      </c>
      <c r="AD37" s="109" t="s">
        <v>385</v>
      </c>
      <c r="AE37" s="110"/>
      <c r="AF37" s="109" t="s">
        <v>389</v>
      </c>
      <c r="AG37" s="109" t="s">
        <v>389</v>
      </c>
      <c r="AH37" s="109">
        <v>1124.1000000000001</v>
      </c>
      <c r="AI37" s="109" t="s">
        <v>389</v>
      </c>
      <c r="AJ37" s="109" t="s">
        <v>389</v>
      </c>
      <c r="AK37" s="109"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09" t="s">
        <v>389</v>
      </c>
      <c r="AG38" s="109" t="s">
        <v>389</v>
      </c>
      <c r="AH38" s="109" t="s">
        <v>389</v>
      </c>
      <c r="AI38" s="109" t="s">
        <v>389</v>
      </c>
      <c r="AJ38" s="109" t="s">
        <v>389</v>
      </c>
      <c r="AK38" s="109" t="s">
        <v>385</v>
      </c>
      <c r="AL38" s="111" t="s">
        <v>385</v>
      </c>
    </row>
    <row r="39" spans="1:38" ht="26.25" customHeight="1" thickBot="1" x14ac:dyDescent="0.25">
      <c r="A39" s="52" t="s">
        <v>103</v>
      </c>
      <c r="B39" s="52" t="s">
        <v>104</v>
      </c>
      <c r="C39" s="53" t="s">
        <v>360</v>
      </c>
      <c r="D39" s="54"/>
      <c r="E39" s="109">
        <v>4.0246596674999999</v>
      </c>
      <c r="F39" s="109">
        <v>2.1843152200000002</v>
      </c>
      <c r="G39" s="109">
        <v>0.15808612800585592</v>
      </c>
      <c r="H39" s="109">
        <v>3.0303E-2</v>
      </c>
      <c r="I39" s="109">
        <v>0.18063844873967441</v>
      </c>
      <c r="J39" s="109">
        <v>0.18628596159681726</v>
      </c>
      <c r="K39" s="109">
        <v>0.19843986405714287</v>
      </c>
      <c r="L39" s="109">
        <v>4.5990723359872691E-2</v>
      </c>
      <c r="M39" s="109">
        <v>2.0019460772222226</v>
      </c>
      <c r="N39" s="109">
        <v>0.17751004454000002</v>
      </c>
      <c r="O39" s="109">
        <v>2.1817203626000002E-2</v>
      </c>
      <c r="P39" s="109">
        <v>8.2661016820446791E-3</v>
      </c>
      <c r="Q39" s="109">
        <v>7.31888496E-3</v>
      </c>
      <c r="R39" s="109">
        <v>2.788963932E-2</v>
      </c>
      <c r="S39" s="109">
        <v>8.2394538640000008E-3</v>
      </c>
      <c r="T39" s="109">
        <v>0.11507935022000002</v>
      </c>
      <c r="U39" s="109">
        <v>3.377529120000001E-3</v>
      </c>
      <c r="V39" s="109">
        <v>0.47852515219999997</v>
      </c>
      <c r="W39" s="109">
        <v>0.13160386249629819</v>
      </c>
      <c r="X39" s="109">
        <v>1.2685111500799999E-2</v>
      </c>
      <c r="Y39" s="109">
        <v>1.6200357406E-2</v>
      </c>
      <c r="Z39" s="109">
        <v>5.3343126539999999E-3</v>
      </c>
      <c r="AA39" s="109">
        <v>4.2542179512000001E-3</v>
      </c>
      <c r="AB39" s="109">
        <v>3.8473999512E-2</v>
      </c>
      <c r="AC39" s="109">
        <v>0.22270661690000002</v>
      </c>
      <c r="AD39" s="109">
        <v>8.5483907499999991E-3</v>
      </c>
      <c r="AE39" s="110"/>
      <c r="AF39" s="109">
        <v>1282.54</v>
      </c>
      <c r="AG39" s="109">
        <v>49.995000000000005</v>
      </c>
      <c r="AH39" s="109">
        <v>47109.600000000006</v>
      </c>
      <c r="AI39" s="109">
        <v>1487</v>
      </c>
      <c r="AJ39" s="109">
        <v>1791</v>
      </c>
      <c r="AK39" s="109"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09" t="s">
        <v>388</v>
      </c>
      <c r="AG40" s="109" t="s">
        <v>389</v>
      </c>
      <c r="AH40" s="109" t="s">
        <v>389</v>
      </c>
      <c r="AI40" s="109" t="s">
        <v>388</v>
      </c>
      <c r="AJ40" s="109" t="s">
        <v>389</v>
      </c>
      <c r="AK40" s="109" t="s">
        <v>385</v>
      </c>
      <c r="AL40" s="111" t="s">
        <v>385</v>
      </c>
    </row>
    <row r="41" spans="1:38" ht="26.25" customHeight="1" thickBot="1" x14ac:dyDescent="0.25">
      <c r="A41" s="52" t="s">
        <v>103</v>
      </c>
      <c r="B41" s="52" t="s">
        <v>106</v>
      </c>
      <c r="C41" s="53" t="s">
        <v>370</v>
      </c>
      <c r="D41" s="54"/>
      <c r="E41" s="109">
        <v>11.542583265500001</v>
      </c>
      <c r="F41" s="109">
        <v>24.140852528500002</v>
      </c>
      <c r="G41" s="109">
        <v>4.0980693496541143</v>
      </c>
      <c r="H41" s="109">
        <v>3.6368452045000002</v>
      </c>
      <c r="I41" s="109">
        <v>29.579530402249997</v>
      </c>
      <c r="J41" s="109">
        <v>30.311072892249996</v>
      </c>
      <c r="K41" s="109">
        <v>31.796104549749998</v>
      </c>
      <c r="L41" s="109">
        <v>3.8994815137280008</v>
      </c>
      <c r="M41" s="109">
        <v>226.47623336325003</v>
      </c>
      <c r="N41" s="109">
        <v>1.80098098227</v>
      </c>
      <c r="O41" s="109">
        <v>0.72148267904500007</v>
      </c>
      <c r="P41" s="109">
        <v>5.5987302750000009E-2</v>
      </c>
      <c r="Q41" s="109">
        <v>3.4925598225E-2</v>
      </c>
      <c r="R41" s="109">
        <v>1.2938412957668</v>
      </c>
      <c r="S41" s="109">
        <v>0.38099416720168</v>
      </c>
      <c r="T41" s="109">
        <v>0.14153665997180001</v>
      </c>
      <c r="U41" s="109">
        <v>3.2943149980000003E-2</v>
      </c>
      <c r="V41" s="109">
        <v>28.743272482270001</v>
      </c>
      <c r="W41" s="109">
        <v>32.844458195000001</v>
      </c>
      <c r="X41" s="109">
        <v>6.834256364380801</v>
      </c>
      <c r="Y41" s="109">
        <v>6.4057643315712003</v>
      </c>
      <c r="Z41" s="109">
        <v>2.4264183365711993</v>
      </c>
      <c r="AA41" s="109">
        <v>3.9030163815711996</v>
      </c>
      <c r="AB41" s="109">
        <v>19.569455414094399</v>
      </c>
      <c r="AC41" s="109">
        <v>0.27698007330000002</v>
      </c>
      <c r="AD41" s="109">
        <v>0.32377540019599998</v>
      </c>
      <c r="AE41" s="110"/>
      <c r="AF41" s="109">
        <v>3091.38</v>
      </c>
      <c r="AG41" s="109">
        <v>1887.2150000000001</v>
      </c>
      <c r="AH41" s="109">
        <v>141246.80000000002</v>
      </c>
      <c r="AI41" s="109">
        <v>55162</v>
      </c>
      <c r="AJ41" s="109" t="s">
        <v>389</v>
      </c>
      <c r="AK41" s="109"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09">
        <v>264</v>
      </c>
      <c r="AG42" s="109" t="s">
        <v>389</v>
      </c>
      <c r="AH42" s="109" t="s">
        <v>389</v>
      </c>
      <c r="AI42" s="109" t="s">
        <v>388</v>
      </c>
      <c r="AJ42" s="109" t="s">
        <v>389</v>
      </c>
      <c r="AK42" s="109" t="s">
        <v>385</v>
      </c>
      <c r="AL42" s="111" t="s">
        <v>385</v>
      </c>
    </row>
    <row r="43" spans="1:38" ht="26.25" customHeight="1" thickBot="1" x14ac:dyDescent="0.25">
      <c r="A43" s="52" t="s">
        <v>103</v>
      </c>
      <c r="B43" s="52" t="s">
        <v>109</v>
      </c>
      <c r="C43" s="53" t="s">
        <v>110</v>
      </c>
      <c r="D43" s="54"/>
      <c r="E43" s="109">
        <v>0.65208531700000039</v>
      </c>
      <c r="F43" s="109">
        <v>0.34409305840000004</v>
      </c>
      <c r="G43" s="109">
        <v>8.1183469288974491E-2</v>
      </c>
      <c r="H43" s="109">
        <v>2.0794E-2</v>
      </c>
      <c r="I43" s="109">
        <v>0.10547254000000002</v>
      </c>
      <c r="J43" s="109">
        <v>0.10825299100000001</v>
      </c>
      <c r="K43" s="109">
        <v>0.11262024200000002</v>
      </c>
      <c r="L43" s="109">
        <v>2.763685993600001E-2</v>
      </c>
      <c r="M43" s="109">
        <v>0.60444881700000008</v>
      </c>
      <c r="N43" s="109">
        <v>2.4980355400000008E-2</v>
      </c>
      <c r="O43" s="109">
        <v>7.4507899599999998E-3</v>
      </c>
      <c r="P43" s="109">
        <v>1.5451285000000004E-3</v>
      </c>
      <c r="Q43" s="109">
        <v>1.1674610000000003E-3</v>
      </c>
      <c r="R43" s="109">
        <v>1.5646995700000006E-2</v>
      </c>
      <c r="S43" s="109">
        <v>5.0113535400000027E-3</v>
      </c>
      <c r="T43" s="109">
        <v>2.4414919200000103E-2</v>
      </c>
      <c r="U43" s="109">
        <v>8.2997440000000017E-4</v>
      </c>
      <c r="V43" s="109">
        <v>0.30862892600000003</v>
      </c>
      <c r="W43" s="109">
        <v>7.3601515000000006E-2</v>
      </c>
      <c r="X43" s="109">
        <v>8.4416813502000004E-3</v>
      </c>
      <c r="Y43" s="109">
        <v>1.266116743E-2</v>
      </c>
      <c r="Z43" s="109">
        <v>4.2851275746000001E-3</v>
      </c>
      <c r="AA43" s="109">
        <v>3.4011034390000004E-3</v>
      </c>
      <c r="AB43" s="109">
        <v>2.87890797938E-2</v>
      </c>
      <c r="AC43" s="109">
        <v>2.8877840200000004E-3</v>
      </c>
      <c r="AD43" s="109">
        <v>1.0555553287939999E-2</v>
      </c>
      <c r="AE43" s="110"/>
      <c r="AF43" s="109">
        <v>1016.4540000000001</v>
      </c>
      <c r="AG43" s="109">
        <v>61.893000000000001</v>
      </c>
      <c r="AH43" s="109">
        <v>5889.6</v>
      </c>
      <c r="AI43" s="109">
        <v>985</v>
      </c>
      <c r="AJ43" s="109" t="s">
        <v>389</v>
      </c>
      <c r="AK43" s="109" t="s">
        <v>385</v>
      </c>
      <c r="AL43" s="111" t="s">
        <v>385</v>
      </c>
    </row>
    <row r="44" spans="1:38" ht="26.25" customHeight="1" thickBot="1" x14ac:dyDescent="0.25">
      <c r="A44" s="52" t="s">
        <v>70</v>
      </c>
      <c r="B44" s="52" t="s">
        <v>111</v>
      </c>
      <c r="C44" s="53" t="s">
        <v>112</v>
      </c>
      <c r="D44" s="54"/>
      <c r="E44" s="109">
        <v>5.3394137501916932</v>
      </c>
      <c r="F44" s="109">
        <v>0.45415213601905324</v>
      </c>
      <c r="G44" s="109">
        <v>7.2199999999999999E-3</v>
      </c>
      <c r="H44" s="109">
        <v>2.8879999999999995E-3</v>
      </c>
      <c r="I44" s="109">
        <v>0.18456593001502597</v>
      </c>
      <c r="J44" s="109">
        <v>0.18456593001502597</v>
      </c>
      <c r="K44" s="109">
        <v>0.18456593001502597</v>
      </c>
      <c r="L44" s="109">
        <v>0.12092590457227041</v>
      </c>
      <c r="M44" s="109">
        <v>2.5350140704150248</v>
      </c>
      <c r="N44" s="109">
        <v>0.124184</v>
      </c>
      <c r="O44" s="109">
        <v>3.6099999999999999E-3</v>
      </c>
      <c r="P44" s="109">
        <v>1.5522999999999999E-3</v>
      </c>
      <c r="Q44" s="109">
        <v>7.7615000000000002E-3</v>
      </c>
      <c r="R44" s="109">
        <v>1.805E-2</v>
      </c>
      <c r="S44" s="109">
        <v>0.61370000000000002</v>
      </c>
      <c r="T44" s="109">
        <v>2.5270000000000001E-2</v>
      </c>
      <c r="U44" s="109">
        <v>3.6099999999999999E-3</v>
      </c>
      <c r="V44" s="109">
        <v>0.36099999999999999</v>
      </c>
      <c r="W44" s="109" t="s">
        <v>385</v>
      </c>
      <c r="X44" s="109">
        <v>1.0829999999999999E-2</v>
      </c>
      <c r="Y44" s="109">
        <v>1.805E-2</v>
      </c>
      <c r="Z44" s="109" t="s">
        <v>385</v>
      </c>
      <c r="AA44" s="109" t="s">
        <v>385</v>
      </c>
      <c r="AB44" s="109">
        <v>2.8879999999999999E-2</v>
      </c>
      <c r="AC44" s="109" t="s">
        <v>385</v>
      </c>
      <c r="AD44" s="109" t="s">
        <v>385</v>
      </c>
      <c r="AE44" s="110"/>
      <c r="AF44" s="109">
        <v>15429.861999999999</v>
      </c>
      <c r="AG44" s="109" t="s">
        <v>389</v>
      </c>
      <c r="AH44" s="109" t="s">
        <v>389</v>
      </c>
      <c r="AI44" s="109" t="s">
        <v>388</v>
      </c>
      <c r="AJ44" s="109" t="s">
        <v>389</v>
      </c>
      <c r="AK44" s="109" t="s">
        <v>385</v>
      </c>
      <c r="AL44" s="111" t="s">
        <v>385</v>
      </c>
    </row>
    <row r="45" spans="1:38" ht="26.25" customHeight="1" thickBot="1" x14ac:dyDescent="0.25">
      <c r="A45" s="52" t="s">
        <v>70</v>
      </c>
      <c r="B45" s="52" t="s">
        <v>113</v>
      </c>
      <c r="C45" s="53" t="s">
        <v>114</v>
      </c>
      <c r="D45" s="54"/>
      <c r="E45" s="109">
        <v>0.157</v>
      </c>
      <c r="F45" s="109">
        <v>5.5999999999999999E-3</v>
      </c>
      <c r="G45" s="109">
        <v>4.0000000000000003E-5</v>
      </c>
      <c r="H45" s="109" t="s">
        <v>391</v>
      </c>
      <c r="I45" s="109">
        <v>2.8E-3</v>
      </c>
      <c r="J45" s="109">
        <v>3.0000000000000001E-3</v>
      </c>
      <c r="K45" s="109">
        <v>3.0000000000000001E-3</v>
      </c>
      <c r="L45" s="109">
        <v>8.6799999999999996E-4</v>
      </c>
      <c r="M45" s="109">
        <v>1.4800000000000001E-2</v>
      </c>
      <c r="N45" s="109">
        <v>2.6000000000000003E-4</v>
      </c>
      <c r="O45" s="109">
        <v>2.0000000000000002E-5</v>
      </c>
      <c r="P45" s="109">
        <v>5.9999999999999995E-5</v>
      </c>
      <c r="Q45" s="109">
        <v>8.0000000000000007E-5</v>
      </c>
      <c r="R45" s="109">
        <v>1E-4</v>
      </c>
      <c r="S45" s="109">
        <v>4.0000000000000002E-4</v>
      </c>
      <c r="T45" s="109">
        <v>2E-3</v>
      </c>
      <c r="U45" s="109">
        <v>2.0000000000000002E-5</v>
      </c>
      <c r="V45" s="109">
        <v>2.3999999999999998E-3</v>
      </c>
      <c r="W45" s="109">
        <v>2.6000000000000003E-4</v>
      </c>
      <c r="X45" s="109">
        <v>3.9999999999999998E-6</v>
      </c>
      <c r="Y45" s="109">
        <v>2.0000000000000002E-5</v>
      </c>
      <c r="Z45" s="109" t="s">
        <v>385</v>
      </c>
      <c r="AA45" s="109" t="s">
        <v>385</v>
      </c>
      <c r="AB45" s="109">
        <v>2.4000000000000001E-5</v>
      </c>
      <c r="AC45" s="109" t="s">
        <v>385</v>
      </c>
      <c r="AD45" s="109" t="s">
        <v>385</v>
      </c>
      <c r="AE45" s="110"/>
      <c r="AF45" s="109">
        <v>85.483999999999995</v>
      </c>
      <c r="AG45" s="109" t="s">
        <v>389</v>
      </c>
      <c r="AH45" s="109" t="s">
        <v>389</v>
      </c>
      <c r="AI45" s="109" t="s">
        <v>388</v>
      </c>
      <c r="AJ45" s="109" t="s">
        <v>389</v>
      </c>
      <c r="AK45" s="109" t="s">
        <v>385</v>
      </c>
      <c r="AL45" s="111" t="s">
        <v>385</v>
      </c>
    </row>
    <row r="46" spans="1:38" ht="26.25" customHeight="1" thickBot="1" x14ac:dyDescent="0.25">
      <c r="A46" s="52" t="s">
        <v>103</v>
      </c>
      <c r="B46" s="52" t="s">
        <v>115</v>
      </c>
      <c r="C46" s="53" t="s">
        <v>116</v>
      </c>
      <c r="D46" s="54"/>
      <c r="E46" s="109">
        <v>7.3965681000000005E-2</v>
      </c>
      <c r="F46" s="109">
        <v>2.0831613600000003E-2</v>
      </c>
      <c r="G46" s="109">
        <v>3.8519786E-2</v>
      </c>
      <c r="H46" s="109" t="s">
        <v>389</v>
      </c>
      <c r="I46" s="109">
        <v>3.9852000000000004E-3</v>
      </c>
      <c r="J46" s="109">
        <v>4.3271730000000001E-3</v>
      </c>
      <c r="K46" s="109">
        <v>4.4993520000000007E-3</v>
      </c>
      <c r="L46" s="109">
        <v>5.9943542400000009E-4</v>
      </c>
      <c r="M46" s="109">
        <v>4.9136606999999999E-2</v>
      </c>
      <c r="N46" s="109">
        <v>3.6261318000000002E-3</v>
      </c>
      <c r="O46" s="109">
        <v>5.1002820000000007E-5</v>
      </c>
      <c r="P46" s="109">
        <v>2.7591630000000001E-4</v>
      </c>
      <c r="Q46" s="109">
        <v>1.9606800000000003E-4</v>
      </c>
      <c r="R46" s="109">
        <v>7.4414489999999995E-4</v>
      </c>
      <c r="S46" s="109">
        <v>5.5306457999999999E-4</v>
      </c>
      <c r="T46" s="109">
        <v>5.3548464E-3</v>
      </c>
      <c r="U46" s="109">
        <v>9.3291000000000012E-5</v>
      </c>
      <c r="V46" s="109">
        <v>6.2093340000000004E-3</v>
      </c>
      <c r="W46" s="109">
        <v>5.6378070000000016E-3</v>
      </c>
      <c r="X46" s="109">
        <v>1.1197984559999999E-3</v>
      </c>
      <c r="Y46" s="109">
        <v>1.4516161200000001E-3</v>
      </c>
      <c r="Z46" s="109">
        <v>5.8387062000000002E-4</v>
      </c>
      <c r="AA46" s="109">
        <v>4.5594266400000009E-4</v>
      </c>
      <c r="AB46" s="109">
        <v>3.6112278599999999E-3</v>
      </c>
      <c r="AC46" s="109">
        <v>2.409414E-5</v>
      </c>
      <c r="AD46" s="109">
        <v>4.1814952259999994E-3</v>
      </c>
      <c r="AE46" s="110"/>
      <c r="AF46" s="109">
        <v>40.200000000000003</v>
      </c>
      <c r="AG46" s="109">
        <v>24.597000000000001</v>
      </c>
      <c r="AH46" s="109">
        <v>775.80000000000007</v>
      </c>
      <c r="AI46" s="109" t="s">
        <v>389</v>
      </c>
      <c r="AJ46" s="109" t="s">
        <v>389</v>
      </c>
      <c r="AK46" s="109" t="s">
        <v>385</v>
      </c>
      <c r="AL46" s="111" t="s">
        <v>385</v>
      </c>
    </row>
    <row r="47" spans="1:38" ht="26.25" customHeight="1" thickBot="1" x14ac:dyDescent="0.25">
      <c r="A47" s="52" t="s">
        <v>70</v>
      </c>
      <c r="B47" s="52" t="s">
        <v>117</v>
      </c>
      <c r="C47" s="53" t="s">
        <v>118</v>
      </c>
      <c r="D47" s="54"/>
      <c r="E47" s="109">
        <v>0.19620000000000001</v>
      </c>
      <c r="F47" s="109">
        <v>2.1599999999999998E-2</v>
      </c>
      <c r="G47" s="109">
        <v>1.6199999999999999E-2</v>
      </c>
      <c r="H47" s="109" t="s">
        <v>391</v>
      </c>
      <c r="I47" s="109">
        <v>3.5999999999999999E-3</v>
      </c>
      <c r="J47" s="109">
        <v>3.5999999999999999E-3</v>
      </c>
      <c r="K47" s="109">
        <v>3.5999999999999999E-3</v>
      </c>
      <c r="L47" s="109">
        <v>2.016E-3</v>
      </c>
      <c r="M47" s="109">
        <v>0.18</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09">
        <v>778.33799999999997</v>
      </c>
      <c r="AG47" s="109" t="s">
        <v>389</v>
      </c>
      <c r="AH47" s="109" t="s">
        <v>389</v>
      </c>
      <c r="AI47" s="109" t="s">
        <v>388</v>
      </c>
      <c r="AJ47" s="109" t="s">
        <v>389</v>
      </c>
      <c r="AK47" s="109" t="s">
        <v>385</v>
      </c>
      <c r="AL47" s="111" t="s">
        <v>385</v>
      </c>
    </row>
    <row r="48" spans="1:38" ht="26.25" customHeight="1" thickBot="1" x14ac:dyDescent="0.25">
      <c r="A48" s="52" t="s">
        <v>119</v>
      </c>
      <c r="B48" s="52" t="s">
        <v>120</v>
      </c>
      <c r="C48" s="53" t="s">
        <v>121</v>
      </c>
      <c r="D48" s="54"/>
      <c r="E48" s="109" t="s">
        <v>385</v>
      </c>
      <c r="F48" s="109">
        <v>2.0216368421052634E-4</v>
      </c>
      <c r="G48" s="109" t="s">
        <v>385</v>
      </c>
      <c r="H48" s="109" t="s">
        <v>385</v>
      </c>
      <c r="I48" s="109">
        <v>2.4940000000000004E-2</v>
      </c>
      <c r="J48" s="109">
        <v>0.20949600000000004</v>
      </c>
      <c r="K48" s="109">
        <v>0.44393199999999999</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09" t="s">
        <v>385</v>
      </c>
      <c r="AG48" s="109" t="s">
        <v>385</v>
      </c>
      <c r="AH48" s="109" t="s">
        <v>385</v>
      </c>
      <c r="AI48" s="109" t="s">
        <v>385</v>
      </c>
      <c r="AJ48" s="109" t="s">
        <v>385</v>
      </c>
      <c r="AK48" s="109">
        <v>4.9880000000000004</v>
      </c>
      <c r="AL48" s="111" t="s">
        <v>393</v>
      </c>
    </row>
    <row r="49" spans="1:38" ht="26.25" customHeight="1" thickBot="1" x14ac:dyDescent="0.25">
      <c r="A49" s="52" t="s">
        <v>119</v>
      </c>
      <c r="B49" s="52" t="s">
        <v>122</v>
      </c>
      <c r="C49" s="53" t="s">
        <v>123</v>
      </c>
      <c r="D49" s="54"/>
      <c r="E49" s="109">
        <v>6.9030000000000003E-4</v>
      </c>
      <c r="F49" s="109">
        <v>5.9058999999999995E-3</v>
      </c>
      <c r="G49" s="109">
        <v>6.1360000000000006E-4</v>
      </c>
      <c r="H49" s="109">
        <v>2.8379000000000004E-3</v>
      </c>
      <c r="I49" s="109">
        <v>4.6787000000000002E-2</v>
      </c>
      <c r="J49" s="109">
        <v>0.111982</v>
      </c>
      <c r="K49" s="109">
        <v>0.26614900000000002</v>
      </c>
      <c r="L49" s="109">
        <v>2.2925629999999999E-2</v>
      </c>
      <c r="M49" s="109">
        <v>0.35282000000000002</v>
      </c>
      <c r="N49" s="109">
        <v>0.29146</v>
      </c>
      <c r="O49" s="109">
        <v>5.3689999999999996E-3</v>
      </c>
      <c r="P49" s="109">
        <v>9.2040000000000004E-3</v>
      </c>
      <c r="Q49" s="109">
        <v>9.970999999999999E-3</v>
      </c>
      <c r="R49" s="109">
        <v>0.13039000000000001</v>
      </c>
      <c r="S49" s="109">
        <v>3.6816000000000002E-2</v>
      </c>
      <c r="T49" s="109">
        <v>9.2039999999999997E-2</v>
      </c>
      <c r="U49" s="109">
        <v>1.2272E-2</v>
      </c>
      <c r="V49" s="109">
        <v>0.16874</v>
      </c>
      <c r="W49" s="109">
        <v>2.3010000000000002</v>
      </c>
      <c r="X49" s="109">
        <v>0.12272000000000001</v>
      </c>
      <c r="Y49" s="109">
        <v>0.15340000000000001</v>
      </c>
      <c r="Z49" s="109">
        <v>7.6700000000000004E-2</v>
      </c>
      <c r="AA49" s="109">
        <v>5.3690000000000009E-2</v>
      </c>
      <c r="AB49" s="109">
        <v>0.40651000000000004</v>
      </c>
      <c r="AC49" s="109" t="s">
        <v>385</v>
      </c>
      <c r="AD49" s="109" t="s">
        <v>385</v>
      </c>
      <c r="AE49" s="110"/>
      <c r="AF49" s="109" t="s">
        <v>385</v>
      </c>
      <c r="AG49" s="109" t="s">
        <v>385</v>
      </c>
      <c r="AH49" s="109" t="s">
        <v>385</v>
      </c>
      <c r="AI49" s="109" t="s">
        <v>385</v>
      </c>
      <c r="AJ49" s="109" t="s">
        <v>385</v>
      </c>
      <c r="AK49" s="109">
        <v>0.76700000000000002</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09" t="s">
        <v>385</v>
      </c>
      <c r="AG50" s="109" t="s">
        <v>385</v>
      </c>
      <c r="AH50" s="109" t="s">
        <v>385</v>
      </c>
      <c r="AI50" s="109" t="s">
        <v>385</v>
      </c>
      <c r="AJ50" s="109" t="s">
        <v>385</v>
      </c>
      <c r="AK50" s="109" t="s">
        <v>389</v>
      </c>
      <c r="AL50" s="111" t="s">
        <v>385</v>
      </c>
    </row>
    <row r="51" spans="1:38" ht="26.25" customHeight="1" thickBot="1" x14ac:dyDescent="0.25">
      <c r="A51" s="52" t="s">
        <v>119</v>
      </c>
      <c r="B51" s="56" t="s">
        <v>126</v>
      </c>
      <c r="C51" s="53" t="s">
        <v>127</v>
      </c>
      <c r="D51" s="54"/>
      <c r="E51" s="109" t="s">
        <v>385</v>
      </c>
      <c r="F51" s="109">
        <v>8.8100000000000012E-2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09" t="s">
        <v>385</v>
      </c>
      <c r="AG51" s="109" t="s">
        <v>385</v>
      </c>
      <c r="AH51" s="109" t="s">
        <v>385</v>
      </c>
      <c r="AI51" s="109" t="s">
        <v>385</v>
      </c>
      <c r="AJ51" s="109" t="s">
        <v>385</v>
      </c>
      <c r="AK51" s="109">
        <v>0.88100000000000001</v>
      </c>
      <c r="AL51" s="111" t="s">
        <v>395</v>
      </c>
    </row>
    <row r="52" spans="1:38" ht="26.25" customHeight="1" thickBot="1" x14ac:dyDescent="0.25">
      <c r="A52" s="52" t="s">
        <v>119</v>
      </c>
      <c r="B52" s="56" t="s">
        <v>128</v>
      </c>
      <c r="C52" s="58" t="s">
        <v>362</v>
      </c>
      <c r="D52" s="55"/>
      <c r="E52" s="109">
        <v>8.3808127601700005E-2</v>
      </c>
      <c r="F52" s="109">
        <v>0.23547999999999999</v>
      </c>
      <c r="G52" s="109">
        <v>0.26074696412279996</v>
      </c>
      <c r="H52" s="109">
        <v>7.3953000000000005E-3</v>
      </c>
      <c r="I52" s="109">
        <v>8.1279180805300007E-3</v>
      </c>
      <c r="J52" s="109">
        <v>1.8713113720290001E-2</v>
      </c>
      <c r="K52" s="109">
        <v>3.02434161136E-2</v>
      </c>
      <c r="L52" s="109" t="s">
        <v>385</v>
      </c>
      <c r="M52" s="109">
        <v>0.1193902638172</v>
      </c>
      <c r="N52" s="109">
        <v>3.42873E-2</v>
      </c>
      <c r="O52" s="109">
        <v>3.42873E-2</v>
      </c>
      <c r="P52" s="109">
        <v>3.42873E-2</v>
      </c>
      <c r="Q52" s="109">
        <v>3.42873E-2</v>
      </c>
      <c r="R52" s="109">
        <v>3.42873E-2</v>
      </c>
      <c r="S52" s="109">
        <v>3.42873E-2</v>
      </c>
      <c r="T52" s="109">
        <v>3.42873E-2</v>
      </c>
      <c r="U52" s="109">
        <v>3.42873E-2</v>
      </c>
      <c r="V52" s="109">
        <v>3.42873E-2</v>
      </c>
      <c r="W52" s="109">
        <v>3.8321100000000004E-2</v>
      </c>
      <c r="X52" s="109" t="s">
        <v>385</v>
      </c>
      <c r="Y52" s="109" t="s">
        <v>385</v>
      </c>
      <c r="Z52" s="109" t="s">
        <v>385</v>
      </c>
      <c r="AA52" s="109" t="s">
        <v>385</v>
      </c>
      <c r="AB52" s="109" t="s">
        <v>385</v>
      </c>
      <c r="AC52" s="109" t="s">
        <v>385</v>
      </c>
      <c r="AD52" s="109" t="s">
        <v>385</v>
      </c>
      <c r="AE52" s="110"/>
      <c r="AF52" s="109" t="s">
        <v>385</v>
      </c>
      <c r="AG52" s="109" t="s">
        <v>385</v>
      </c>
      <c r="AH52" s="109" t="s">
        <v>385</v>
      </c>
      <c r="AI52" s="109" t="s">
        <v>385</v>
      </c>
      <c r="AJ52" s="109" t="s">
        <v>385</v>
      </c>
      <c r="AK52" s="109">
        <v>6.7229999999999999</v>
      </c>
      <c r="AL52" s="111" t="s">
        <v>396</v>
      </c>
    </row>
    <row r="53" spans="1:38" ht="26.25" customHeight="1" thickBot="1" x14ac:dyDescent="0.25">
      <c r="A53" s="52" t="s">
        <v>119</v>
      </c>
      <c r="B53" s="56" t="s">
        <v>129</v>
      </c>
      <c r="C53" s="58" t="s">
        <v>130</v>
      </c>
      <c r="D53" s="55"/>
      <c r="E53" s="109" t="s">
        <v>385</v>
      </c>
      <c r="F53" s="109">
        <v>0.5960823287671233</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09" t="s">
        <v>385</v>
      </c>
      <c r="AG53" s="109" t="s">
        <v>385</v>
      </c>
      <c r="AH53" s="109" t="s">
        <v>385</v>
      </c>
      <c r="AI53" s="109" t="s">
        <v>385</v>
      </c>
      <c r="AJ53" s="109" t="s">
        <v>385</v>
      </c>
      <c r="AK53" s="109">
        <v>1.458</v>
      </c>
      <c r="AL53" s="111" t="s">
        <v>397</v>
      </c>
    </row>
    <row r="54" spans="1:38" ht="37.5" customHeight="1" thickBot="1" x14ac:dyDescent="0.25">
      <c r="A54" s="52" t="s">
        <v>119</v>
      </c>
      <c r="B54" s="56" t="s">
        <v>131</v>
      </c>
      <c r="C54" s="58" t="s">
        <v>132</v>
      </c>
      <c r="D54" s="55"/>
      <c r="E54" s="109" t="s">
        <v>385</v>
      </c>
      <c r="F54" s="109">
        <v>0.15260000000000001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09" t="s">
        <v>385</v>
      </c>
      <c r="AG54" s="109" t="s">
        <v>385</v>
      </c>
      <c r="AH54" s="109" t="s">
        <v>385</v>
      </c>
      <c r="AI54" s="109" t="s">
        <v>385</v>
      </c>
      <c r="AJ54" s="109" t="s">
        <v>385</v>
      </c>
      <c r="AK54" s="109">
        <v>1526</v>
      </c>
      <c r="AL54" s="111" t="s">
        <v>398</v>
      </c>
    </row>
    <row r="55" spans="1:38" ht="26.25" customHeight="1" thickBot="1" x14ac:dyDescent="0.25">
      <c r="A55" s="52" t="s">
        <v>119</v>
      </c>
      <c r="B55" s="56" t="s">
        <v>133</v>
      </c>
      <c r="C55" s="58" t="s">
        <v>134</v>
      </c>
      <c r="D55" s="55"/>
      <c r="E55" s="109">
        <v>1.850036659732E-2</v>
      </c>
      <c r="F55" s="109">
        <v>1.7146466543793103E-2</v>
      </c>
      <c r="G55" s="109">
        <v>0.59502413793103448</v>
      </c>
      <c r="H55" s="109" t="s">
        <v>385</v>
      </c>
      <c r="I55" s="109">
        <v>2.9667672213189995E-3</v>
      </c>
      <c r="J55" s="109">
        <v>2.9667672213189995E-3</v>
      </c>
      <c r="K55" s="109">
        <v>2.9667672213189995E-3</v>
      </c>
      <c r="L55" s="109">
        <v>7.1202413311655989E-4</v>
      </c>
      <c r="M55" s="109">
        <v>8.4193288899299987E-2</v>
      </c>
      <c r="N55" s="109">
        <v>5.5516029214309993E-3</v>
      </c>
      <c r="O55" s="109">
        <v>2.0081025670549001E-2</v>
      </c>
      <c r="P55" s="109">
        <v>4.6350880116411992E-3</v>
      </c>
      <c r="Q55" s="109">
        <v>3.777670456499199E-3</v>
      </c>
      <c r="R55" s="109">
        <v>5.1587191574989999E-3</v>
      </c>
      <c r="S55" s="109">
        <v>3.4396181883589996E-3</v>
      </c>
      <c r="T55" s="109">
        <v>4.0042523917326996E-2</v>
      </c>
      <c r="U55" s="109">
        <v>1.3221296065759999E-3</v>
      </c>
      <c r="V55" s="109">
        <v>0.49860099862070001</v>
      </c>
      <c r="W55" s="109" t="s">
        <v>385</v>
      </c>
      <c r="X55" s="109">
        <v>3.9431141975699996E-7</v>
      </c>
      <c r="Y55" s="109">
        <v>6.7091793809399986E-7</v>
      </c>
      <c r="Z55" s="109">
        <v>3.7077043947299996E-7</v>
      </c>
      <c r="AA55" s="109">
        <v>3.7077043947299996E-7</v>
      </c>
      <c r="AB55" s="109">
        <v>1.8067702367969998E-6</v>
      </c>
      <c r="AC55" s="109" t="s">
        <v>385</v>
      </c>
      <c r="AD55" s="109" t="s">
        <v>385</v>
      </c>
      <c r="AE55" s="110"/>
      <c r="AF55" s="109" t="s">
        <v>385</v>
      </c>
      <c r="AG55" s="109" t="s">
        <v>385</v>
      </c>
      <c r="AH55" s="109" t="s">
        <v>385</v>
      </c>
      <c r="AI55" s="109" t="s">
        <v>385</v>
      </c>
      <c r="AJ55" s="109" t="s">
        <v>385</v>
      </c>
      <c r="AK55" s="109">
        <v>1.0126436781609196</v>
      </c>
      <c r="AL55" s="111" t="s">
        <v>399</v>
      </c>
    </row>
    <row r="56" spans="1:38" ht="26.25" customHeight="1" thickBot="1" x14ac:dyDescent="0.25">
      <c r="A56" s="56" t="s">
        <v>119</v>
      </c>
      <c r="B56" s="56" t="s">
        <v>135</v>
      </c>
      <c r="C56" s="58" t="s">
        <v>371</v>
      </c>
      <c r="D56" s="55"/>
      <c r="E56" s="109" t="s">
        <v>390</v>
      </c>
      <c r="F56" s="109" t="s">
        <v>385</v>
      </c>
      <c r="G56" s="109" t="s">
        <v>389</v>
      </c>
      <c r="H56" s="109">
        <v>2.52E-2</v>
      </c>
      <c r="I56" s="109" t="s">
        <v>385</v>
      </c>
      <c r="J56" s="109" t="s">
        <v>385</v>
      </c>
      <c r="K56" s="109" t="s">
        <v>385</v>
      </c>
      <c r="L56" s="109" t="s">
        <v>385</v>
      </c>
      <c r="M56" s="109" t="s">
        <v>389</v>
      </c>
      <c r="N56" s="109" t="s">
        <v>385</v>
      </c>
      <c r="O56" s="109" t="s">
        <v>385</v>
      </c>
      <c r="P56" s="109">
        <v>5.28E-3</v>
      </c>
      <c r="Q56" s="109">
        <v>3.0000000000000003E-4</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09" t="s">
        <v>385</v>
      </c>
      <c r="AG56" s="109" t="s">
        <v>385</v>
      </c>
      <c r="AH56" s="109" t="s">
        <v>385</v>
      </c>
      <c r="AI56" s="109" t="s">
        <v>385</v>
      </c>
      <c r="AJ56" s="109" t="s">
        <v>385</v>
      </c>
      <c r="AK56" s="109">
        <v>43.2</v>
      </c>
      <c r="AL56" s="111" t="s">
        <v>400</v>
      </c>
    </row>
    <row r="57" spans="1:38" ht="26.25" customHeight="1" thickBot="1" x14ac:dyDescent="0.25">
      <c r="A57" s="52" t="s">
        <v>53</v>
      </c>
      <c r="B57" s="52" t="s">
        <v>137</v>
      </c>
      <c r="C57" s="53" t="s">
        <v>138</v>
      </c>
      <c r="D57" s="54"/>
      <c r="E57" s="109" t="s">
        <v>388</v>
      </c>
      <c r="F57" s="109" t="s">
        <v>388</v>
      </c>
      <c r="G57" s="109" t="s">
        <v>388</v>
      </c>
      <c r="H57" s="109" t="s">
        <v>388</v>
      </c>
      <c r="I57" s="109">
        <v>3.4436873275485662E-2</v>
      </c>
      <c r="J57" s="109">
        <v>6.1986371895874186E-2</v>
      </c>
      <c r="K57" s="109">
        <v>6.8873746550971324E-2</v>
      </c>
      <c r="L57" s="109">
        <v>1.0331061982645697E-3</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09" t="s">
        <v>385</v>
      </c>
      <c r="AG57" s="109" t="s">
        <v>385</v>
      </c>
      <c r="AH57" s="109" t="s">
        <v>385</v>
      </c>
      <c r="AI57" s="109" t="s">
        <v>385</v>
      </c>
      <c r="AJ57" s="109" t="s">
        <v>385</v>
      </c>
      <c r="AK57" s="109" t="s">
        <v>401</v>
      </c>
      <c r="AL57" s="111" t="s">
        <v>402</v>
      </c>
    </row>
    <row r="58" spans="1:38" ht="26.25" customHeight="1" thickBot="1" x14ac:dyDescent="0.25">
      <c r="A58" s="52" t="s">
        <v>53</v>
      </c>
      <c r="B58" s="52" t="s">
        <v>139</v>
      </c>
      <c r="C58" s="53" t="s">
        <v>140</v>
      </c>
      <c r="D58" s="54"/>
      <c r="E58" s="109" t="s">
        <v>388</v>
      </c>
      <c r="F58" s="109" t="s">
        <v>388</v>
      </c>
      <c r="G58" s="109" t="s">
        <v>388</v>
      </c>
      <c r="H58" s="109" t="s">
        <v>388</v>
      </c>
      <c r="I58" s="109">
        <v>8.9677253605275004E-4</v>
      </c>
      <c r="J58" s="109">
        <v>7.6550110520820008E-3</v>
      </c>
      <c r="K58" s="109">
        <v>1.1956967147370001E-2</v>
      </c>
      <c r="L58" s="109">
        <v>4.1251536658426503E-6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09" t="s">
        <v>385</v>
      </c>
      <c r="AG58" s="109" t="s">
        <v>385</v>
      </c>
      <c r="AH58" s="109" t="s">
        <v>385</v>
      </c>
      <c r="AI58" s="109" t="s">
        <v>385</v>
      </c>
      <c r="AJ58" s="109" t="s">
        <v>385</v>
      </c>
      <c r="AK58" s="109">
        <v>146.91388364232662</v>
      </c>
      <c r="AL58" s="111" t="s">
        <v>403</v>
      </c>
    </row>
    <row r="59" spans="1:38" ht="26.25" customHeight="1" thickBot="1" x14ac:dyDescent="0.25">
      <c r="A59" s="52" t="s">
        <v>53</v>
      </c>
      <c r="B59" s="60" t="s">
        <v>141</v>
      </c>
      <c r="C59" s="53" t="s">
        <v>372</v>
      </c>
      <c r="D59" s="54"/>
      <c r="E59" s="109" t="s">
        <v>388</v>
      </c>
      <c r="F59" s="109">
        <v>7.4246638258399994E-3</v>
      </c>
      <c r="G59" s="109" t="s">
        <v>388</v>
      </c>
      <c r="H59" s="109">
        <v>3.6811499858200002E-2</v>
      </c>
      <c r="I59" s="109">
        <v>9.528538279645743E-2</v>
      </c>
      <c r="J59" s="109">
        <v>0.10773094885677149</v>
      </c>
      <c r="K59" s="109">
        <v>0.1202574008152477</v>
      </c>
      <c r="L59" s="109">
        <v>5.2235240134566809E-4</v>
      </c>
      <c r="M59" s="109" t="s">
        <v>388</v>
      </c>
      <c r="N59" s="109">
        <v>0.84943645633546494</v>
      </c>
      <c r="O59" s="109">
        <v>5.9158692983300266E-2</v>
      </c>
      <c r="P59" s="109">
        <v>1.2689177917684677E-3</v>
      </c>
      <c r="Q59" s="109">
        <v>9.6383286178669619E-2</v>
      </c>
      <c r="R59" s="109">
        <v>0.11628237286891585</v>
      </c>
      <c r="S59" s="109">
        <v>2.9608081807930911E-3</v>
      </c>
      <c r="T59" s="109">
        <v>0.27133061015551641</v>
      </c>
      <c r="U59" s="109">
        <v>0.40915744830492468</v>
      </c>
      <c r="V59" s="109">
        <v>0.15649986098477769</v>
      </c>
      <c r="W59" s="109" t="s">
        <v>385</v>
      </c>
      <c r="X59" s="109" t="s">
        <v>385</v>
      </c>
      <c r="Y59" s="109" t="s">
        <v>385</v>
      </c>
      <c r="Z59" s="109" t="s">
        <v>385</v>
      </c>
      <c r="AA59" s="109" t="s">
        <v>385</v>
      </c>
      <c r="AB59" s="109" t="s">
        <v>385</v>
      </c>
      <c r="AC59" s="109" t="s">
        <v>385</v>
      </c>
      <c r="AD59" s="109" t="s">
        <v>385</v>
      </c>
      <c r="AE59" s="110"/>
      <c r="AF59" s="109" t="s">
        <v>385</v>
      </c>
      <c r="AG59" s="109" t="s">
        <v>385</v>
      </c>
      <c r="AH59" s="109" t="s">
        <v>385</v>
      </c>
      <c r="AI59" s="109" t="s">
        <v>385</v>
      </c>
      <c r="AJ59" s="109" t="s">
        <v>385</v>
      </c>
      <c r="AK59" s="109">
        <v>536.35359725615592</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0.13388245751815142</v>
      </c>
      <c r="J60" s="109">
        <v>0.71590197258319865</v>
      </c>
      <c r="K60" s="109">
        <v>2.0489246499423839</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09" t="s">
        <v>385</v>
      </c>
      <c r="AG60" s="109" t="s">
        <v>385</v>
      </c>
      <c r="AH60" s="109" t="s">
        <v>385</v>
      </c>
      <c r="AI60" s="109" t="s">
        <v>385</v>
      </c>
      <c r="AJ60" s="109" t="s">
        <v>385</v>
      </c>
      <c r="AK60" s="109">
        <v>54.632325770000001</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0.3638819247078437</v>
      </c>
      <c r="J61" s="109">
        <v>3.6388192470784366</v>
      </c>
      <c r="K61" s="109">
        <v>12.104344549228221</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09" t="s">
        <v>385</v>
      </c>
      <c r="AG61" s="109" t="s">
        <v>385</v>
      </c>
      <c r="AH61" s="109" t="s">
        <v>385</v>
      </c>
      <c r="AI61" s="109" t="s">
        <v>385</v>
      </c>
      <c r="AJ61" s="109" t="s">
        <v>385</v>
      </c>
      <c r="AK61" s="109">
        <v>10.975261519414648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09" t="s">
        <v>385</v>
      </c>
      <c r="AG62" s="109" t="s">
        <v>385</v>
      </c>
      <c r="AH62" s="109" t="s">
        <v>385</v>
      </c>
      <c r="AI62" s="109" t="s">
        <v>385</v>
      </c>
      <c r="AJ62" s="109" t="s">
        <v>385</v>
      </c>
      <c r="AK62" s="109"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09" t="s">
        <v>385</v>
      </c>
      <c r="AG63" s="109" t="s">
        <v>385</v>
      </c>
      <c r="AH63" s="109" t="s">
        <v>385</v>
      </c>
      <c r="AI63" s="109" t="s">
        <v>385</v>
      </c>
      <c r="AJ63" s="109" t="s">
        <v>385</v>
      </c>
      <c r="AK63" s="109" t="s">
        <v>385</v>
      </c>
      <c r="AL63" s="111" t="s">
        <v>408</v>
      </c>
    </row>
    <row r="64" spans="1:38" ht="26.25" customHeight="1" thickBot="1" x14ac:dyDescent="0.25">
      <c r="A64" s="52" t="s">
        <v>53</v>
      </c>
      <c r="B64" s="60" t="s">
        <v>150</v>
      </c>
      <c r="C64" s="53" t="s">
        <v>151</v>
      </c>
      <c r="D64" s="54"/>
      <c r="E64" s="109">
        <v>0.39462069566257185</v>
      </c>
      <c r="F64" s="109">
        <v>4.3404029999999996E-2</v>
      </c>
      <c r="G64" s="109">
        <v>2.7843323046026335E-3</v>
      </c>
      <c r="H64" s="109">
        <v>3.9635500000000006E-3</v>
      </c>
      <c r="I64" s="109" t="s">
        <v>388</v>
      </c>
      <c r="J64" s="109" t="s">
        <v>388</v>
      </c>
      <c r="K64" s="109" t="s">
        <v>388</v>
      </c>
      <c r="L64" s="109" t="s">
        <v>385</v>
      </c>
      <c r="M64" s="109">
        <v>0.20789017347413669</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09" t="s">
        <v>385</v>
      </c>
      <c r="AG64" s="109" t="s">
        <v>385</v>
      </c>
      <c r="AH64" s="109" t="s">
        <v>385</v>
      </c>
      <c r="AI64" s="109" t="s">
        <v>385</v>
      </c>
      <c r="AJ64" s="109" t="s">
        <v>385</v>
      </c>
      <c r="AK64" s="109" t="s">
        <v>401</v>
      </c>
      <c r="AL64" s="111" t="s">
        <v>409</v>
      </c>
    </row>
    <row r="65" spans="1:38" ht="26.25" customHeight="1" thickBot="1" x14ac:dyDescent="0.25">
      <c r="A65" s="52" t="s">
        <v>53</v>
      </c>
      <c r="B65" s="56" t="s">
        <v>152</v>
      </c>
      <c r="C65" s="53" t="s">
        <v>153</v>
      </c>
      <c r="D65" s="54"/>
      <c r="E65" s="109">
        <v>1.6046779637239997E-2</v>
      </c>
      <c r="F65" s="109" t="s">
        <v>385</v>
      </c>
      <c r="G65" s="109" t="s">
        <v>385</v>
      </c>
      <c r="H65" s="109">
        <v>1.6032847143293604E-3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09" t="s">
        <v>385</v>
      </c>
      <c r="AG65" s="109" t="s">
        <v>385</v>
      </c>
      <c r="AH65" s="109" t="s">
        <v>385</v>
      </c>
      <c r="AI65" s="109" t="s">
        <v>385</v>
      </c>
      <c r="AJ65" s="109" t="s">
        <v>385</v>
      </c>
      <c r="AK65" s="109" t="s">
        <v>401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09" t="s">
        <v>385</v>
      </c>
      <c r="AG66" s="109" t="s">
        <v>385</v>
      </c>
      <c r="AH66" s="109" t="s">
        <v>385</v>
      </c>
      <c r="AI66" s="109" t="s">
        <v>385</v>
      </c>
      <c r="AJ66" s="109" t="s">
        <v>385</v>
      </c>
      <c r="AK66" s="109"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09" t="s">
        <v>385</v>
      </c>
      <c r="AG67" s="109" t="s">
        <v>385</v>
      </c>
      <c r="AH67" s="109" t="s">
        <v>385</v>
      </c>
      <c r="AI67" s="109" t="s">
        <v>385</v>
      </c>
      <c r="AJ67" s="109" t="s">
        <v>385</v>
      </c>
      <c r="AK67" s="109"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09" t="s">
        <v>385</v>
      </c>
      <c r="AG68" s="109" t="s">
        <v>385</v>
      </c>
      <c r="AH68" s="109" t="s">
        <v>385</v>
      </c>
      <c r="AI68" s="109" t="s">
        <v>385</v>
      </c>
      <c r="AJ68" s="109" t="s">
        <v>385</v>
      </c>
      <c r="AK68" s="109"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09" t="s">
        <v>385</v>
      </c>
      <c r="AG69" s="109" t="s">
        <v>385</v>
      </c>
      <c r="AH69" s="109" t="s">
        <v>385</v>
      </c>
      <c r="AI69" s="109" t="s">
        <v>385</v>
      </c>
      <c r="AJ69" s="109" t="s">
        <v>385</v>
      </c>
      <c r="AK69" s="109" t="s">
        <v>389</v>
      </c>
      <c r="AL69" s="111" t="s">
        <v>414</v>
      </c>
    </row>
    <row r="70" spans="1:38" ht="26.25" customHeight="1" thickBot="1" x14ac:dyDescent="0.25">
      <c r="A70" s="52" t="s">
        <v>53</v>
      </c>
      <c r="B70" s="52" t="s">
        <v>162</v>
      </c>
      <c r="C70" s="53" t="s">
        <v>355</v>
      </c>
      <c r="D70" s="59"/>
      <c r="E70" s="109">
        <v>1.0399220788453398</v>
      </c>
      <c r="F70" s="109">
        <v>4.5512905595216138</v>
      </c>
      <c r="G70" s="109">
        <v>0.4395253430524696</v>
      </c>
      <c r="H70" s="109">
        <v>0.14614131128793076</v>
      </c>
      <c r="I70" s="109">
        <v>0.16601733121131507</v>
      </c>
      <c r="J70" s="109">
        <v>0.2106409721016671</v>
      </c>
      <c r="K70" s="109">
        <v>0.28276799780184309</v>
      </c>
      <c r="L70" s="109">
        <v>4.8557476128385235E-3</v>
      </c>
      <c r="M70" s="109">
        <v>0.31830156810505994</v>
      </c>
      <c r="N70" s="109" t="s">
        <v>389</v>
      </c>
      <c r="O70" s="109" t="s">
        <v>389</v>
      </c>
      <c r="P70" s="109">
        <v>3.4623446056790713E-2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09" t="s">
        <v>385</v>
      </c>
      <c r="AG70" s="109" t="s">
        <v>385</v>
      </c>
      <c r="AH70" s="109" t="s">
        <v>385</v>
      </c>
      <c r="AI70" s="109" t="s">
        <v>385</v>
      </c>
      <c r="AJ70" s="109" t="s">
        <v>385</v>
      </c>
      <c r="AK70" s="109">
        <v>4173.4116222000002</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09" t="s">
        <v>385</v>
      </c>
      <c r="AG71" s="109" t="s">
        <v>385</v>
      </c>
      <c r="AH71" s="109" t="s">
        <v>385</v>
      </c>
      <c r="AI71" s="109" t="s">
        <v>385</v>
      </c>
      <c r="AJ71" s="109" t="s">
        <v>385</v>
      </c>
      <c r="AK71" s="109" t="s">
        <v>385</v>
      </c>
      <c r="AL71" s="111" t="s">
        <v>408</v>
      </c>
    </row>
    <row r="72" spans="1:38" ht="26.25" customHeight="1" thickBot="1" x14ac:dyDescent="0.25">
      <c r="A72" s="52" t="s">
        <v>53</v>
      </c>
      <c r="B72" s="52" t="s">
        <v>165</v>
      </c>
      <c r="C72" s="53" t="s">
        <v>166</v>
      </c>
      <c r="D72" s="54"/>
      <c r="E72" s="109" t="s">
        <v>388</v>
      </c>
      <c r="F72" s="109">
        <v>0.1664553315</v>
      </c>
      <c r="G72" s="109" t="s">
        <v>388</v>
      </c>
      <c r="H72" s="109" t="s">
        <v>388</v>
      </c>
      <c r="I72" s="109">
        <v>0.6119125749333334</v>
      </c>
      <c r="J72" s="109">
        <v>0.78674473919999999</v>
      </c>
      <c r="K72" s="109">
        <v>1.311241232</v>
      </c>
      <c r="L72" s="109">
        <v>5.5928991384000001E-4</v>
      </c>
      <c r="M72" s="109" t="s">
        <v>388</v>
      </c>
      <c r="N72" s="109">
        <v>3.2463433006659996</v>
      </c>
      <c r="O72" s="109">
        <v>0.12494837478400002</v>
      </c>
      <c r="P72" s="109">
        <v>5.9197455664000004E-2</v>
      </c>
      <c r="Q72" s="109">
        <v>0.44388088399999998</v>
      </c>
      <c r="R72" s="109">
        <v>4.9936599449999992</v>
      </c>
      <c r="S72" s="109">
        <v>0.450392766886</v>
      </c>
      <c r="T72" s="109">
        <v>0.15535830940000001</v>
      </c>
      <c r="U72" s="109">
        <v>2.2194044199999999E-2</v>
      </c>
      <c r="V72" s="109">
        <v>0.74506563596200004</v>
      </c>
      <c r="W72" s="109">
        <v>5.0643083903999999</v>
      </c>
      <c r="X72" s="109" t="s">
        <v>388</v>
      </c>
      <c r="Y72" s="109" t="s">
        <v>388</v>
      </c>
      <c r="Z72" s="109" t="s">
        <v>388</v>
      </c>
      <c r="AA72" s="109" t="s">
        <v>388</v>
      </c>
      <c r="AB72" s="109">
        <v>6.396839645565161E-2</v>
      </c>
      <c r="AC72" s="109">
        <v>3.3291066299999998E-2</v>
      </c>
      <c r="AD72" s="109">
        <v>2.7742555249999996</v>
      </c>
      <c r="AE72" s="110"/>
      <c r="AF72" s="109" t="s">
        <v>385</v>
      </c>
      <c r="AG72" s="109" t="s">
        <v>385</v>
      </c>
      <c r="AH72" s="109" t="s">
        <v>385</v>
      </c>
      <c r="AI72" s="109" t="s">
        <v>385</v>
      </c>
      <c r="AJ72" s="109" t="s">
        <v>385</v>
      </c>
      <c r="AK72" s="109">
        <v>1109.7022099999999</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09" t="s">
        <v>385</v>
      </c>
      <c r="AG73" s="109" t="s">
        <v>385</v>
      </c>
      <c r="AH73" s="109" t="s">
        <v>385</v>
      </c>
      <c r="AI73" s="109" t="s">
        <v>385</v>
      </c>
      <c r="AJ73" s="109" t="s">
        <v>385</v>
      </c>
      <c r="AK73" s="109"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0.15149860000000001</v>
      </c>
      <c r="J74" s="109">
        <v>0.3856328</v>
      </c>
      <c r="K74" s="109">
        <v>0.55090399999999995</v>
      </c>
      <c r="L74" s="109">
        <v>3.4844678000000005E-3</v>
      </c>
      <c r="M74" s="109" t="s">
        <v>388</v>
      </c>
      <c r="N74" s="109" t="s">
        <v>385</v>
      </c>
      <c r="O74" s="109" t="s">
        <v>385</v>
      </c>
      <c r="P74" s="109" t="s">
        <v>385</v>
      </c>
      <c r="Q74" s="109" t="s">
        <v>385</v>
      </c>
      <c r="R74" s="109" t="s">
        <v>385</v>
      </c>
      <c r="S74" s="109" t="s">
        <v>385</v>
      </c>
      <c r="T74" s="109" t="s">
        <v>385</v>
      </c>
      <c r="U74" s="109" t="s">
        <v>385</v>
      </c>
      <c r="V74" s="109" t="s">
        <v>385</v>
      </c>
      <c r="W74" s="109">
        <v>0.31487451045108938</v>
      </c>
      <c r="X74" s="109" t="s">
        <v>389</v>
      </c>
      <c r="Y74" s="109" t="s">
        <v>389</v>
      </c>
      <c r="Z74" s="109" t="s">
        <v>389</v>
      </c>
      <c r="AA74" s="109" t="s">
        <v>389</v>
      </c>
      <c r="AB74" s="109" t="s">
        <v>389</v>
      </c>
      <c r="AC74" s="109">
        <v>0.55090400000000006</v>
      </c>
      <c r="AD74" s="109" t="s">
        <v>385</v>
      </c>
      <c r="AE74" s="110"/>
      <c r="AF74" s="109" t="s">
        <v>385</v>
      </c>
      <c r="AG74" s="109" t="s">
        <v>385</v>
      </c>
      <c r="AH74" s="109" t="s">
        <v>385</v>
      </c>
      <c r="AI74" s="109" t="s">
        <v>385</v>
      </c>
      <c r="AJ74" s="109" t="s">
        <v>385</v>
      </c>
      <c r="AK74" s="109">
        <v>275.452</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09" t="s">
        <v>385</v>
      </c>
      <c r="AG75" s="109" t="s">
        <v>385</v>
      </c>
      <c r="AH75" s="109" t="s">
        <v>385</v>
      </c>
      <c r="AI75" s="109" t="s">
        <v>385</v>
      </c>
      <c r="AJ75" s="109" t="s">
        <v>385</v>
      </c>
      <c r="AK75" s="109"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389</v>
      </c>
      <c r="J76" s="109" t="s">
        <v>389</v>
      </c>
      <c r="K76" s="109" t="s">
        <v>389</v>
      </c>
      <c r="L76" s="109" t="s">
        <v>385</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09" t="s">
        <v>385</v>
      </c>
      <c r="AG76" s="109" t="s">
        <v>385</v>
      </c>
      <c r="AH76" s="109" t="s">
        <v>385</v>
      </c>
      <c r="AI76" s="109" t="s">
        <v>385</v>
      </c>
      <c r="AJ76" s="109" t="s">
        <v>385</v>
      </c>
      <c r="AK76" s="109" t="s">
        <v>389</v>
      </c>
      <c r="AL76" s="111" t="s">
        <v>420</v>
      </c>
    </row>
    <row r="77" spans="1:38" ht="26.25" customHeight="1" thickBot="1" x14ac:dyDescent="0.25">
      <c r="A77" s="52" t="s">
        <v>53</v>
      </c>
      <c r="B77" s="52" t="s">
        <v>175</v>
      </c>
      <c r="C77" s="53" t="s">
        <v>176</v>
      </c>
      <c r="D77" s="54"/>
      <c r="E77" s="109" t="s">
        <v>389</v>
      </c>
      <c r="F77" s="109" t="s">
        <v>389</v>
      </c>
      <c r="G77" s="109">
        <v>3.01E-4</v>
      </c>
      <c r="H77" s="109" t="s">
        <v>389</v>
      </c>
      <c r="I77" s="109">
        <v>7.8259999999999993E-6</v>
      </c>
      <c r="J77" s="109">
        <v>8.7290000000000006E-6</v>
      </c>
      <c r="K77" s="109">
        <v>9.6320000000000003E-6</v>
      </c>
      <c r="L77" s="109" t="s">
        <v>385</v>
      </c>
      <c r="M77" s="109" t="s">
        <v>388</v>
      </c>
      <c r="N77" s="109">
        <v>2.8594999999999998E-4</v>
      </c>
      <c r="O77" s="109">
        <v>6.923E-5</v>
      </c>
      <c r="P77" s="109">
        <v>4.5149999999999999E-7</v>
      </c>
      <c r="Q77" s="109">
        <v>9.0299999999999999E-6</v>
      </c>
      <c r="R77" s="109" t="s">
        <v>385</v>
      </c>
      <c r="S77" s="109" t="s">
        <v>385</v>
      </c>
      <c r="T77" s="109" t="s">
        <v>385</v>
      </c>
      <c r="U77" s="109" t="s">
        <v>385</v>
      </c>
      <c r="V77" s="109">
        <v>2.709E-3</v>
      </c>
      <c r="W77" s="109">
        <v>1.505E-3</v>
      </c>
      <c r="X77" s="109" t="s">
        <v>385</v>
      </c>
      <c r="Y77" s="109" t="s">
        <v>385</v>
      </c>
      <c r="Z77" s="109" t="s">
        <v>385</v>
      </c>
      <c r="AA77" s="109" t="s">
        <v>385</v>
      </c>
      <c r="AB77" s="109" t="s">
        <v>385</v>
      </c>
      <c r="AC77" s="109" t="s">
        <v>385</v>
      </c>
      <c r="AD77" s="109">
        <v>1.0836000000000001</v>
      </c>
      <c r="AE77" s="110"/>
      <c r="AF77" s="109" t="s">
        <v>385</v>
      </c>
      <c r="AG77" s="109" t="s">
        <v>385</v>
      </c>
      <c r="AH77" s="109" t="s">
        <v>385</v>
      </c>
      <c r="AI77" s="109" t="s">
        <v>385</v>
      </c>
      <c r="AJ77" s="109" t="s">
        <v>385</v>
      </c>
      <c r="AK77" s="109">
        <v>4.6680000000000001</v>
      </c>
      <c r="AL77" s="111" t="s">
        <v>421</v>
      </c>
    </row>
    <row r="78" spans="1:38" ht="26.25" customHeight="1" thickBot="1" x14ac:dyDescent="0.25">
      <c r="A78" s="52" t="s">
        <v>53</v>
      </c>
      <c r="B78" s="52" t="s">
        <v>177</v>
      </c>
      <c r="C78" s="53" t="s">
        <v>178</v>
      </c>
      <c r="D78" s="54"/>
      <c r="E78" s="109" t="s">
        <v>388</v>
      </c>
      <c r="F78" s="109" t="s">
        <v>388</v>
      </c>
      <c r="G78" s="109" t="s">
        <v>388</v>
      </c>
      <c r="H78" s="109" t="s">
        <v>388</v>
      </c>
      <c r="I78" s="109">
        <v>8.2972999999999999E-4</v>
      </c>
      <c r="J78" s="109">
        <v>1.0917500000000001E-3</v>
      </c>
      <c r="K78" s="109">
        <v>1.39744E-3</v>
      </c>
      <c r="L78" s="109">
        <v>8.2973000000000006E-7</v>
      </c>
      <c r="M78" s="109" t="s">
        <v>388</v>
      </c>
      <c r="N78" s="109">
        <v>0.104808</v>
      </c>
      <c r="O78" s="109">
        <v>1.0044099999999999E-2</v>
      </c>
      <c r="P78" s="109" t="s">
        <v>385</v>
      </c>
      <c r="Q78" s="109">
        <v>8.7340000000000004E-3</v>
      </c>
      <c r="R78" s="109" t="s">
        <v>385</v>
      </c>
      <c r="S78" s="109">
        <v>0.122276</v>
      </c>
      <c r="T78" s="109">
        <v>5.6771000000000002E-4</v>
      </c>
      <c r="U78" s="109" t="s">
        <v>385</v>
      </c>
      <c r="V78" s="109" t="s">
        <v>385</v>
      </c>
      <c r="W78" s="109">
        <v>0.21834999999999999</v>
      </c>
      <c r="X78" s="109" t="s">
        <v>385</v>
      </c>
      <c r="Y78" s="109" t="s">
        <v>385</v>
      </c>
      <c r="Z78" s="109" t="s">
        <v>385</v>
      </c>
      <c r="AA78" s="109" t="s">
        <v>385</v>
      </c>
      <c r="AB78" s="109" t="s">
        <v>385</v>
      </c>
      <c r="AC78" s="109" t="s">
        <v>385</v>
      </c>
      <c r="AD78" s="109">
        <v>1.61579E-5</v>
      </c>
      <c r="AE78" s="110"/>
      <c r="AF78" s="109" t="s">
        <v>385</v>
      </c>
      <c r="AG78" s="109" t="s">
        <v>385</v>
      </c>
      <c r="AH78" s="109" t="s">
        <v>385</v>
      </c>
      <c r="AI78" s="109" t="s">
        <v>385</v>
      </c>
      <c r="AJ78" s="109" t="s">
        <v>385</v>
      </c>
      <c r="AK78" s="109"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09" t="s">
        <v>385</v>
      </c>
      <c r="AG79" s="109" t="s">
        <v>385</v>
      </c>
      <c r="AH79" s="109" t="s">
        <v>385</v>
      </c>
      <c r="AI79" s="109" t="s">
        <v>385</v>
      </c>
      <c r="AJ79" s="109" t="s">
        <v>385</v>
      </c>
      <c r="AK79" s="109"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1.4574907445471252</v>
      </c>
      <c r="W80" s="109" t="s">
        <v>389</v>
      </c>
      <c r="X80" s="109" t="s">
        <v>389</v>
      </c>
      <c r="Y80" s="109" t="s">
        <v>389</v>
      </c>
      <c r="Z80" s="109" t="s">
        <v>389</v>
      </c>
      <c r="AA80" s="109" t="s">
        <v>389</v>
      </c>
      <c r="AB80" s="109" t="s">
        <v>389</v>
      </c>
      <c r="AC80" s="109" t="s">
        <v>389</v>
      </c>
      <c r="AD80" s="109" t="s">
        <v>389</v>
      </c>
      <c r="AE80" s="110"/>
      <c r="AF80" s="109" t="s">
        <v>385</v>
      </c>
      <c r="AG80" s="109" t="s">
        <v>385</v>
      </c>
      <c r="AH80" s="109" t="s">
        <v>385</v>
      </c>
      <c r="AI80" s="109" t="s">
        <v>385</v>
      </c>
      <c r="AJ80" s="109" t="s">
        <v>385</v>
      </c>
      <c r="AK80" s="109">
        <v>129.4</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09" t="s">
        <v>385</v>
      </c>
      <c r="AG81" s="109" t="s">
        <v>385</v>
      </c>
      <c r="AH81" s="109" t="s">
        <v>385</v>
      </c>
      <c r="AI81" s="109" t="s">
        <v>385</v>
      </c>
      <c r="AJ81" s="109" t="s">
        <v>385</v>
      </c>
      <c r="AK81" s="109" t="s">
        <v>385</v>
      </c>
      <c r="AL81" s="111" t="s">
        <v>425</v>
      </c>
    </row>
    <row r="82" spans="1:38" ht="26.25" customHeight="1" thickBot="1" x14ac:dyDescent="0.25">
      <c r="A82" s="52" t="s">
        <v>185</v>
      </c>
      <c r="B82" s="56" t="s">
        <v>186</v>
      </c>
      <c r="C82" s="62" t="s">
        <v>187</v>
      </c>
      <c r="D82" s="54"/>
      <c r="E82" s="109" t="s">
        <v>385</v>
      </c>
      <c r="F82" s="109">
        <v>9.2204126573060421</v>
      </c>
      <c r="G82" s="109" t="s">
        <v>385</v>
      </c>
      <c r="H82" s="109" t="s">
        <v>385</v>
      </c>
      <c r="I82" s="109" t="s">
        <v>385</v>
      </c>
      <c r="J82" s="109" t="s">
        <v>385</v>
      </c>
      <c r="K82" s="109" t="s">
        <v>385</v>
      </c>
      <c r="L82" s="109" t="s">
        <v>385</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09" t="s">
        <v>385</v>
      </c>
      <c r="AG82" s="109" t="s">
        <v>385</v>
      </c>
      <c r="AH82" s="109" t="s">
        <v>385</v>
      </c>
      <c r="AI82" s="109" t="s">
        <v>385</v>
      </c>
      <c r="AJ82" s="109" t="s">
        <v>385</v>
      </c>
      <c r="AK82" s="109">
        <v>9689.01</v>
      </c>
      <c r="AL82" s="111" t="s">
        <v>426</v>
      </c>
    </row>
    <row r="83" spans="1:38" ht="26.25" customHeight="1" thickBot="1" x14ac:dyDescent="0.25">
      <c r="A83" s="52" t="s">
        <v>53</v>
      </c>
      <c r="B83" s="63" t="s">
        <v>188</v>
      </c>
      <c r="C83" s="64" t="s">
        <v>189</v>
      </c>
      <c r="D83" s="54"/>
      <c r="E83" s="109" t="s">
        <v>385</v>
      </c>
      <c r="F83" s="109">
        <v>7.8399999999999997E-2</v>
      </c>
      <c r="G83" s="109" t="s">
        <v>385</v>
      </c>
      <c r="H83" s="109" t="s">
        <v>385</v>
      </c>
      <c r="I83" s="109">
        <v>3.9626279524885704E-4</v>
      </c>
      <c r="J83" s="109">
        <v>2.9719709643664279E-3</v>
      </c>
      <c r="K83" s="109">
        <v>1.3869197833709997E-2</v>
      </c>
      <c r="L83" s="109">
        <v>2.2586979329184852E-5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09" t="s">
        <v>385</v>
      </c>
      <c r="AG83" s="109" t="s">
        <v>385</v>
      </c>
      <c r="AH83" s="109" t="s">
        <v>385</v>
      </c>
      <c r="AI83" s="109" t="s">
        <v>385</v>
      </c>
      <c r="AJ83" s="109" t="s">
        <v>385</v>
      </c>
      <c r="AK83" s="109">
        <v>4900</v>
      </c>
      <c r="AL83" s="111" t="s">
        <v>427</v>
      </c>
    </row>
    <row r="84" spans="1:38" ht="26.25" customHeight="1" thickBot="1" x14ac:dyDescent="0.25">
      <c r="A84" s="52" t="s">
        <v>53</v>
      </c>
      <c r="B84" s="63" t="s">
        <v>190</v>
      </c>
      <c r="C84" s="64" t="s">
        <v>191</v>
      </c>
      <c r="D84" s="54"/>
      <c r="E84" s="109" t="s">
        <v>385</v>
      </c>
      <c r="F84" s="109">
        <v>6.2666008877685217E-3</v>
      </c>
      <c r="G84" s="109" t="s">
        <v>385</v>
      </c>
      <c r="H84" s="109" t="s">
        <v>385</v>
      </c>
      <c r="I84" s="109">
        <v>3.8563697770883213E-3</v>
      </c>
      <c r="J84" s="109">
        <v>1.9281848885441606E-2</v>
      </c>
      <c r="K84" s="109">
        <v>7.7127395541766425E-2</v>
      </c>
      <c r="L84" s="109">
        <v>5.0132807102148176E-7</v>
      </c>
      <c r="M84" s="109">
        <v>4.5794391102923815E-4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09" t="s">
        <v>385</v>
      </c>
      <c r="AG84" s="109" t="s">
        <v>385</v>
      </c>
      <c r="AH84" s="109" t="s">
        <v>385</v>
      </c>
      <c r="AI84" s="109" t="s">
        <v>385</v>
      </c>
      <c r="AJ84" s="109" t="s">
        <v>385</v>
      </c>
      <c r="AK84" s="109" t="s">
        <v>401</v>
      </c>
      <c r="AL84" s="111" t="s">
        <v>428</v>
      </c>
    </row>
    <row r="85" spans="1:38" ht="26.25" customHeight="1" thickBot="1" x14ac:dyDescent="0.25">
      <c r="A85" s="52" t="s">
        <v>185</v>
      </c>
      <c r="B85" s="58" t="s">
        <v>192</v>
      </c>
      <c r="C85" s="64" t="s">
        <v>373</v>
      </c>
      <c r="D85" s="54"/>
      <c r="E85" s="109" t="s">
        <v>385</v>
      </c>
      <c r="F85" s="109">
        <v>5.3843120000000004</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09" t="s">
        <v>385</v>
      </c>
      <c r="AG85" s="109" t="s">
        <v>385</v>
      </c>
      <c r="AH85" s="109" t="s">
        <v>385</v>
      </c>
      <c r="AI85" s="109" t="s">
        <v>385</v>
      </c>
      <c r="AJ85" s="109" t="s">
        <v>385</v>
      </c>
      <c r="AK85" s="109">
        <v>5.3843120000000004</v>
      </c>
      <c r="AL85" s="111" t="s">
        <v>429</v>
      </c>
    </row>
    <row r="86" spans="1:38" ht="26.25" customHeight="1" thickBot="1" x14ac:dyDescent="0.25">
      <c r="A86" s="52" t="s">
        <v>185</v>
      </c>
      <c r="B86" s="58" t="s">
        <v>193</v>
      </c>
      <c r="C86" s="62" t="s">
        <v>194</v>
      </c>
      <c r="D86" s="54"/>
      <c r="E86" s="109" t="s">
        <v>389</v>
      </c>
      <c r="F86" s="109">
        <v>6.3284108000000075E-2</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09" t="s">
        <v>385</v>
      </c>
      <c r="AG86" s="109" t="s">
        <v>385</v>
      </c>
      <c r="AH86" s="109" t="s">
        <v>385</v>
      </c>
      <c r="AI86" s="109" t="s">
        <v>385</v>
      </c>
      <c r="AJ86" s="109" t="s">
        <v>385</v>
      </c>
      <c r="AK86" s="109">
        <v>9689.01</v>
      </c>
      <c r="AL86" s="111" t="s">
        <v>426</v>
      </c>
    </row>
    <row r="87" spans="1:38" ht="26.25" customHeight="1" thickBot="1" x14ac:dyDescent="0.25">
      <c r="A87" s="52" t="s">
        <v>185</v>
      </c>
      <c r="B87" s="58" t="s">
        <v>195</v>
      </c>
      <c r="C87" s="62" t="s">
        <v>196</v>
      </c>
      <c r="D87" s="54"/>
      <c r="E87" s="109" t="s">
        <v>385</v>
      </c>
      <c r="F87" s="109">
        <v>1.9952752734420591E-2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09" t="s">
        <v>385</v>
      </c>
      <c r="AG87" s="109" t="s">
        <v>385</v>
      </c>
      <c r="AH87" s="109" t="s">
        <v>385</v>
      </c>
      <c r="AI87" s="109" t="s">
        <v>385</v>
      </c>
      <c r="AJ87" s="109" t="s">
        <v>385</v>
      </c>
      <c r="AK87" s="109">
        <v>0.89787387304892663</v>
      </c>
      <c r="AL87" s="111" t="s">
        <v>430</v>
      </c>
    </row>
    <row r="88" spans="1:38" ht="26.25" customHeight="1" thickBot="1" x14ac:dyDescent="0.25">
      <c r="A88" s="52" t="s">
        <v>185</v>
      </c>
      <c r="B88" s="58" t="s">
        <v>197</v>
      </c>
      <c r="C88" s="62" t="s">
        <v>198</v>
      </c>
      <c r="D88" s="54"/>
      <c r="E88" s="109" t="s">
        <v>385</v>
      </c>
      <c r="F88" s="109">
        <v>7.7458532900000003</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09" t="s">
        <v>385</v>
      </c>
      <c r="AG88" s="109" t="s">
        <v>385</v>
      </c>
      <c r="AH88" s="109" t="s">
        <v>385</v>
      </c>
      <c r="AI88" s="109" t="s">
        <v>385</v>
      </c>
      <c r="AJ88" s="109" t="s">
        <v>385</v>
      </c>
      <c r="AK88" s="109">
        <v>5.1837619999999998</v>
      </c>
      <c r="AL88" s="111" t="s">
        <v>431</v>
      </c>
    </row>
    <row r="89" spans="1:38" ht="26.25" customHeight="1" thickBot="1" x14ac:dyDescent="0.25">
      <c r="A89" s="52" t="s">
        <v>185</v>
      </c>
      <c r="B89" s="58" t="s">
        <v>199</v>
      </c>
      <c r="C89" s="62" t="s">
        <v>200</v>
      </c>
      <c r="D89" s="54"/>
      <c r="E89" s="109" t="s">
        <v>385</v>
      </c>
      <c r="F89" s="109">
        <v>2.5381812251400033</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09" t="s">
        <v>385</v>
      </c>
      <c r="AG89" s="109" t="s">
        <v>385</v>
      </c>
      <c r="AH89" s="109" t="s">
        <v>385</v>
      </c>
      <c r="AI89" s="109" t="s">
        <v>385</v>
      </c>
      <c r="AJ89" s="109" t="s">
        <v>385</v>
      </c>
      <c r="AK89" s="109">
        <v>7.8887160000000005</v>
      </c>
      <c r="AL89" s="111" t="s">
        <v>432</v>
      </c>
    </row>
    <row r="90" spans="1:38" s="4" customFormat="1" ht="26.25" customHeight="1" thickBot="1" x14ac:dyDescent="0.25">
      <c r="A90" s="52" t="s">
        <v>185</v>
      </c>
      <c r="B90" s="58" t="s">
        <v>201</v>
      </c>
      <c r="C90" s="62" t="s">
        <v>202</v>
      </c>
      <c r="D90" s="54"/>
      <c r="E90" s="109" t="s">
        <v>389</v>
      </c>
      <c r="F90" s="109">
        <v>0.62283069705999994</v>
      </c>
      <c r="G90" s="109" t="s">
        <v>385</v>
      </c>
      <c r="H90" s="109" t="s">
        <v>385</v>
      </c>
      <c r="I90" s="109">
        <v>1.5092439364123633E-2</v>
      </c>
      <c r="J90" s="109">
        <v>2.263865904618545E-2</v>
      </c>
      <c r="K90" s="109">
        <v>2.7669472167559998E-2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09" t="s">
        <v>385</v>
      </c>
      <c r="AG90" s="109" t="s">
        <v>385</v>
      </c>
      <c r="AH90" s="109" t="s">
        <v>385</v>
      </c>
      <c r="AI90" s="109" t="s">
        <v>385</v>
      </c>
      <c r="AJ90" s="109" t="s">
        <v>385</v>
      </c>
      <c r="AK90" s="109">
        <v>2048</v>
      </c>
      <c r="AL90" s="111" t="s">
        <v>433</v>
      </c>
    </row>
    <row r="91" spans="1:38" ht="26.25" customHeight="1" thickBot="1" x14ac:dyDescent="0.25">
      <c r="A91" s="52" t="s">
        <v>185</v>
      </c>
      <c r="B91" s="56" t="s">
        <v>374</v>
      </c>
      <c r="C91" s="58" t="s">
        <v>203</v>
      </c>
      <c r="D91" s="54"/>
      <c r="E91" s="109">
        <v>1.2489366159999999E-2</v>
      </c>
      <c r="F91" s="109">
        <v>3.3456596799999995E-2</v>
      </c>
      <c r="G91" s="109">
        <v>5.439503200000001E-4</v>
      </c>
      <c r="H91" s="109">
        <v>2.8686957999999995E-2</v>
      </c>
      <c r="I91" s="109">
        <v>0.19599326503999998</v>
      </c>
      <c r="J91" s="109">
        <v>0.20463523071999998</v>
      </c>
      <c r="K91" s="109">
        <v>0.20642018027999998</v>
      </c>
      <c r="L91" s="109">
        <v>8.3987117999999986E-2</v>
      </c>
      <c r="M91" s="109">
        <v>0.38216768139999996</v>
      </c>
      <c r="N91" s="109">
        <v>0.141210944</v>
      </c>
      <c r="O91" s="109">
        <v>3.7594179679999999E-2</v>
      </c>
      <c r="P91" s="109">
        <v>1.0266612E-5</v>
      </c>
      <c r="Q91" s="109">
        <v>2.3955428000000002E-4</v>
      </c>
      <c r="R91" s="109">
        <v>2.8098096000000001E-3</v>
      </c>
      <c r="S91" s="109">
        <v>0.117299112</v>
      </c>
      <c r="T91" s="109">
        <v>2.4067284000000001E-2</v>
      </c>
      <c r="U91" s="109" t="s">
        <v>385</v>
      </c>
      <c r="V91" s="109">
        <v>6.5493964000000002E-2</v>
      </c>
      <c r="W91" s="109">
        <v>6.9125199999999995E-4</v>
      </c>
      <c r="X91" s="109">
        <v>7.6728971999999983E-4</v>
      </c>
      <c r="Y91" s="109">
        <v>3.1106339999999996E-4</v>
      </c>
      <c r="Z91" s="109">
        <v>3.1106339999999996E-4</v>
      </c>
      <c r="AA91" s="109">
        <v>3.1106339999999996E-4</v>
      </c>
      <c r="AB91" s="109">
        <v>1.7004799199999998E-3</v>
      </c>
      <c r="AC91" s="109" t="s">
        <v>385</v>
      </c>
      <c r="AD91" s="109" t="s">
        <v>385</v>
      </c>
      <c r="AE91" s="110"/>
      <c r="AF91" s="109" t="s">
        <v>385</v>
      </c>
      <c r="AG91" s="109" t="s">
        <v>385</v>
      </c>
      <c r="AH91" s="109" t="s">
        <v>385</v>
      </c>
      <c r="AI91" s="109" t="s">
        <v>385</v>
      </c>
      <c r="AJ91" s="109" t="s">
        <v>385</v>
      </c>
      <c r="AK91" s="109">
        <v>7.0926359999999988</v>
      </c>
      <c r="AL91" s="111" t="s">
        <v>434</v>
      </c>
    </row>
    <row r="92" spans="1:38" ht="26.25" customHeight="1" thickBot="1" x14ac:dyDescent="0.25">
      <c r="A92" s="52" t="s">
        <v>53</v>
      </c>
      <c r="B92" s="52" t="s">
        <v>204</v>
      </c>
      <c r="C92" s="53" t="s">
        <v>205</v>
      </c>
      <c r="D92" s="59"/>
      <c r="E92" s="109" t="s">
        <v>385</v>
      </c>
      <c r="F92" s="109">
        <v>0.113758</v>
      </c>
      <c r="G92" s="109" t="s">
        <v>388</v>
      </c>
      <c r="H92" s="109" t="s">
        <v>388</v>
      </c>
      <c r="I92" s="109">
        <v>3.4127400000000002E-2</v>
      </c>
      <c r="J92" s="109">
        <v>4.5503200000000008E-2</v>
      </c>
      <c r="K92" s="109">
        <v>5.6878999999999999E-2</v>
      </c>
      <c r="L92" s="109">
        <v>8.8731240000000015E-4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09" t="s">
        <v>385</v>
      </c>
      <c r="AG92" s="109" t="s">
        <v>385</v>
      </c>
      <c r="AH92" s="109" t="s">
        <v>385</v>
      </c>
      <c r="AI92" s="109" t="s">
        <v>385</v>
      </c>
      <c r="AJ92" s="109" t="s">
        <v>385</v>
      </c>
      <c r="AK92" s="109" t="s">
        <v>401</v>
      </c>
      <c r="AL92" s="111" t="s">
        <v>435</v>
      </c>
    </row>
    <row r="93" spans="1:38" ht="26.25" customHeight="1" thickBot="1" x14ac:dyDescent="0.25">
      <c r="A93" s="52" t="s">
        <v>53</v>
      </c>
      <c r="B93" s="56" t="s">
        <v>206</v>
      </c>
      <c r="C93" s="53" t="s">
        <v>375</v>
      </c>
      <c r="D93" s="59"/>
      <c r="E93" s="109" t="s">
        <v>385</v>
      </c>
      <c r="F93" s="109">
        <v>5.0453621399999999</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09" t="s">
        <v>385</v>
      </c>
      <c r="AG93" s="109" t="s">
        <v>385</v>
      </c>
      <c r="AH93" s="109" t="s">
        <v>385</v>
      </c>
      <c r="AI93" s="109" t="s">
        <v>385</v>
      </c>
      <c r="AJ93" s="109" t="s">
        <v>385</v>
      </c>
      <c r="AK93" s="109">
        <v>1213.3082262180001</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09" t="s">
        <v>385</v>
      </c>
      <c r="AG94" s="109" t="s">
        <v>385</v>
      </c>
      <c r="AH94" s="109" t="s">
        <v>385</v>
      </c>
      <c r="AI94" s="109" t="s">
        <v>385</v>
      </c>
      <c r="AJ94" s="109" t="s">
        <v>385</v>
      </c>
      <c r="AK94" s="109"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0.52847498896489919</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09" t="s">
        <v>385</v>
      </c>
      <c r="AG95" s="109" t="s">
        <v>385</v>
      </c>
      <c r="AH95" s="109" t="s">
        <v>385</v>
      </c>
      <c r="AI95" s="109" t="s">
        <v>385</v>
      </c>
      <c r="AJ95" s="109" t="s">
        <v>385</v>
      </c>
      <c r="AK95" s="109">
        <v>528.47498896489924</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09" t="s">
        <v>385</v>
      </c>
      <c r="AG96" s="109" t="s">
        <v>385</v>
      </c>
      <c r="AH96" s="109" t="s">
        <v>385</v>
      </c>
      <c r="AI96" s="109" t="s">
        <v>385</v>
      </c>
      <c r="AJ96" s="109" t="s">
        <v>385</v>
      </c>
      <c r="AK96" s="109"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391</v>
      </c>
      <c r="O97" s="109" t="s">
        <v>391</v>
      </c>
      <c r="P97" s="109">
        <v>9.6890100000000007E-2</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09" t="s">
        <v>385</v>
      </c>
      <c r="AG97" s="109" t="s">
        <v>385</v>
      </c>
      <c r="AH97" s="109" t="s">
        <v>385</v>
      </c>
      <c r="AI97" s="109" t="s">
        <v>385</v>
      </c>
      <c r="AJ97" s="109" t="s">
        <v>385</v>
      </c>
      <c r="AK97" s="109">
        <v>9689.01</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09" t="s">
        <v>389</v>
      </c>
      <c r="AG98" s="109" t="s">
        <v>389</v>
      </c>
      <c r="AH98" s="109" t="s">
        <v>389</v>
      </c>
      <c r="AI98" s="109" t="s">
        <v>389</v>
      </c>
      <c r="AJ98" s="109" t="s">
        <v>389</v>
      </c>
      <c r="AK98" s="109" t="s">
        <v>389</v>
      </c>
      <c r="AL98" s="111" t="s">
        <v>385</v>
      </c>
    </row>
    <row r="99" spans="1:38" ht="26.25" customHeight="1" thickBot="1" x14ac:dyDescent="0.25">
      <c r="A99" s="52" t="s">
        <v>216</v>
      </c>
      <c r="B99" s="52" t="s">
        <v>217</v>
      </c>
      <c r="C99" s="53" t="s">
        <v>377</v>
      </c>
      <c r="D99" s="66"/>
      <c r="E99" s="109">
        <v>0.13906447767989288</v>
      </c>
      <c r="F99" s="109">
        <v>7.3695425653866611</v>
      </c>
      <c r="G99" s="109" t="s">
        <v>385</v>
      </c>
      <c r="H99" s="109">
        <v>7.4814728518393077</v>
      </c>
      <c r="I99" s="109">
        <v>9.5842124803589931E-2</v>
      </c>
      <c r="J99" s="109">
        <v>0.14726960640551626</v>
      </c>
      <c r="K99" s="109">
        <v>0.32259056641208317</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09" t="s">
        <v>385</v>
      </c>
      <c r="AG99" s="109" t="s">
        <v>385</v>
      </c>
      <c r="AH99" s="109" t="s">
        <v>385</v>
      </c>
      <c r="AI99" s="109" t="s">
        <v>385</v>
      </c>
      <c r="AJ99" s="109" t="s">
        <v>385</v>
      </c>
      <c r="AK99" s="109">
        <v>245.361625</v>
      </c>
      <c r="AL99" s="111" t="s">
        <v>438</v>
      </c>
    </row>
    <row r="100" spans="1:38" ht="26.25" customHeight="1" thickBot="1" x14ac:dyDescent="0.25">
      <c r="A100" s="52" t="s">
        <v>216</v>
      </c>
      <c r="B100" s="52" t="s">
        <v>218</v>
      </c>
      <c r="C100" s="53" t="s">
        <v>378</v>
      </c>
      <c r="D100" s="66"/>
      <c r="E100" s="109">
        <v>0.14316296667538167</v>
      </c>
      <c r="F100" s="109">
        <v>8.7868592921681543</v>
      </c>
      <c r="G100" s="109" t="s">
        <v>385</v>
      </c>
      <c r="H100" s="109">
        <v>7.2537472765577835</v>
      </c>
      <c r="I100" s="109">
        <v>8.1268480288149092E-2</v>
      </c>
      <c r="J100" s="109">
        <v>0.12431153790134533</v>
      </c>
      <c r="K100" s="109">
        <v>0.26932412896230407</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09" t="s">
        <v>385</v>
      </c>
      <c r="AG100" s="109" t="s">
        <v>385</v>
      </c>
      <c r="AH100" s="109" t="s">
        <v>385</v>
      </c>
      <c r="AI100" s="109" t="s">
        <v>385</v>
      </c>
      <c r="AJ100" s="109" t="s">
        <v>385</v>
      </c>
      <c r="AK100" s="109">
        <v>679.18837499999995</v>
      </c>
      <c r="AL100" s="111" t="s">
        <v>438</v>
      </c>
    </row>
    <row r="101" spans="1:38" ht="26.25" customHeight="1" thickBot="1" x14ac:dyDescent="0.25">
      <c r="A101" s="52" t="s">
        <v>216</v>
      </c>
      <c r="B101" s="52" t="s">
        <v>219</v>
      </c>
      <c r="C101" s="53" t="s">
        <v>220</v>
      </c>
      <c r="D101" s="66"/>
      <c r="E101" s="109">
        <v>1.1242199999999999E-2</v>
      </c>
      <c r="F101" s="109">
        <v>0.19926671164383561</v>
      </c>
      <c r="G101" s="109" t="s">
        <v>385</v>
      </c>
      <c r="H101" s="109">
        <v>1.5252279958689281</v>
      </c>
      <c r="I101" s="109">
        <v>1.0313258348208504E-2</v>
      </c>
      <c r="J101" s="109">
        <v>3.0939775044625511E-2</v>
      </c>
      <c r="K101" s="109">
        <v>7.2192808437459538E-2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09" t="s">
        <v>385</v>
      </c>
      <c r="AG101" s="109" t="s">
        <v>385</v>
      </c>
      <c r="AH101" s="109" t="s">
        <v>385</v>
      </c>
      <c r="AI101" s="109" t="s">
        <v>385</v>
      </c>
      <c r="AJ101" s="109" t="s">
        <v>385</v>
      </c>
      <c r="AK101" s="109">
        <v>936.84999999999991</v>
      </c>
      <c r="AL101" s="111" t="s">
        <v>438</v>
      </c>
    </row>
    <row r="102" spans="1:38" ht="26.25" customHeight="1" thickBot="1" x14ac:dyDescent="0.25">
      <c r="A102" s="52" t="s">
        <v>216</v>
      </c>
      <c r="B102" s="52" t="s">
        <v>221</v>
      </c>
      <c r="C102" s="53" t="s">
        <v>356</v>
      </c>
      <c r="D102" s="66"/>
      <c r="E102" s="109">
        <v>3.4269827118851071E-2</v>
      </c>
      <c r="F102" s="109">
        <v>1.5421610451612904</v>
      </c>
      <c r="G102" s="109" t="s">
        <v>385</v>
      </c>
      <c r="H102" s="109">
        <v>7.5636537481408901</v>
      </c>
      <c r="I102" s="109">
        <v>1.6155724193548382E-2</v>
      </c>
      <c r="J102" s="109">
        <v>0.36788716935483867</v>
      </c>
      <c r="K102" s="109">
        <v>2.6122214677419349</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09" t="s">
        <v>385</v>
      </c>
      <c r="AG102" s="109" t="s">
        <v>385</v>
      </c>
      <c r="AH102" s="109" t="s">
        <v>385</v>
      </c>
      <c r="AI102" s="109" t="s">
        <v>385</v>
      </c>
      <c r="AJ102" s="109" t="s">
        <v>385</v>
      </c>
      <c r="AK102" s="109">
        <v>2837.1749999999993</v>
      </c>
      <c r="AL102" s="111" t="s">
        <v>438</v>
      </c>
    </row>
    <row r="103" spans="1:38" ht="26.25" customHeight="1" thickBot="1" x14ac:dyDescent="0.25">
      <c r="A103" s="52" t="s">
        <v>216</v>
      </c>
      <c r="B103" s="52" t="s">
        <v>222</v>
      </c>
      <c r="C103" s="53" t="s">
        <v>223</v>
      </c>
      <c r="D103" s="66"/>
      <c r="E103" s="109">
        <v>6.5362500000000002E-4</v>
      </c>
      <c r="F103" s="109">
        <v>4.9115727739726035E-2</v>
      </c>
      <c r="G103" s="109" t="s">
        <v>385</v>
      </c>
      <c r="H103" s="109">
        <v>3.3862499999999997E-2</v>
      </c>
      <c r="I103" s="109">
        <v>2.0789999999999997E-3</v>
      </c>
      <c r="J103" s="109">
        <v>3.1657500000000002E-3</v>
      </c>
      <c r="K103" s="109">
        <v>6.8512499999999997E-3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09" t="s">
        <v>385</v>
      </c>
      <c r="AG103" s="109" t="s">
        <v>385</v>
      </c>
      <c r="AH103" s="109" t="s">
        <v>385</v>
      </c>
      <c r="AI103" s="109" t="s">
        <v>385</v>
      </c>
      <c r="AJ103" s="109" t="s">
        <v>385</v>
      </c>
      <c r="AK103" s="109">
        <v>7.875</v>
      </c>
      <c r="AL103" s="111" t="s">
        <v>438</v>
      </c>
    </row>
    <row r="104" spans="1:38" ht="26.25" customHeight="1" thickBot="1" x14ac:dyDescent="0.25">
      <c r="A104" s="52" t="s">
        <v>216</v>
      </c>
      <c r="B104" s="52" t="s">
        <v>224</v>
      </c>
      <c r="C104" s="53" t="s">
        <v>225</v>
      </c>
      <c r="D104" s="66"/>
      <c r="E104" s="109">
        <v>6.0899999999999995E-4</v>
      </c>
      <c r="F104" s="109">
        <v>2.9159698630136992E-2</v>
      </c>
      <c r="G104" s="109" t="s">
        <v>385</v>
      </c>
      <c r="H104" s="109">
        <v>2.0299999999999999E-2</v>
      </c>
      <c r="I104" s="109">
        <v>5.171579115041408E-4</v>
      </c>
      <c r="J104" s="109">
        <v>1.5514737345124225E-3</v>
      </c>
      <c r="K104" s="109">
        <v>3.6201053805289861E-3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09" t="s">
        <v>385</v>
      </c>
      <c r="AG104" s="109" t="s">
        <v>385</v>
      </c>
      <c r="AH104" s="109" t="s">
        <v>385</v>
      </c>
      <c r="AI104" s="109" t="s">
        <v>385</v>
      </c>
      <c r="AJ104" s="109" t="s">
        <v>385</v>
      </c>
      <c r="AK104" s="109">
        <v>50.75</v>
      </c>
      <c r="AL104" s="111" t="s">
        <v>438</v>
      </c>
    </row>
    <row r="105" spans="1:38" ht="26.25" customHeight="1" thickBot="1" x14ac:dyDescent="0.25">
      <c r="A105" s="52" t="s">
        <v>216</v>
      </c>
      <c r="B105" s="52" t="s">
        <v>226</v>
      </c>
      <c r="C105" s="53" t="s">
        <v>227</v>
      </c>
      <c r="D105" s="66"/>
      <c r="E105" s="109">
        <v>1.4865331491712706E-3</v>
      </c>
      <c r="F105" s="109">
        <v>0.33701457749943237</v>
      </c>
      <c r="G105" s="109" t="s">
        <v>385</v>
      </c>
      <c r="H105" s="109">
        <v>0.41622928176795571</v>
      </c>
      <c r="I105" s="109">
        <v>5.0164217311233876E-3</v>
      </c>
      <c r="J105" s="109">
        <v>7.8829484346224655E-3</v>
      </c>
      <c r="K105" s="109">
        <v>1.7199160220994471E-2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09" t="s">
        <v>385</v>
      </c>
      <c r="AG105" s="109" t="s">
        <v>385</v>
      </c>
      <c r="AH105" s="109" t="s">
        <v>385</v>
      </c>
      <c r="AI105" s="109" t="s">
        <v>385</v>
      </c>
      <c r="AJ105" s="109" t="s">
        <v>385</v>
      </c>
      <c r="AK105" s="109">
        <v>59.461325966850822</v>
      </c>
      <c r="AL105" s="111" t="s">
        <v>438</v>
      </c>
    </row>
    <row r="106" spans="1:38" ht="26.25" customHeight="1" thickBot="1" x14ac:dyDescent="0.25">
      <c r="A106" s="52" t="s">
        <v>216</v>
      </c>
      <c r="B106" s="52" t="s">
        <v>228</v>
      </c>
      <c r="C106" s="53" t="s">
        <v>229</v>
      </c>
      <c r="D106" s="66"/>
      <c r="E106" s="109">
        <v>2.2514473684210527E-5</v>
      </c>
      <c r="F106" s="109">
        <v>6.2809386986301362E-3</v>
      </c>
      <c r="G106" s="109" t="s">
        <v>385</v>
      </c>
      <c r="H106" s="109">
        <v>6.3195907894736834E-3</v>
      </c>
      <c r="I106" s="109">
        <v>1.8074999999999998E-4</v>
      </c>
      <c r="J106" s="109">
        <v>2.8919999999999998E-4</v>
      </c>
      <c r="K106" s="109">
        <v>6.1454999999999995E-4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09" t="s">
        <v>385</v>
      </c>
      <c r="AG106" s="109" t="s">
        <v>385</v>
      </c>
      <c r="AH106" s="109" t="s">
        <v>385</v>
      </c>
      <c r="AI106" s="109" t="s">
        <v>385</v>
      </c>
      <c r="AJ106" s="109" t="s">
        <v>385</v>
      </c>
      <c r="AK106" s="109">
        <v>3.0124999999999997</v>
      </c>
      <c r="AL106" s="111" t="s">
        <v>438</v>
      </c>
    </row>
    <row r="107" spans="1:38" ht="26.25" customHeight="1" thickBot="1" x14ac:dyDescent="0.25">
      <c r="A107" s="52" t="s">
        <v>216</v>
      </c>
      <c r="B107" s="52" t="s">
        <v>230</v>
      </c>
      <c r="C107" s="53" t="s">
        <v>349</v>
      </c>
      <c r="D107" s="66"/>
      <c r="E107" s="109">
        <v>0.12106675</v>
      </c>
      <c r="F107" s="109">
        <v>1.4268581250000001</v>
      </c>
      <c r="G107" s="109" t="s">
        <v>385</v>
      </c>
      <c r="H107" s="109">
        <v>1.2392108672457645</v>
      </c>
      <c r="I107" s="109">
        <v>2.5942875000000001E-2</v>
      </c>
      <c r="J107" s="109">
        <v>0.34590500000000002</v>
      </c>
      <c r="K107" s="109">
        <v>1.6430487499999999</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09" t="s">
        <v>385</v>
      </c>
      <c r="AG107" s="109" t="s">
        <v>385</v>
      </c>
      <c r="AH107" s="109" t="s">
        <v>385</v>
      </c>
      <c r="AI107" s="109" t="s">
        <v>385</v>
      </c>
      <c r="AJ107" s="109" t="s">
        <v>385</v>
      </c>
      <c r="AK107" s="109">
        <v>8647.625</v>
      </c>
      <c r="AL107" s="111" t="s">
        <v>438</v>
      </c>
    </row>
    <row r="108" spans="1:38" ht="26.25" customHeight="1" thickBot="1" x14ac:dyDescent="0.25">
      <c r="A108" s="52" t="s">
        <v>216</v>
      </c>
      <c r="B108" s="52" t="s">
        <v>231</v>
      </c>
      <c r="C108" s="53" t="s">
        <v>350</v>
      </c>
      <c r="D108" s="66"/>
      <c r="E108" s="109">
        <v>0.62980739999999991</v>
      </c>
      <c r="F108" s="109">
        <v>2.5192295999999996</v>
      </c>
      <c r="G108" s="109" t="s">
        <v>385</v>
      </c>
      <c r="H108" s="109">
        <v>3.8313571299993496</v>
      </c>
      <c r="I108" s="109">
        <v>4.6652399999999997E-2</v>
      </c>
      <c r="J108" s="109">
        <v>0.46652399999999994</v>
      </c>
      <c r="K108" s="109">
        <v>0.93304799999999988</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09" t="s">
        <v>385</v>
      </c>
      <c r="AG108" s="109" t="s">
        <v>385</v>
      </c>
      <c r="AH108" s="109" t="s">
        <v>385</v>
      </c>
      <c r="AI108" s="109" t="s">
        <v>385</v>
      </c>
      <c r="AJ108" s="109" t="s">
        <v>385</v>
      </c>
      <c r="AK108" s="109">
        <v>23326.199999999997</v>
      </c>
      <c r="AL108" s="111" t="s">
        <v>438</v>
      </c>
    </row>
    <row r="109" spans="1:38" ht="26.25" customHeight="1" thickBot="1" x14ac:dyDescent="0.25">
      <c r="A109" s="52" t="s">
        <v>216</v>
      </c>
      <c r="B109" s="52" t="s">
        <v>232</v>
      </c>
      <c r="C109" s="53" t="s">
        <v>351</v>
      </c>
      <c r="D109" s="66"/>
      <c r="E109" s="109">
        <v>7.8638174999999991E-2</v>
      </c>
      <c r="F109" s="109">
        <v>1.4242247249999997</v>
      </c>
      <c r="G109" s="109" t="s">
        <v>385</v>
      </c>
      <c r="H109" s="109">
        <v>1.631014</v>
      </c>
      <c r="I109" s="109">
        <v>5.8250499999999997E-2</v>
      </c>
      <c r="J109" s="109">
        <v>0.32037774999999996</v>
      </c>
      <c r="K109" s="109">
        <v>0.32037774999999996</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09" t="s">
        <v>385</v>
      </c>
      <c r="AG109" s="109" t="s">
        <v>385</v>
      </c>
      <c r="AH109" s="109" t="s">
        <v>385</v>
      </c>
      <c r="AI109" s="109" t="s">
        <v>385</v>
      </c>
      <c r="AJ109" s="109" t="s">
        <v>385</v>
      </c>
      <c r="AK109" s="109">
        <v>2912.5249999999996</v>
      </c>
      <c r="AL109" s="111" t="s">
        <v>438</v>
      </c>
    </row>
    <row r="110" spans="1:38" ht="26.25" customHeight="1" thickBot="1" x14ac:dyDescent="0.25">
      <c r="A110" s="52" t="s">
        <v>216</v>
      </c>
      <c r="B110" s="52" t="s">
        <v>233</v>
      </c>
      <c r="C110" s="53" t="s">
        <v>352</v>
      </c>
      <c r="D110" s="66"/>
      <c r="E110" s="109">
        <v>9.2151999999999998E-2</v>
      </c>
      <c r="F110" s="109">
        <v>1.138279986845125</v>
      </c>
      <c r="G110" s="109" t="s">
        <v>385</v>
      </c>
      <c r="H110" s="109">
        <v>2.1592102500000001</v>
      </c>
      <c r="I110" s="109">
        <v>0.12069697523636848</v>
      </c>
      <c r="J110" s="109">
        <v>0.89071450189094781</v>
      </c>
      <c r="K110" s="109">
        <v>0.89207800189094788</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09" t="s">
        <v>385</v>
      </c>
      <c r="AG110" s="109" t="s">
        <v>385</v>
      </c>
      <c r="AH110" s="109" t="s">
        <v>385</v>
      </c>
      <c r="AI110" s="109" t="s">
        <v>385</v>
      </c>
      <c r="AJ110" s="109" t="s">
        <v>385</v>
      </c>
      <c r="AK110" s="109">
        <v>5357.65</v>
      </c>
      <c r="AL110" s="111" t="s">
        <v>438</v>
      </c>
    </row>
    <row r="111" spans="1:38" ht="26.25" customHeight="1" thickBot="1" x14ac:dyDescent="0.25">
      <c r="A111" s="52" t="s">
        <v>216</v>
      </c>
      <c r="B111" s="52" t="s">
        <v>234</v>
      </c>
      <c r="C111" s="53" t="s">
        <v>346</v>
      </c>
      <c r="D111" s="66"/>
      <c r="E111" s="109">
        <v>1.1831750000000001E-3</v>
      </c>
      <c r="F111" s="109">
        <v>6.980732499999999E-2</v>
      </c>
      <c r="G111" s="109" t="s">
        <v>385</v>
      </c>
      <c r="H111" s="109">
        <v>0.55609224999999995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09" t="s">
        <v>385</v>
      </c>
      <c r="AG111" s="109" t="s">
        <v>385</v>
      </c>
      <c r="AH111" s="109" t="s">
        <v>385</v>
      </c>
      <c r="AI111" s="109" t="s">
        <v>385</v>
      </c>
      <c r="AJ111" s="109" t="s">
        <v>385</v>
      </c>
      <c r="AK111" s="109">
        <v>1183.175</v>
      </c>
      <c r="AL111" s="111" t="s">
        <v>438</v>
      </c>
    </row>
    <row r="112" spans="1:38" ht="26.25" customHeight="1" thickBot="1" x14ac:dyDescent="0.25">
      <c r="A112" s="52" t="s">
        <v>235</v>
      </c>
      <c r="B112" s="52" t="s">
        <v>236</v>
      </c>
      <c r="C112" s="53" t="s">
        <v>237</v>
      </c>
      <c r="D112" s="54"/>
      <c r="E112" s="109">
        <v>18.252873600000001</v>
      </c>
      <c r="F112" s="109" t="s">
        <v>385</v>
      </c>
      <c r="G112" s="109" t="s">
        <v>385</v>
      </c>
      <c r="H112" s="109">
        <v>23.865112905235744</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09" t="s">
        <v>385</v>
      </c>
      <c r="AG112" s="109" t="s">
        <v>385</v>
      </c>
      <c r="AH112" s="109" t="s">
        <v>385</v>
      </c>
      <c r="AI112" s="109" t="s">
        <v>385</v>
      </c>
      <c r="AJ112" s="109" t="s">
        <v>385</v>
      </c>
      <c r="AK112" s="109">
        <v>456.32184000000001</v>
      </c>
      <c r="AL112" s="111" t="s">
        <v>439</v>
      </c>
    </row>
    <row r="113" spans="1:38" ht="26.25" customHeight="1" thickBot="1" x14ac:dyDescent="0.25">
      <c r="A113" s="52" t="s">
        <v>235</v>
      </c>
      <c r="B113" s="67" t="s">
        <v>238</v>
      </c>
      <c r="C113" s="68" t="s">
        <v>239</v>
      </c>
      <c r="D113" s="54"/>
      <c r="E113" s="109">
        <v>3.8728046373774889</v>
      </c>
      <c r="F113" s="109" t="s">
        <v>388</v>
      </c>
      <c r="G113" s="109" t="s">
        <v>385</v>
      </c>
      <c r="H113" s="109">
        <v>10.677846753801088</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09" t="s">
        <v>385</v>
      </c>
      <c r="AG113" s="109" t="s">
        <v>385</v>
      </c>
      <c r="AH113" s="109" t="s">
        <v>385</v>
      </c>
      <c r="AI113" s="109" t="s">
        <v>385</v>
      </c>
      <c r="AJ113" s="109" t="s">
        <v>385</v>
      </c>
      <c r="AK113" s="109">
        <v>96820115.934437215</v>
      </c>
      <c r="AL113" s="111" t="s">
        <v>440</v>
      </c>
    </row>
    <row r="114" spans="1:38" ht="26.25" customHeight="1" thickBot="1" x14ac:dyDescent="0.25">
      <c r="A114" s="52" t="s">
        <v>235</v>
      </c>
      <c r="B114" s="67" t="s">
        <v>240</v>
      </c>
      <c r="C114" s="68" t="s">
        <v>357</v>
      </c>
      <c r="D114" s="54"/>
      <c r="E114" s="109">
        <v>2.5218479999999998E-2</v>
      </c>
      <c r="F114" s="109" t="s">
        <v>385</v>
      </c>
      <c r="G114" s="109" t="s">
        <v>385</v>
      </c>
      <c r="H114" s="109">
        <v>4.2762447697769809E-2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09" t="s">
        <v>385</v>
      </c>
      <c r="AG114" s="109" t="s">
        <v>385</v>
      </c>
      <c r="AH114" s="109" t="s">
        <v>385</v>
      </c>
      <c r="AI114" s="109" t="s">
        <v>385</v>
      </c>
      <c r="AJ114" s="109" t="s">
        <v>385</v>
      </c>
      <c r="AK114" s="109">
        <v>630462</v>
      </c>
      <c r="AL114" s="111" t="s">
        <v>440</v>
      </c>
    </row>
    <row r="115" spans="1:38" ht="26.25" customHeight="1" thickBot="1" x14ac:dyDescent="0.25">
      <c r="A115" s="52" t="s">
        <v>235</v>
      </c>
      <c r="B115" s="67" t="s">
        <v>241</v>
      </c>
      <c r="C115" s="68" t="s">
        <v>242</v>
      </c>
      <c r="D115" s="54"/>
      <c r="E115" s="109">
        <v>0.23873370516073264</v>
      </c>
      <c r="F115" s="109" t="s">
        <v>385</v>
      </c>
      <c r="G115" s="109" t="s">
        <v>385</v>
      </c>
      <c r="H115" s="109">
        <v>0.47839251725150489</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09" t="s">
        <v>385</v>
      </c>
      <c r="AG115" s="109" t="s">
        <v>385</v>
      </c>
      <c r="AH115" s="109" t="s">
        <v>385</v>
      </c>
      <c r="AI115" s="109" t="s">
        <v>385</v>
      </c>
      <c r="AJ115" s="109" t="s">
        <v>385</v>
      </c>
      <c r="AK115" s="109">
        <v>5869702.239218317</v>
      </c>
      <c r="AL115" s="111" t="s">
        <v>440</v>
      </c>
    </row>
    <row r="116" spans="1:38" ht="26.25" customHeight="1" thickBot="1" x14ac:dyDescent="0.25">
      <c r="A116" s="52" t="s">
        <v>235</v>
      </c>
      <c r="B116" s="52" t="s">
        <v>243</v>
      </c>
      <c r="C116" s="58" t="s">
        <v>379</v>
      </c>
      <c r="D116" s="54"/>
      <c r="E116" s="109">
        <v>0.74948801571114065</v>
      </c>
      <c r="F116" s="109" t="s">
        <v>388</v>
      </c>
      <c r="G116" s="109" t="s">
        <v>385</v>
      </c>
      <c r="H116" s="109">
        <v>1.9203511042935797</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09" t="s">
        <v>385</v>
      </c>
      <c r="AG116" s="109" t="s">
        <v>385</v>
      </c>
      <c r="AH116" s="109" t="s">
        <v>385</v>
      </c>
      <c r="AI116" s="109" t="s">
        <v>385</v>
      </c>
      <c r="AJ116" s="109" t="s">
        <v>385</v>
      </c>
      <c r="AK116" s="109">
        <v>18737200.392778516</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09" t="s">
        <v>385</v>
      </c>
      <c r="AG117" s="109" t="s">
        <v>385</v>
      </c>
      <c r="AH117" s="109" t="s">
        <v>385</v>
      </c>
      <c r="AI117" s="109" t="s">
        <v>385</v>
      </c>
      <c r="AJ117" s="109" t="s">
        <v>385</v>
      </c>
      <c r="AK117" s="109"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09" t="s">
        <v>385</v>
      </c>
      <c r="AG118" s="109" t="s">
        <v>385</v>
      </c>
      <c r="AH118" s="109" t="s">
        <v>385</v>
      </c>
      <c r="AI118" s="109" t="s">
        <v>385</v>
      </c>
      <c r="AJ118" s="109" t="s">
        <v>385</v>
      </c>
      <c r="AK118" s="109"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0.24102669893581735</v>
      </c>
      <c r="J119" s="109">
        <v>6.2666941723312517</v>
      </c>
      <c r="K119" s="109">
        <v>6.2666941723312517</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09" t="s">
        <v>385</v>
      </c>
      <c r="AG119" s="109" t="s">
        <v>385</v>
      </c>
      <c r="AH119" s="109" t="s">
        <v>385</v>
      </c>
      <c r="AI119" s="109" t="s">
        <v>385</v>
      </c>
      <c r="AJ119" s="109" t="s">
        <v>385</v>
      </c>
      <c r="AK119" s="109">
        <v>4017111.6489302898</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09" t="s">
        <v>385</v>
      </c>
      <c r="AG120" s="109" t="s">
        <v>385</v>
      </c>
      <c r="AH120" s="109" t="s">
        <v>385</v>
      </c>
      <c r="AI120" s="109" t="s">
        <v>385</v>
      </c>
      <c r="AJ120" s="109" t="s">
        <v>385</v>
      </c>
      <c r="AK120" s="109" t="s">
        <v>385</v>
      </c>
      <c r="AL120" s="111" t="s">
        <v>385</v>
      </c>
    </row>
    <row r="121" spans="1:38" ht="26.25" customHeight="1" thickBot="1" x14ac:dyDescent="0.25">
      <c r="A121" s="52" t="s">
        <v>235</v>
      </c>
      <c r="B121" s="52" t="s">
        <v>251</v>
      </c>
      <c r="C121" s="58" t="s">
        <v>252</v>
      </c>
      <c r="D121" s="55"/>
      <c r="E121" s="109" t="s">
        <v>385</v>
      </c>
      <c r="F121" s="109">
        <v>3.4547160180800489</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09" t="s">
        <v>385</v>
      </c>
      <c r="AG121" s="109" t="s">
        <v>385</v>
      </c>
      <c r="AH121" s="109" t="s">
        <v>385</v>
      </c>
      <c r="AI121" s="109" t="s">
        <v>385</v>
      </c>
      <c r="AJ121" s="109" t="s">
        <v>385</v>
      </c>
      <c r="AK121" s="109">
        <v>4017111.6489302898</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0.11708724999999999</v>
      </c>
      <c r="AD122" s="109" t="s">
        <v>385</v>
      </c>
      <c r="AE122" s="110"/>
      <c r="AF122" s="109" t="s">
        <v>385</v>
      </c>
      <c r="AG122" s="109" t="s">
        <v>385</v>
      </c>
      <c r="AH122" s="109" t="s">
        <v>385</v>
      </c>
      <c r="AI122" s="109" t="s">
        <v>385</v>
      </c>
      <c r="AJ122" s="109" t="s">
        <v>385</v>
      </c>
      <c r="AK122" s="109">
        <v>12262.5</v>
      </c>
      <c r="AL122" s="111" t="s">
        <v>48</v>
      </c>
    </row>
    <row r="123" spans="1:38" ht="26.25" customHeight="1" thickBot="1" x14ac:dyDescent="0.25">
      <c r="A123" s="52" t="s">
        <v>235</v>
      </c>
      <c r="B123" s="52" t="s">
        <v>256</v>
      </c>
      <c r="C123" s="53" t="s">
        <v>257</v>
      </c>
      <c r="D123" s="54"/>
      <c r="E123" s="109">
        <v>7.1971628474674608E-3</v>
      </c>
      <c r="F123" s="109">
        <v>1.8892552474602083E-2</v>
      </c>
      <c r="G123" s="109">
        <v>8.996453559334326E-4</v>
      </c>
      <c r="H123" s="109">
        <v>7.1971628474674608E-3</v>
      </c>
      <c r="I123" s="109">
        <v>1.6493498192112929E-2</v>
      </c>
      <c r="J123" s="109">
        <v>1.7393143548046362E-2</v>
      </c>
      <c r="K123" s="109">
        <v>1.7393143548046362E-2</v>
      </c>
      <c r="L123" s="109">
        <v>1.4994089265557211E-3</v>
      </c>
      <c r="M123" s="109">
        <v>0.17663037154826394</v>
      </c>
      <c r="N123" s="109">
        <v>2.1591488542402383E-4</v>
      </c>
      <c r="O123" s="109">
        <v>4.7981085649783078E-4</v>
      </c>
      <c r="P123" s="109">
        <v>9.8960989152677601E-5</v>
      </c>
      <c r="Q123" s="109">
        <v>2.7289242463314126E-4</v>
      </c>
      <c r="R123" s="109">
        <v>2.9988178531114429E-4</v>
      </c>
      <c r="S123" s="109">
        <v>2.6389597107380686E-4</v>
      </c>
      <c r="T123" s="109">
        <v>1.3494680339001491E-4</v>
      </c>
      <c r="U123" s="109">
        <v>1.4394325694934922E-4</v>
      </c>
      <c r="V123" s="109">
        <v>2.7589124248625272E-3</v>
      </c>
      <c r="W123" s="109" t="s">
        <v>385</v>
      </c>
      <c r="X123" s="109">
        <v>2.1591488542402383E-4</v>
      </c>
      <c r="Y123" s="109">
        <v>3.5985814237337303E-4</v>
      </c>
      <c r="Z123" s="109">
        <v>2.6389597107380686E-4</v>
      </c>
      <c r="AA123" s="109">
        <v>1.6493498192112933E-4</v>
      </c>
      <c r="AB123" s="109">
        <v>1.0046039807923332E-3</v>
      </c>
      <c r="AC123" s="109" t="s">
        <v>385</v>
      </c>
      <c r="AD123" s="109" t="s">
        <v>385</v>
      </c>
      <c r="AE123" s="110"/>
      <c r="AF123" s="109" t="s">
        <v>385</v>
      </c>
      <c r="AG123" s="109" t="s">
        <v>385</v>
      </c>
      <c r="AH123" s="109" t="s">
        <v>385</v>
      </c>
      <c r="AI123" s="109" t="s">
        <v>385</v>
      </c>
      <c r="AJ123" s="109" t="s">
        <v>385</v>
      </c>
      <c r="AK123" s="109">
        <v>0.90000535807666349</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09" t="s">
        <v>385</v>
      </c>
      <c r="AG124" s="109" t="s">
        <v>385</v>
      </c>
      <c r="AH124" s="109" t="s">
        <v>385</v>
      </c>
      <c r="AI124" s="109" t="s">
        <v>385</v>
      </c>
      <c r="AJ124" s="109" t="s">
        <v>385</v>
      </c>
      <c r="AK124" s="109" t="s">
        <v>389</v>
      </c>
      <c r="AL124" s="111" t="s">
        <v>385</v>
      </c>
    </row>
    <row r="125" spans="1:38" ht="26.25" customHeight="1" thickBot="1" x14ac:dyDescent="0.25">
      <c r="A125" s="52" t="s">
        <v>260</v>
      </c>
      <c r="B125" s="52" t="s">
        <v>261</v>
      </c>
      <c r="C125" s="53" t="s">
        <v>262</v>
      </c>
      <c r="D125" s="54"/>
      <c r="E125" s="109" t="s">
        <v>385</v>
      </c>
      <c r="F125" s="109">
        <v>1.51763033445662</v>
      </c>
      <c r="G125" s="109" t="s">
        <v>385</v>
      </c>
      <c r="H125" s="109" t="s">
        <v>391</v>
      </c>
      <c r="I125" s="109">
        <v>1.3193193542100003E-4</v>
      </c>
      <c r="J125" s="109">
        <v>8.7554829870300002E-4</v>
      </c>
      <c r="K125" s="109">
        <v>1.851045033331E-3</v>
      </c>
      <c r="L125" s="109" t="s">
        <v>385</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09" t="s">
        <v>385</v>
      </c>
      <c r="AG125" s="109" t="s">
        <v>385</v>
      </c>
      <c r="AH125" s="109" t="s">
        <v>385</v>
      </c>
      <c r="AI125" s="109" t="s">
        <v>385</v>
      </c>
      <c r="AJ125" s="109" t="s">
        <v>385</v>
      </c>
      <c r="AK125" s="109">
        <v>3997.937437</v>
      </c>
      <c r="AL125" s="111" t="s">
        <v>443</v>
      </c>
    </row>
    <row r="126" spans="1:38" ht="26.25" customHeight="1" thickBot="1" x14ac:dyDescent="0.25">
      <c r="A126" s="52" t="s">
        <v>260</v>
      </c>
      <c r="B126" s="52" t="s">
        <v>263</v>
      </c>
      <c r="C126" s="53" t="s">
        <v>264</v>
      </c>
      <c r="D126" s="54"/>
      <c r="E126" s="109" t="s">
        <v>391</v>
      </c>
      <c r="F126" s="109" t="s">
        <v>391</v>
      </c>
      <c r="G126" s="109" t="s">
        <v>391</v>
      </c>
      <c r="H126" s="109">
        <v>0.20877900000000002</v>
      </c>
      <c r="I126" s="109" t="s">
        <v>391</v>
      </c>
      <c r="J126" s="109" t="s">
        <v>391</v>
      </c>
      <c r="K126" s="109" t="s">
        <v>391</v>
      </c>
      <c r="L126" s="109" t="s">
        <v>391</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09" t="s">
        <v>385</v>
      </c>
      <c r="AG126" s="109" t="s">
        <v>385</v>
      </c>
      <c r="AH126" s="109" t="s">
        <v>385</v>
      </c>
      <c r="AI126" s="109" t="s">
        <v>385</v>
      </c>
      <c r="AJ126" s="109" t="s">
        <v>385</v>
      </c>
      <c r="AK126" s="109">
        <v>382.72300000000001</v>
      </c>
      <c r="AL126" s="111" t="s">
        <v>444</v>
      </c>
    </row>
    <row r="127" spans="1:38" ht="26.25" customHeight="1" thickBot="1" x14ac:dyDescent="0.25">
      <c r="A127" s="52" t="s">
        <v>260</v>
      </c>
      <c r="B127" s="52" t="s">
        <v>265</v>
      </c>
      <c r="C127" s="53" t="s">
        <v>266</v>
      </c>
      <c r="D127" s="54"/>
      <c r="E127" s="109" t="s">
        <v>391</v>
      </c>
      <c r="F127" s="109" t="s">
        <v>391</v>
      </c>
      <c r="G127" s="109" t="s">
        <v>391</v>
      </c>
      <c r="H127" s="109">
        <v>0.44870227792993966</v>
      </c>
      <c r="I127" s="109" t="s">
        <v>391</v>
      </c>
      <c r="J127" s="109" t="s">
        <v>391</v>
      </c>
      <c r="K127" s="109" t="s">
        <v>391</v>
      </c>
      <c r="L127" s="109" t="s">
        <v>391</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09" t="s">
        <v>385</v>
      </c>
      <c r="AG127" s="109" t="s">
        <v>385</v>
      </c>
      <c r="AH127" s="109" t="s">
        <v>385</v>
      </c>
      <c r="AI127" s="109" t="s">
        <v>385</v>
      </c>
      <c r="AJ127" s="109" t="s">
        <v>385</v>
      </c>
      <c r="AK127" s="109">
        <v>395.85336842105266</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09" t="s">
        <v>385</v>
      </c>
      <c r="AG128" s="109" t="s">
        <v>385</v>
      </c>
      <c r="AH128" s="109" t="s">
        <v>385</v>
      </c>
      <c r="AI128" s="109" t="s">
        <v>385</v>
      </c>
      <c r="AJ128" s="109" t="s">
        <v>385</v>
      </c>
      <c r="AK128" s="109" t="s">
        <v>389</v>
      </c>
      <c r="AL128" s="111" t="s">
        <v>446</v>
      </c>
    </row>
    <row r="129" spans="1:38" ht="26.25" customHeight="1" thickBot="1" x14ac:dyDescent="0.25">
      <c r="A129" s="52" t="s">
        <v>260</v>
      </c>
      <c r="B129" s="56" t="s">
        <v>270</v>
      </c>
      <c r="C129" s="64" t="s">
        <v>271</v>
      </c>
      <c r="D129" s="54"/>
      <c r="E129" s="109">
        <v>1.6453083299999968E-3</v>
      </c>
      <c r="F129" s="109">
        <v>1.3994576599999975E-2</v>
      </c>
      <c r="G129" s="109">
        <v>8.8884472999999843E-5</v>
      </c>
      <c r="H129" s="109" t="s">
        <v>391</v>
      </c>
      <c r="I129" s="109">
        <v>3.0258543999999941E-5</v>
      </c>
      <c r="J129" s="109">
        <v>5.2952451999999892E-5</v>
      </c>
      <c r="K129" s="109">
        <v>7.5646359999999863E-5</v>
      </c>
      <c r="L129" s="109">
        <v>1.059049039999998E-6</v>
      </c>
      <c r="M129" s="109">
        <v>1.3238112999999977E-4</v>
      </c>
      <c r="N129" s="109">
        <v>2.4585066999999955E-3</v>
      </c>
      <c r="O129" s="109">
        <v>1.8911589999999966E-4</v>
      </c>
      <c r="P129" s="109">
        <v>1.059049039999998E-4</v>
      </c>
      <c r="Q129" s="109">
        <v>3.0258543999999941E-5</v>
      </c>
      <c r="R129" s="109" t="s">
        <v>391</v>
      </c>
      <c r="S129" s="109" t="s">
        <v>391</v>
      </c>
      <c r="T129" s="109">
        <v>2.6476225999999954E-4</v>
      </c>
      <c r="U129" s="109" t="s">
        <v>391</v>
      </c>
      <c r="V129" s="109" t="s">
        <v>391</v>
      </c>
      <c r="W129" s="109">
        <v>1.0401374499999982E-3</v>
      </c>
      <c r="X129" s="109">
        <v>3.7823179999999932E-5</v>
      </c>
      <c r="Y129" s="109" t="s">
        <v>388</v>
      </c>
      <c r="Z129" s="109" t="s">
        <v>388</v>
      </c>
      <c r="AA129" s="109" t="s">
        <v>388</v>
      </c>
      <c r="AB129" s="109">
        <v>3.7823179999999932E-5</v>
      </c>
      <c r="AC129" s="109">
        <v>1.8911589999997882E-4</v>
      </c>
      <c r="AD129" s="109" t="s">
        <v>385</v>
      </c>
      <c r="AE129" s="110"/>
      <c r="AF129" s="109" t="s">
        <v>385</v>
      </c>
      <c r="AG129" s="109" t="s">
        <v>385</v>
      </c>
      <c r="AH129" s="109" t="s">
        <v>385</v>
      </c>
      <c r="AI129" s="109" t="s">
        <v>385</v>
      </c>
      <c r="AJ129" s="109" t="s">
        <v>385</v>
      </c>
      <c r="AK129" s="109">
        <v>1.8911589999999965</v>
      </c>
      <c r="AL129" s="111" t="s">
        <v>447</v>
      </c>
    </row>
    <row r="130" spans="1:38" ht="26.25" customHeight="1" thickBot="1" x14ac:dyDescent="0.25">
      <c r="A130" s="52" t="s">
        <v>260</v>
      </c>
      <c r="B130" s="56" t="s">
        <v>272</v>
      </c>
      <c r="C130" s="70" t="s">
        <v>273</v>
      </c>
      <c r="D130" s="54"/>
      <c r="E130" s="109">
        <v>1.269052209000001E-2</v>
      </c>
      <c r="F130" s="109">
        <v>0.1079423718000001</v>
      </c>
      <c r="G130" s="109">
        <v>6.855799290000007E-4</v>
      </c>
      <c r="H130" s="109" t="s">
        <v>391</v>
      </c>
      <c r="I130" s="109">
        <v>2.3338891200000019E-4</v>
      </c>
      <c r="J130" s="109">
        <v>4.0843059600000032E-4</v>
      </c>
      <c r="K130" s="109">
        <v>5.8347228000000053E-4</v>
      </c>
      <c r="L130" s="109">
        <v>8.1686119200000077E-6</v>
      </c>
      <c r="M130" s="109">
        <v>1.021076490000001E-3</v>
      </c>
      <c r="N130" s="109">
        <v>1.8962849100000019E-2</v>
      </c>
      <c r="O130" s="109">
        <v>1.4586807000000013E-3</v>
      </c>
      <c r="P130" s="109">
        <v>8.1686119200000075E-4</v>
      </c>
      <c r="Q130" s="109">
        <v>2.3338891200000019E-4</v>
      </c>
      <c r="R130" s="109" t="s">
        <v>391</v>
      </c>
      <c r="S130" s="109" t="s">
        <v>391</v>
      </c>
      <c r="T130" s="109">
        <v>2.0421529800000019E-3</v>
      </c>
      <c r="U130" s="109" t="s">
        <v>391</v>
      </c>
      <c r="V130" s="109" t="s">
        <v>391</v>
      </c>
      <c r="W130" s="109">
        <v>8.0227438500000085E-3</v>
      </c>
      <c r="X130" s="109">
        <v>2.9173614000000027E-4</v>
      </c>
      <c r="Y130" s="109" t="s">
        <v>388</v>
      </c>
      <c r="Z130" s="109" t="s">
        <v>388</v>
      </c>
      <c r="AA130" s="109" t="s">
        <v>388</v>
      </c>
      <c r="AB130" s="109">
        <v>2.9173614000000027E-4</v>
      </c>
      <c r="AC130" s="109">
        <v>1.4586806999998406E-3</v>
      </c>
      <c r="AD130" s="109" t="s">
        <v>385</v>
      </c>
      <c r="AE130" s="110"/>
      <c r="AF130" s="109" t="s">
        <v>385</v>
      </c>
      <c r="AG130" s="109" t="s">
        <v>385</v>
      </c>
      <c r="AH130" s="109" t="s">
        <v>385</v>
      </c>
      <c r="AI130" s="109" t="s">
        <v>385</v>
      </c>
      <c r="AJ130" s="109" t="s">
        <v>385</v>
      </c>
      <c r="AK130" s="109">
        <v>14.586807000000013</v>
      </c>
      <c r="AL130" s="111" t="s">
        <v>447</v>
      </c>
    </row>
    <row r="131" spans="1:38" ht="26.25" customHeight="1" thickBot="1" x14ac:dyDescent="0.25">
      <c r="A131" s="52" t="s">
        <v>260</v>
      </c>
      <c r="B131" s="56" t="s">
        <v>274</v>
      </c>
      <c r="C131" s="64" t="s">
        <v>275</v>
      </c>
      <c r="D131" s="54"/>
      <c r="E131" s="109">
        <v>6.1441380000000056E-4</v>
      </c>
      <c r="F131" s="109">
        <v>3.308382000000003E-4</v>
      </c>
      <c r="G131" s="109">
        <v>1.5832971000000014E-4</v>
      </c>
      <c r="H131" s="109" t="s">
        <v>391</v>
      </c>
      <c r="I131" s="109" t="s">
        <v>391</v>
      </c>
      <c r="J131" s="109" t="s">
        <v>391</v>
      </c>
      <c r="K131" s="109">
        <v>2.1268170000000019E-5</v>
      </c>
      <c r="L131" s="109">
        <v>4.8916791000000039E-7</v>
      </c>
      <c r="M131" s="109">
        <v>9.4525200000000089E-5</v>
      </c>
      <c r="N131" s="109">
        <v>4.8727740600000043E-4</v>
      </c>
      <c r="O131" s="109">
        <v>2.8357560000000052E-5</v>
      </c>
      <c r="P131" s="109">
        <v>1.3706154000000014E-5</v>
      </c>
      <c r="Q131" s="109">
        <v>1.4178780000000013E-6</v>
      </c>
      <c r="R131" s="109">
        <v>1.5596658000000015E-5</v>
      </c>
      <c r="S131" s="109">
        <v>7.6990775400000069E-4</v>
      </c>
      <c r="T131" s="109">
        <v>1.5596658000000015E-5</v>
      </c>
      <c r="U131" s="109" t="s">
        <v>391</v>
      </c>
      <c r="V131" s="109" t="s">
        <v>391</v>
      </c>
      <c r="W131" s="109">
        <v>1.0397772000000009E-4</v>
      </c>
      <c r="X131" s="109">
        <v>1.8905040000000019E-8</v>
      </c>
      <c r="Y131" s="109" t="s">
        <v>388</v>
      </c>
      <c r="Z131" s="109" t="s">
        <v>388</v>
      </c>
      <c r="AA131" s="109" t="s">
        <v>388</v>
      </c>
      <c r="AB131" s="109">
        <v>1.8905040000000019E-8</v>
      </c>
      <c r="AC131" s="109">
        <v>4.726259999999484E-5</v>
      </c>
      <c r="AD131" s="109">
        <v>9.4525200000000094E-3</v>
      </c>
      <c r="AE131" s="110"/>
      <c r="AF131" s="109" t="s">
        <v>385</v>
      </c>
      <c r="AG131" s="109" t="s">
        <v>385</v>
      </c>
      <c r="AH131" s="109" t="s">
        <v>385</v>
      </c>
      <c r="AI131" s="109" t="s">
        <v>385</v>
      </c>
      <c r="AJ131" s="109" t="s">
        <v>385</v>
      </c>
      <c r="AK131" s="109">
        <v>0.47262600000000043</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09" t="s">
        <v>385</v>
      </c>
      <c r="AG132" s="109" t="s">
        <v>385</v>
      </c>
      <c r="AH132" s="109" t="s">
        <v>385</v>
      </c>
      <c r="AI132" s="109" t="s">
        <v>385</v>
      </c>
      <c r="AJ132" s="109" t="s">
        <v>385</v>
      </c>
      <c r="AK132" s="109" t="s">
        <v>389</v>
      </c>
      <c r="AL132" s="111" t="s">
        <v>448</v>
      </c>
    </row>
    <row r="133" spans="1:38" ht="26.25" customHeight="1" thickBot="1" x14ac:dyDescent="0.25">
      <c r="A133" s="52" t="s">
        <v>260</v>
      </c>
      <c r="B133" s="56" t="s">
        <v>278</v>
      </c>
      <c r="C133" s="64" t="s">
        <v>279</v>
      </c>
      <c r="D133" s="54"/>
      <c r="E133" s="109">
        <v>8.2681500000000005E-2</v>
      </c>
      <c r="F133" s="109">
        <v>1.3028599999999999E-3</v>
      </c>
      <c r="G133" s="109">
        <v>1.1324860000000001E-2</v>
      </c>
      <c r="H133" s="109" t="s">
        <v>385</v>
      </c>
      <c r="I133" s="109">
        <v>3.4776339999999998E-3</v>
      </c>
      <c r="J133" s="109">
        <v>3.4776339999999998E-3</v>
      </c>
      <c r="K133" s="109">
        <v>3.8644832000000007E-3</v>
      </c>
      <c r="L133" s="109" t="s">
        <v>391</v>
      </c>
      <c r="M133" s="109">
        <v>1.4030800000000001E-2</v>
      </c>
      <c r="N133" s="109">
        <v>3.0096065999999999E-3</v>
      </c>
      <c r="O133" s="109">
        <v>5.0410660000000003E-4</v>
      </c>
      <c r="P133" s="109">
        <v>0.14932779999999998</v>
      </c>
      <c r="Q133" s="109">
        <v>1.3639942E-3</v>
      </c>
      <c r="R133" s="109">
        <v>1.3589832000000001E-3</v>
      </c>
      <c r="S133" s="109">
        <v>1.2457346000000001E-3</v>
      </c>
      <c r="T133" s="109">
        <v>1.7368125999999997E-3</v>
      </c>
      <c r="U133" s="109">
        <v>1.9823516E-3</v>
      </c>
      <c r="V133" s="109">
        <v>1.6047226400000003E-2</v>
      </c>
      <c r="W133" s="109">
        <v>2.70594E-3</v>
      </c>
      <c r="X133" s="109">
        <v>1.3229039999999998E-6</v>
      </c>
      <c r="Y133" s="109">
        <v>7.2258619999999999E-7</v>
      </c>
      <c r="Z133" s="109">
        <v>6.4541680000000006E-7</v>
      </c>
      <c r="AA133" s="109">
        <v>7.0053780000000001E-7</v>
      </c>
      <c r="AB133" s="109">
        <v>3.3914447999999997E-6</v>
      </c>
      <c r="AC133" s="109">
        <v>1.5032999999999999E-2</v>
      </c>
      <c r="AD133" s="109">
        <v>4.10902E-2</v>
      </c>
      <c r="AE133" s="110"/>
      <c r="AF133" s="109" t="s">
        <v>385</v>
      </c>
      <c r="AG133" s="109" t="s">
        <v>385</v>
      </c>
      <c r="AH133" s="109" t="s">
        <v>385</v>
      </c>
      <c r="AI133" s="109" t="s">
        <v>385</v>
      </c>
      <c r="AJ133" s="109" t="s">
        <v>385</v>
      </c>
      <c r="AK133" s="109">
        <v>100220</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09" t="s">
        <v>385</v>
      </c>
      <c r="AG134" s="109" t="s">
        <v>385</v>
      </c>
      <c r="AH134" s="109" t="s">
        <v>385</v>
      </c>
      <c r="AI134" s="109" t="s">
        <v>385</v>
      </c>
      <c r="AJ134" s="109" t="s">
        <v>385</v>
      </c>
      <c r="AK134" s="109" t="s">
        <v>389</v>
      </c>
      <c r="AL134" s="111" t="s">
        <v>385</v>
      </c>
    </row>
    <row r="135" spans="1:38" ht="26.25" customHeight="1" thickBot="1" x14ac:dyDescent="0.25">
      <c r="A135" s="52" t="s">
        <v>260</v>
      </c>
      <c r="B135" s="52" t="s">
        <v>282</v>
      </c>
      <c r="C135" s="53" t="s">
        <v>283</v>
      </c>
      <c r="D135" s="54"/>
      <c r="E135" s="109">
        <v>0.46031365638985222</v>
      </c>
      <c r="F135" s="109">
        <v>0.21426813373767006</v>
      </c>
      <c r="G135" s="109">
        <v>1.522967783819781E-2</v>
      </c>
      <c r="H135" s="109" t="s">
        <v>385</v>
      </c>
      <c r="I135" s="109">
        <v>0.68055524468013251</v>
      </c>
      <c r="J135" s="109">
        <v>0.73604407863164401</v>
      </c>
      <c r="K135" s="109">
        <v>0.75990818764496404</v>
      </c>
      <c r="L135" s="109">
        <v>0.26953635003901516</v>
      </c>
      <c r="M135" s="109">
        <v>9.0219924222450487</v>
      </c>
      <c r="N135" s="109">
        <v>7.5316363510185155E-2</v>
      </c>
      <c r="O135" s="109">
        <v>1.7799357113410338E-2</v>
      </c>
      <c r="P135" s="109" t="s">
        <v>385</v>
      </c>
      <c r="Q135" s="109">
        <v>8.3171382264428065E-2</v>
      </c>
      <c r="R135" s="109">
        <v>9.780066094092401E-4</v>
      </c>
      <c r="S135" s="109">
        <v>3.4912261628956671E-2</v>
      </c>
      <c r="T135" s="109" t="s">
        <v>385</v>
      </c>
      <c r="U135" s="109">
        <v>1.2504448573952595E-2</v>
      </c>
      <c r="V135" s="109">
        <v>2.8970946103803752</v>
      </c>
      <c r="W135" s="109">
        <v>1.6644592072732403</v>
      </c>
      <c r="X135" s="109">
        <v>1.3674554201952756E-3</v>
      </c>
      <c r="Y135" s="109">
        <v>2.6235261225868107E-3</v>
      </c>
      <c r="Z135" s="109">
        <v>2.9931176090515835E-3</v>
      </c>
      <c r="AA135" s="109" t="s">
        <v>389</v>
      </c>
      <c r="AB135" s="109">
        <v>6.9840991518336695E-3</v>
      </c>
      <c r="AC135" s="109" t="s">
        <v>385</v>
      </c>
      <c r="AD135" s="109" t="s">
        <v>385</v>
      </c>
      <c r="AE135" s="110"/>
      <c r="AF135" s="109" t="s">
        <v>385</v>
      </c>
      <c r="AG135" s="109" t="s">
        <v>385</v>
      </c>
      <c r="AH135" s="109" t="s">
        <v>385</v>
      </c>
      <c r="AI135" s="109" t="s">
        <v>385</v>
      </c>
      <c r="AJ135" s="109" t="s">
        <v>385</v>
      </c>
      <c r="AK135" s="109">
        <v>68645.259786399998</v>
      </c>
      <c r="AL135" s="111" t="s">
        <v>450</v>
      </c>
    </row>
    <row r="136" spans="1:38" ht="26.25" customHeight="1" thickBot="1" x14ac:dyDescent="0.25">
      <c r="A136" s="52" t="s">
        <v>260</v>
      </c>
      <c r="B136" s="52" t="s">
        <v>284</v>
      </c>
      <c r="C136" s="53" t="s">
        <v>285</v>
      </c>
      <c r="D136" s="54"/>
      <c r="E136" s="109" t="s">
        <v>385</v>
      </c>
      <c r="F136" s="109">
        <v>7.8642700500000003E-3</v>
      </c>
      <c r="G136" s="109" t="s">
        <v>385</v>
      </c>
      <c r="H136" s="109">
        <v>0.31138470400000007</v>
      </c>
      <c r="I136" s="109" t="s">
        <v>391</v>
      </c>
      <c r="J136" s="109" t="s">
        <v>391</v>
      </c>
      <c r="K136" s="109" t="s">
        <v>391</v>
      </c>
      <c r="L136" s="109" t="s">
        <v>391</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09" t="s">
        <v>385</v>
      </c>
      <c r="AG136" s="109" t="s">
        <v>385</v>
      </c>
      <c r="AH136" s="109" t="s">
        <v>385</v>
      </c>
      <c r="AI136" s="109" t="s">
        <v>385</v>
      </c>
      <c r="AJ136" s="109" t="s">
        <v>385</v>
      </c>
      <c r="AK136" s="109">
        <v>265.52770608640003</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391</v>
      </c>
      <c r="J137" s="109" t="s">
        <v>391</v>
      </c>
      <c r="K137" s="109" t="s">
        <v>391</v>
      </c>
      <c r="L137" s="109" t="s">
        <v>391</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09" t="s">
        <v>385</v>
      </c>
      <c r="AG137" s="109" t="s">
        <v>385</v>
      </c>
      <c r="AH137" s="109" t="s">
        <v>385</v>
      </c>
      <c r="AI137" s="109" t="s">
        <v>385</v>
      </c>
      <c r="AJ137" s="109" t="s">
        <v>385</v>
      </c>
      <c r="AK137" s="109"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09" t="s">
        <v>385</v>
      </c>
      <c r="AG138" s="109" t="s">
        <v>385</v>
      </c>
      <c r="AH138" s="109" t="s">
        <v>385</v>
      </c>
      <c r="AI138" s="109" t="s">
        <v>385</v>
      </c>
      <c r="AJ138" s="109" t="s">
        <v>385</v>
      </c>
      <c r="AK138" s="109"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v>0.97491352399999986</v>
      </c>
      <c r="J139" s="109">
        <v>0.97491352399999986</v>
      </c>
      <c r="K139" s="109">
        <v>0.97491352399999986</v>
      </c>
      <c r="L139" s="109" t="s">
        <v>391</v>
      </c>
      <c r="M139" s="109" t="s">
        <v>391</v>
      </c>
      <c r="N139" s="109">
        <v>2.8490239999999999E-3</v>
      </c>
      <c r="O139" s="109">
        <v>5.753284E-3</v>
      </c>
      <c r="P139" s="109">
        <v>5.753284E-3</v>
      </c>
      <c r="Q139" s="109">
        <v>9.1241440000000007E-3</v>
      </c>
      <c r="R139" s="109">
        <v>8.7127799999999998E-3</v>
      </c>
      <c r="S139" s="109">
        <v>2.0225647999999999E-2</v>
      </c>
      <c r="T139" s="109" t="s">
        <v>391</v>
      </c>
      <c r="U139" s="109" t="s">
        <v>391</v>
      </c>
      <c r="V139" s="109" t="s">
        <v>391</v>
      </c>
      <c r="W139" s="109">
        <v>9.7889799999999987</v>
      </c>
      <c r="X139" s="109" t="s">
        <v>391</v>
      </c>
      <c r="Y139" s="109" t="s">
        <v>391</v>
      </c>
      <c r="Z139" s="109" t="s">
        <v>391</v>
      </c>
      <c r="AA139" s="109" t="s">
        <v>391</v>
      </c>
      <c r="AB139" s="109" t="s">
        <v>385</v>
      </c>
      <c r="AC139" s="109" t="s">
        <v>391</v>
      </c>
      <c r="AD139" s="109" t="s">
        <v>391</v>
      </c>
      <c r="AE139" s="110"/>
      <c r="AF139" s="109" t="s">
        <v>385</v>
      </c>
      <c r="AG139" s="109" t="s">
        <v>385</v>
      </c>
      <c r="AH139" s="109" t="s">
        <v>385</v>
      </c>
      <c r="AI139" s="109" t="s">
        <v>385</v>
      </c>
      <c r="AJ139" s="109" t="s">
        <v>385</v>
      </c>
      <c r="AK139" s="109">
        <v>9206</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09" t="s">
        <v>385</v>
      </c>
      <c r="AG140" s="109" t="s">
        <v>385</v>
      </c>
      <c r="AH140" s="109" t="s">
        <v>385</v>
      </c>
      <c r="AI140" s="109" t="s">
        <v>385</v>
      </c>
      <c r="AJ140" s="109" t="s">
        <v>385</v>
      </c>
      <c r="AK140" s="109" t="s">
        <v>385</v>
      </c>
      <c r="AL140" s="111" t="s">
        <v>385</v>
      </c>
    </row>
    <row r="141" spans="1:38" s="5" customFormat="1" ht="37.5" customHeight="1" thickBot="1" x14ac:dyDescent="0.25">
      <c r="A141" s="71"/>
      <c r="B141" s="72" t="s">
        <v>294</v>
      </c>
      <c r="C141" s="73" t="s">
        <v>358</v>
      </c>
      <c r="D141" s="71" t="s">
        <v>136</v>
      </c>
      <c r="E141" s="15">
        <f>SUM(E14:E140)</f>
        <v>109.87168498832298</v>
      </c>
      <c r="F141" s="15">
        <f t="shared" ref="F141:AD141" si="0">SUM(F14:F140)</f>
        <v>114.26612932963076</v>
      </c>
      <c r="G141" s="15">
        <f t="shared" si="0"/>
        <v>14.00790531435895</v>
      </c>
      <c r="H141" s="15">
        <f t="shared" si="0"/>
        <v>76.794770202286543</v>
      </c>
      <c r="I141" s="15">
        <f t="shared" si="0"/>
        <v>37.802171748855166</v>
      </c>
      <c r="J141" s="15">
        <f t="shared" si="0"/>
        <v>52.812771754494143</v>
      </c>
      <c r="K141" s="15">
        <f t="shared" si="0"/>
        <v>71.5890707863296</v>
      </c>
      <c r="L141" s="15">
        <f t="shared" si="0"/>
        <v>5.8452566278472196</v>
      </c>
      <c r="M141" s="15">
        <f t="shared" si="0"/>
        <v>345.27591150005742</v>
      </c>
      <c r="N141" s="15">
        <f t="shared" si="0"/>
        <v>14.598615332724163</v>
      </c>
      <c r="O141" s="15">
        <f t="shared" si="0"/>
        <v>1.3807024888249793</v>
      </c>
      <c r="P141" s="15">
        <f t="shared" si="0"/>
        <v>0.8079618441128249</v>
      </c>
      <c r="Q141" s="15">
        <f t="shared" si="0"/>
        <v>1.5971234716853866</v>
      </c>
      <c r="R141" s="15">
        <f>SUM(R14:R140)</f>
        <v>9.8903309115164966</v>
      </c>
      <c r="S141" s="15">
        <f t="shared" si="0"/>
        <v>53.343501133665342</v>
      </c>
      <c r="T141" s="15">
        <f t="shared" si="0"/>
        <v>2.2643418129345427</v>
      </c>
      <c r="U141" s="15">
        <f t="shared" si="0"/>
        <v>2.1014879516950535</v>
      </c>
      <c r="V141" s="15">
        <f t="shared" si="0"/>
        <v>64.702061201470229</v>
      </c>
      <c r="W141" s="15">
        <f t="shared" si="0"/>
        <v>57.745596842409626</v>
      </c>
      <c r="X141" s="15">
        <f t="shared" si="0"/>
        <v>7.3257373615597414</v>
      </c>
      <c r="Y141" s="15">
        <f t="shared" si="0"/>
        <v>7.1539605650215794</v>
      </c>
      <c r="Z141" s="15">
        <f t="shared" si="0"/>
        <v>2.7540984585291146</v>
      </c>
      <c r="AA141" s="15">
        <f t="shared" si="0"/>
        <v>4.1637655919385557</v>
      </c>
      <c r="AB141" s="15">
        <f t="shared" si="0"/>
        <v>21.461530373504644</v>
      </c>
      <c r="AC141" s="15">
        <f t="shared" si="0"/>
        <v>1.6419612434647541</v>
      </c>
      <c r="AD141" s="15">
        <f t="shared" si="0"/>
        <v>4.8129912620745792</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109.87168498832298</v>
      </c>
      <c r="F152" s="10">
        <f t="shared" ref="F152:AD152" si="1">F141 + F151 + IF(AND(OR($B$4="AT",$B$4="BE",$B$4="CH",$B$4="GB",$B$4="IE",$B$4="LT",$B$4="LU",$B$4="NL"),SUM(F143:F149)&gt;0),SUM(F143:F149)-SUM(F27:F33),0)</f>
        <v>114.26612932963076</v>
      </c>
      <c r="G152" s="10">
        <f t="shared" si="1"/>
        <v>14.00790531435895</v>
      </c>
      <c r="H152" s="10">
        <f t="shared" si="1"/>
        <v>76.794770202286543</v>
      </c>
      <c r="I152" s="10">
        <f t="shared" si="1"/>
        <v>37.802171748855166</v>
      </c>
      <c r="J152" s="10">
        <f t="shared" si="1"/>
        <v>52.812771754494143</v>
      </c>
      <c r="K152" s="10">
        <f t="shared" si="1"/>
        <v>71.5890707863296</v>
      </c>
      <c r="L152" s="10">
        <f t="shared" si="1"/>
        <v>5.8452566278472196</v>
      </c>
      <c r="M152" s="10">
        <f t="shared" si="1"/>
        <v>345.27591150005742</v>
      </c>
      <c r="N152" s="10">
        <f t="shared" si="1"/>
        <v>14.598615332724163</v>
      </c>
      <c r="O152" s="10">
        <f t="shared" si="1"/>
        <v>1.3807024888249793</v>
      </c>
      <c r="P152" s="10">
        <f t="shared" si="1"/>
        <v>0.8079618441128249</v>
      </c>
      <c r="Q152" s="10">
        <f t="shared" si="1"/>
        <v>1.5971234716853866</v>
      </c>
      <c r="R152" s="10">
        <f t="shared" si="1"/>
        <v>9.8903309115164966</v>
      </c>
      <c r="S152" s="10">
        <f t="shared" si="1"/>
        <v>53.343501133665342</v>
      </c>
      <c r="T152" s="10">
        <f t="shared" si="1"/>
        <v>2.2643418129345427</v>
      </c>
      <c r="U152" s="10">
        <f t="shared" si="1"/>
        <v>2.1014879516950535</v>
      </c>
      <c r="V152" s="10">
        <f t="shared" si="1"/>
        <v>64.702061201470229</v>
      </c>
      <c r="W152" s="10">
        <f t="shared" si="1"/>
        <v>57.745596842409626</v>
      </c>
      <c r="X152" s="10">
        <f t="shared" si="1"/>
        <v>7.3257373615597414</v>
      </c>
      <c r="Y152" s="10">
        <f t="shared" si="1"/>
        <v>7.1539605650215794</v>
      </c>
      <c r="Z152" s="10">
        <f t="shared" si="1"/>
        <v>2.7540984585291146</v>
      </c>
      <c r="AA152" s="10">
        <f t="shared" si="1"/>
        <v>4.1637655919385557</v>
      </c>
      <c r="AB152" s="10">
        <f t="shared" si="1"/>
        <v>21.461530373504644</v>
      </c>
      <c r="AC152" s="10">
        <f t="shared" si="1"/>
        <v>1.6419612434647541</v>
      </c>
      <c r="AD152" s="10">
        <f t="shared" si="1"/>
        <v>4.8129912620745792</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85.479207905976637</v>
      </c>
      <c r="F154" s="10">
        <f>F141 + F153 - IF(OR($B$6=2005,$B$6&gt;=2020),SUM(F99:F122),0) + IF(AND(OR($B$4="AT",$B$4="BE",$B$4="CH",$B$4="GB",$B$4="IE",$B$4="LT",$B$4="LU",$B$4="NL"),SUM(F143:F149)&gt;0),SUM(F143:F149)-SUM(F27:F33),0)</f>
        <v>85.913612992777729</v>
      </c>
      <c r="G154" s="10">
        <f>G141 + G153 + IF(AND(OR($B$4="AT",$B$4="BE",$B$4="CH",$B$4="GB",$B$4="IE",$B$4="LT",$B$4="LU",$B$4="NL"),SUM(G143:G149)&gt;0),SUM(G143:G149)-SUM(G27:G33),0)</f>
        <v>14.00790531435895</v>
      </c>
      <c r="H154" s="10">
        <f t="shared" ref="H154:AD154" si="2">H141 + H153 + IF(AND(OR($B$4="AT",$B$4="BE",$B$4="CH",$B$4="GB",$B$4="IE",$B$4="LT",$B$4="LU",$B$4="NL"),SUM(H143:H149)&gt;0),SUM(H143:H149)-SUM(H27:H33),0)</f>
        <v>76.794770202286543</v>
      </c>
      <c r="I154" s="10">
        <f t="shared" si="2"/>
        <v>37.802171748855166</v>
      </c>
      <c r="J154" s="10">
        <f t="shared" si="2"/>
        <v>52.812771754494143</v>
      </c>
      <c r="K154" s="10">
        <f t="shared" si="2"/>
        <v>71.5890707863296</v>
      </c>
      <c r="L154" s="10">
        <f t="shared" si="2"/>
        <v>5.8452566278472196</v>
      </c>
      <c r="M154" s="10">
        <f t="shared" si="2"/>
        <v>345.27591150005742</v>
      </c>
      <c r="N154" s="10">
        <f t="shared" si="2"/>
        <v>14.598615332724163</v>
      </c>
      <c r="O154" s="10">
        <f t="shared" si="2"/>
        <v>1.3807024888249793</v>
      </c>
      <c r="P154" s="10">
        <f t="shared" si="2"/>
        <v>0.8079618441128249</v>
      </c>
      <c r="Q154" s="10">
        <f t="shared" si="2"/>
        <v>1.5971234716853866</v>
      </c>
      <c r="R154" s="10">
        <f t="shared" si="2"/>
        <v>9.8903309115164966</v>
      </c>
      <c r="S154" s="10">
        <f t="shared" si="2"/>
        <v>53.343501133665342</v>
      </c>
      <c r="T154" s="10">
        <f t="shared" si="2"/>
        <v>2.2643418129345427</v>
      </c>
      <c r="U154" s="10">
        <f t="shared" si="2"/>
        <v>2.1014879516950535</v>
      </c>
      <c r="V154" s="10">
        <f t="shared" si="2"/>
        <v>64.702061201470229</v>
      </c>
      <c r="W154" s="10">
        <f t="shared" si="2"/>
        <v>57.745596842409626</v>
      </c>
      <c r="X154" s="10">
        <f t="shared" si="2"/>
        <v>7.3257373615597414</v>
      </c>
      <c r="Y154" s="10">
        <f t="shared" si="2"/>
        <v>7.1539605650215794</v>
      </c>
      <c r="Z154" s="10">
        <f t="shared" si="2"/>
        <v>2.7540984585291146</v>
      </c>
      <c r="AA154" s="10">
        <f t="shared" si="2"/>
        <v>4.1637655919385557</v>
      </c>
      <c r="AB154" s="10">
        <f t="shared" si="2"/>
        <v>21.461530373504644</v>
      </c>
      <c r="AC154" s="10">
        <f t="shared" si="2"/>
        <v>1.6419612434647541</v>
      </c>
      <c r="AD154" s="10">
        <f t="shared" si="2"/>
        <v>4.8129912620745792</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1.4532316191689998</v>
      </c>
      <c r="F157" s="112">
        <v>3.1370675609399996E-2</v>
      </c>
      <c r="G157" s="112">
        <v>9.1010623191000034E-2</v>
      </c>
      <c r="H157" s="112" t="s">
        <v>391</v>
      </c>
      <c r="I157" s="112">
        <v>2.6399856696999995E-2</v>
      </c>
      <c r="J157" s="112">
        <v>2.6399856696999995E-2</v>
      </c>
      <c r="K157" s="112">
        <v>2.6399856696999995E-2</v>
      </c>
      <c r="L157" s="112">
        <v>1.2671931214559997E-2</v>
      </c>
      <c r="M157" s="112">
        <v>0.32356974711500008</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v>4699.0012766817026</v>
      </c>
      <c r="AG157" s="111" t="s">
        <v>389</v>
      </c>
      <c r="AH157" s="111" t="s">
        <v>389</v>
      </c>
      <c r="AI157" s="111" t="s">
        <v>391</v>
      </c>
      <c r="AJ157" s="111" t="s">
        <v>389</v>
      </c>
      <c r="AK157" s="114" t="s">
        <v>385</v>
      </c>
      <c r="AL157" s="119" t="s">
        <v>385</v>
      </c>
    </row>
    <row r="158" spans="1:38" ht="26.25" customHeight="1" thickBot="1" x14ac:dyDescent="0.25">
      <c r="A158" s="42" t="s">
        <v>298</v>
      </c>
      <c r="B158" s="42" t="s">
        <v>301</v>
      </c>
      <c r="C158" s="89" t="s">
        <v>302</v>
      </c>
      <c r="D158" s="90"/>
      <c r="E158" s="112">
        <v>3.5632163429999983E-3</v>
      </c>
      <c r="F158" s="112">
        <v>2.6360496764999997E-4</v>
      </c>
      <c r="G158" s="112">
        <v>2.30823944E-4</v>
      </c>
      <c r="H158" s="112" t="s">
        <v>391</v>
      </c>
      <c r="I158" s="112">
        <v>9.2916076000000024E-5</v>
      </c>
      <c r="J158" s="112">
        <v>9.2916076000000024E-5</v>
      </c>
      <c r="K158" s="112">
        <v>9.2916076000000024E-5</v>
      </c>
      <c r="L158" s="112">
        <v>4.4599716480000008E-5</v>
      </c>
      <c r="M158" s="112">
        <v>9.8574857330000001E-3</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v>11.933564156872022</v>
      </c>
      <c r="AG158" s="111" t="s">
        <v>389</v>
      </c>
      <c r="AH158" s="111" t="s">
        <v>389</v>
      </c>
      <c r="AI158" s="111" t="s">
        <v>391</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391</v>
      </c>
      <c r="J159" s="112" t="s">
        <v>391</v>
      </c>
      <c r="K159" s="112" t="s">
        <v>391</v>
      </c>
      <c r="L159" s="112" t="s">
        <v>391</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391</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391</v>
      </c>
      <c r="J160" s="112" t="s">
        <v>391</v>
      </c>
      <c r="K160" s="112" t="s">
        <v>391</v>
      </c>
      <c r="L160" s="112" t="s">
        <v>391</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391</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391</v>
      </c>
      <c r="J163" s="115" t="s">
        <v>391</v>
      </c>
      <c r="K163" s="115" t="s">
        <v>391</v>
      </c>
      <c r="L163" s="115" t="s">
        <v>391</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391</v>
      </c>
      <c r="J164" s="115" t="s">
        <v>391</v>
      </c>
      <c r="K164" s="115" t="s">
        <v>391</v>
      </c>
      <c r="L164" s="115" t="s">
        <v>391</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170"/>
  <sheetViews>
    <sheetView zoomScale="80" zoomScaleNormal="8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2012</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2012</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20.139903483129455</v>
      </c>
      <c r="F14" s="109">
        <v>1.50973621918569</v>
      </c>
      <c r="G14" s="109">
        <v>10.211250894870599</v>
      </c>
      <c r="H14" s="109">
        <v>1.1727537749999998E-3</v>
      </c>
      <c r="I14" s="109">
        <v>0.2727896237943413</v>
      </c>
      <c r="J14" s="109">
        <v>0.40416980142961728</v>
      </c>
      <c r="K14" s="109">
        <v>0.51829649119599996</v>
      </c>
      <c r="L14" s="109">
        <v>7.1583366182982836E-3</v>
      </c>
      <c r="M14" s="109">
        <v>9.2685010216331811</v>
      </c>
      <c r="N14" s="109">
        <v>1.4603224921844002</v>
      </c>
      <c r="O14" s="109">
        <v>0.17061198885623996</v>
      </c>
      <c r="P14" s="109">
        <v>0.24827127159398998</v>
      </c>
      <c r="Q14" s="109">
        <v>1.17843508383354</v>
      </c>
      <c r="R14" s="109">
        <v>0.80609675901446975</v>
      </c>
      <c r="S14" s="109">
        <v>0.49733558530510008</v>
      </c>
      <c r="T14" s="109">
        <v>1.2380627579328001</v>
      </c>
      <c r="U14" s="109">
        <v>3.1177513856212995</v>
      </c>
      <c r="V14" s="109">
        <v>4.0924311005814999</v>
      </c>
      <c r="W14" s="109">
        <v>1.662696482016881</v>
      </c>
      <c r="X14" s="109">
        <v>2.018141911745E-2</v>
      </c>
      <c r="Y14" s="109">
        <v>3.5635025719645001E-3</v>
      </c>
      <c r="Z14" s="109">
        <v>2.4230053925470003E-3</v>
      </c>
      <c r="AA14" s="109">
        <v>9.3550626556260002E-4</v>
      </c>
      <c r="AB14" s="109">
        <v>2.7103433347524099E-2</v>
      </c>
      <c r="AC14" s="109">
        <v>0.57745397545499999</v>
      </c>
      <c r="AD14" s="109">
        <v>6.2797261792445006E-2</v>
      </c>
      <c r="AE14" s="110"/>
      <c r="AF14" s="111">
        <v>2388</v>
      </c>
      <c r="AG14" s="111">
        <v>76553</v>
      </c>
      <c r="AH14" s="111">
        <v>101684.70000000001</v>
      </c>
      <c r="AI14" s="111">
        <v>19847</v>
      </c>
      <c r="AJ14" s="111">
        <v>1985</v>
      </c>
      <c r="AK14" s="111" t="s">
        <v>385</v>
      </c>
      <c r="AL14" s="111" t="s">
        <v>385</v>
      </c>
    </row>
    <row r="15" spans="1:38" ht="26.25" customHeight="1" thickBot="1" x14ac:dyDescent="0.25">
      <c r="A15" s="52" t="s">
        <v>53</v>
      </c>
      <c r="B15" s="52" t="s">
        <v>54</v>
      </c>
      <c r="C15" s="53" t="s">
        <v>55</v>
      </c>
      <c r="D15" s="54"/>
      <c r="E15" s="109">
        <v>1.1816923953496747</v>
      </c>
      <c r="F15" s="109">
        <v>0.1095713708</v>
      </c>
      <c r="G15" s="109">
        <v>0.39884346320179997</v>
      </c>
      <c r="H15" s="109" t="s">
        <v>391</v>
      </c>
      <c r="I15" s="109">
        <v>1.5032780506231995E-2</v>
      </c>
      <c r="J15" s="109">
        <v>1.5032780506231995E-2</v>
      </c>
      <c r="K15" s="109">
        <v>1.5032780506231995E-2</v>
      </c>
      <c r="L15" s="109">
        <v>2.7660316131466866E-3</v>
      </c>
      <c r="M15" s="109">
        <v>8.4817993572250006E-2</v>
      </c>
      <c r="N15" s="109">
        <v>5.8369313040000006E-3</v>
      </c>
      <c r="O15" s="109">
        <v>8.6284704000000009E-5</v>
      </c>
      <c r="P15" s="109">
        <v>4.4738241600000006E-3</v>
      </c>
      <c r="Q15" s="109">
        <v>6.0633261577348332E-4</v>
      </c>
      <c r="R15" s="109">
        <v>2.8713335760000001E-3</v>
      </c>
      <c r="S15" s="109">
        <v>4.3642192319999999E-3</v>
      </c>
      <c r="T15" s="109">
        <v>1.6582622063999998E-2</v>
      </c>
      <c r="U15" s="109" t="s">
        <v>385</v>
      </c>
      <c r="V15" s="109" t="s">
        <v>385</v>
      </c>
      <c r="W15" s="109">
        <v>3.1910832576000005E-2</v>
      </c>
      <c r="X15" s="109">
        <v>2.9613883999999999E-4</v>
      </c>
      <c r="Y15" s="109" t="s">
        <v>385</v>
      </c>
      <c r="Z15" s="109" t="s">
        <v>385</v>
      </c>
      <c r="AA15" s="109" t="s">
        <v>385</v>
      </c>
      <c r="AB15" s="109">
        <v>2.9613883999999999E-4</v>
      </c>
      <c r="AC15" s="109" t="s">
        <v>391</v>
      </c>
      <c r="AD15" s="109" t="s">
        <v>385</v>
      </c>
      <c r="AE15" s="110"/>
      <c r="AF15" s="111">
        <v>15276.567435999999</v>
      </c>
      <c r="AG15" s="111" t="s">
        <v>389</v>
      </c>
      <c r="AH15" s="111">
        <v>7271.1509999999998</v>
      </c>
      <c r="AI15" s="111" t="s">
        <v>389</v>
      </c>
      <c r="AJ15" s="111" t="s">
        <v>389</v>
      </c>
      <c r="AK15" s="111" t="s">
        <v>385</v>
      </c>
      <c r="AL15" s="111" t="s">
        <v>385</v>
      </c>
    </row>
    <row r="16" spans="1:38" ht="26.25" customHeight="1" thickBot="1" x14ac:dyDescent="0.25">
      <c r="A16" s="52" t="s">
        <v>53</v>
      </c>
      <c r="B16" s="52" t="s">
        <v>56</v>
      </c>
      <c r="C16" s="53" t="s">
        <v>57</v>
      </c>
      <c r="D16" s="54"/>
      <c r="E16" s="109">
        <v>0.71912060836360003</v>
      </c>
      <c r="F16" s="109">
        <v>0.15276395599999998</v>
      </c>
      <c r="G16" s="109">
        <v>0.75208886386420004</v>
      </c>
      <c r="H16" s="109" t="s">
        <v>391</v>
      </c>
      <c r="I16" s="109">
        <v>3.6181316250443636E-2</v>
      </c>
      <c r="J16" s="109">
        <v>5.1672090913968488E-2</v>
      </c>
      <c r="K16" s="109">
        <v>5.327933968312E-2</v>
      </c>
      <c r="L16" s="109">
        <v>1.2780859560212944E-2</v>
      </c>
      <c r="M16" s="109">
        <v>0.8095248955712</v>
      </c>
      <c r="N16" s="109">
        <v>1.3345919899999999E-2</v>
      </c>
      <c r="O16" s="109">
        <v>2.8245381000000002E-4</v>
      </c>
      <c r="P16" s="109">
        <v>2.4520590000000004E-3</v>
      </c>
      <c r="Q16" s="109">
        <v>2.93137E-3</v>
      </c>
      <c r="R16" s="109">
        <v>6.2096466999999999E-3</v>
      </c>
      <c r="S16" s="109">
        <v>3.7642453399999998E-3</v>
      </c>
      <c r="T16" s="109">
        <v>2.3161116999999998E-3</v>
      </c>
      <c r="U16" s="109">
        <v>2.9059582000000002E-3</v>
      </c>
      <c r="V16" s="109">
        <v>2.8531357E-2</v>
      </c>
      <c r="W16" s="109">
        <v>1.0710496779999998</v>
      </c>
      <c r="X16" s="109">
        <v>1.7631932999999999E-2</v>
      </c>
      <c r="Y16" s="109">
        <v>1.4561153000000002E-2</v>
      </c>
      <c r="Z16" s="109">
        <v>5.6149490000000002E-3</v>
      </c>
      <c r="AA16" s="109">
        <v>5.1375270000000011E-3</v>
      </c>
      <c r="AB16" s="109">
        <v>4.2945562000000007E-2</v>
      </c>
      <c r="AC16" s="109">
        <v>4.7039400000000002E-5</v>
      </c>
      <c r="AD16" s="109">
        <v>1.2897900000000002E-2</v>
      </c>
      <c r="AE16" s="110"/>
      <c r="AF16" s="111">
        <v>564</v>
      </c>
      <c r="AG16" s="111">
        <v>3829.77</v>
      </c>
      <c r="AH16" s="111">
        <v>2634.1</v>
      </c>
      <c r="AI16" s="111">
        <v>276</v>
      </c>
      <c r="AJ16" s="111" t="s">
        <v>389</v>
      </c>
      <c r="AK16" s="111" t="s">
        <v>385</v>
      </c>
      <c r="AL16" s="111" t="s">
        <v>385</v>
      </c>
    </row>
    <row r="17" spans="1:38" ht="26.25" customHeight="1" thickBot="1" x14ac:dyDescent="0.25">
      <c r="A17" s="52" t="s">
        <v>53</v>
      </c>
      <c r="B17" s="52" t="s">
        <v>58</v>
      </c>
      <c r="C17" s="53" t="s">
        <v>59</v>
      </c>
      <c r="D17" s="54"/>
      <c r="E17" s="109">
        <v>1.4586919860829788</v>
      </c>
      <c r="F17" s="109" t="s">
        <v>388</v>
      </c>
      <c r="G17" s="109">
        <v>1.5162204462363491</v>
      </c>
      <c r="H17" s="109" t="s">
        <v>388</v>
      </c>
      <c r="I17" s="109" t="s">
        <v>388</v>
      </c>
      <c r="J17" s="109" t="s">
        <v>388</v>
      </c>
      <c r="K17" s="109" t="s">
        <v>388</v>
      </c>
      <c r="L17" s="109" t="s">
        <v>388</v>
      </c>
      <c r="M17" s="109">
        <v>19</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1758</v>
      </c>
      <c r="AH17" s="111">
        <v>1820.6110000000001</v>
      </c>
      <c r="AI17" s="111" t="s">
        <v>389</v>
      </c>
      <c r="AJ17" s="111" t="s">
        <v>389</v>
      </c>
      <c r="AK17" s="111" t="s">
        <v>385</v>
      </c>
      <c r="AL17" s="111" t="s">
        <v>385</v>
      </c>
    </row>
    <row r="18" spans="1:38" ht="26.25" customHeight="1" thickBot="1" x14ac:dyDescent="0.25">
      <c r="A18" s="52" t="s">
        <v>53</v>
      </c>
      <c r="B18" s="52" t="s">
        <v>60</v>
      </c>
      <c r="C18" s="53" t="s">
        <v>61</v>
      </c>
      <c r="D18" s="54"/>
      <c r="E18" s="109">
        <v>0.52322736156359995</v>
      </c>
      <c r="F18" s="109" t="s">
        <v>388</v>
      </c>
      <c r="G18" s="109">
        <v>0.15117638899999999</v>
      </c>
      <c r="H18" s="109" t="s">
        <v>388</v>
      </c>
      <c r="I18" s="109" t="s">
        <v>388</v>
      </c>
      <c r="J18" s="109" t="s">
        <v>388</v>
      </c>
      <c r="K18" s="109" t="s">
        <v>388</v>
      </c>
      <c r="L18" s="109" t="s">
        <v>388</v>
      </c>
      <c r="M18" s="109">
        <v>1.207600961292</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2853</v>
      </c>
      <c r="AI18" s="111" t="s">
        <v>389</v>
      </c>
      <c r="AJ18" s="111" t="s">
        <v>389</v>
      </c>
      <c r="AK18" s="111" t="s">
        <v>385</v>
      </c>
      <c r="AL18" s="111" t="s">
        <v>385</v>
      </c>
    </row>
    <row r="19" spans="1:38" ht="26.25" customHeight="1" thickBot="1" x14ac:dyDescent="0.25">
      <c r="A19" s="52" t="s">
        <v>53</v>
      </c>
      <c r="B19" s="52" t="s">
        <v>62</v>
      </c>
      <c r="C19" s="53" t="s">
        <v>63</v>
      </c>
      <c r="D19" s="54"/>
      <c r="E19" s="109">
        <v>0.26729619142581579</v>
      </c>
      <c r="F19" s="109">
        <v>8.6335175713429232E-2</v>
      </c>
      <c r="G19" s="109">
        <v>8.7739878142607634E-3</v>
      </c>
      <c r="H19" s="109">
        <v>6.0000000000000002E-6</v>
      </c>
      <c r="I19" s="109">
        <v>5.2476796027359314E-3</v>
      </c>
      <c r="J19" s="109">
        <v>5.42893766725206E-3</v>
      </c>
      <c r="K19" s="109">
        <v>5.581582828542383E-3</v>
      </c>
      <c r="L19" s="109">
        <v>3.559495066900824E-4</v>
      </c>
      <c r="M19" s="109">
        <v>0.10740641285606294</v>
      </c>
      <c r="N19" s="109">
        <v>5.2659595014281618E-3</v>
      </c>
      <c r="O19" s="109">
        <v>1.3658759557139507E-4</v>
      </c>
      <c r="P19" s="109">
        <v>2.2155573428370343E-3</v>
      </c>
      <c r="Q19" s="109">
        <v>5.0712728571056199E-4</v>
      </c>
      <c r="R19" s="109">
        <v>6.7404304714237305E-4</v>
      </c>
      <c r="S19" s="109">
        <v>7.0420860942847459E-4</v>
      </c>
      <c r="T19" s="109">
        <v>5.5004304714237307E-4</v>
      </c>
      <c r="U19" s="109">
        <v>2.7632282571212591E-4</v>
      </c>
      <c r="V19" s="109">
        <v>1.2745494185687101E-2</v>
      </c>
      <c r="W19" s="109">
        <v>1.0055721885694924E-2</v>
      </c>
      <c r="X19" s="109">
        <v>4.3290764571160458E-3</v>
      </c>
      <c r="Y19" s="109">
        <v>1.2589341285606294E-2</v>
      </c>
      <c r="Z19" s="109">
        <v>4.8215501428161807E-3</v>
      </c>
      <c r="AA19" s="109">
        <v>4.5481146856740685E-3</v>
      </c>
      <c r="AB19" s="109">
        <v>2.6288082571212588E-2</v>
      </c>
      <c r="AC19" s="109">
        <v>4.8559999999999996E-5</v>
      </c>
      <c r="AD19" s="109">
        <v>6.4602999999999995E-3</v>
      </c>
      <c r="AE19" s="110"/>
      <c r="AF19" s="111" t="s">
        <v>389</v>
      </c>
      <c r="AG19" s="111">
        <v>38</v>
      </c>
      <c r="AH19" s="111">
        <v>3541.7728571056191</v>
      </c>
      <c r="AI19" s="111">
        <v>5</v>
      </c>
      <c r="AJ19" s="111">
        <v>9</v>
      </c>
      <c r="AK19" s="111" t="s">
        <v>385</v>
      </c>
      <c r="AL19" s="111" t="s">
        <v>385</v>
      </c>
    </row>
    <row r="20" spans="1:38" ht="26.25" customHeight="1" thickBot="1" x14ac:dyDescent="0.25">
      <c r="A20" s="52" t="s">
        <v>53</v>
      </c>
      <c r="B20" s="52" t="s">
        <v>64</v>
      </c>
      <c r="C20" s="53" t="s">
        <v>65</v>
      </c>
      <c r="D20" s="54"/>
      <c r="E20" s="109">
        <v>0.2142376</v>
      </c>
      <c r="F20" s="109">
        <v>6.5048000000000009E-2</v>
      </c>
      <c r="G20" s="109">
        <v>6.1811569999999996E-2</v>
      </c>
      <c r="H20" s="109">
        <v>2.3999999999999999E-6</v>
      </c>
      <c r="I20" s="109">
        <v>4.724294285714286E-3</v>
      </c>
      <c r="J20" s="109">
        <v>5.1407800000000002E-3</v>
      </c>
      <c r="K20" s="109">
        <v>5.1477800000000002E-3</v>
      </c>
      <c r="L20" s="109">
        <v>1.5174472E-3</v>
      </c>
      <c r="M20" s="109">
        <v>8.5700600000000002E-2</v>
      </c>
      <c r="N20" s="109">
        <v>9.3028999999999993E-5</v>
      </c>
      <c r="O20" s="109">
        <v>2.9127499999999999E-5</v>
      </c>
      <c r="P20" s="109">
        <v>1.4579320000000001E-3</v>
      </c>
      <c r="Q20" s="109">
        <v>2.7109800000000005E-4</v>
      </c>
      <c r="R20" s="109">
        <v>1.04843E-4</v>
      </c>
      <c r="S20" s="109">
        <v>4.5476600000000004E-5</v>
      </c>
      <c r="T20" s="109">
        <v>3.9687800000000003E-5</v>
      </c>
      <c r="U20" s="109">
        <v>1.6918400000000001E-4</v>
      </c>
      <c r="V20" s="109">
        <v>6.4712299999999997E-3</v>
      </c>
      <c r="W20" s="109">
        <v>1.7577600000000001E-3</v>
      </c>
      <c r="X20" s="109">
        <v>2.1722600000000001E-3</v>
      </c>
      <c r="Y20" s="109">
        <v>9.5869000000000006E-3</v>
      </c>
      <c r="Z20" s="109">
        <v>3.1531200000000006E-3</v>
      </c>
      <c r="AA20" s="109">
        <v>3.0735800000000002E-3</v>
      </c>
      <c r="AB20" s="109">
        <v>1.7985860000000003E-2</v>
      </c>
      <c r="AC20" s="109">
        <v>3.6532000000000002E-5</v>
      </c>
      <c r="AD20" s="109">
        <v>1.3567800000000001E-7</v>
      </c>
      <c r="AE20" s="110"/>
      <c r="AF20" s="111">
        <v>120.60000000000001</v>
      </c>
      <c r="AG20" s="111" t="s">
        <v>389</v>
      </c>
      <c r="AH20" s="111">
        <v>2623</v>
      </c>
      <c r="AI20" s="111">
        <v>340</v>
      </c>
      <c r="AJ20" s="111" t="s">
        <v>389</v>
      </c>
      <c r="AK20" s="111" t="s">
        <v>385</v>
      </c>
      <c r="AL20" s="111" t="s">
        <v>385</v>
      </c>
    </row>
    <row r="21" spans="1:38" ht="26.25" customHeight="1" thickBot="1" x14ac:dyDescent="0.25">
      <c r="A21" s="52" t="s">
        <v>53</v>
      </c>
      <c r="B21" s="52" t="s">
        <v>66</v>
      </c>
      <c r="C21" s="53" t="s">
        <v>67</v>
      </c>
      <c r="D21" s="54"/>
      <c r="E21" s="109">
        <v>0.93694</v>
      </c>
      <c r="F21" s="109">
        <v>0.71551604800000002</v>
      </c>
      <c r="G21" s="109">
        <v>8.3671967999999999E-2</v>
      </c>
      <c r="H21" s="109">
        <v>1.854E-3</v>
      </c>
      <c r="I21" s="109">
        <v>0.13984975421198156</v>
      </c>
      <c r="J21" s="109">
        <v>0.14298229296774193</v>
      </c>
      <c r="K21" s="109">
        <v>0.148809312</v>
      </c>
      <c r="L21" s="109">
        <v>3.6273382358709687E-2</v>
      </c>
      <c r="M21" s="109">
        <v>0.5375548</v>
      </c>
      <c r="N21" s="109">
        <v>5.7642630400000006E-2</v>
      </c>
      <c r="O21" s="109">
        <v>2.0307183359999998E-2</v>
      </c>
      <c r="P21" s="109">
        <v>7.4305079999999997E-3</v>
      </c>
      <c r="Q21" s="109">
        <v>1.809242E-3</v>
      </c>
      <c r="R21" s="109">
        <v>3.7278927199999999E-2</v>
      </c>
      <c r="S21" s="109">
        <v>1.1379065440000001E-2</v>
      </c>
      <c r="T21" s="109">
        <v>4.7595103999999999E-3</v>
      </c>
      <c r="U21" s="109">
        <v>1.5977071999999999E-3</v>
      </c>
      <c r="V21" s="109">
        <v>0.82456611199999996</v>
      </c>
      <c r="W21" s="109">
        <v>0.18397392800000001</v>
      </c>
      <c r="X21" s="109">
        <v>2.8468307999999998E-2</v>
      </c>
      <c r="Y21" s="109">
        <v>6.3075603999999993E-2</v>
      </c>
      <c r="Z21" s="109">
        <v>2.2113172E-2</v>
      </c>
      <c r="AA21" s="109">
        <v>1.9730411999999996E-2</v>
      </c>
      <c r="AB21" s="109">
        <v>0.13338749599999999</v>
      </c>
      <c r="AC21" s="109">
        <v>7.8158232000000005E-3</v>
      </c>
      <c r="AD21" s="109">
        <v>2.0145910452000003E-2</v>
      </c>
      <c r="AE21" s="110"/>
      <c r="AF21" s="111">
        <v>174.4</v>
      </c>
      <c r="AG21" s="111">
        <v>117.96</v>
      </c>
      <c r="AH21" s="111">
        <v>9636.4</v>
      </c>
      <c r="AI21" s="111">
        <v>2229</v>
      </c>
      <c r="AJ21" s="111" t="s">
        <v>389</v>
      </c>
      <c r="AK21" s="111" t="s">
        <v>385</v>
      </c>
      <c r="AL21" s="111" t="s">
        <v>385</v>
      </c>
    </row>
    <row r="22" spans="1:38" ht="26.25" customHeight="1" thickBot="1" x14ac:dyDescent="0.25">
      <c r="A22" s="52" t="s">
        <v>53</v>
      </c>
      <c r="B22" s="56" t="s">
        <v>68</v>
      </c>
      <c r="C22" s="53" t="s">
        <v>69</v>
      </c>
      <c r="D22" s="54"/>
      <c r="E22" s="109">
        <v>4.8428460729636127</v>
      </c>
      <c r="F22" s="109">
        <v>2.3986818000000003E-2</v>
      </c>
      <c r="G22" s="109">
        <v>1.2606029266713454</v>
      </c>
      <c r="H22" s="109" t="s">
        <v>391</v>
      </c>
      <c r="I22" s="109" t="s">
        <v>388</v>
      </c>
      <c r="J22" s="109" t="s">
        <v>388</v>
      </c>
      <c r="K22" s="109" t="s">
        <v>388</v>
      </c>
      <c r="L22" s="109" t="s">
        <v>388</v>
      </c>
      <c r="M22" s="109">
        <v>2.2235251958187146</v>
      </c>
      <c r="N22" s="109">
        <v>0.13059489800000001</v>
      </c>
      <c r="O22" s="109">
        <v>1.0660808000000001E-2</v>
      </c>
      <c r="P22" s="109">
        <v>7.9956060000000009E-2</v>
      </c>
      <c r="Q22" s="109">
        <v>3.5313926500000002E-2</v>
      </c>
      <c r="R22" s="109">
        <v>5.4636641000000007E-2</v>
      </c>
      <c r="S22" s="109">
        <v>8.6219284699999996E-2</v>
      </c>
      <c r="T22" s="109">
        <v>6.5297449000000007E-2</v>
      </c>
      <c r="U22" s="109">
        <v>3.3714805300000004E-2</v>
      </c>
      <c r="V22" s="109">
        <v>0.56502282400000003</v>
      </c>
      <c r="W22" s="109">
        <v>5.4636640999999996E-3</v>
      </c>
      <c r="X22" s="109">
        <v>8.661906499999999E-5</v>
      </c>
      <c r="Y22" s="109">
        <v>3.7312828000000004E-4</v>
      </c>
      <c r="Z22" s="109">
        <v>3.7312828000000004E-4</v>
      </c>
      <c r="AA22" s="109">
        <v>5.7301843000000012E-5</v>
      </c>
      <c r="AB22" s="109">
        <v>8.9017746800000011E-4</v>
      </c>
      <c r="AC22" s="109">
        <v>6.1299646000000001E-3</v>
      </c>
      <c r="AD22" s="109">
        <v>0.13725790300000001</v>
      </c>
      <c r="AE22" s="110"/>
      <c r="AF22" s="111">
        <v>3290</v>
      </c>
      <c r="AG22" s="111">
        <v>1407.5500000000002</v>
      </c>
      <c r="AH22" s="111">
        <v>5156.1000000000004</v>
      </c>
      <c r="AI22" s="111">
        <v>224</v>
      </c>
      <c r="AJ22" s="111">
        <v>1322</v>
      </c>
      <c r="AK22" s="111" t="s">
        <v>385</v>
      </c>
      <c r="AL22" s="111" t="s">
        <v>385</v>
      </c>
    </row>
    <row r="23" spans="1:38" ht="26.25" customHeight="1" thickBot="1" x14ac:dyDescent="0.25">
      <c r="A23" s="52" t="s">
        <v>70</v>
      </c>
      <c r="B23" s="56" t="s">
        <v>363</v>
      </c>
      <c r="C23" s="53" t="s">
        <v>359</v>
      </c>
      <c r="D23" s="95"/>
      <c r="E23" s="109">
        <v>2.4151085654811468</v>
      </c>
      <c r="F23" s="109">
        <v>0.22815271704890339</v>
      </c>
      <c r="G23" s="109">
        <v>2.16E-3</v>
      </c>
      <c r="H23" s="109">
        <v>8.6399999999999997E-4</v>
      </c>
      <c r="I23" s="109">
        <v>0.14334808532818402</v>
      </c>
      <c r="J23" s="109">
        <v>0.14334808532818402</v>
      </c>
      <c r="K23" s="109">
        <v>0.14334808532818402</v>
      </c>
      <c r="L23" s="109">
        <v>0.10014710439132866</v>
      </c>
      <c r="M23" s="109">
        <v>0.89422432054045797</v>
      </c>
      <c r="N23" s="109">
        <v>3.7151999999999998E-2</v>
      </c>
      <c r="O23" s="109">
        <v>1.08E-3</v>
      </c>
      <c r="P23" s="109">
        <v>4.6439999999999996E-4</v>
      </c>
      <c r="Q23" s="109">
        <v>2.3219999999999998E-3</v>
      </c>
      <c r="R23" s="109">
        <v>5.4000000000000003E-3</v>
      </c>
      <c r="S23" s="109">
        <v>0.18360000000000001</v>
      </c>
      <c r="T23" s="109">
        <v>7.5599999999999999E-3</v>
      </c>
      <c r="U23" s="109">
        <v>1.08E-3</v>
      </c>
      <c r="V23" s="109">
        <v>0.108</v>
      </c>
      <c r="W23" s="109" t="s">
        <v>385</v>
      </c>
      <c r="X23" s="109">
        <v>3.2399999999999998E-3</v>
      </c>
      <c r="Y23" s="109">
        <v>5.4000000000000003E-3</v>
      </c>
      <c r="Z23" s="109" t="s">
        <v>385</v>
      </c>
      <c r="AA23" s="109" t="s">
        <v>385</v>
      </c>
      <c r="AB23" s="109">
        <v>8.6400000000000001E-3</v>
      </c>
      <c r="AC23" s="109" t="s">
        <v>385</v>
      </c>
      <c r="AD23" s="109" t="s">
        <v>385</v>
      </c>
      <c r="AE23" s="110"/>
      <c r="AF23" s="111">
        <v>4644</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0.73113539999999999</v>
      </c>
      <c r="F24" s="109">
        <v>0.37316856399999998</v>
      </c>
      <c r="G24" s="109">
        <v>4.8702137000000006E-2</v>
      </c>
      <c r="H24" s="109">
        <v>5.9519999999999994E-4</v>
      </c>
      <c r="I24" s="109">
        <v>5.8868207677419356E-2</v>
      </c>
      <c r="J24" s="109">
        <v>6.063317348387097E-2</v>
      </c>
      <c r="K24" s="109">
        <v>6.3163258E-2</v>
      </c>
      <c r="L24" s="109">
        <v>1.217196645935484E-2</v>
      </c>
      <c r="M24" s="109">
        <v>0.35128029999999999</v>
      </c>
      <c r="N24" s="109">
        <v>4.3409344100000004E-2</v>
      </c>
      <c r="O24" s="109">
        <v>6.8579077899999993E-3</v>
      </c>
      <c r="P24" s="109">
        <v>6.8439460000000009E-3</v>
      </c>
      <c r="Q24" s="109">
        <v>1.87667E-3</v>
      </c>
      <c r="R24" s="109">
        <v>1.45378903E-2</v>
      </c>
      <c r="S24" s="109">
        <v>6.9065220599999998E-3</v>
      </c>
      <c r="T24" s="109">
        <v>4.0102502999999996E-3</v>
      </c>
      <c r="U24" s="109">
        <v>1.1657038E-3</v>
      </c>
      <c r="V24" s="109">
        <v>0.30509996300000003</v>
      </c>
      <c r="W24" s="109">
        <v>9.9550252000000006E-2</v>
      </c>
      <c r="X24" s="109">
        <v>2.1522271999999999E-2</v>
      </c>
      <c r="Y24" s="109">
        <v>4.6877182000000003E-2</v>
      </c>
      <c r="Z24" s="109">
        <v>1.7554146000000003E-2</v>
      </c>
      <c r="AA24" s="109">
        <v>1.5719228000000002E-2</v>
      </c>
      <c r="AB24" s="109">
        <v>0.10167282800000001</v>
      </c>
      <c r="AC24" s="109">
        <v>2.6184336000000001E-3</v>
      </c>
      <c r="AD24" s="109">
        <v>3.7987359999999998E-2</v>
      </c>
      <c r="AE24" s="110"/>
      <c r="AF24" s="111">
        <v>188</v>
      </c>
      <c r="AG24" s="111">
        <v>223.28</v>
      </c>
      <c r="AH24" s="111">
        <v>8705.1</v>
      </c>
      <c r="AI24" s="111">
        <v>496</v>
      </c>
      <c r="AJ24" s="111" t="s">
        <v>389</v>
      </c>
      <c r="AK24" s="111" t="s">
        <v>385</v>
      </c>
      <c r="AL24" s="111" t="s">
        <v>385</v>
      </c>
    </row>
    <row r="25" spans="1:38" ht="26.25" customHeight="1" thickBot="1" x14ac:dyDescent="0.25">
      <c r="A25" s="52" t="s">
        <v>73</v>
      </c>
      <c r="B25" s="56" t="s">
        <v>74</v>
      </c>
      <c r="C25" s="58" t="s">
        <v>75</v>
      </c>
      <c r="D25" s="54"/>
      <c r="E25" s="109">
        <v>0.35987785245790832</v>
      </c>
      <c r="F25" s="109">
        <v>3.6101386930336453E-2</v>
      </c>
      <c r="G25" s="109">
        <v>2.2173882043115E-2</v>
      </c>
      <c r="H25" s="109" t="s">
        <v>391</v>
      </c>
      <c r="I25" s="109">
        <v>3.20628660410878E-3</v>
      </c>
      <c r="J25" s="109">
        <v>3.20628660410878E-3</v>
      </c>
      <c r="K25" s="109">
        <v>3.20628660410878E-3</v>
      </c>
      <c r="L25" s="109">
        <v>1.5390175699722143E-3</v>
      </c>
      <c r="M25" s="109">
        <v>0.2045134824061729</v>
      </c>
      <c r="N25" s="109">
        <v>1.8107249486374117E-5</v>
      </c>
      <c r="O25" s="109">
        <v>1.5089374571978429E-6</v>
      </c>
      <c r="P25" s="109">
        <v>1.8107249486374113E-4</v>
      </c>
      <c r="Q25" s="109">
        <v>3.0178749143956857E-6</v>
      </c>
      <c r="R25" s="109">
        <v>3.0178749143956854E-4</v>
      </c>
      <c r="S25" s="109">
        <v>1.9616186943571958E-4</v>
      </c>
      <c r="T25" s="109">
        <v>7.5446872859892145E-6</v>
      </c>
      <c r="U25" s="109">
        <v>3.0178749143956857E-6</v>
      </c>
      <c r="V25" s="109">
        <v>6.3375373202309397E-4</v>
      </c>
      <c r="W25" s="109">
        <v>2.7160874229561175E-3</v>
      </c>
      <c r="X25" s="109" t="s">
        <v>391</v>
      </c>
      <c r="Y25" s="109" t="s">
        <v>391</v>
      </c>
      <c r="Z25" s="109" t="s">
        <v>391</v>
      </c>
      <c r="AA25" s="109" t="s">
        <v>391</v>
      </c>
      <c r="AB25" s="109" t="s">
        <v>385</v>
      </c>
      <c r="AC25" s="109" t="s">
        <v>391</v>
      </c>
      <c r="AD25" s="109" t="s">
        <v>391</v>
      </c>
      <c r="AE25" s="110"/>
      <c r="AF25" s="111">
        <v>1145.6501511427552</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9.5136077061240001E-4</v>
      </c>
      <c r="F26" s="109">
        <v>1.73831525635183E-4</v>
      </c>
      <c r="G26" s="109">
        <v>6.4957973934000012E-5</v>
      </c>
      <c r="H26" s="109" t="s">
        <v>391</v>
      </c>
      <c r="I26" s="109">
        <v>1.2557142451943999E-5</v>
      </c>
      <c r="J26" s="109">
        <v>1.2557142451943999E-5</v>
      </c>
      <c r="K26" s="109">
        <v>1.2557142451943999E-5</v>
      </c>
      <c r="L26" s="109">
        <v>6.0274283769331191E-6</v>
      </c>
      <c r="M26" s="109">
        <v>1.3404767768466002E-3</v>
      </c>
      <c r="N26" s="109">
        <v>7.1917703529032949E-7</v>
      </c>
      <c r="O26" s="109">
        <v>1.7202498499290081E-7</v>
      </c>
      <c r="P26" s="109">
        <v>7.7802615711765059E-6</v>
      </c>
      <c r="Q26" s="109">
        <v>2.5997979594677158E-7</v>
      </c>
      <c r="R26" s="109">
        <v>6.0733483474270504E-6</v>
      </c>
      <c r="S26" s="109">
        <v>4.2881606306856533E-6</v>
      </c>
      <c r="T26" s="109">
        <v>1.953037187471894E-6</v>
      </c>
      <c r="U26" s="109">
        <v>1.7590962190774159E-7</v>
      </c>
      <c r="V26" s="109">
        <v>2.9374704937113034E-5</v>
      </c>
      <c r="W26" s="109">
        <v>6.992346446713439E-6</v>
      </c>
      <c r="X26" s="109" t="s">
        <v>391</v>
      </c>
      <c r="Y26" s="109" t="s">
        <v>391</v>
      </c>
      <c r="Z26" s="109" t="s">
        <v>391</v>
      </c>
      <c r="AA26" s="109" t="s">
        <v>391</v>
      </c>
      <c r="AB26" s="109" t="s">
        <v>385</v>
      </c>
      <c r="AC26" s="109" t="s">
        <v>391</v>
      </c>
      <c r="AD26" s="109" t="s">
        <v>391</v>
      </c>
      <c r="AE26" s="110"/>
      <c r="AF26" s="111">
        <v>3.3561612683199993</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14.01924650846723</v>
      </c>
      <c r="F27" s="109">
        <v>9.8454127112865617</v>
      </c>
      <c r="G27" s="109">
        <v>1.479624989499467E-2</v>
      </c>
      <c r="H27" s="109">
        <v>0.93761559890892543</v>
      </c>
      <c r="I27" s="109">
        <v>0.6156711605118903</v>
      </c>
      <c r="J27" s="109">
        <v>0.6156711605118903</v>
      </c>
      <c r="K27" s="109">
        <v>0.6156711605118903</v>
      </c>
      <c r="L27" s="109">
        <v>0.44133491082469989</v>
      </c>
      <c r="M27" s="109">
        <v>117.20244201512415</v>
      </c>
      <c r="N27" s="109">
        <v>2.2025198775042524E-3</v>
      </c>
      <c r="O27" s="109">
        <v>3.4183876757938738E-4</v>
      </c>
      <c r="P27" s="109">
        <v>1.3622200583814133E-2</v>
      </c>
      <c r="Q27" s="109">
        <v>4.1686328758677293E-4</v>
      </c>
      <c r="R27" s="109">
        <v>1.315657764754596E-2</v>
      </c>
      <c r="S27" s="109">
        <v>2.165985262581497E-2</v>
      </c>
      <c r="T27" s="109">
        <v>3.3555021151694293E-3</v>
      </c>
      <c r="U27" s="109">
        <v>3.7345261853548929E-4</v>
      </c>
      <c r="V27" s="109">
        <v>5.7689526029737884E-2</v>
      </c>
      <c r="W27" s="109">
        <v>0.89585680000000001</v>
      </c>
      <c r="X27" s="109">
        <v>2.6346277983499998E-2</v>
      </c>
      <c r="Y27" s="109">
        <v>3.0157432961000003E-2</v>
      </c>
      <c r="Z27" s="109">
        <v>2.25759889665E-2</v>
      </c>
      <c r="AA27" s="109">
        <v>2.7177373029000002E-2</v>
      </c>
      <c r="AB27" s="109">
        <v>0.10625707294</v>
      </c>
      <c r="AC27" s="109">
        <v>8.9585649999999995E-4</v>
      </c>
      <c r="AD27" s="109">
        <v>1.803331E-4</v>
      </c>
      <c r="AE27" s="110"/>
      <c r="AF27" s="111">
        <v>75029.619264666093</v>
      </c>
      <c r="AG27" s="111" t="s">
        <v>389</v>
      </c>
      <c r="AH27" s="111" t="s">
        <v>391</v>
      </c>
      <c r="AI27" s="111">
        <v>3417.7448201978</v>
      </c>
      <c r="AJ27" s="111" t="s">
        <v>389</v>
      </c>
      <c r="AK27" s="111" t="s">
        <v>385</v>
      </c>
      <c r="AL27" s="111" t="s">
        <v>385</v>
      </c>
    </row>
    <row r="28" spans="1:38" ht="26.25" customHeight="1" thickBot="1" x14ac:dyDescent="0.25">
      <c r="A28" s="52" t="s">
        <v>78</v>
      </c>
      <c r="B28" s="52" t="s">
        <v>81</v>
      </c>
      <c r="C28" s="53" t="s">
        <v>82</v>
      </c>
      <c r="D28" s="54"/>
      <c r="E28" s="109">
        <v>8.0663607421016597</v>
      </c>
      <c r="F28" s="109">
        <v>0.96360430231122129</v>
      </c>
      <c r="G28" s="109">
        <v>8.8676389249553039E-3</v>
      </c>
      <c r="H28" s="109">
        <v>2.7228083925017764E-2</v>
      </c>
      <c r="I28" s="109">
        <v>0.58510579634789794</v>
      </c>
      <c r="J28" s="109">
        <v>0.58510579634789794</v>
      </c>
      <c r="K28" s="109">
        <v>0.58510579634789794</v>
      </c>
      <c r="L28" s="109">
        <v>0.42634519015449585</v>
      </c>
      <c r="M28" s="109">
        <v>6.6315646093253742</v>
      </c>
      <c r="N28" s="109">
        <v>3.2609752656126358E-4</v>
      </c>
      <c r="O28" s="109">
        <v>3.3899861379100855E-5</v>
      </c>
      <c r="P28" s="109">
        <v>3.1902263302551613E-3</v>
      </c>
      <c r="Q28" s="109">
        <v>6.4574450950765453E-5</v>
      </c>
      <c r="R28" s="109">
        <v>4.8695761437873072E-3</v>
      </c>
      <c r="S28" s="109">
        <v>3.274359456456666E-3</v>
      </c>
      <c r="T28" s="109">
        <v>1.8397852262794697E-4</v>
      </c>
      <c r="U28" s="109">
        <v>6.1349179143329238E-5</v>
      </c>
      <c r="V28" s="109">
        <v>1.0946094091576174E-2</v>
      </c>
      <c r="W28" s="109">
        <v>0.37379099999999998</v>
      </c>
      <c r="X28" s="109">
        <v>1.29768660038E-2</v>
      </c>
      <c r="Y28" s="109">
        <v>1.4575127128600001E-2</v>
      </c>
      <c r="Z28" s="109">
        <v>1.13941925776E-2</v>
      </c>
      <c r="AA28" s="109">
        <v>1.2158296163199999E-2</v>
      </c>
      <c r="AB28" s="109">
        <v>5.1104481873199999E-2</v>
      </c>
      <c r="AC28" s="109">
        <v>3.7379079999999999E-4</v>
      </c>
      <c r="AD28" s="109">
        <v>7.7781599999999994E-5</v>
      </c>
      <c r="AE28" s="110"/>
      <c r="AF28" s="111">
        <v>23535.081952102199</v>
      </c>
      <c r="AG28" s="111" t="s">
        <v>389</v>
      </c>
      <c r="AH28" s="111" t="s">
        <v>391</v>
      </c>
      <c r="AI28" s="111">
        <v>1129.9421027001999</v>
      </c>
      <c r="AJ28" s="111" t="s">
        <v>389</v>
      </c>
      <c r="AK28" s="111" t="s">
        <v>385</v>
      </c>
      <c r="AL28" s="111" t="s">
        <v>385</v>
      </c>
    </row>
    <row r="29" spans="1:38" ht="26.25" customHeight="1" thickBot="1" x14ac:dyDescent="0.25">
      <c r="A29" s="52" t="s">
        <v>78</v>
      </c>
      <c r="B29" s="52" t="s">
        <v>83</v>
      </c>
      <c r="C29" s="53" t="s">
        <v>84</v>
      </c>
      <c r="D29" s="54"/>
      <c r="E29" s="109">
        <v>27.069537412887783</v>
      </c>
      <c r="F29" s="109">
        <v>1.2233628583917153</v>
      </c>
      <c r="G29" s="109">
        <v>1.6114225903359713E-2</v>
      </c>
      <c r="H29" s="109">
        <v>2.0162290826260369E-2</v>
      </c>
      <c r="I29" s="109">
        <v>0.6078951417353653</v>
      </c>
      <c r="J29" s="109">
        <v>0.6078951417353653</v>
      </c>
      <c r="K29" s="109">
        <v>0.6078951417353653</v>
      </c>
      <c r="L29" s="109">
        <v>0.37590779367052785</v>
      </c>
      <c r="M29" s="109">
        <v>6.836565525925228</v>
      </c>
      <c r="N29" s="109">
        <v>5.0693318991074576E-4</v>
      </c>
      <c r="O29" s="109">
        <v>5.0717454108606061E-5</v>
      </c>
      <c r="P29" s="109">
        <v>5.3685079112836551E-3</v>
      </c>
      <c r="Q29" s="109">
        <v>1.0137457042338341E-4</v>
      </c>
      <c r="R29" s="109">
        <v>8.6052536295724812E-3</v>
      </c>
      <c r="S29" s="109">
        <v>5.7707479521104397E-3</v>
      </c>
      <c r="T29" s="109">
        <v>2.0377488334185481E-4</v>
      </c>
      <c r="U29" s="109">
        <v>1.0131423262955471E-4</v>
      </c>
      <c r="V29" s="109">
        <v>1.8234751739504989E-2</v>
      </c>
      <c r="W29" s="109">
        <v>0.25942500000000002</v>
      </c>
      <c r="X29" s="109">
        <v>4.1094430871999998E-3</v>
      </c>
      <c r="Y29" s="109">
        <v>2.48849609153E-2</v>
      </c>
      <c r="Z29" s="109">
        <v>2.7807231554699999E-2</v>
      </c>
      <c r="AA29" s="109">
        <v>6.3924670237999999E-3</v>
      </c>
      <c r="AB29" s="109">
        <v>6.3194102581E-2</v>
      </c>
      <c r="AC29" s="109">
        <v>2.0385729999999999E-4</v>
      </c>
      <c r="AD29" s="109">
        <v>4.5883100000000001E-5</v>
      </c>
      <c r="AE29" s="110"/>
      <c r="AF29" s="111">
        <v>40970.886643856204</v>
      </c>
      <c r="AG29" s="111" t="s">
        <v>389</v>
      </c>
      <c r="AH29" s="111">
        <v>46.8</v>
      </c>
      <c r="AI29" s="111">
        <v>1974.1583054616001</v>
      </c>
      <c r="AJ29" s="111" t="s">
        <v>389</v>
      </c>
      <c r="AK29" s="111" t="s">
        <v>385</v>
      </c>
      <c r="AL29" s="111" t="s">
        <v>385</v>
      </c>
    </row>
    <row r="30" spans="1:38" ht="26.25" customHeight="1" thickBot="1" x14ac:dyDescent="0.25">
      <c r="A30" s="52" t="s">
        <v>78</v>
      </c>
      <c r="B30" s="52" t="s">
        <v>85</v>
      </c>
      <c r="C30" s="53" t="s">
        <v>86</v>
      </c>
      <c r="D30" s="54"/>
      <c r="E30" s="109">
        <v>0.25379655311202542</v>
      </c>
      <c r="F30" s="109">
        <v>3.9079121095535707</v>
      </c>
      <c r="G30" s="109">
        <v>1.3961473627840455E-4</v>
      </c>
      <c r="H30" s="109">
        <v>1.7314571394127216E-3</v>
      </c>
      <c r="I30" s="109">
        <v>6.8336371443956739E-2</v>
      </c>
      <c r="J30" s="109">
        <v>6.8336371443956739E-2</v>
      </c>
      <c r="K30" s="109">
        <v>6.8336371443956739E-2</v>
      </c>
      <c r="L30" s="109">
        <v>1.167041907137409E-2</v>
      </c>
      <c r="M30" s="109">
        <v>9.0269233932861361</v>
      </c>
      <c r="N30" s="109">
        <v>8.5655237417201789E-5</v>
      </c>
      <c r="O30" s="109">
        <v>4.3964736168208051E-3</v>
      </c>
      <c r="P30" s="109">
        <v>2.9196488297089282E-4</v>
      </c>
      <c r="Q30" s="109">
        <v>1.0067754585203203E-5</v>
      </c>
      <c r="R30" s="109">
        <v>1.8694630342839462E-2</v>
      </c>
      <c r="S30" s="109">
        <v>0.74910598675190565</v>
      </c>
      <c r="T30" s="109">
        <v>3.0776638569787892E-2</v>
      </c>
      <c r="U30" s="109">
        <v>4.377220275678567E-3</v>
      </c>
      <c r="V30" s="109">
        <v>0.43450016211618991</v>
      </c>
      <c r="W30" s="109">
        <v>1.5664900000000002E-2</v>
      </c>
      <c r="X30" s="109">
        <v>2.0424679179999999E-4</v>
      </c>
      <c r="Y30" s="109">
        <v>2.7476379329999999E-4</v>
      </c>
      <c r="Z30" s="109">
        <v>1.5404241880000001E-4</v>
      </c>
      <c r="AA30" s="109">
        <v>3.0780471280000002E-4</v>
      </c>
      <c r="AB30" s="109">
        <v>9.4085771670000015E-4</v>
      </c>
      <c r="AC30" s="109">
        <v>1.56649E-5</v>
      </c>
      <c r="AD30" s="109">
        <v>6.4671999999999997E-6</v>
      </c>
      <c r="AE30" s="110"/>
      <c r="AF30" s="111">
        <v>1374.8517056635001</v>
      </c>
      <c r="AG30" s="111" t="s">
        <v>389</v>
      </c>
      <c r="AH30" s="111" t="s">
        <v>391</v>
      </c>
      <c r="AI30" s="111">
        <v>61.955412832</v>
      </c>
      <c r="AJ30" s="111" t="s">
        <v>389</v>
      </c>
      <c r="AK30" s="111" t="s">
        <v>385</v>
      </c>
      <c r="AL30" s="111" t="s">
        <v>385</v>
      </c>
    </row>
    <row r="31" spans="1:38" ht="26.25" customHeight="1" thickBot="1" x14ac:dyDescent="0.25">
      <c r="A31" s="52" t="s">
        <v>78</v>
      </c>
      <c r="B31" s="52" t="s">
        <v>87</v>
      </c>
      <c r="C31" s="53" t="s">
        <v>88</v>
      </c>
      <c r="D31" s="54"/>
      <c r="E31" s="109" t="s">
        <v>385</v>
      </c>
      <c r="F31" s="109">
        <v>4.6767969925926689</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207.64811996789999</v>
      </c>
      <c r="AG31" s="111" t="s">
        <v>385</v>
      </c>
      <c r="AH31" s="111" t="s">
        <v>385</v>
      </c>
      <c r="AI31" s="111">
        <v>9.3573182789999994</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0.60093290456111981</v>
      </c>
      <c r="J32" s="109">
        <v>1.1673090089438196</v>
      </c>
      <c r="K32" s="109">
        <v>1.4829604391978601</v>
      </c>
      <c r="L32" s="109">
        <v>0.13421161721188915</v>
      </c>
      <c r="M32" s="109" t="s">
        <v>385</v>
      </c>
      <c r="N32" s="109">
        <v>4.5671406873683331</v>
      </c>
      <c r="O32" s="109">
        <v>1.989709720639924E-2</v>
      </c>
      <c r="P32" s="109" t="s">
        <v>391</v>
      </c>
      <c r="Q32" s="109">
        <v>5.2158501994160125E-2</v>
      </c>
      <c r="R32" s="109">
        <v>1.705749446180008</v>
      </c>
      <c r="S32" s="109">
        <v>37.460569291325555</v>
      </c>
      <c r="T32" s="109">
        <v>0.26132730309464342</v>
      </c>
      <c r="U32" s="109">
        <v>2.9659208783957225E-2</v>
      </c>
      <c r="V32" s="109">
        <v>11.931421772938949</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44747.651253421289</v>
      </c>
      <c r="AL32" s="111" t="s">
        <v>392</v>
      </c>
    </row>
    <row r="33" spans="1:38" ht="26.25" customHeight="1" thickBot="1" x14ac:dyDescent="0.25">
      <c r="A33" s="52" t="s">
        <v>78</v>
      </c>
      <c r="B33" s="52" t="s">
        <v>91</v>
      </c>
      <c r="C33" s="53" t="s">
        <v>92</v>
      </c>
      <c r="D33" s="54"/>
      <c r="E33" s="109" t="s">
        <v>385</v>
      </c>
      <c r="F33" s="109" t="s">
        <v>385</v>
      </c>
      <c r="G33" s="109" t="s">
        <v>385</v>
      </c>
      <c r="H33" s="109" t="s">
        <v>385</v>
      </c>
      <c r="I33" s="109">
        <v>0.25326513425957126</v>
      </c>
      <c r="J33" s="109">
        <v>0.46900950788809492</v>
      </c>
      <c r="K33" s="109">
        <v>0.93801901577618985</v>
      </c>
      <c r="L33" s="109">
        <v>9.9430015672276172E-3</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44747.651253421289</v>
      </c>
      <c r="AL33" s="111" t="s">
        <v>392</v>
      </c>
    </row>
    <row r="34" spans="1:38" ht="26.25" customHeight="1" thickBot="1" x14ac:dyDescent="0.25">
      <c r="A34" s="52" t="s">
        <v>70</v>
      </c>
      <c r="B34" s="52" t="s">
        <v>93</v>
      </c>
      <c r="C34" s="53" t="s">
        <v>94</v>
      </c>
      <c r="D34" s="54"/>
      <c r="E34" s="109">
        <v>2.2157604849319683</v>
      </c>
      <c r="F34" s="109">
        <v>0.19459225143012343</v>
      </c>
      <c r="G34" s="109">
        <v>2.52431762E-3</v>
      </c>
      <c r="H34" s="109">
        <v>4.0999999999999999E-4</v>
      </c>
      <c r="I34" s="109">
        <v>4.7503343506096939E-2</v>
      </c>
      <c r="J34" s="109">
        <v>5.1609715452096951E-2</v>
      </c>
      <c r="K34" s="109">
        <v>7.5017069874979095E-2</v>
      </c>
      <c r="L34" s="109">
        <v>3.0832365754691012E-2</v>
      </c>
      <c r="M34" s="109">
        <v>0.60526733299580371</v>
      </c>
      <c r="N34" s="109">
        <v>9.4871195999999983E-5</v>
      </c>
      <c r="O34" s="109">
        <v>4.1127438919999997E-4</v>
      </c>
      <c r="P34" s="109">
        <v>5.5931526000000001E-6</v>
      </c>
      <c r="Q34" s="109">
        <v>2.8319759999999995E-6</v>
      </c>
      <c r="R34" s="109">
        <v>2.0595579190000003E-3</v>
      </c>
      <c r="S34" s="109">
        <v>6.9712389895000004E-2</v>
      </c>
      <c r="T34" s="109">
        <v>2.8792039220000005E-3</v>
      </c>
      <c r="U34" s="109">
        <v>4.1127438919999997E-4</v>
      </c>
      <c r="V34" s="109">
        <v>4.1141598799999998E-2</v>
      </c>
      <c r="W34" s="109">
        <v>1.4372278199999996E-4</v>
      </c>
      <c r="X34" s="109">
        <v>1.262213727E-3</v>
      </c>
      <c r="Y34" s="109">
        <v>2.0917008466000003E-3</v>
      </c>
      <c r="Z34" s="109">
        <v>1.6779457799999996E-5</v>
      </c>
      <c r="AA34" s="109">
        <v>1.3097888999999999E-5</v>
      </c>
      <c r="AB34" s="109">
        <v>3.3837919204000003E-3</v>
      </c>
      <c r="AC34" s="109">
        <v>4.3895627999999991E-7</v>
      </c>
      <c r="AD34" s="109">
        <v>1.2035897999999999E-4</v>
      </c>
      <c r="AE34" s="110"/>
      <c r="AF34" s="111">
        <v>1763</v>
      </c>
      <c r="AG34" s="111">
        <v>0.7079939999999999</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0.47099999999999997</v>
      </c>
      <c r="F36" s="109">
        <v>1.6799999999999995E-2</v>
      </c>
      <c r="G36" s="109">
        <v>1.1999999999999999E-4</v>
      </c>
      <c r="H36" s="109" t="s">
        <v>391</v>
      </c>
      <c r="I36" s="109">
        <v>8.3999999999999995E-3</v>
      </c>
      <c r="J36" s="109">
        <v>8.9999999999999993E-3</v>
      </c>
      <c r="K36" s="109">
        <v>8.9999999999999993E-3</v>
      </c>
      <c r="L36" s="109">
        <v>2.604E-3</v>
      </c>
      <c r="M36" s="109">
        <v>4.4400000000000009E-2</v>
      </c>
      <c r="N36" s="109">
        <v>7.7999999999999999E-4</v>
      </c>
      <c r="O36" s="109">
        <v>5.9999999999999995E-5</v>
      </c>
      <c r="P36" s="109">
        <v>1.7999999999999998E-4</v>
      </c>
      <c r="Q36" s="109">
        <v>2.3999999999999998E-4</v>
      </c>
      <c r="R36" s="109">
        <v>3.0000000000000003E-4</v>
      </c>
      <c r="S36" s="109">
        <v>1.2000000000000001E-3</v>
      </c>
      <c r="T36" s="109">
        <v>6.0000000000000001E-3</v>
      </c>
      <c r="U36" s="109">
        <v>5.9999999999999995E-5</v>
      </c>
      <c r="V36" s="109">
        <v>7.1999999999999989E-3</v>
      </c>
      <c r="W36" s="109">
        <v>7.7999999999999999E-4</v>
      </c>
      <c r="X36" s="109">
        <v>1.2E-5</v>
      </c>
      <c r="Y36" s="109">
        <v>5.9999999999999995E-5</v>
      </c>
      <c r="Z36" s="109">
        <v>5.9999999999999995E-5</v>
      </c>
      <c r="AA36" s="109">
        <v>6.0000000000000002E-6</v>
      </c>
      <c r="AB36" s="109">
        <v>1.3799999999999999E-4</v>
      </c>
      <c r="AC36" s="109">
        <v>4.7999999999999996E-4</v>
      </c>
      <c r="AD36" s="109">
        <v>2.2799999999999999E-4</v>
      </c>
      <c r="AE36" s="110"/>
      <c r="AF36" s="111">
        <v>258</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0.17562420000000001</v>
      </c>
      <c r="F37" s="109">
        <v>5.45859E-2</v>
      </c>
      <c r="G37" s="109">
        <v>1.5901110000000002E-3</v>
      </c>
      <c r="H37" s="109" t="s">
        <v>391</v>
      </c>
      <c r="I37" s="109">
        <v>1.8511740000000001E-3</v>
      </c>
      <c r="J37" s="109">
        <v>1.8511740000000001E-3</v>
      </c>
      <c r="K37" s="109">
        <v>1.8511740000000001E-3</v>
      </c>
      <c r="L37" s="109">
        <v>7.4046960000000002E-5</v>
      </c>
      <c r="M37" s="109">
        <v>6.8825700000000017E-2</v>
      </c>
      <c r="N37" s="109">
        <v>2.6106300000000001E-5</v>
      </c>
      <c r="O37" s="109">
        <v>2.13597E-6</v>
      </c>
      <c r="P37" s="109">
        <v>1.2815820000000001E-3</v>
      </c>
      <c r="Q37" s="109">
        <v>2.3733000000000003E-4</v>
      </c>
      <c r="R37" s="109">
        <v>3.0852900000000004E-5</v>
      </c>
      <c r="S37" s="109">
        <v>6.1705800000000001E-6</v>
      </c>
      <c r="T37" s="109">
        <v>3.0852900000000004E-5</v>
      </c>
      <c r="U37" s="109">
        <v>1.3765140000000003E-4</v>
      </c>
      <c r="V37" s="109">
        <v>1.7325089999999999E-3</v>
      </c>
      <c r="W37" s="109">
        <v>1.2341160000000002E-3</v>
      </c>
      <c r="X37" s="109">
        <v>1.7087760000000002E-3</v>
      </c>
      <c r="Y37" s="109">
        <v>6.882570000000001E-3</v>
      </c>
      <c r="Z37" s="109">
        <v>2.6106300000000005E-3</v>
      </c>
      <c r="AA37" s="109">
        <v>2.5631640000000002E-3</v>
      </c>
      <c r="AB37" s="109">
        <v>1.3765140000000002E-2</v>
      </c>
      <c r="AC37" s="109" t="s">
        <v>385</v>
      </c>
      <c r="AD37" s="109" t="s">
        <v>385</v>
      </c>
      <c r="AE37" s="110"/>
      <c r="AF37" s="111" t="s">
        <v>389</v>
      </c>
      <c r="AG37" s="111" t="s">
        <v>389</v>
      </c>
      <c r="AH37" s="111">
        <v>2373.3000000000002</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4.5457077342557808</v>
      </c>
      <c r="F39" s="109">
        <v>1.987788476</v>
      </c>
      <c r="G39" s="109">
        <v>0.24098873540420201</v>
      </c>
      <c r="H39" s="109">
        <v>4.9395000000000001E-2</v>
      </c>
      <c r="I39" s="109">
        <v>0.27170523483365927</v>
      </c>
      <c r="J39" s="109">
        <v>0.27799064945890367</v>
      </c>
      <c r="K39" s="109">
        <v>0.28804706408414804</v>
      </c>
      <c r="L39" s="109">
        <v>6.6894179029178089E-2</v>
      </c>
      <c r="M39" s="109">
        <v>2.50582319974728</v>
      </c>
      <c r="N39" s="109">
        <v>9.0700952900000006E-2</v>
      </c>
      <c r="O39" s="109">
        <v>2.102634171E-2</v>
      </c>
      <c r="P39" s="109">
        <v>1.164453562E-2</v>
      </c>
      <c r="Q39" s="109">
        <v>6.9271494400000005E-3</v>
      </c>
      <c r="R39" s="109">
        <v>3.6923094699999999E-2</v>
      </c>
      <c r="S39" s="109">
        <v>1.028117894E-2</v>
      </c>
      <c r="T39" s="109">
        <v>7.1151202300000022E-2</v>
      </c>
      <c r="U39" s="109">
        <v>4.1017102000000007E-3</v>
      </c>
      <c r="V39" s="109">
        <v>0.74143218700000002</v>
      </c>
      <c r="W39" s="109">
        <v>0.18390381837200001</v>
      </c>
      <c r="X39" s="109">
        <v>1.5712649448E-2</v>
      </c>
      <c r="Y39" s="109">
        <v>2.3636219510000001E-2</v>
      </c>
      <c r="Z39" s="109">
        <v>7.5849047300000005E-3</v>
      </c>
      <c r="AA39" s="109">
        <v>6.0630200520000004E-3</v>
      </c>
      <c r="AB39" s="109">
        <v>5.2996793740000006E-2</v>
      </c>
      <c r="AC39" s="109">
        <v>7.6420637999999999E-2</v>
      </c>
      <c r="AD39" s="109">
        <v>6.1491648960000003E-3</v>
      </c>
      <c r="AE39" s="110"/>
      <c r="AF39" s="111">
        <v>1204.2</v>
      </c>
      <c r="AG39" s="111">
        <v>35.700000000000003</v>
      </c>
      <c r="AH39" s="111">
        <v>56175.9</v>
      </c>
      <c r="AI39" s="111">
        <v>1696</v>
      </c>
      <c r="AJ39" s="111">
        <v>418</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12.654869931219556</v>
      </c>
      <c r="F41" s="109">
        <v>39.422960151170372</v>
      </c>
      <c r="G41" s="109">
        <v>14.259505076808487</v>
      </c>
      <c r="H41" s="109">
        <v>5.6672389720292751</v>
      </c>
      <c r="I41" s="109">
        <v>48.836647975024015</v>
      </c>
      <c r="J41" s="109">
        <v>50.09008819795082</v>
      </c>
      <c r="K41" s="109">
        <v>52.659071023804444</v>
      </c>
      <c r="L41" s="109">
        <v>6.1638326628567812</v>
      </c>
      <c r="M41" s="109">
        <v>365.46605932399996</v>
      </c>
      <c r="N41" s="109">
        <v>3.2919400573499997</v>
      </c>
      <c r="O41" s="109">
        <v>1.0936895602250001</v>
      </c>
      <c r="P41" s="109">
        <v>9.4450702000000011E-2</v>
      </c>
      <c r="Q41" s="109">
        <v>5.4198280000000001E-2</v>
      </c>
      <c r="R41" s="109">
        <v>1.993491187724</v>
      </c>
      <c r="S41" s="109">
        <v>0.66676923277239997</v>
      </c>
      <c r="T41" s="109">
        <v>0.271136471499</v>
      </c>
      <c r="U41" s="109">
        <v>5.5555613900000002E-2</v>
      </c>
      <c r="V41" s="109">
        <v>44.184233057349999</v>
      </c>
      <c r="W41" s="109">
        <v>55.458832323170377</v>
      </c>
      <c r="X41" s="109">
        <v>11.699566964743999</v>
      </c>
      <c r="Y41" s="109">
        <v>11.123785730115998</v>
      </c>
      <c r="Z41" s="109">
        <v>4.228250046116</v>
      </c>
      <c r="AA41" s="109">
        <v>6.5220416261159997</v>
      </c>
      <c r="AB41" s="109">
        <v>33.573644367092001</v>
      </c>
      <c r="AC41" s="109">
        <v>0.41895320959999999</v>
      </c>
      <c r="AD41" s="109">
        <v>1.0872714566000001</v>
      </c>
      <c r="AE41" s="110"/>
      <c r="AF41" s="111">
        <v>3290</v>
      </c>
      <c r="AG41" s="111">
        <v>6368.079999999999</v>
      </c>
      <c r="AH41" s="111">
        <v>116614.90000000001</v>
      </c>
      <c r="AI41" s="111">
        <v>83001</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0.36500625000000003</v>
      </c>
      <c r="F43" s="109">
        <v>0.22762008</v>
      </c>
      <c r="G43" s="109">
        <v>5.4571089009901E-2</v>
      </c>
      <c r="H43" s="109">
        <v>1.5873000000000002E-2</v>
      </c>
      <c r="I43" s="109">
        <v>7.4565059999999989E-2</v>
      </c>
      <c r="J43" s="109">
        <v>7.613331000000001E-2</v>
      </c>
      <c r="K43" s="109">
        <v>7.926126E-2</v>
      </c>
      <c r="L43" s="109">
        <v>1.9878741599999999E-2</v>
      </c>
      <c r="M43" s="109">
        <v>0.38659995000000003</v>
      </c>
      <c r="N43" s="109">
        <v>1.4342667E-2</v>
      </c>
      <c r="O43" s="109">
        <v>5.6189373000000006E-3</v>
      </c>
      <c r="P43" s="109">
        <v>8.0497500000000009E-4</v>
      </c>
      <c r="Q43" s="109">
        <v>5.9271000000000009E-4</v>
      </c>
      <c r="R43" s="109">
        <v>1.0564536000000001E-2</v>
      </c>
      <c r="S43" s="109">
        <v>3.0178872E-3</v>
      </c>
      <c r="T43" s="109">
        <v>6.1696110000000002E-3</v>
      </c>
      <c r="U43" s="109">
        <v>4.9407599999999998E-4</v>
      </c>
      <c r="V43" s="109">
        <v>0.22700541000000002</v>
      </c>
      <c r="W43" s="109">
        <v>4.8947190000000002E-2</v>
      </c>
      <c r="X43" s="109">
        <v>5.1052732200000004E-3</v>
      </c>
      <c r="Y43" s="109">
        <v>7.9281393000000012E-3</v>
      </c>
      <c r="Z43" s="109">
        <v>2.5727300400000003E-3</v>
      </c>
      <c r="AA43" s="109">
        <v>2.05081806E-3</v>
      </c>
      <c r="AB43" s="109">
        <v>1.7656960620000002E-2</v>
      </c>
      <c r="AC43" s="109">
        <v>2.1649110000000003E-3</v>
      </c>
      <c r="AD43" s="109">
        <v>3.060245226E-3</v>
      </c>
      <c r="AE43" s="110"/>
      <c r="AF43" s="111">
        <v>87.200000000000728</v>
      </c>
      <c r="AG43" s="111">
        <v>17.850000000000001</v>
      </c>
      <c r="AH43" s="111">
        <v>3960</v>
      </c>
      <c r="AI43" s="111">
        <v>619</v>
      </c>
      <c r="AJ43" s="111" t="s">
        <v>389</v>
      </c>
      <c r="AK43" s="111" t="s">
        <v>385</v>
      </c>
      <c r="AL43" s="111" t="s">
        <v>385</v>
      </c>
    </row>
    <row r="44" spans="1:38" ht="26.25" customHeight="1" thickBot="1" x14ac:dyDescent="0.25">
      <c r="A44" s="52" t="s">
        <v>70</v>
      </c>
      <c r="B44" s="52" t="s">
        <v>111</v>
      </c>
      <c r="C44" s="53" t="s">
        <v>112</v>
      </c>
      <c r="D44" s="54"/>
      <c r="E44" s="109">
        <v>5.9318699399656039</v>
      </c>
      <c r="F44" s="109">
        <v>0.53108988588876804</v>
      </c>
      <c r="G44" s="109">
        <v>4.1399999999999996E-3</v>
      </c>
      <c r="H44" s="109">
        <v>1.6387054297297297E-3</v>
      </c>
      <c r="I44" s="109">
        <v>0.26428639198998621</v>
      </c>
      <c r="J44" s="109">
        <v>0.26428639198998621</v>
      </c>
      <c r="K44" s="109">
        <v>0.26428639198998621</v>
      </c>
      <c r="L44" s="109">
        <v>0.16124130719100793</v>
      </c>
      <c r="M44" s="109">
        <v>1.9379049575952922</v>
      </c>
      <c r="N44" s="109">
        <v>7.1207999999999994E-2</v>
      </c>
      <c r="O44" s="109">
        <v>2.0699999999999998E-3</v>
      </c>
      <c r="P44" s="109">
        <v>8.900999999999999E-4</v>
      </c>
      <c r="Q44" s="109">
        <v>4.4504999999999996E-3</v>
      </c>
      <c r="R44" s="109">
        <v>1.035E-2</v>
      </c>
      <c r="S44" s="109">
        <v>0.35189999999999999</v>
      </c>
      <c r="T44" s="109">
        <v>1.4489999999999999E-2</v>
      </c>
      <c r="U44" s="109">
        <v>2.0699999999999998E-3</v>
      </c>
      <c r="V44" s="109">
        <v>0.20699999999999999</v>
      </c>
      <c r="W44" s="109" t="s">
        <v>385</v>
      </c>
      <c r="X44" s="109">
        <v>6.2100000000000002E-3</v>
      </c>
      <c r="Y44" s="109">
        <v>1.035E-2</v>
      </c>
      <c r="Z44" s="109" t="s">
        <v>385</v>
      </c>
      <c r="AA44" s="109" t="s">
        <v>385</v>
      </c>
      <c r="AB44" s="109">
        <v>1.6559999999999998E-2</v>
      </c>
      <c r="AC44" s="109" t="s">
        <v>385</v>
      </c>
      <c r="AD44" s="109" t="s">
        <v>385</v>
      </c>
      <c r="AE44" s="110"/>
      <c r="AF44" s="111">
        <v>8901</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391</v>
      </c>
      <c r="X45" s="109" t="s">
        <v>391</v>
      </c>
      <c r="Y45" s="109" t="s">
        <v>391</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6.2837933200000015E-2</v>
      </c>
      <c r="F47" s="109">
        <v>6.9179376000000001E-3</v>
      </c>
      <c r="G47" s="109">
        <v>5.1884532000000009E-3</v>
      </c>
      <c r="H47" s="109" t="s">
        <v>391</v>
      </c>
      <c r="I47" s="109">
        <v>1.1529896000000001E-3</v>
      </c>
      <c r="J47" s="109">
        <v>1.1529896000000001E-3</v>
      </c>
      <c r="K47" s="109">
        <v>1.1529896000000001E-3</v>
      </c>
      <c r="L47" s="109">
        <v>6.4567417600000011E-4</v>
      </c>
      <c r="M47" s="109">
        <v>5.7649480000000003E-2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249.50694944000003</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2.7524622631578947E-2</v>
      </c>
      <c r="G48" s="109" t="s">
        <v>385</v>
      </c>
      <c r="H48" s="109" t="s">
        <v>385</v>
      </c>
      <c r="I48" s="109">
        <v>4.6487000000000001E-2</v>
      </c>
      <c r="J48" s="109">
        <v>0.39049080000000003</v>
      </c>
      <c r="K48" s="109">
        <v>0.82746859999999989</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9.2973999999999997</v>
      </c>
      <c r="AL48" s="111" t="s">
        <v>393</v>
      </c>
    </row>
    <row r="49" spans="1:38" ht="26.25" customHeight="1" thickBot="1" x14ac:dyDescent="0.25">
      <c r="A49" s="52" t="s">
        <v>119</v>
      </c>
      <c r="B49" s="52" t="s">
        <v>122</v>
      </c>
      <c r="C49" s="53" t="s">
        <v>123</v>
      </c>
      <c r="D49" s="54"/>
      <c r="E49" s="109">
        <v>9.234E-4</v>
      </c>
      <c r="F49" s="109">
        <v>7.9001999999999996E-3</v>
      </c>
      <c r="G49" s="109">
        <v>8.2080000000000011E-4</v>
      </c>
      <c r="H49" s="109">
        <v>3.7962000000000004E-3</v>
      </c>
      <c r="I49" s="109">
        <v>6.2586000000000003E-2</v>
      </c>
      <c r="J49" s="109">
        <v>0.14979599999999998</v>
      </c>
      <c r="K49" s="109">
        <v>0.35602200000000001</v>
      </c>
      <c r="L49" s="109">
        <v>3.0667139999999999E-2</v>
      </c>
      <c r="M49" s="109">
        <v>0.47195999999999999</v>
      </c>
      <c r="N49" s="109">
        <v>0.38988</v>
      </c>
      <c r="O49" s="109">
        <v>7.182E-3</v>
      </c>
      <c r="P49" s="109">
        <v>1.2312E-2</v>
      </c>
      <c r="Q49" s="109">
        <v>1.3337999999999999E-2</v>
      </c>
      <c r="R49" s="109">
        <v>0.17442000000000002</v>
      </c>
      <c r="S49" s="109">
        <v>4.9248E-2</v>
      </c>
      <c r="T49" s="109">
        <v>0.12311999999999999</v>
      </c>
      <c r="U49" s="109">
        <v>1.6416E-2</v>
      </c>
      <c r="V49" s="109">
        <v>0.22572</v>
      </c>
      <c r="W49" s="109">
        <v>3.0779999999999998</v>
      </c>
      <c r="X49" s="109">
        <v>0.16416</v>
      </c>
      <c r="Y49" s="109">
        <v>0.20520000000000002</v>
      </c>
      <c r="Z49" s="109">
        <v>0.10260000000000001</v>
      </c>
      <c r="AA49" s="109">
        <v>7.1820000000000009E-2</v>
      </c>
      <c r="AB49" s="109">
        <v>0.54378000000000004</v>
      </c>
      <c r="AC49" s="109" t="s">
        <v>385</v>
      </c>
      <c r="AD49" s="109" t="s">
        <v>385</v>
      </c>
      <c r="AE49" s="110"/>
      <c r="AF49" s="111" t="s">
        <v>385</v>
      </c>
      <c r="AG49" s="111" t="s">
        <v>385</v>
      </c>
      <c r="AH49" s="111" t="s">
        <v>385</v>
      </c>
      <c r="AI49" s="111" t="s">
        <v>385</v>
      </c>
      <c r="AJ49" s="111" t="s">
        <v>385</v>
      </c>
      <c r="AK49" s="111">
        <v>1.026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6.4899999999999999E-2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0.64900000000000002</v>
      </c>
      <c r="AL51" s="111" t="s">
        <v>395</v>
      </c>
    </row>
    <row r="52" spans="1:38" ht="26.25" customHeight="1" thickBot="1" x14ac:dyDescent="0.25">
      <c r="A52" s="52" t="s">
        <v>119</v>
      </c>
      <c r="B52" s="56" t="s">
        <v>128</v>
      </c>
      <c r="C52" s="58" t="s">
        <v>362</v>
      </c>
      <c r="D52" s="55"/>
      <c r="E52" s="109">
        <v>9.861342830600002E-2</v>
      </c>
      <c r="F52" s="109">
        <v>1.2194</v>
      </c>
      <c r="G52" s="109">
        <v>0.191831660312</v>
      </c>
      <c r="H52" s="109">
        <v>6.7067000000000003E-3</v>
      </c>
      <c r="I52" s="109">
        <v>3.2110331183999997E-3</v>
      </c>
      <c r="J52" s="109">
        <v>7.3928436912000005E-3</v>
      </c>
      <c r="K52" s="109">
        <v>1.1948030207999999E-2</v>
      </c>
      <c r="L52" s="109" t="s">
        <v>385</v>
      </c>
      <c r="M52" s="109">
        <v>4.1054993557999991E-2</v>
      </c>
      <c r="N52" s="109">
        <v>3.1094700000000003E-2</v>
      </c>
      <c r="O52" s="109">
        <v>3.1094700000000003E-2</v>
      </c>
      <c r="P52" s="109">
        <v>3.1094700000000003E-2</v>
      </c>
      <c r="Q52" s="109">
        <v>3.1094700000000003E-2</v>
      </c>
      <c r="R52" s="109">
        <v>3.1094700000000003E-2</v>
      </c>
      <c r="S52" s="109">
        <v>3.1094700000000003E-2</v>
      </c>
      <c r="T52" s="109">
        <v>3.1094700000000003E-2</v>
      </c>
      <c r="U52" s="109">
        <v>3.1094700000000003E-2</v>
      </c>
      <c r="V52" s="109">
        <v>3.1094700000000003E-2</v>
      </c>
      <c r="W52" s="109">
        <v>3.4752900000000003E-2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6.0970000000000004</v>
      </c>
      <c r="AL52" s="111" t="s">
        <v>396</v>
      </c>
    </row>
    <row r="53" spans="1:38" ht="26.25" customHeight="1" thickBot="1" x14ac:dyDescent="0.25">
      <c r="A53" s="52" t="s">
        <v>119</v>
      </c>
      <c r="B53" s="56" t="s">
        <v>129</v>
      </c>
      <c r="C53" s="58" t="s">
        <v>130</v>
      </c>
      <c r="D53" s="55"/>
      <c r="E53" s="109" t="s">
        <v>385</v>
      </c>
      <c r="F53" s="109">
        <v>0.51267986301369861</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1.254</v>
      </c>
      <c r="AL53" s="111" t="s">
        <v>397</v>
      </c>
    </row>
    <row r="54" spans="1:38" ht="37.5" customHeight="1" thickBot="1" x14ac:dyDescent="0.25">
      <c r="A54" s="52" t="s">
        <v>119</v>
      </c>
      <c r="B54" s="56" t="s">
        <v>131</v>
      </c>
      <c r="C54" s="58" t="s">
        <v>132</v>
      </c>
      <c r="D54" s="55"/>
      <c r="E54" s="109" t="s">
        <v>385</v>
      </c>
      <c r="F54" s="109">
        <v>0.22340000000000002</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2234</v>
      </c>
      <c r="AL54" s="111" t="s">
        <v>398</v>
      </c>
    </row>
    <row r="55" spans="1:38" ht="26.25" customHeight="1" thickBot="1" x14ac:dyDescent="0.25">
      <c r="A55" s="52" t="s">
        <v>119</v>
      </c>
      <c r="B55" s="56" t="s">
        <v>133</v>
      </c>
      <c r="C55" s="58" t="s">
        <v>134</v>
      </c>
      <c r="D55" s="55"/>
      <c r="E55" s="109">
        <v>1.6390375409999998E-2</v>
      </c>
      <c r="F55" s="109">
        <v>1.628468109402299E-2</v>
      </c>
      <c r="G55" s="109">
        <v>0.53961954022988501</v>
      </c>
      <c r="H55" s="109" t="s">
        <v>385</v>
      </c>
      <c r="I55" s="109">
        <v>3.7226409217499998E-3</v>
      </c>
      <c r="J55" s="109">
        <v>3.7226409217499998E-3</v>
      </c>
      <c r="K55" s="109">
        <v>3.7226409217499998E-3</v>
      </c>
      <c r="L55" s="109">
        <v>8.9343382121999989E-4</v>
      </c>
      <c r="M55" s="109">
        <v>7.455810946499998E-2</v>
      </c>
      <c r="N55" s="109">
        <v>6.9820327657500007E-3</v>
      </c>
      <c r="O55" s="109">
        <v>2.6303489789249998E-2</v>
      </c>
      <c r="P55" s="109">
        <v>6.1098684878999991E-3</v>
      </c>
      <c r="Q55" s="109">
        <v>4.9655561664E-3</v>
      </c>
      <c r="R55" s="109">
        <v>4.9893633667500003E-3</v>
      </c>
      <c r="S55" s="109">
        <v>3.6644438017499996E-3</v>
      </c>
      <c r="T55" s="109">
        <v>5.1583978827750003E-2</v>
      </c>
      <c r="U55" s="109">
        <v>1.3233253559999999E-3</v>
      </c>
      <c r="V55" s="109">
        <v>0.66388528477499997</v>
      </c>
      <c r="W55" s="109" t="s">
        <v>385</v>
      </c>
      <c r="X55" s="109">
        <v>3.3559467525E-7</v>
      </c>
      <c r="Y55" s="109">
        <v>5.7101183549999991E-7</v>
      </c>
      <c r="Z55" s="109">
        <v>3.1555917224999999E-7</v>
      </c>
      <c r="AA55" s="109">
        <v>3.1555917224999999E-7</v>
      </c>
      <c r="AB55" s="109">
        <v>1.5377248552499998E-6</v>
      </c>
      <c r="AC55" s="109" t="s">
        <v>385</v>
      </c>
      <c r="AD55" s="109" t="s">
        <v>385</v>
      </c>
      <c r="AE55" s="110"/>
      <c r="AF55" s="111" t="s">
        <v>385</v>
      </c>
      <c r="AG55" s="111" t="s">
        <v>385</v>
      </c>
      <c r="AH55" s="111" t="s">
        <v>385</v>
      </c>
      <c r="AI55" s="111" t="s">
        <v>385</v>
      </c>
      <c r="AJ55" s="111" t="s">
        <v>385</v>
      </c>
      <c r="AK55" s="111">
        <v>0.74597701149425288</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3.6051500000000007E-2</v>
      </c>
      <c r="J57" s="109">
        <v>6.4892700000000011E-2</v>
      </c>
      <c r="K57" s="109">
        <v>7.2103000000000014E-2</v>
      </c>
      <c r="L57" s="109">
        <v>1.0815449999999999E-3</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1478.38</v>
      </c>
      <c r="AL57" s="111" t="s">
        <v>402</v>
      </c>
    </row>
    <row r="58" spans="1:38" ht="26.25" customHeight="1" thickBot="1" x14ac:dyDescent="0.25">
      <c r="A58" s="52" t="s">
        <v>53</v>
      </c>
      <c r="B58" s="52" t="s">
        <v>139</v>
      </c>
      <c r="C58" s="53" t="s">
        <v>140</v>
      </c>
      <c r="D58" s="54"/>
      <c r="E58" s="109" t="s">
        <v>388</v>
      </c>
      <c r="F58" s="109" t="s">
        <v>388</v>
      </c>
      <c r="G58" s="109" t="s">
        <v>388</v>
      </c>
      <c r="H58" s="109" t="s">
        <v>388</v>
      </c>
      <c r="I58" s="109">
        <v>6.3505475734499999E-4</v>
      </c>
      <c r="J58" s="109">
        <v>4.2336983823E-3</v>
      </c>
      <c r="K58" s="109">
        <v>8.4673967645999999E-3</v>
      </c>
      <c r="L58" s="109">
        <v>2.9212518837869998E-6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192.59299999999999</v>
      </c>
      <c r="AL58" s="111" t="s">
        <v>403</v>
      </c>
    </row>
    <row r="59" spans="1:38" ht="26.25" customHeight="1" thickBot="1" x14ac:dyDescent="0.25">
      <c r="A59" s="52" t="s">
        <v>53</v>
      </c>
      <c r="B59" s="60" t="s">
        <v>141</v>
      </c>
      <c r="C59" s="53" t="s">
        <v>372</v>
      </c>
      <c r="D59" s="54"/>
      <c r="E59" s="109" t="s">
        <v>388</v>
      </c>
      <c r="F59" s="109">
        <v>4.7551607355479995E-2</v>
      </c>
      <c r="G59" s="109" t="s">
        <v>388</v>
      </c>
      <c r="H59" s="109">
        <v>9.0944790239999996E-4</v>
      </c>
      <c r="I59" s="109">
        <v>4.9149042991964514E-2</v>
      </c>
      <c r="J59" s="109">
        <v>5.5643250468724058E-2</v>
      </c>
      <c r="K59" s="109">
        <v>6.2017963920539994E-2</v>
      </c>
      <c r="L59" s="109">
        <v>2.1290005843456738E-4</v>
      </c>
      <c r="M59" s="109" t="s">
        <v>388</v>
      </c>
      <c r="N59" s="109">
        <v>0.57469744477999996</v>
      </c>
      <c r="O59" s="109">
        <v>4.0387873254999998E-2</v>
      </c>
      <c r="P59" s="109">
        <v>9.3699447194999983E-4</v>
      </c>
      <c r="Q59" s="109">
        <v>6.7894034596000005E-2</v>
      </c>
      <c r="R59" s="109">
        <v>8.0466972572000001E-2</v>
      </c>
      <c r="S59" s="109">
        <v>2.1863204345499996E-3</v>
      </c>
      <c r="T59" s="109">
        <v>0.21694082235099998</v>
      </c>
      <c r="U59" s="109">
        <v>0.26867521430749997</v>
      </c>
      <c r="V59" s="109">
        <v>0.1158393475405</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399.40538782080296</v>
      </c>
      <c r="AL59" s="111" t="s">
        <v>404</v>
      </c>
    </row>
    <row r="60" spans="1:38" ht="26.25" customHeight="1" thickBot="1" x14ac:dyDescent="0.25">
      <c r="A60" s="52" t="s">
        <v>53</v>
      </c>
      <c r="B60" s="60" t="s">
        <v>142</v>
      </c>
      <c r="C60" s="53" t="s">
        <v>143</v>
      </c>
      <c r="D60" s="95"/>
      <c r="E60" s="109" t="s">
        <v>385</v>
      </c>
      <c r="F60" s="109" t="s">
        <v>385</v>
      </c>
      <c r="G60" s="109" t="s">
        <v>385</v>
      </c>
      <c r="H60" s="109" t="s">
        <v>385</v>
      </c>
      <c r="I60" s="109">
        <v>6.7504993861322235E-2</v>
      </c>
      <c r="J60" s="109">
        <v>0.36096557503050958</v>
      </c>
      <c r="K60" s="109">
        <v>1.033090133544347</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27.546213926</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0.25683407081296389</v>
      </c>
      <c r="J61" s="109">
        <v>2.568340708129639</v>
      </c>
      <c r="K61" s="109">
        <v>8.5458369577959754</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6.8930914999999997</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0.55085333354226351</v>
      </c>
      <c r="F64" s="109">
        <v>3.8143260000000005E-2</v>
      </c>
      <c r="G64" s="109">
        <v>1.9565731021562696E-3</v>
      </c>
      <c r="H64" s="109">
        <v>2.1189999999999998E-3</v>
      </c>
      <c r="I64" s="109" t="s">
        <v>388</v>
      </c>
      <c r="J64" s="109" t="s">
        <v>388</v>
      </c>
      <c r="K64" s="109" t="s">
        <v>388</v>
      </c>
      <c r="L64" s="109" t="s">
        <v>385</v>
      </c>
      <c r="M64" s="109">
        <v>0.22335464753210474</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423.81400000000002</v>
      </c>
      <c r="AL64" s="111" t="s">
        <v>409</v>
      </c>
    </row>
    <row r="65" spans="1:38" ht="26.25" customHeight="1" thickBot="1" x14ac:dyDescent="0.25">
      <c r="A65" s="52" t="s">
        <v>53</v>
      </c>
      <c r="B65" s="56" t="s">
        <v>152</v>
      </c>
      <c r="C65" s="53" t="s">
        <v>153</v>
      </c>
      <c r="D65" s="54"/>
      <c r="E65" s="109">
        <v>2.9774453781169653E-2</v>
      </c>
      <c r="F65" s="109" t="s">
        <v>385</v>
      </c>
      <c r="G65" s="109" t="s">
        <v>385</v>
      </c>
      <c r="H65" s="109">
        <v>7.4833603810654072E-3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651.23099999999999</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0.97338361890710101</v>
      </c>
      <c r="F70" s="109">
        <v>3.7372238994935469</v>
      </c>
      <c r="G70" s="109">
        <v>0.47308514023292503</v>
      </c>
      <c r="H70" s="109">
        <v>0.33880096447109997</v>
      </c>
      <c r="I70" s="109">
        <v>0.21935311005068409</v>
      </c>
      <c r="J70" s="109">
        <v>0.27153925101253651</v>
      </c>
      <c r="K70" s="109">
        <v>0.50614002737978891</v>
      </c>
      <c r="L70" s="109">
        <v>6.6866787635532707E-3</v>
      </c>
      <c r="M70" s="109">
        <v>0.257253612378532</v>
      </c>
      <c r="N70" s="109" t="s">
        <v>389</v>
      </c>
      <c r="O70" s="109" t="s">
        <v>389</v>
      </c>
      <c r="P70" s="109">
        <v>0.11527999999999999</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3402.8362255059365</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0.23130000000000001</v>
      </c>
      <c r="G72" s="109" t="s">
        <v>388</v>
      </c>
      <c r="H72" s="109" t="s">
        <v>388</v>
      </c>
      <c r="I72" s="109">
        <v>0.43326384501637843</v>
      </c>
      <c r="J72" s="109">
        <v>0.55705351502105793</v>
      </c>
      <c r="K72" s="109">
        <v>0.92842252503509659</v>
      </c>
      <c r="L72" s="109">
        <v>7.7716799999999985E-4</v>
      </c>
      <c r="M72" s="109" t="s">
        <v>388</v>
      </c>
      <c r="N72" s="109">
        <v>1.0359055402049999</v>
      </c>
      <c r="O72" s="109">
        <v>0.11692482892159999</v>
      </c>
      <c r="P72" s="109">
        <v>8.4428660433599978E-2</v>
      </c>
      <c r="Q72" s="109">
        <v>0.61680000000000001</v>
      </c>
      <c r="R72" s="109">
        <v>6.9390000000000001</v>
      </c>
      <c r="S72" s="109">
        <v>0.18398179875000001</v>
      </c>
      <c r="T72" s="109">
        <v>0.21588000000000002</v>
      </c>
      <c r="U72" s="109">
        <v>3.0839999999999999E-2</v>
      </c>
      <c r="V72" s="109">
        <v>7.5905864832149996</v>
      </c>
      <c r="W72" s="109">
        <v>9.4142897449509526</v>
      </c>
      <c r="X72" s="109" t="s">
        <v>388</v>
      </c>
      <c r="Y72" s="109" t="s">
        <v>388</v>
      </c>
      <c r="Z72" s="109" t="s">
        <v>388</v>
      </c>
      <c r="AA72" s="109" t="s">
        <v>388</v>
      </c>
      <c r="AB72" s="109">
        <v>0.12124914727827639</v>
      </c>
      <c r="AC72" s="109">
        <v>4.6259999999999996E-2</v>
      </c>
      <c r="AD72" s="109">
        <v>3.855</v>
      </c>
      <c r="AE72" s="110"/>
      <c r="AF72" s="111" t="s">
        <v>385</v>
      </c>
      <c r="AG72" s="111" t="s">
        <v>385</v>
      </c>
      <c r="AH72" s="111" t="s">
        <v>385</v>
      </c>
      <c r="AI72" s="111" t="s">
        <v>385</v>
      </c>
      <c r="AJ72" s="111" t="s">
        <v>385</v>
      </c>
      <c r="AK72" s="111">
        <v>1542</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0.12860925000000001</v>
      </c>
      <c r="J74" s="109">
        <v>0.32736900000000002</v>
      </c>
      <c r="K74" s="109">
        <v>0.46766999999999997</v>
      </c>
      <c r="L74" s="109">
        <v>2.9580127500000004E-3</v>
      </c>
      <c r="M74" s="109" t="s">
        <v>388</v>
      </c>
      <c r="N74" s="109" t="s">
        <v>385</v>
      </c>
      <c r="O74" s="109" t="s">
        <v>385</v>
      </c>
      <c r="P74" s="109" t="s">
        <v>385</v>
      </c>
      <c r="Q74" s="109" t="s">
        <v>385</v>
      </c>
      <c r="R74" s="109" t="s">
        <v>385</v>
      </c>
      <c r="S74" s="109" t="s">
        <v>385</v>
      </c>
      <c r="T74" s="109" t="s">
        <v>385</v>
      </c>
      <c r="U74" s="109" t="s">
        <v>385</v>
      </c>
      <c r="V74" s="109" t="s">
        <v>385</v>
      </c>
      <c r="W74" s="109">
        <v>0.26730131257471534</v>
      </c>
      <c r="X74" s="109" t="s">
        <v>389</v>
      </c>
      <c r="Y74" s="109" t="s">
        <v>389</v>
      </c>
      <c r="Z74" s="109" t="s">
        <v>389</v>
      </c>
      <c r="AA74" s="109" t="s">
        <v>389</v>
      </c>
      <c r="AB74" s="109" t="s">
        <v>389</v>
      </c>
      <c r="AC74" s="109">
        <v>0.46767000000000003</v>
      </c>
      <c r="AD74" s="109" t="s">
        <v>385</v>
      </c>
      <c r="AE74" s="110"/>
      <c r="AF74" s="111" t="s">
        <v>385</v>
      </c>
      <c r="AG74" s="111" t="s">
        <v>385</v>
      </c>
      <c r="AH74" s="111" t="s">
        <v>385</v>
      </c>
      <c r="AI74" s="111" t="s">
        <v>385</v>
      </c>
      <c r="AJ74" s="111" t="s">
        <v>385</v>
      </c>
      <c r="AK74" s="111">
        <v>233.83500000000001</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389</v>
      </c>
      <c r="J76" s="109" t="s">
        <v>389</v>
      </c>
      <c r="K76" s="109" t="s">
        <v>389</v>
      </c>
      <c r="L76" s="109" t="s">
        <v>385</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9.5500000000000001E-4</v>
      </c>
      <c r="H77" s="109" t="s">
        <v>389</v>
      </c>
      <c r="I77" s="109">
        <v>2.4830000000000001E-5</v>
      </c>
      <c r="J77" s="109">
        <v>2.7695000000000002E-5</v>
      </c>
      <c r="K77" s="109">
        <v>3.0559999999999999E-5</v>
      </c>
      <c r="L77" s="109" t="s">
        <v>385</v>
      </c>
      <c r="M77" s="109" t="s">
        <v>388</v>
      </c>
      <c r="N77" s="109">
        <v>9.0724999999999996E-4</v>
      </c>
      <c r="O77" s="109">
        <v>2.1965E-4</v>
      </c>
      <c r="P77" s="109">
        <v>1.4325E-6</v>
      </c>
      <c r="Q77" s="109">
        <v>2.8649999999999998E-5</v>
      </c>
      <c r="R77" s="109" t="s">
        <v>385</v>
      </c>
      <c r="S77" s="109" t="s">
        <v>385</v>
      </c>
      <c r="T77" s="109" t="s">
        <v>385</v>
      </c>
      <c r="U77" s="109" t="s">
        <v>385</v>
      </c>
      <c r="V77" s="109">
        <v>8.5950000000000002E-3</v>
      </c>
      <c r="W77" s="109">
        <v>4.7750000000000006E-3</v>
      </c>
      <c r="X77" s="109" t="s">
        <v>385</v>
      </c>
      <c r="Y77" s="109" t="s">
        <v>385</v>
      </c>
      <c r="Z77" s="109" t="s">
        <v>385</v>
      </c>
      <c r="AA77" s="109" t="s">
        <v>385</v>
      </c>
      <c r="AB77" s="109" t="s">
        <v>385</v>
      </c>
      <c r="AC77" s="109" t="s">
        <v>385</v>
      </c>
      <c r="AD77" s="109">
        <v>3.4380000000000002</v>
      </c>
      <c r="AE77" s="110"/>
      <c r="AF77" s="111" t="s">
        <v>385</v>
      </c>
      <c r="AG77" s="111" t="s">
        <v>385</v>
      </c>
      <c r="AH77" s="111" t="s">
        <v>385</v>
      </c>
      <c r="AI77" s="111" t="s">
        <v>385</v>
      </c>
      <c r="AJ77" s="111" t="s">
        <v>385</v>
      </c>
      <c r="AK77" s="111">
        <v>2.9660000000000002</v>
      </c>
      <c r="AL77" s="111" t="s">
        <v>421</v>
      </c>
    </row>
    <row r="78" spans="1:38" ht="26.25" customHeight="1" thickBot="1" x14ac:dyDescent="0.25">
      <c r="A78" s="52" t="s">
        <v>53</v>
      </c>
      <c r="B78" s="52" t="s">
        <v>177</v>
      </c>
      <c r="C78" s="53" t="s">
        <v>178</v>
      </c>
      <c r="D78" s="54"/>
      <c r="E78" s="109" t="s">
        <v>388</v>
      </c>
      <c r="F78" s="109" t="s">
        <v>388</v>
      </c>
      <c r="G78" s="109" t="s">
        <v>388</v>
      </c>
      <c r="H78" s="109" t="s">
        <v>388</v>
      </c>
      <c r="I78" s="109">
        <v>3.8209000000000008E-4</v>
      </c>
      <c r="J78" s="109">
        <v>5.0275000000000005E-4</v>
      </c>
      <c r="K78" s="109">
        <v>6.4352000000000007E-4</v>
      </c>
      <c r="L78" s="109">
        <v>3.8209000000000006E-7</v>
      </c>
      <c r="M78" s="109" t="s">
        <v>388</v>
      </c>
      <c r="N78" s="109">
        <v>4.8264000000000008E-2</v>
      </c>
      <c r="O78" s="109">
        <v>4.6253000000000006E-3</v>
      </c>
      <c r="P78" s="109" t="s">
        <v>385</v>
      </c>
      <c r="Q78" s="109">
        <v>4.0220000000000004E-3</v>
      </c>
      <c r="R78" s="109" t="s">
        <v>385</v>
      </c>
      <c r="S78" s="109">
        <v>5.6308000000000004E-2</v>
      </c>
      <c r="T78" s="109">
        <v>2.6143000000000005E-4</v>
      </c>
      <c r="U78" s="109" t="s">
        <v>385</v>
      </c>
      <c r="V78" s="109" t="s">
        <v>385</v>
      </c>
      <c r="W78" s="109">
        <v>0.10055000000000001</v>
      </c>
      <c r="X78" s="109" t="s">
        <v>385</v>
      </c>
      <c r="Y78" s="109" t="s">
        <v>385</v>
      </c>
      <c r="Z78" s="109" t="s">
        <v>385</v>
      </c>
      <c r="AA78" s="109" t="s">
        <v>385</v>
      </c>
      <c r="AB78" s="109" t="s">
        <v>385</v>
      </c>
      <c r="AC78" s="109" t="s">
        <v>385</v>
      </c>
      <c r="AD78" s="109">
        <v>7.4407000000000015E-6</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2.6678764427610004</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98.4</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5.1831390329425586</v>
      </c>
      <c r="G82" s="109" t="s">
        <v>385</v>
      </c>
      <c r="H82" s="109" t="s">
        <v>385</v>
      </c>
      <c r="I82" s="109" t="s">
        <v>385</v>
      </c>
      <c r="J82" s="109" t="s">
        <v>385</v>
      </c>
      <c r="K82" s="109" t="s">
        <v>385</v>
      </c>
      <c r="L82" s="109" t="s">
        <v>385</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9909</v>
      </c>
      <c r="AL82" s="111" t="s">
        <v>426</v>
      </c>
    </row>
    <row r="83" spans="1:38" ht="26.25" customHeight="1" thickBot="1" x14ac:dyDescent="0.25">
      <c r="A83" s="52" t="s">
        <v>53</v>
      </c>
      <c r="B83" s="63" t="s">
        <v>188</v>
      </c>
      <c r="C83" s="64" t="s">
        <v>189</v>
      </c>
      <c r="D83" s="54"/>
      <c r="E83" s="109" t="s">
        <v>385</v>
      </c>
      <c r="F83" s="109">
        <v>0.04</v>
      </c>
      <c r="G83" s="109" t="s">
        <v>385</v>
      </c>
      <c r="H83" s="109" t="s">
        <v>385</v>
      </c>
      <c r="I83" s="109">
        <v>2.422961886777714E-4</v>
      </c>
      <c r="J83" s="109">
        <v>1.8172214150832854E-3</v>
      </c>
      <c r="K83" s="109">
        <v>8.4803666037219991E-3</v>
      </c>
      <c r="L83" s="109">
        <v>1.381088275463297E-5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2500</v>
      </c>
      <c r="AL83" s="111" t="s">
        <v>427</v>
      </c>
    </row>
    <row r="84" spans="1:38" ht="26.25" customHeight="1" thickBot="1" x14ac:dyDescent="0.25">
      <c r="A84" s="52" t="s">
        <v>53</v>
      </c>
      <c r="B84" s="63" t="s">
        <v>190</v>
      </c>
      <c r="C84" s="64" t="s">
        <v>191</v>
      </c>
      <c r="D84" s="54"/>
      <c r="E84" s="109" t="s">
        <v>385</v>
      </c>
      <c r="F84" s="109">
        <v>4.0741729282799998E-3</v>
      </c>
      <c r="G84" s="109" t="s">
        <v>385</v>
      </c>
      <c r="H84" s="109" t="s">
        <v>385</v>
      </c>
      <c r="I84" s="109">
        <v>2.5071833404799997E-3</v>
      </c>
      <c r="J84" s="109">
        <v>1.2535916702399999E-2</v>
      </c>
      <c r="K84" s="109">
        <v>5.0143666809599995E-2</v>
      </c>
      <c r="L84" s="109">
        <v>3.2593383426239995E-7</v>
      </c>
      <c r="M84" s="109">
        <v>2.9772802168199998E-4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31.339791756</v>
      </c>
      <c r="AL84" s="111" t="s">
        <v>428</v>
      </c>
    </row>
    <row r="85" spans="1:38" ht="26.25" customHeight="1" thickBot="1" x14ac:dyDescent="0.25">
      <c r="A85" s="52" t="s">
        <v>185</v>
      </c>
      <c r="B85" s="58" t="s">
        <v>192</v>
      </c>
      <c r="C85" s="64" t="s">
        <v>373</v>
      </c>
      <c r="D85" s="54"/>
      <c r="E85" s="109" t="s">
        <v>385</v>
      </c>
      <c r="F85" s="109">
        <v>4.740819225000001</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4.740819225000001</v>
      </c>
      <c r="AL85" s="111" t="s">
        <v>429</v>
      </c>
    </row>
    <row r="86" spans="1:38" ht="26.25" customHeight="1" thickBot="1" x14ac:dyDescent="0.25">
      <c r="A86" s="52" t="s">
        <v>185</v>
      </c>
      <c r="B86" s="58" t="s">
        <v>193</v>
      </c>
      <c r="C86" s="62" t="s">
        <v>194</v>
      </c>
      <c r="D86" s="54"/>
      <c r="E86" s="109" t="s">
        <v>389</v>
      </c>
      <c r="F86" s="109">
        <v>0.238952</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9909</v>
      </c>
      <c r="AL86" s="111" t="s">
        <v>426</v>
      </c>
    </row>
    <row r="87" spans="1:38" ht="26.25" customHeight="1" thickBot="1" x14ac:dyDescent="0.25">
      <c r="A87" s="52" t="s">
        <v>185</v>
      </c>
      <c r="B87" s="58" t="s">
        <v>195</v>
      </c>
      <c r="C87" s="62" t="s">
        <v>196</v>
      </c>
      <c r="D87" s="54"/>
      <c r="E87" s="109" t="s">
        <v>385</v>
      </c>
      <c r="F87" s="109">
        <v>3.5601355555555561E-2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1.602061</v>
      </c>
      <c r="AL87" s="111" t="s">
        <v>430</v>
      </c>
    </row>
    <row r="88" spans="1:38" ht="26.25" customHeight="1" thickBot="1" x14ac:dyDescent="0.25">
      <c r="A88" s="52" t="s">
        <v>185</v>
      </c>
      <c r="B88" s="58" t="s">
        <v>197</v>
      </c>
      <c r="C88" s="62" t="s">
        <v>198</v>
      </c>
      <c r="D88" s="54"/>
      <c r="E88" s="109" t="s">
        <v>385</v>
      </c>
      <c r="F88" s="109">
        <v>9.1045600749399132</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v>10.555287</v>
      </c>
      <c r="AL88" s="111" t="s">
        <v>431</v>
      </c>
    </row>
    <row r="89" spans="1:38" ht="26.25" customHeight="1" thickBot="1" x14ac:dyDescent="0.25">
      <c r="A89" s="52" t="s">
        <v>185</v>
      </c>
      <c r="B89" s="58" t="s">
        <v>199</v>
      </c>
      <c r="C89" s="62" t="s">
        <v>200</v>
      </c>
      <c r="D89" s="54"/>
      <c r="E89" s="109" t="s">
        <v>385</v>
      </c>
      <c r="F89" s="109">
        <v>4.0943285674999998</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8.6325000000000003</v>
      </c>
      <c r="AL89" s="111" t="s">
        <v>432</v>
      </c>
    </row>
    <row r="90" spans="1:38" s="4" customFormat="1" ht="26.25" customHeight="1" thickBot="1" x14ac:dyDescent="0.25">
      <c r="A90" s="52" t="s">
        <v>185</v>
      </c>
      <c r="B90" s="58" t="s">
        <v>201</v>
      </c>
      <c r="C90" s="62" t="s">
        <v>202</v>
      </c>
      <c r="D90" s="54"/>
      <c r="E90" s="109" t="s">
        <v>389</v>
      </c>
      <c r="F90" s="109">
        <v>0.15669874736053901</v>
      </c>
      <c r="G90" s="109" t="s">
        <v>385</v>
      </c>
      <c r="H90" s="109" t="s">
        <v>385</v>
      </c>
      <c r="I90" s="109">
        <v>6.8672533880711458E-3</v>
      </c>
      <c r="J90" s="109">
        <v>1.0300880082106721E-2</v>
      </c>
      <c r="K90" s="109">
        <v>1.2589964544797102E-2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1110</v>
      </c>
      <c r="AL90" s="111" t="s">
        <v>433</v>
      </c>
    </row>
    <row r="91" spans="1:38" ht="26.25" customHeight="1" thickBot="1" x14ac:dyDescent="0.25">
      <c r="A91" s="52" t="s">
        <v>185</v>
      </c>
      <c r="B91" s="56" t="s">
        <v>374</v>
      </c>
      <c r="C91" s="58" t="s">
        <v>203</v>
      </c>
      <c r="D91" s="54"/>
      <c r="E91" s="109">
        <v>3.5665666426666666E-2</v>
      </c>
      <c r="F91" s="109">
        <v>9.5447766919999996E-2</v>
      </c>
      <c r="G91" s="109">
        <v>1.9579243866666672E-3</v>
      </c>
      <c r="H91" s="109">
        <v>8.1840543950000011E-2</v>
      </c>
      <c r="I91" s="109">
        <v>0.56613025717333332</v>
      </c>
      <c r="J91" s="109">
        <v>0.59723661878666667</v>
      </c>
      <c r="K91" s="109">
        <v>0.60366146338000004</v>
      </c>
      <c r="L91" s="109">
        <v>0.23960544794999999</v>
      </c>
      <c r="M91" s="109">
        <v>1.0912412595333334</v>
      </c>
      <c r="N91" s="109">
        <v>0.50828235733333349</v>
      </c>
      <c r="O91" s="109">
        <v>0.10745082281333333</v>
      </c>
      <c r="P91" s="109">
        <v>3.6954202000000012E-5</v>
      </c>
      <c r="Q91" s="109">
        <v>8.6226471333333355E-4</v>
      </c>
      <c r="R91" s="109">
        <v>1.0113781600000002E-2</v>
      </c>
      <c r="S91" s="109">
        <v>0.39434509420000008</v>
      </c>
      <c r="T91" s="109">
        <v>7.2695235100000005E-2</v>
      </c>
      <c r="U91" s="109" t="s">
        <v>385</v>
      </c>
      <c r="V91" s="109">
        <v>0.22180868176666668</v>
      </c>
      <c r="W91" s="109">
        <v>1.9720613000000003E-3</v>
      </c>
      <c r="X91" s="109">
        <v>2.188988043E-3</v>
      </c>
      <c r="Y91" s="109">
        <v>8.8742758499999993E-4</v>
      </c>
      <c r="Z91" s="109">
        <v>8.8742758499999993E-4</v>
      </c>
      <c r="AA91" s="109">
        <v>8.8742758499999993E-4</v>
      </c>
      <c r="AB91" s="109">
        <v>4.851270797999999E-3</v>
      </c>
      <c r="AC91" s="109" t="s">
        <v>385</v>
      </c>
      <c r="AD91" s="109" t="s">
        <v>385</v>
      </c>
      <c r="AE91" s="110"/>
      <c r="AF91" s="111" t="s">
        <v>385</v>
      </c>
      <c r="AG91" s="111" t="s">
        <v>385</v>
      </c>
      <c r="AH91" s="111" t="s">
        <v>385</v>
      </c>
      <c r="AI91" s="111" t="s">
        <v>385</v>
      </c>
      <c r="AJ91" s="111" t="s">
        <v>385</v>
      </c>
      <c r="AK91" s="111">
        <v>20.368932333333333</v>
      </c>
      <c r="AL91" s="111" t="s">
        <v>434</v>
      </c>
    </row>
    <row r="92" spans="1:38" ht="26.25" customHeight="1" thickBot="1" x14ac:dyDescent="0.25">
      <c r="A92" s="52" t="s">
        <v>53</v>
      </c>
      <c r="B92" s="52" t="s">
        <v>204</v>
      </c>
      <c r="C92" s="53" t="s">
        <v>205</v>
      </c>
      <c r="D92" s="59"/>
      <c r="E92" s="109" t="s">
        <v>385</v>
      </c>
      <c r="F92" s="109">
        <v>4.0399999999999998E-2</v>
      </c>
      <c r="G92" s="109" t="s">
        <v>388</v>
      </c>
      <c r="H92" s="109" t="s">
        <v>388</v>
      </c>
      <c r="I92" s="109">
        <v>1.2120000000000001E-2</v>
      </c>
      <c r="J92" s="109">
        <v>1.6160000000000001E-2</v>
      </c>
      <c r="K92" s="109">
        <v>2.0199999999999999E-2</v>
      </c>
      <c r="L92" s="109">
        <v>3.1512000000000006E-4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435</v>
      </c>
    </row>
    <row r="93" spans="1:38" ht="26.25" customHeight="1" thickBot="1" x14ac:dyDescent="0.25">
      <c r="A93" s="52" t="s">
        <v>53</v>
      </c>
      <c r="B93" s="56" t="s">
        <v>206</v>
      </c>
      <c r="C93" s="53" t="s">
        <v>375</v>
      </c>
      <c r="D93" s="59"/>
      <c r="E93" s="109" t="s">
        <v>385</v>
      </c>
      <c r="F93" s="109">
        <v>6.3917102464202173</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1354.3707545620218</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0.49613906380943229</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496.13906380943229</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391</v>
      </c>
      <c r="O97" s="109" t="s">
        <v>391</v>
      </c>
      <c r="P97" s="109">
        <v>9.9087980000000006E-2</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9932</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0.17491796113026423</v>
      </c>
      <c r="F99" s="109">
        <v>7.8552902306389516</v>
      </c>
      <c r="G99" s="109" t="s">
        <v>385</v>
      </c>
      <c r="H99" s="109">
        <v>6.1558136879757228</v>
      </c>
      <c r="I99" s="109">
        <v>9.6184989412588129E-2</v>
      </c>
      <c r="J99" s="109">
        <v>0.14779644714617204</v>
      </c>
      <c r="K99" s="109">
        <v>0.32374459851066245</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255.97499999999999</v>
      </c>
      <c r="AL99" s="111" t="s">
        <v>438</v>
      </c>
    </row>
    <row r="100" spans="1:38" ht="26.25" customHeight="1" thickBot="1" x14ac:dyDescent="0.25">
      <c r="A100" s="52" t="s">
        <v>216</v>
      </c>
      <c r="B100" s="52" t="s">
        <v>218</v>
      </c>
      <c r="C100" s="53" t="s">
        <v>378</v>
      </c>
      <c r="D100" s="66"/>
      <c r="E100" s="109">
        <v>9.958986239960213E-2</v>
      </c>
      <c r="F100" s="109">
        <v>7.1685739057199118</v>
      </c>
      <c r="G100" s="109" t="s">
        <v>385</v>
      </c>
      <c r="H100" s="109">
        <v>5.0184561503032308</v>
      </c>
      <c r="I100" s="109">
        <v>5.8310194639760532E-2</v>
      </c>
      <c r="J100" s="109">
        <v>8.9178131357661061E-2</v>
      </c>
      <c r="K100" s="109">
        <v>0.19322133058346203</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474.79999999999995</v>
      </c>
      <c r="AL100" s="111" t="s">
        <v>438</v>
      </c>
    </row>
    <row r="101" spans="1:38" ht="26.25" customHeight="1" thickBot="1" x14ac:dyDescent="0.25">
      <c r="A101" s="52" t="s">
        <v>216</v>
      </c>
      <c r="B101" s="52" t="s">
        <v>219</v>
      </c>
      <c r="C101" s="53" t="s">
        <v>220</v>
      </c>
      <c r="D101" s="66"/>
      <c r="E101" s="109">
        <v>1.4151E-2</v>
      </c>
      <c r="F101" s="109">
        <v>0.2508248595890411</v>
      </c>
      <c r="G101" s="109" t="s">
        <v>385</v>
      </c>
      <c r="H101" s="109">
        <v>1.9198645611660712</v>
      </c>
      <c r="I101" s="109">
        <v>1.4301518243384607E-2</v>
      </c>
      <c r="J101" s="109">
        <v>4.290455473015381E-2</v>
      </c>
      <c r="K101" s="109">
        <v>0.10011062770369225</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1179.25</v>
      </c>
      <c r="AL101" s="111" t="s">
        <v>438</v>
      </c>
    </row>
    <row r="102" spans="1:38" ht="26.25" customHeight="1" thickBot="1" x14ac:dyDescent="0.25">
      <c r="A102" s="52" t="s">
        <v>216</v>
      </c>
      <c r="B102" s="52" t="s">
        <v>221</v>
      </c>
      <c r="C102" s="53" t="s">
        <v>356</v>
      </c>
      <c r="D102" s="66"/>
      <c r="E102" s="109">
        <v>4.6782213302208178E-2</v>
      </c>
      <c r="F102" s="109">
        <v>1.6789816241935485</v>
      </c>
      <c r="G102" s="109" t="s">
        <v>385</v>
      </c>
      <c r="H102" s="109">
        <v>8.3600437799191543</v>
      </c>
      <c r="I102" s="109">
        <v>1.7252379032258066E-2</v>
      </c>
      <c r="J102" s="109">
        <v>0.39073965322580645</v>
      </c>
      <c r="K102" s="109">
        <v>2.7574431612903227</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2981.5250000000001</v>
      </c>
      <c r="AL102" s="111" t="s">
        <v>438</v>
      </c>
    </row>
    <row r="103" spans="1:38" ht="26.25" customHeight="1" thickBot="1" x14ac:dyDescent="0.25">
      <c r="A103" s="52" t="s">
        <v>216</v>
      </c>
      <c r="B103" s="52" t="s">
        <v>222</v>
      </c>
      <c r="C103" s="53" t="s">
        <v>223</v>
      </c>
      <c r="D103" s="66"/>
      <c r="E103" s="109">
        <v>2.7805000000000001E-4</v>
      </c>
      <c r="F103" s="109">
        <v>2.089367465753425E-2</v>
      </c>
      <c r="G103" s="109" t="s">
        <v>385</v>
      </c>
      <c r="H103" s="109">
        <v>1.4404999999999999E-2</v>
      </c>
      <c r="I103" s="109">
        <v>8.8440000000000003E-4</v>
      </c>
      <c r="J103" s="109">
        <v>1.3466999999999999E-3</v>
      </c>
      <c r="K103" s="109">
        <v>2.9144999999999996E-3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3.35</v>
      </c>
      <c r="AL103" s="111" t="s">
        <v>438</v>
      </c>
    </row>
    <row r="104" spans="1:38" ht="26.25" customHeight="1" thickBot="1" x14ac:dyDescent="0.25">
      <c r="A104" s="52" t="s">
        <v>216</v>
      </c>
      <c r="B104" s="52" t="s">
        <v>224</v>
      </c>
      <c r="C104" s="53" t="s">
        <v>225</v>
      </c>
      <c r="D104" s="66"/>
      <c r="E104" s="109">
        <v>1.0323000000000001E-3</v>
      </c>
      <c r="F104" s="109">
        <v>4.9427843835616436E-2</v>
      </c>
      <c r="G104" s="109" t="s">
        <v>385</v>
      </c>
      <c r="H104" s="109">
        <v>3.4409999999999989E-2</v>
      </c>
      <c r="I104" s="109">
        <v>9.7351785554311316E-4</v>
      </c>
      <c r="J104" s="109">
        <v>2.9205535666293391E-3</v>
      </c>
      <c r="K104" s="109">
        <v>6.8146249888017922E-3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86.024999999999991</v>
      </c>
      <c r="AL104" s="111" t="s">
        <v>438</v>
      </c>
    </row>
    <row r="105" spans="1:38" ht="26.25" customHeight="1" thickBot="1" x14ac:dyDescent="0.25">
      <c r="A105" s="52" t="s">
        <v>216</v>
      </c>
      <c r="B105" s="52" t="s">
        <v>226</v>
      </c>
      <c r="C105" s="53" t="s">
        <v>227</v>
      </c>
      <c r="D105" s="66"/>
      <c r="E105" s="109">
        <v>1.9037500000000003E-3</v>
      </c>
      <c r="F105" s="109">
        <v>0.43160255273972603</v>
      </c>
      <c r="G105" s="109" t="s">
        <v>385</v>
      </c>
      <c r="H105" s="109">
        <v>0.53305000000000002</v>
      </c>
      <c r="I105" s="109">
        <v>6.424352444444446E-3</v>
      </c>
      <c r="J105" s="109">
        <v>1.0095410984126986E-2</v>
      </c>
      <c r="K105" s="109">
        <v>2.2026351238095238E-2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76.150000000000006</v>
      </c>
      <c r="AL105" s="111" t="s">
        <v>438</v>
      </c>
    </row>
    <row r="106" spans="1:38" ht="26.25" customHeight="1" thickBot="1" x14ac:dyDescent="0.25">
      <c r="A106" s="52" t="s">
        <v>216</v>
      </c>
      <c r="B106" s="52" t="s">
        <v>228</v>
      </c>
      <c r="C106" s="53" t="s">
        <v>229</v>
      </c>
      <c r="D106" s="66"/>
      <c r="E106" s="109">
        <v>2.6157894736842102E-5</v>
      </c>
      <c r="F106" s="109">
        <v>7.2973561643835602E-3</v>
      </c>
      <c r="G106" s="109" t="s">
        <v>385</v>
      </c>
      <c r="H106" s="109">
        <v>7.3422631578947363E-3</v>
      </c>
      <c r="I106" s="109">
        <v>2.0999999999999998E-4</v>
      </c>
      <c r="J106" s="109">
        <v>3.3599999999999998E-4</v>
      </c>
      <c r="K106" s="109">
        <v>7.1400000000000001E-4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3.4999999999999996</v>
      </c>
      <c r="AL106" s="111" t="s">
        <v>438</v>
      </c>
    </row>
    <row r="107" spans="1:38" ht="26.25" customHeight="1" thickBot="1" x14ac:dyDescent="0.25">
      <c r="A107" s="52" t="s">
        <v>216</v>
      </c>
      <c r="B107" s="52" t="s">
        <v>230</v>
      </c>
      <c r="C107" s="53" t="s">
        <v>349</v>
      </c>
      <c r="D107" s="66"/>
      <c r="E107" s="109">
        <v>0.15273632899189574</v>
      </c>
      <c r="F107" s="109">
        <v>1.8296478750000005</v>
      </c>
      <c r="G107" s="109" t="s">
        <v>385</v>
      </c>
      <c r="H107" s="109">
        <v>2.0008931592234904</v>
      </c>
      <c r="I107" s="109">
        <v>3.3266324999999999E-2</v>
      </c>
      <c r="J107" s="109">
        <v>0.44355099999999997</v>
      </c>
      <c r="K107" s="109">
        <v>2.1068672499999996</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11088.775</v>
      </c>
      <c r="AL107" s="111" t="s">
        <v>438</v>
      </c>
    </row>
    <row r="108" spans="1:38" ht="26.25" customHeight="1" thickBot="1" x14ac:dyDescent="0.25">
      <c r="A108" s="52" t="s">
        <v>216</v>
      </c>
      <c r="B108" s="52" t="s">
        <v>231</v>
      </c>
      <c r="C108" s="53" t="s">
        <v>350</v>
      </c>
      <c r="D108" s="66"/>
      <c r="E108" s="109">
        <v>0.59410057499999991</v>
      </c>
      <c r="F108" s="109">
        <v>2.3764022999999996</v>
      </c>
      <c r="G108" s="109" t="s">
        <v>385</v>
      </c>
      <c r="H108" s="109">
        <v>4.9044768268852659</v>
      </c>
      <c r="I108" s="109">
        <v>4.4007449999999997E-2</v>
      </c>
      <c r="J108" s="109">
        <v>0.44007450000000004</v>
      </c>
      <c r="K108" s="109">
        <v>0.88014900000000007</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22003.724999999999</v>
      </c>
      <c r="AL108" s="111" t="s">
        <v>438</v>
      </c>
    </row>
    <row r="109" spans="1:38" ht="26.25" customHeight="1" thickBot="1" x14ac:dyDescent="0.25">
      <c r="A109" s="52" t="s">
        <v>216</v>
      </c>
      <c r="B109" s="52" t="s">
        <v>232</v>
      </c>
      <c r="C109" s="53" t="s">
        <v>351</v>
      </c>
      <c r="D109" s="66"/>
      <c r="E109" s="109">
        <v>8.1637199999999993E-2</v>
      </c>
      <c r="F109" s="109">
        <v>1.4785404</v>
      </c>
      <c r="G109" s="109" t="s">
        <v>385</v>
      </c>
      <c r="H109" s="109">
        <v>1.6932160000000001</v>
      </c>
      <c r="I109" s="109">
        <v>6.0472000000000005E-2</v>
      </c>
      <c r="J109" s="109">
        <v>0.332596</v>
      </c>
      <c r="K109" s="109">
        <v>0.332596</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3023.6</v>
      </c>
      <c r="AL109" s="111" t="s">
        <v>438</v>
      </c>
    </row>
    <row r="110" spans="1:38" ht="26.25" customHeight="1" thickBot="1" x14ac:dyDescent="0.25">
      <c r="A110" s="52" t="s">
        <v>216</v>
      </c>
      <c r="B110" s="52" t="s">
        <v>233</v>
      </c>
      <c r="C110" s="53" t="s">
        <v>352</v>
      </c>
      <c r="D110" s="66"/>
      <c r="E110" s="109">
        <v>0.114296825</v>
      </c>
      <c r="F110" s="109">
        <v>1.5134335779968751</v>
      </c>
      <c r="G110" s="109" t="s">
        <v>385</v>
      </c>
      <c r="H110" s="109">
        <v>2.7325949999999999</v>
      </c>
      <c r="I110" s="109">
        <v>0.15841767059065162</v>
      </c>
      <c r="J110" s="109">
        <v>1.1781463647252128</v>
      </c>
      <c r="K110" s="109">
        <v>1.1810938647252127</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6947.5500000000011</v>
      </c>
      <c r="AL110" s="111" t="s">
        <v>438</v>
      </c>
    </row>
    <row r="111" spans="1:38" ht="26.25" customHeight="1" thickBot="1" x14ac:dyDescent="0.25">
      <c r="A111" s="52" t="s">
        <v>216</v>
      </c>
      <c r="B111" s="52" t="s">
        <v>234</v>
      </c>
      <c r="C111" s="53" t="s">
        <v>346</v>
      </c>
      <c r="D111" s="66"/>
      <c r="E111" s="109">
        <v>1.3671249999999999E-3</v>
      </c>
      <c r="F111" s="109">
        <v>8.0660375000000006E-2</v>
      </c>
      <c r="G111" s="109" t="s">
        <v>385</v>
      </c>
      <c r="H111" s="109">
        <v>0.64254875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1367.125</v>
      </c>
      <c r="AL111" s="111" t="s">
        <v>438</v>
      </c>
    </row>
    <row r="112" spans="1:38" ht="26.25" customHeight="1" thickBot="1" x14ac:dyDescent="0.25">
      <c r="A112" s="52" t="s">
        <v>235</v>
      </c>
      <c r="B112" s="52" t="s">
        <v>236</v>
      </c>
      <c r="C112" s="53" t="s">
        <v>237</v>
      </c>
      <c r="D112" s="54"/>
      <c r="E112" s="109">
        <v>12.5176</v>
      </c>
      <c r="F112" s="109" t="s">
        <v>385</v>
      </c>
      <c r="G112" s="109" t="s">
        <v>385</v>
      </c>
      <c r="H112" s="109">
        <v>12.468236112583773</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312.94</v>
      </c>
      <c r="AL112" s="111" t="s">
        <v>439</v>
      </c>
    </row>
    <row r="113" spans="1:38" ht="26.25" customHeight="1" thickBot="1" x14ac:dyDescent="0.25">
      <c r="A113" s="52" t="s">
        <v>235</v>
      </c>
      <c r="B113" s="67" t="s">
        <v>238</v>
      </c>
      <c r="C113" s="68" t="s">
        <v>239</v>
      </c>
      <c r="D113" s="54"/>
      <c r="E113" s="109">
        <v>3.9112244456317629</v>
      </c>
      <c r="F113" s="109" t="s">
        <v>388</v>
      </c>
      <c r="G113" s="109" t="s">
        <v>385</v>
      </c>
      <c r="H113" s="109">
        <v>13.49983549466117</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97780611.140794069</v>
      </c>
      <c r="AL113" s="111" t="s">
        <v>440</v>
      </c>
    </row>
    <row r="114" spans="1:38" ht="26.25" customHeight="1" thickBot="1" x14ac:dyDescent="0.25">
      <c r="A114" s="52" t="s">
        <v>235</v>
      </c>
      <c r="B114" s="67" t="s">
        <v>240</v>
      </c>
      <c r="C114" s="68" t="s">
        <v>357</v>
      </c>
      <c r="D114" s="54"/>
      <c r="E114" s="109">
        <v>3.1080168000000016E-2</v>
      </c>
      <c r="F114" s="109" t="s">
        <v>385</v>
      </c>
      <c r="G114" s="109" t="s">
        <v>385</v>
      </c>
      <c r="H114" s="109">
        <v>6.3672084692628222E-2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777004.20000000042</v>
      </c>
      <c r="AL114" s="111" t="s">
        <v>440</v>
      </c>
    </row>
    <row r="115" spans="1:38" ht="26.25" customHeight="1" thickBot="1" x14ac:dyDescent="0.25">
      <c r="A115" s="52" t="s">
        <v>235</v>
      </c>
      <c r="B115" s="67" t="s">
        <v>241</v>
      </c>
      <c r="C115" s="68" t="s">
        <v>242</v>
      </c>
      <c r="D115" s="54"/>
      <c r="E115" s="109">
        <v>0.13907791225782334</v>
      </c>
      <c r="F115" s="109" t="s">
        <v>385</v>
      </c>
      <c r="G115" s="109" t="s">
        <v>385</v>
      </c>
      <c r="H115" s="109">
        <v>0.27815582451564669</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3408210.6242960449</v>
      </c>
      <c r="AL115" s="111" t="s">
        <v>440</v>
      </c>
    </row>
    <row r="116" spans="1:38" ht="26.25" customHeight="1" thickBot="1" x14ac:dyDescent="0.25">
      <c r="A116" s="52" t="s">
        <v>235</v>
      </c>
      <c r="B116" s="52" t="s">
        <v>243</v>
      </c>
      <c r="C116" s="58" t="s">
        <v>379</v>
      </c>
      <c r="D116" s="54"/>
      <c r="E116" s="109">
        <v>0.64268377758730177</v>
      </c>
      <c r="F116" s="109" t="s">
        <v>388</v>
      </c>
      <c r="G116" s="109" t="s">
        <v>385</v>
      </c>
      <c r="H116" s="109">
        <v>1.8512610120412138</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16067094.439682543</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0.25243122000000001</v>
      </c>
      <c r="J119" s="109">
        <v>6.56321172</v>
      </c>
      <c r="K119" s="109">
        <v>6.56321172</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4207187</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3.6181808199999996</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4207187</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1.0190966749999999</v>
      </c>
      <c r="AD122" s="109" t="s">
        <v>385</v>
      </c>
      <c r="AE122" s="110"/>
      <c r="AF122" s="111" t="s">
        <v>385</v>
      </c>
      <c r="AG122" s="111" t="s">
        <v>385</v>
      </c>
      <c r="AH122" s="111" t="s">
        <v>385</v>
      </c>
      <c r="AI122" s="111" t="s">
        <v>385</v>
      </c>
      <c r="AJ122" s="111" t="s">
        <v>385</v>
      </c>
      <c r="AK122" s="111">
        <v>116171.28350000001</v>
      </c>
      <c r="AL122" s="111" t="s">
        <v>48</v>
      </c>
    </row>
    <row r="123" spans="1:38" ht="26.25" customHeight="1" thickBot="1" x14ac:dyDescent="0.25">
      <c r="A123" s="52" t="s">
        <v>235</v>
      </c>
      <c r="B123" s="52" t="s">
        <v>256</v>
      </c>
      <c r="C123" s="53" t="s">
        <v>257</v>
      </c>
      <c r="D123" s="54"/>
      <c r="E123" s="109">
        <v>9.0271762559999986E-3</v>
      </c>
      <c r="F123" s="109">
        <v>2.3696337672000002E-2</v>
      </c>
      <c r="G123" s="109">
        <v>1.1283970319999998E-3</v>
      </c>
      <c r="H123" s="109">
        <v>9.0271762559999986E-3</v>
      </c>
      <c r="I123" s="109">
        <v>2.0687278919999996E-2</v>
      </c>
      <c r="J123" s="109">
        <v>2.1815675951999996E-2</v>
      </c>
      <c r="K123" s="109">
        <v>2.1815675951999996E-2</v>
      </c>
      <c r="L123" s="109">
        <v>1.88066172E-3</v>
      </c>
      <c r="M123" s="109">
        <v>0.22154195061599999</v>
      </c>
      <c r="N123" s="109">
        <v>2.7081528767999998E-4</v>
      </c>
      <c r="O123" s="109">
        <v>6.0181175040000001E-4</v>
      </c>
      <c r="P123" s="109">
        <v>1.2412367352000002E-4</v>
      </c>
      <c r="Q123" s="109">
        <v>3.4228043304E-4</v>
      </c>
      <c r="R123" s="109">
        <v>3.7613234400000009E-4</v>
      </c>
      <c r="S123" s="109">
        <v>3.3099646271999997E-4</v>
      </c>
      <c r="T123" s="109">
        <v>1.692595548E-4</v>
      </c>
      <c r="U123" s="109">
        <v>1.8054352512000002E-4</v>
      </c>
      <c r="V123" s="109">
        <v>3.4604175648000005E-3</v>
      </c>
      <c r="W123" s="109" t="s">
        <v>385</v>
      </c>
      <c r="X123" s="109">
        <v>2.7081528767999998E-4</v>
      </c>
      <c r="Y123" s="109">
        <v>4.513588128E-4</v>
      </c>
      <c r="Z123" s="109">
        <v>3.3099646271999997E-4</v>
      </c>
      <c r="AA123" s="109">
        <v>2.0687278920000001E-4</v>
      </c>
      <c r="AB123" s="109">
        <v>1.2600433524E-3</v>
      </c>
      <c r="AC123" s="109" t="s">
        <v>385</v>
      </c>
      <c r="AD123" s="109" t="s">
        <v>385</v>
      </c>
      <c r="AE123" s="110"/>
      <c r="AF123" s="111" t="s">
        <v>385</v>
      </c>
      <c r="AG123" s="111" t="s">
        <v>385</v>
      </c>
      <c r="AH123" s="111" t="s">
        <v>385</v>
      </c>
      <c r="AI123" s="111" t="s">
        <v>385</v>
      </c>
      <c r="AJ123" s="111" t="s">
        <v>385</v>
      </c>
      <c r="AK123" s="111">
        <v>1.0369999999999999</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1.7559225732458827</v>
      </c>
      <c r="G125" s="109" t="s">
        <v>385</v>
      </c>
      <c r="H125" s="109" t="s">
        <v>391</v>
      </c>
      <c r="I125" s="109">
        <v>2.2941253500000002E-4</v>
      </c>
      <c r="J125" s="109">
        <v>1.522465005E-3</v>
      </c>
      <c r="K125" s="109">
        <v>3.218727385E-3</v>
      </c>
      <c r="L125" s="109" t="s">
        <v>385</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6951.8950000000004</v>
      </c>
      <c r="AL125" s="111" t="s">
        <v>443</v>
      </c>
    </row>
    <row r="126" spans="1:38" ht="26.25" customHeight="1" thickBot="1" x14ac:dyDescent="0.25">
      <c r="A126" s="52" t="s">
        <v>260</v>
      </c>
      <c r="B126" s="52" t="s">
        <v>263</v>
      </c>
      <c r="C126" s="53" t="s">
        <v>264</v>
      </c>
      <c r="D126" s="54"/>
      <c r="E126" s="109" t="s">
        <v>391</v>
      </c>
      <c r="F126" s="109" t="s">
        <v>391</v>
      </c>
      <c r="G126" s="109" t="s">
        <v>391</v>
      </c>
      <c r="H126" s="109">
        <v>0.14038158000000001</v>
      </c>
      <c r="I126" s="109" t="s">
        <v>391</v>
      </c>
      <c r="J126" s="109" t="s">
        <v>391</v>
      </c>
      <c r="K126" s="109" t="s">
        <v>391</v>
      </c>
      <c r="L126" s="109" t="s">
        <v>391</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182.87299999999999</v>
      </c>
      <c r="AL126" s="111" t="s">
        <v>444</v>
      </c>
    </row>
    <row r="127" spans="1:38" ht="26.25" customHeight="1" thickBot="1" x14ac:dyDescent="0.25">
      <c r="A127" s="52" t="s">
        <v>260</v>
      </c>
      <c r="B127" s="52" t="s">
        <v>265</v>
      </c>
      <c r="C127" s="53" t="s">
        <v>266</v>
      </c>
      <c r="D127" s="54"/>
      <c r="E127" s="109" t="s">
        <v>391</v>
      </c>
      <c r="F127" s="109" t="s">
        <v>391</v>
      </c>
      <c r="G127" s="109" t="s">
        <v>391</v>
      </c>
      <c r="H127" s="109">
        <v>0.28755028665413529</v>
      </c>
      <c r="I127" s="109" t="s">
        <v>391</v>
      </c>
      <c r="J127" s="109" t="s">
        <v>391</v>
      </c>
      <c r="K127" s="109" t="s">
        <v>391</v>
      </c>
      <c r="L127" s="109" t="s">
        <v>391</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v>246.48189473684212</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1.0290025919999992E-2</v>
      </c>
      <c r="F129" s="109">
        <v>8.7524358399999946E-2</v>
      </c>
      <c r="G129" s="109">
        <v>5.5589795199999963E-4</v>
      </c>
      <c r="H129" s="109" t="s">
        <v>391</v>
      </c>
      <c r="I129" s="109">
        <v>1.8924185599999987E-4</v>
      </c>
      <c r="J129" s="109">
        <v>3.3117324799999975E-4</v>
      </c>
      <c r="K129" s="109">
        <v>4.7310463999999968E-4</v>
      </c>
      <c r="L129" s="109">
        <v>6.6234649599999959E-6</v>
      </c>
      <c r="M129" s="109">
        <v>8.2793311999999951E-4</v>
      </c>
      <c r="N129" s="109">
        <v>1.537590079999999E-2</v>
      </c>
      <c r="O129" s="109">
        <v>1.1827615999999992E-3</v>
      </c>
      <c r="P129" s="109">
        <v>6.623464959999995E-4</v>
      </c>
      <c r="Q129" s="109">
        <v>1.8924185599999987E-4</v>
      </c>
      <c r="R129" s="109" t="s">
        <v>391</v>
      </c>
      <c r="S129" s="109" t="s">
        <v>391</v>
      </c>
      <c r="T129" s="109">
        <v>1.655866239999999E-3</v>
      </c>
      <c r="U129" s="109" t="s">
        <v>391</v>
      </c>
      <c r="V129" s="109" t="s">
        <v>391</v>
      </c>
      <c r="W129" s="109">
        <v>6.5051887999999962E-3</v>
      </c>
      <c r="X129" s="109">
        <v>2.3655231999999984E-4</v>
      </c>
      <c r="Y129" s="109" t="s">
        <v>388</v>
      </c>
      <c r="Z129" s="109" t="s">
        <v>388</v>
      </c>
      <c r="AA129" s="109" t="s">
        <v>388</v>
      </c>
      <c r="AB129" s="109">
        <v>2.3655231999999984E-4</v>
      </c>
      <c r="AC129" s="109">
        <v>1.1827615999998689E-3</v>
      </c>
      <c r="AD129" s="109" t="s">
        <v>385</v>
      </c>
      <c r="AE129" s="110"/>
      <c r="AF129" s="111" t="s">
        <v>385</v>
      </c>
      <c r="AG129" s="111" t="s">
        <v>385</v>
      </c>
      <c r="AH129" s="111" t="s">
        <v>385</v>
      </c>
      <c r="AI129" s="111" t="s">
        <v>385</v>
      </c>
      <c r="AJ129" s="111" t="s">
        <v>385</v>
      </c>
      <c r="AK129" s="111">
        <v>11.827615999999992</v>
      </c>
      <c r="AL129" s="111" t="s">
        <v>447</v>
      </c>
    </row>
    <row r="130" spans="1:38" ht="26.25" customHeight="1" thickBot="1" x14ac:dyDescent="0.25">
      <c r="A130" s="52" t="s">
        <v>260</v>
      </c>
      <c r="B130" s="56" t="s">
        <v>272</v>
      </c>
      <c r="C130" s="70" t="s">
        <v>273</v>
      </c>
      <c r="D130" s="54"/>
      <c r="E130" s="109">
        <v>3.8300820840000006E-2</v>
      </c>
      <c r="F130" s="109">
        <v>0.32577709680000011</v>
      </c>
      <c r="G130" s="109">
        <v>2.0691248040000001E-3</v>
      </c>
      <c r="H130" s="109" t="s">
        <v>391</v>
      </c>
      <c r="I130" s="109">
        <v>7.0438291200000018E-4</v>
      </c>
      <c r="J130" s="109">
        <v>1.232670096E-3</v>
      </c>
      <c r="K130" s="109">
        <v>1.7609572800000005E-3</v>
      </c>
      <c r="L130" s="109">
        <v>2.4653401920000007E-5</v>
      </c>
      <c r="M130" s="109">
        <v>3.0816752400000011E-3</v>
      </c>
      <c r="N130" s="109">
        <v>5.7231111600000009E-2</v>
      </c>
      <c r="O130" s="109">
        <v>4.402393200000001E-3</v>
      </c>
      <c r="P130" s="109">
        <v>2.4653401920000009E-3</v>
      </c>
      <c r="Q130" s="109">
        <v>7.0438291200000018E-4</v>
      </c>
      <c r="R130" s="109" t="s">
        <v>391</v>
      </c>
      <c r="S130" s="109" t="s">
        <v>391</v>
      </c>
      <c r="T130" s="109">
        <v>6.1633504800000022E-3</v>
      </c>
      <c r="U130" s="109" t="s">
        <v>391</v>
      </c>
      <c r="V130" s="109" t="s">
        <v>391</v>
      </c>
      <c r="W130" s="109">
        <v>2.4213162600000008E-2</v>
      </c>
      <c r="X130" s="109">
        <v>8.8047864000000023E-4</v>
      </c>
      <c r="Y130" s="109" t="s">
        <v>388</v>
      </c>
      <c r="Z130" s="109" t="s">
        <v>388</v>
      </c>
      <c r="AA130" s="109" t="s">
        <v>388</v>
      </c>
      <c r="AB130" s="109">
        <v>8.8047864000000023E-4</v>
      </c>
      <c r="AC130" s="109">
        <v>4.4023931999995162E-3</v>
      </c>
      <c r="AD130" s="109" t="s">
        <v>385</v>
      </c>
      <c r="AE130" s="110"/>
      <c r="AF130" s="111" t="s">
        <v>385</v>
      </c>
      <c r="AG130" s="111" t="s">
        <v>385</v>
      </c>
      <c r="AH130" s="111" t="s">
        <v>385</v>
      </c>
      <c r="AI130" s="111" t="s">
        <v>385</v>
      </c>
      <c r="AJ130" s="111" t="s">
        <v>385</v>
      </c>
      <c r="AK130" s="111">
        <v>44.023932000000009</v>
      </c>
      <c r="AL130" s="111" t="s">
        <v>447</v>
      </c>
    </row>
    <row r="131" spans="1:38" ht="26.25" customHeight="1" thickBot="1" x14ac:dyDescent="0.25">
      <c r="A131" s="52" t="s">
        <v>260</v>
      </c>
      <c r="B131" s="56" t="s">
        <v>274</v>
      </c>
      <c r="C131" s="64" t="s">
        <v>275</v>
      </c>
      <c r="D131" s="54"/>
      <c r="E131" s="109">
        <v>7.0543126939999982E-3</v>
      </c>
      <c r="F131" s="109">
        <v>3.7984760659999987E-3</v>
      </c>
      <c r="G131" s="109">
        <v>1.8178421172999996E-3</v>
      </c>
      <c r="H131" s="109" t="s">
        <v>391</v>
      </c>
      <c r="I131" s="109" t="s">
        <v>391</v>
      </c>
      <c r="J131" s="109" t="s">
        <v>391</v>
      </c>
      <c r="K131" s="109">
        <v>2.4418774709999996E-4</v>
      </c>
      <c r="L131" s="109">
        <v>5.6163181832999991E-6</v>
      </c>
      <c r="M131" s="109">
        <v>1.0852788759999998E-3</v>
      </c>
      <c r="N131" s="109">
        <v>5.5946126057799979E-3</v>
      </c>
      <c r="O131" s="109">
        <v>3.2558366280000022E-4</v>
      </c>
      <c r="P131" s="109">
        <v>1.5736543701999996E-4</v>
      </c>
      <c r="Q131" s="109">
        <v>1.6279183139999996E-5</v>
      </c>
      <c r="R131" s="109">
        <v>1.7907101453999995E-4</v>
      </c>
      <c r="S131" s="109">
        <v>8.8395964450199982E-3</v>
      </c>
      <c r="T131" s="109">
        <v>1.7907101453999995E-4</v>
      </c>
      <c r="U131" s="109" t="s">
        <v>391</v>
      </c>
      <c r="V131" s="109" t="s">
        <v>391</v>
      </c>
      <c r="W131" s="109">
        <v>1.1938067635999998E-3</v>
      </c>
      <c r="X131" s="109">
        <v>2.1705577519999998E-7</v>
      </c>
      <c r="Y131" s="109" t="s">
        <v>388</v>
      </c>
      <c r="Z131" s="109" t="s">
        <v>388</v>
      </c>
      <c r="AA131" s="109" t="s">
        <v>388</v>
      </c>
      <c r="AB131" s="109">
        <v>2.1705577519999998E-7</v>
      </c>
      <c r="AC131" s="109">
        <v>5.4263943799994006E-4</v>
      </c>
      <c r="AD131" s="109">
        <v>0.10852788759999997</v>
      </c>
      <c r="AE131" s="110"/>
      <c r="AF131" s="111" t="s">
        <v>385</v>
      </c>
      <c r="AG131" s="111" t="s">
        <v>385</v>
      </c>
      <c r="AH131" s="111" t="s">
        <v>385</v>
      </c>
      <c r="AI131" s="111" t="s">
        <v>385</v>
      </c>
      <c r="AJ131" s="111" t="s">
        <v>385</v>
      </c>
      <c r="AK131" s="111">
        <v>5.4263943799999987</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5.2860224999999997E-2</v>
      </c>
      <c r="F133" s="109">
        <v>8.3294899999999993E-4</v>
      </c>
      <c r="G133" s="109">
        <v>7.2402489999999998E-3</v>
      </c>
      <c r="H133" s="109" t="s">
        <v>385</v>
      </c>
      <c r="I133" s="109">
        <v>2.2233331000000001E-3</v>
      </c>
      <c r="J133" s="109">
        <v>2.2233331000000001E-3</v>
      </c>
      <c r="K133" s="109">
        <v>2.47065488E-3</v>
      </c>
      <c r="L133" s="109" t="s">
        <v>391</v>
      </c>
      <c r="M133" s="109">
        <v>8.970220000000001E-3</v>
      </c>
      <c r="N133" s="109">
        <v>1.9241121900000001E-3</v>
      </c>
      <c r="O133" s="109">
        <v>3.2228719000000004E-4</v>
      </c>
      <c r="P133" s="109">
        <v>9.5468770000000008E-2</v>
      </c>
      <c r="Q133" s="109">
        <v>8.7203352999999997E-4</v>
      </c>
      <c r="R133" s="109">
        <v>8.6882987999999995E-4</v>
      </c>
      <c r="S133" s="109">
        <v>7.9642739000000001E-4</v>
      </c>
      <c r="T133" s="109">
        <v>1.11038509E-3</v>
      </c>
      <c r="U133" s="109">
        <v>1.2673639400000002E-3</v>
      </c>
      <c r="V133" s="109">
        <v>1.0259368760000002E-2</v>
      </c>
      <c r="W133" s="109">
        <v>1.7299710000000001E-3</v>
      </c>
      <c r="X133" s="109">
        <v>8.457635999999999E-7</v>
      </c>
      <c r="Y133" s="109">
        <v>4.6196632999999998E-7</v>
      </c>
      <c r="Z133" s="109">
        <v>4.1263011999999997E-7</v>
      </c>
      <c r="AA133" s="109">
        <v>4.4787027000000003E-7</v>
      </c>
      <c r="AB133" s="109">
        <v>2.1682303199999997E-6</v>
      </c>
      <c r="AC133" s="109">
        <v>9.6109499999999983E-3</v>
      </c>
      <c r="AD133" s="109">
        <v>2.6269929999999997E-2</v>
      </c>
      <c r="AE133" s="110"/>
      <c r="AF133" s="111" t="s">
        <v>385</v>
      </c>
      <c r="AG133" s="111" t="s">
        <v>385</v>
      </c>
      <c r="AH133" s="111" t="s">
        <v>385</v>
      </c>
      <c r="AI133" s="111" t="s">
        <v>385</v>
      </c>
      <c r="AJ133" s="111" t="s">
        <v>385</v>
      </c>
      <c r="AK133" s="111">
        <v>64073</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1.7270884288582373</v>
      </c>
      <c r="F135" s="109">
        <v>0.49278854282442647</v>
      </c>
      <c r="G135" s="109">
        <v>6.3002292191683296E-2</v>
      </c>
      <c r="H135" s="109" t="s">
        <v>385</v>
      </c>
      <c r="I135" s="109">
        <v>1.9029107566175578</v>
      </c>
      <c r="J135" s="109">
        <v>2.0353790485605292</v>
      </c>
      <c r="K135" s="109">
        <v>2.0851232149803649</v>
      </c>
      <c r="L135" s="109">
        <v>0.92875773846668042</v>
      </c>
      <c r="M135" s="109">
        <v>25.640043222144723</v>
      </c>
      <c r="N135" s="109">
        <v>0.24803540267107146</v>
      </c>
      <c r="O135" s="109">
        <v>3.7872996902555696E-2</v>
      </c>
      <c r="P135" s="109" t="s">
        <v>385</v>
      </c>
      <c r="Q135" s="109">
        <v>0.10932722219546445</v>
      </c>
      <c r="R135" s="109">
        <v>3.6557636791209689E-3</v>
      </c>
      <c r="S135" s="109">
        <v>7.5047856140909378E-2</v>
      </c>
      <c r="T135" s="109" t="s">
        <v>385</v>
      </c>
      <c r="U135" s="109">
        <v>2.2224483031493457E-2</v>
      </c>
      <c r="V135" s="109">
        <v>7.7299018703793108</v>
      </c>
      <c r="W135" s="109">
        <v>4.3539013433229679</v>
      </c>
      <c r="X135" s="109">
        <v>2.5051792856403249E-3</v>
      </c>
      <c r="Y135" s="109">
        <v>4.7645324774469016E-3</v>
      </c>
      <c r="Z135" s="109">
        <v>7.460469632063523E-3</v>
      </c>
      <c r="AA135" s="109" t="s">
        <v>389</v>
      </c>
      <c r="AB135" s="109">
        <v>1.4730181395150751E-2</v>
      </c>
      <c r="AC135" s="109" t="s">
        <v>385</v>
      </c>
      <c r="AD135" s="109" t="s">
        <v>385</v>
      </c>
      <c r="AE135" s="110"/>
      <c r="AF135" s="111" t="s">
        <v>385</v>
      </c>
      <c r="AG135" s="111" t="s">
        <v>385</v>
      </c>
      <c r="AH135" s="111" t="s">
        <v>385</v>
      </c>
      <c r="AI135" s="111" t="s">
        <v>385</v>
      </c>
      <c r="AJ135" s="111" t="s">
        <v>385</v>
      </c>
      <c r="AK135" s="111">
        <v>69813.766420200001</v>
      </c>
      <c r="AL135" s="111" t="s">
        <v>450</v>
      </c>
    </row>
    <row r="136" spans="1:38" ht="26.25" customHeight="1" thickBot="1" x14ac:dyDescent="0.25">
      <c r="A136" s="52" t="s">
        <v>260</v>
      </c>
      <c r="B136" s="52" t="s">
        <v>284</v>
      </c>
      <c r="C136" s="53" t="s">
        <v>285</v>
      </c>
      <c r="D136" s="54"/>
      <c r="E136" s="109" t="s">
        <v>385</v>
      </c>
      <c r="F136" s="109">
        <v>6.4282860000000001E-3</v>
      </c>
      <c r="G136" s="109" t="s">
        <v>385</v>
      </c>
      <c r="H136" s="109">
        <v>0.4370080000000004</v>
      </c>
      <c r="I136" s="109" t="s">
        <v>391</v>
      </c>
      <c r="J136" s="109" t="s">
        <v>391</v>
      </c>
      <c r="K136" s="109" t="s">
        <v>391</v>
      </c>
      <c r="L136" s="109" t="s">
        <v>391</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259.76227289999997</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391</v>
      </c>
      <c r="J137" s="109" t="s">
        <v>391</v>
      </c>
      <c r="K137" s="109" t="s">
        <v>391</v>
      </c>
      <c r="L137" s="109" t="s">
        <v>391</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v>0.97149362699999986</v>
      </c>
      <c r="J139" s="109">
        <v>0.97149362699999986</v>
      </c>
      <c r="K139" s="109">
        <v>0.97149362699999986</v>
      </c>
      <c r="L139" s="109" t="s">
        <v>391</v>
      </c>
      <c r="M139" s="109" t="s">
        <v>391</v>
      </c>
      <c r="N139" s="109">
        <v>2.8413519999999997E-3</v>
      </c>
      <c r="O139" s="109">
        <v>5.7368720000000005E-3</v>
      </c>
      <c r="P139" s="109">
        <v>5.7368720000000005E-3</v>
      </c>
      <c r="Q139" s="109">
        <v>9.0958970000000004E-3</v>
      </c>
      <c r="R139" s="109">
        <v>8.6865600000000012E-3</v>
      </c>
      <c r="S139" s="109">
        <v>2.0172408999999999E-2</v>
      </c>
      <c r="T139" s="109" t="s">
        <v>391</v>
      </c>
      <c r="U139" s="109" t="s">
        <v>391</v>
      </c>
      <c r="V139" s="109" t="s">
        <v>391</v>
      </c>
      <c r="W139" s="109">
        <v>9.7449469999999998</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9028</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131.72700348586704</v>
      </c>
      <c r="F141" s="15">
        <f t="shared" ref="F141:AD141" si="0">SUM(F14:F140)</f>
        <v>134.40710908212827</v>
      </c>
      <c r="G141" s="15">
        <f t="shared" si="0"/>
        <v>30.412141240538404</v>
      </c>
      <c r="H141" s="15">
        <f t="shared" si="0"/>
        <v>70.219707428773603</v>
      </c>
      <c r="I141" s="15">
        <f t="shared" si="0"/>
        <v>58.465591764997718</v>
      </c>
      <c r="J141" s="15">
        <f t="shared" si="0"/>
        <v>73.205739294707556</v>
      </c>
      <c r="K141" s="15">
        <f t="shared" si="0"/>
        <v>90.215614431277743</v>
      </c>
      <c r="L141" s="15">
        <f t="shared" si="0"/>
        <v>9.2346102126473912</v>
      </c>
      <c r="M141" s="15">
        <f t="shared" si="0"/>
        <v>577.7547695789516</v>
      </c>
      <c r="N141" s="15">
        <f t="shared" si="0"/>
        <v>12.720323211000691</v>
      </c>
      <c r="O141" s="15">
        <f t="shared" si="0"/>
        <v>1.7423456701636797</v>
      </c>
      <c r="P141" s="15">
        <f t="shared" si="0"/>
        <v>0.93938820622817554</v>
      </c>
      <c r="Q141" s="15">
        <f t="shared" si="0"/>
        <v>2.2030288541488181</v>
      </c>
      <c r="R141" s="15">
        <f>SUM(R14:R140)</f>
        <v>11.987063832320562</v>
      </c>
      <c r="S141" s="15">
        <f t="shared" si="0"/>
        <v>40.974001797440785</v>
      </c>
      <c r="T141" s="15">
        <f t="shared" si="0"/>
        <v>2.7281665674330768</v>
      </c>
      <c r="U141" s="15">
        <f t="shared" si="0"/>
        <v>3.6281487618708055</v>
      </c>
      <c r="V141" s="15">
        <f t="shared" si="0"/>
        <v>83.081095875032375</v>
      </c>
      <c r="W141" s="15">
        <f t="shared" si="0"/>
        <v>87.341891759984591</v>
      </c>
      <c r="X141" s="15">
        <f t="shared" si="0"/>
        <v>12.041626149475237</v>
      </c>
      <c r="Y141" s="15">
        <f t="shared" si="0"/>
        <v>11.612197807561781</v>
      </c>
      <c r="Z141" s="15">
        <f t="shared" si="0"/>
        <v>4.4703592385458402</v>
      </c>
      <c r="AA141" s="15">
        <f t="shared" si="0"/>
        <v>6.7008904006436785</v>
      </c>
      <c r="AB141" s="15">
        <f t="shared" si="0"/>
        <v>34.946322743504815</v>
      </c>
      <c r="AC141" s="15">
        <f t="shared" si="0"/>
        <v>2.6424241145492791</v>
      </c>
      <c r="AD141" s="15">
        <f t="shared" si="0"/>
        <v>8.8024917199244435</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131.72700348586704</v>
      </c>
      <c r="F152" s="10">
        <f t="shared" ref="F152:AD152" si="1">F141 + F151 + IF(AND(OR($B$4="AT",$B$4="BE",$B$4="CH",$B$4="GB",$B$4="IE",$B$4="LT",$B$4="LU",$B$4="NL"),SUM(F143:F149)&gt;0),SUM(F143:F149)-SUM(F27:F33),0)</f>
        <v>134.40710908212827</v>
      </c>
      <c r="G152" s="10">
        <f t="shared" si="1"/>
        <v>30.412141240538404</v>
      </c>
      <c r="H152" s="10">
        <f t="shared" si="1"/>
        <v>70.219707428773603</v>
      </c>
      <c r="I152" s="10">
        <f t="shared" si="1"/>
        <v>58.465591764997718</v>
      </c>
      <c r="J152" s="10">
        <f t="shared" si="1"/>
        <v>73.205739294707556</v>
      </c>
      <c r="K152" s="10">
        <f t="shared" si="1"/>
        <v>90.215614431277743</v>
      </c>
      <c r="L152" s="10">
        <f t="shared" si="1"/>
        <v>9.2346102126473912</v>
      </c>
      <c r="M152" s="10">
        <f t="shared" si="1"/>
        <v>577.7547695789516</v>
      </c>
      <c r="N152" s="10">
        <f t="shared" si="1"/>
        <v>12.720323211000691</v>
      </c>
      <c r="O152" s="10">
        <f t="shared" si="1"/>
        <v>1.7423456701636797</v>
      </c>
      <c r="P152" s="10">
        <f t="shared" si="1"/>
        <v>0.93938820622817554</v>
      </c>
      <c r="Q152" s="10">
        <f t="shared" si="1"/>
        <v>2.2030288541488181</v>
      </c>
      <c r="R152" s="10">
        <f t="shared" si="1"/>
        <v>11.987063832320562</v>
      </c>
      <c r="S152" s="10">
        <f t="shared" si="1"/>
        <v>40.974001797440785</v>
      </c>
      <c r="T152" s="10">
        <f t="shared" si="1"/>
        <v>2.7281665674330768</v>
      </c>
      <c r="U152" s="10">
        <f t="shared" si="1"/>
        <v>3.6281487618708055</v>
      </c>
      <c r="V152" s="10">
        <f t="shared" si="1"/>
        <v>83.081095875032375</v>
      </c>
      <c r="W152" s="10">
        <f t="shared" si="1"/>
        <v>87.341891759984591</v>
      </c>
      <c r="X152" s="10">
        <f t="shared" si="1"/>
        <v>12.041626149475237</v>
      </c>
      <c r="Y152" s="10">
        <f t="shared" si="1"/>
        <v>11.612197807561781</v>
      </c>
      <c r="Z152" s="10">
        <f t="shared" si="1"/>
        <v>4.4703592385458402</v>
      </c>
      <c r="AA152" s="10">
        <f t="shared" si="1"/>
        <v>6.7008904006436785</v>
      </c>
      <c r="AB152" s="10">
        <f t="shared" si="1"/>
        <v>34.946322743504815</v>
      </c>
      <c r="AC152" s="10">
        <f t="shared" si="1"/>
        <v>2.6424241145492791</v>
      </c>
      <c r="AD152" s="10">
        <f t="shared" si="1"/>
        <v>8.8024917199244435</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131.72700348586704</v>
      </c>
      <c r="F154" s="10">
        <f>F141 + F153 - IF(OR($B$6=2005,$B$6&gt;=2020),SUM(F99:F122),0) + IF(AND(OR($B$4="AT",$B$4="BE",$B$4="CH",$B$4="GB",$B$4="IE",$B$4="LT",$B$4="LU",$B$4="NL"),SUM(F143:F149)&gt;0),SUM(F143:F149)-SUM(F27:F33),0)</f>
        <v>134.40710908212827</v>
      </c>
      <c r="G154" s="10">
        <f>G141 + G153 + IF(AND(OR($B$4="AT",$B$4="BE",$B$4="CH",$B$4="GB",$B$4="IE",$B$4="LT",$B$4="LU",$B$4="NL"),SUM(G143:G149)&gt;0),SUM(G143:G149)-SUM(G27:G33),0)</f>
        <v>30.412141240538404</v>
      </c>
      <c r="H154" s="10">
        <f t="shared" ref="H154:AD154" si="2">H141 + H153 + IF(AND(OR($B$4="AT",$B$4="BE",$B$4="CH",$B$4="GB",$B$4="IE",$B$4="LT",$B$4="LU",$B$4="NL"),SUM(H143:H149)&gt;0),SUM(H143:H149)-SUM(H27:H33),0)</f>
        <v>70.219707428773603</v>
      </c>
      <c r="I154" s="10">
        <f t="shared" si="2"/>
        <v>58.465591764997718</v>
      </c>
      <c r="J154" s="10">
        <f t="shared" si="2"/>
        <v>73.205739294707556</v>
      </c>
      <c r="K154" s="10">
        <f t="shared" si="2"/>
        <v>90.215614431277743</v>
      </c>
      <c r="L154" s="10">
        <f t="shared" si="2"/>
        <v>9.2346102126473912</v>
      </c>
      <c r="M154" s="10">
        <f t="shared" si="2"/>
        <v>577.7547695789516</v>
      </c>
      <c r="N154" s="10">
        <f t="shared" si="2"/>
        <v>12.720323211000691</v>
      </c>
      <c r="O154" s="10">
        <f t="shared" si="2"/>
        <v>1.7423456701636797</v>
      </c>
      <c r="P154" s="10">
        <f t="shared" si="2"/>
        <v>0.93938820622817554</v>
      </c>
      <c r="Q154" s="10">
        <f t="shared" si="2"/>
        <v>2.2030288541488181</v>
      </c>
      <c r="R154" s="10">
        <f t="shared" si="2"/>
        <v>11.987063832320562</v>
      </c>
      <c r="S154" s="10">
        <f t="shared" si="2"/>
        <v>40.974001797440785</v>
      </c>
      <c r="T154" s="10">
        <f t="shared" si="2"/>
        <v>2.7281665674330768</v>
      </c>
      <c r="U154" s="10">
        <f t="shared" si="2"/>
        <v>3.6281487618708055</v>
      </c>
      <c r="V154" s="10">
        <f t="shared" si="2"/>
        <v>83.081095875032375</v>
      </c>
      <c r="W154" s="10">
        <f t="shared" si="2"/>
        <v>87.341891759984591</v>
      </c>
      <c r="X154" s="10">
        <f t="shared" si="2"/>
        <v>12.041626149475237</v>
      </c>
      <c r="Y154" s="10">
        <f t="shared" si="2"/>
        <v>11.612197807561781</v>
      </c>
      <c r="Z154" s="10">
        <f t="shared" si="2"/>
        <v>4.4703592385458402</v>
      </c>
      <c r="AA154" s="10">
        <f t="shared" si="2"/>
        <v>6.7008904006436785</v>
      </c>
      <c r="AB154" s="10">
        <f t="shared" si="2"/>
        <v>34.946322743504815</v>
      </c>
      <c r="AC154" s="10">
        <f t="shared" si="2"/>
        <v>2.6424241145492791</v>
      </c>
      <c r="AD154" s="10">
        <f t="shared" si="2"/>
        <v>8.8024917199244435</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2.1406006095172732</v>
      </c>
      <c r="F157" s="112">
        <v>6.2933982802914026E-2</v>
      </c>
      <c r="G157" s="112">
        <v>0.12916722758393992</v>
      </c>
      <c r="H157" s="112" t="s">
        <v>391</v>
      </c>
      <c r="I157" s="112">
        <v>2.8568754368340235E-2</v>
      </c>
      <c r="J157" s="112">
        <v>2.8568754368340235E-2</v>
      </c>
      <c r="K157" s="112">
        <v>2.8568754368340235E-2</v>
      </c>
      <c r="L157" s="112">
        <v>1.3713002096803312E-2</v>
      </c>
      <c r="M157" s="112">
        <v>0.52684465039478046</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v>6673.6399756433557</v>
      </c>
      <c r="AG157" s="111" t="s">
        <v>389</v>
      </c>
      <c r="AH157" s="111" t="s">
        <v>389</v>
      </c>
      <c r="AI157" s="111" t="s">
        <v>391</v>
      </c>
      <c r="AJ157" s="111" t="s">
        <v>389</v>
      </c>
      <c r="AK157" s="114" t="s">
        <v>385</v>
      </c>
      <c r="AL157" s="119" t="s">
        <v>385</v>
      </c>
    </row>
    <row r="158" spans="1:38" ht="26.25" customHeight="1" thickBot="1" x14ac:dyDescent="0.25">
      <c r="A158" s="42" t="s">
        <v>298</v>
      </c>
      <c r="B158" s="42" t="s">
        <v>301</v>
      </c>
      <c r="C158" s="89" t="s">
        <v>302</v>
      </c>
      <c r="D158" s="90"/>
      <c r="E158" s="112">
        <v>4.3505739217482003E-3</v>
      </c>
      <c r="F158" s="112">
        <v>1.4310912619896267E-4</v>
      </c>
      <c r="G158" s="112">
        <v>2.6759343304800002E-4</v>
      </c>
      <c r="H158" s="112" t="s">
        <v>391</v>
      </c>
      <c r="I158" s="112">
        <v>5.8014687551126002E-5</v>
      </c>
      <c r="J158" s="112">
        <v>5.8014687551126002E-5</v>
      </c>
      <c r="K158" s="112">
        <v>5.8014687551126002E-5</v>
      </c>
      <c r="L158" s="112">
        <v>2.7847050024540479E-5</v>
      </c>
      <c r="M158" s="112">
        <v>3.2276370954753566E-3</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v>13.825661193715</v>
      </c>
      <c r="AG158" s="111" t="s">
        <v>389</v>
      </c>
      <c r="AH158" s="111" t="s">
        <v>389</v>
      </c>
      <c r="AI158" s="111" t="s">
        <v>391</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391</v>
      </c>
      <c r="J159" s="112" t="s">
        <v>391</v>
      </c>
      <c r="K159" s="112" t="s">
        <v>391</v>
      </c>
      <c r="L159" s="112" t="s">
        <v>391</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391</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391</v>
      </c>
      <c r="J160" s="112" t="s">
        <v>391</v>
      </c>
      <c r="K160" s="112" t="s">
        <v>391</v>
      </c>
      <c r="L160" s="112" t="s">
        <v>391</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391</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391</v>
      </c>
      <c r="J163" s="115" t="s">
        <v>391</v>
      </c>
      <c r="K163" s="115" t="s">
        <v>391</v>
      </c>
      <c r="L163" s="115" t="s">
        <v>391</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391</v>
      </c>
      <c r="J164" s="115" t="s">
        <v>391</v>
      </c>
      <c r="K164" s="115" t="s">
        <v>391</v>
      </c>
      <c r="L164" s="115" t="s">
        <v>391</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170"/>
  <sheetViews>
    <sheetView zoomScale="80" zoomScaleNormal="8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2011</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2011</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20.798470038671816</v>
      </c>
      <c r="F14" s="109">
        <v>2.1360565106484444</v>
      </c>
      <c r="G14" s="109">
        <v>14.104984991605143</v>
      </c>
      <c r="H14" s="109">
        <v>1.216314E-3</v>
      </c>
      <c r="I14" s="109">
        <v>0.29232758355854166</v>
      </c>
      <c r="J14" s="109">
        <v>0.42574059612230275</v>
      </c>
      <c r="K14" s="109">
        <v>0.54007497405951066</v>
      </c>
      <c r="L14" s="109">
        <v>7.5882057186974217E-3</v>
      </c>
      <c r="M14" s="109">
        <v>10.222090559964448</v>
      </c>
      <c r="N14" s="109">
        <v>1.5431304945451998</v>
      </c>
      <c r="O14" s="109">
        <v>0.17819804931692004</v>
      </c>
      <c r="P14" s="109">
        <v>0.25707593356892</v>
      </c>
      <c r="Q14" s="109">
        <v>1.2229263346503203</v>
      </c>
      <c r="R14" s="109">
        <v>0.84389977650475989</v>
      </c>
      <c r="S14" s="109">
        <v>0.56934626892960005</v>
      </c>
      <c r="T14" s="109">
        <v>1.2155614853154</v>
      </c>
      <c r="U14" s="109">
        <v>3.1636919183904002</v>
      </c>
      <c r="V14" s="109">
        <v>4.6714114195020002</v>
      </c>
      <c r="W14" s="109">
        <v>1.8409816206655389</v>
      </c>
      <c r="X14" s="109">
        <v>2.3878387043106269E-2</v>
      </c>
      <c r="Y14" s="109">
        <v>3.8041623292008929E-3</v>
      </c>
      <c r="Z14" s="109">
        <v>2.5151295069650447E-3</v>
      </c>
      <c r="AA14" s="109">
        <v>1.0721139537401992E-3</v>
      </c>
      <c r="AB14" s="109">
        <v>3.1269792833012407E-2</v>
      </c>
      <c r="AC14" s="109">
        <v>0.60171496305999994</v>
      </c>
      <c r="AD14" s="109">
        <v>7.4324565111200003E-2</v>
      </c>
      <c r="AE14" s="110"/>
      <c r="AF14" s="111">
        <v>2283</v>
      </c>
      <c r="AG14" s="111">
        <v>77391.8</v>
      </c>
      <c r="AH14" s="111">
        <v>108711.9</v>
      </c>
      <c r="AI14" s="111">
        <v>22957</v>
      </c>
      <c r="AJ14" s="111">
        <v>2173</v>
      </c>
      <c r="AK14" s="111" t="s">
        <v>385</v>
      </c>
      <c r="AL14" s="111" t="s">
        <v>385</v>
      </c>
    </row>
    <row r="15" spans="1:38" ht="26.25" customHeight="1" thickBot="1" x14ac:dyDescent="0.25">
      <c r="A15" s="52" t="s">
        <v>53</v>
      </c>
      <c r="B15" s="52" t="s">
        <v>54</v>
      </c>
      <c r="C15" s="53" t="s">
        <v>55</v>
      </c>
      <c r="D15" s="54"/>
      <c r="E15" s="109">
        <v>0.94946523005377503</v>
      </c>
      <c r="F15" s="109">
        <v>0.11879995520000002</v>
      </c>
      <c r="G15" s="109">
        <v>0.390408515740025</v>
      </c>
      <c r="H15" s="109" t="s">
        <v>391</v>
      </c>
      <c r="I15" s="109">
        <v>9.330689509115999E-3</v>
      </c>
      <c r="J15" s="109">
        <v>9.330689509115999E-3</v>
      </c>
      <c r="K15" s="109">
        <v>9.330689509115999E-3</v>
      </c>
      <c r="L15" s="109">
        <v>1.7168468696773438E-3</v>
      </c>
      <c r="M15" s="109">
        <v>4.9447876396400005E-2</v>
      </c>
      <c r="N15" s="109">
        <v>4.0848664000000005E-3</v>
      </c>
      <c r="O15" s="109">
        <v>2.4240394371054981E-4</v>
      </c>
      <c r="P15" s="109">
        <v>4.983539865E-3</v>
      </c>
      <c r="Q15" s="109">
        <v>6.574006244903952E-4</v>
      </c>
      <c r="R15" s="109">
        <v>1.8919821880000001E-3</v>
      </c>
      <c r="S15" s="109">
        <v>8.3288631999999994E-4</v>
      </c>
      <c r="T15" s="109">
        <v>9.7801538980000005E-3</v>
      </c>
      <c r="U15" s="109" t="s">
        <v>385</v>
      </c>
      <c r="V15" s="109" t="s">
        <v>385</v>
      </c>
      <c r="W15" s="109">
        <v>5.2340845440000004E-3</v>
      </c>
      <c r="X15" s="109">
        <v>3.2108096000000002E-4</v>
      </c>
      <c r="Y15" s="109" t="s">
        <v>385</v>
      </c>
      <c r="Z15" s="109" t="s">
        <v>385</v>
      </c>
      <c r="AA15" s="109" t="s">
        <v>385</v>
      </c>
      <c r="AB15" s="109">
        <v>3.2108096000000002E-4</v>
      </c>
      <c r="AC15" s="109" t="s">
        <v>391</v>
      </c>
      <c r="AD15" s="109" t="s">
        <v>385</v>
      </c>
      <c r="AE15" s="110"/>
      <c r="AF15" s="111">
        <v>15624.481249</v>
      </c>
      <c r="AG15" s="111" t="s">
        <v>389</v>
      </c>
      <c r="AH15" s="111">
        <v>7933.1097999999993</v>
      </c>
      <c r="AI15" s="111" t="s">
        <v>389</v>
      </c>
      <c r="AJ15" s="111" t="s">
        <v>389</v>
      </c>
      <c r="AK15" s="111" t="s">
        <v>385</v>
      </c>
      <c r="AL15" s="111" t="s">
        <v>385</v>
      </c>
    </row>
    <row r="16" spans="1:38" ht="26.25" customHeight="1" thickBot="1" x14ac:dyDescent="0.25">
      <c r="A16" s="52" t="s">
        <v>53</v>
      </c>
      <c r="B16" s="52" t="s">
        <v>56</v>
      </c>
      <c r="C16" s="53" t="s">
        <v>57</v>
      </c>
      <c r="D16" s="54"/>
      <c r="E16" s="109">
        <v>0.71332327337980006</v>
      </c>
      <c r="F16" s="109">
        <v>0.165818996</v>
      </c>
      <c r="G16" s="109">
        <v>0.53727110101210007</v>
      </c>
      <c r="H16" s="109" t="s">
        <v>391</v>
      </c>
      <c r="I16" s="109">
        <v>4.4969273762039755E-2</v>
      </c>
      <c r="J16" s="109">
        <v>6.6146457826906535E-2</v>
      </c>
      <c r="K16" s="109">
        <v>6.8073677918829997E-2</v>
      </c>
      <c r="L16" s="109">
        <v>1.7470486205779082E-2</v>
      </c>
      <c r="M16" s="109">
        <v>0.62443068418879999</v>
      </c>
      <c r="N16" s="109">
        <v>1.14613787E-2</v>
      </c>
      <c r="O16" s="109">
        <v>2.6008953000000002E-4</v>
      </c>
      <c r="P16" s="109">
        <v>2.6333609999999999E-3</v>
      </c>
      <c r="Q16" s="109">
        <v>2.9852500000000001E-3</v>
      </c>
      <c r="R16" s="109">
        <v>6.1479571000000004E-3</v>
      </c>
      <c r="S16" s="109">
        <v>3.5696274199999998E-3</v>
      </c>
      <c r="T16" s="109">
        <v>2.1645721000000005E-3</v>
      </c>
      <c r="U16" s="109">
        <v>2.9762446000000005E-3</v>
      </c>
      <c r="V16" s="109">
        <v>2.6267040999999998E-2</v>
      </c>
      <c r="W16" s="109">
        <v>1.0949199940000001</v>
      </c>
      <c r="X16" s="109">
        <v>1.7654858999999998E-2</v>
      </c>
      <c r="Y16" s="109">
        <v>1.5296242999999999E-2</v>
      </c>
      <c r="Z16" s="109">
        <v>5.8735190000000007E-3</v>
      </c>
      <c r="AA16" s="109">
        <v>5.4611609999999991E-3</v>
      </c>
      <c r="AB16" s="109">
        <v>4.4285781999999996E-2</v>
      </c>
      <c r="AC16" s="109">
        <v>3.7925400000000001E-5</v>
      </c>
      <c r="AD16" s="109">
        <v>1.0398899999999999E-2</v>
      </c>
      <c r="AE16" s="110"/>
      <c r="AF16" s="111">
        <v>517</v>
      </c>
      <c r="AG16" s="111">
        <v>3839.7700000000004</v>
      </c>
      <c r="AH16" s="111">
        <v>3151</v>
      </c>
      <c r="AI16" s="111">
        <v>365</v>
      </c>
      <c r="AJ16" s="111" t="s">
        <v>389</v>
      </c>
      <c r="AK16" s="111" t="s">
        <v>385</v>
      </c>
      <c r="AL16" s="111" t="s">
        <v>385</v>
      </c>
    </row>
    <row r="17" spans="1:38" ht="26.25" customHeight="1" thickBot="1" x14ac:dyDescent="0.25">
      <c r="A17" s="52" t="s">
        <v>53</v>
      </c>
      <c r="B17" s="52" t="s">
        <v>58</v>
      </c>
      <c r="C17" s="53" t="s">
        <v>59</v>
      </c>
      <c r="D17" s="54"/>
      <c r="E17" s="109">
        <v>1.4095794450962769</v>
      </c>
      <c r="F17" s="109" t="s">
        <v>388</v>
      </c>
      <c r="G17" s="109">
        <v>1.6063854116472136</v>
      </c>
      <c r="H17" s="109" t="s">
        <v>388</v>
      </c>
      <c r="I17" s="109" t="s">
        <v>388</v>
      </c>
      <c r="J17" s="109" t="s">
        <v>388</v>
      </c>
      <c r="K17" s="109" t="s">
        <v>388</v>
      </c>
      <c r="L17" s="109" t="s">
        <v>388</v>
      </c>
      <c r="M17" s="109">
        <v>19.184632607848201</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2226</v>
      </c>
      <c r="AH17" s="111">
        <v>973.55600000000004</v>
      </c>
      <c r="AI17" s="111" t="s">
        <v>389</v>
      </c>
      <c r="AJ17" s="111" t="s">
        <v>389</v>
      </c>
      <c r="AK17" s="111" t="s">
        <v>385</v>
      </c>
      <c r="AL17" s="111" t="s">
        <v>385</v>
      </c>
    </row>
    <row r="18" spans="1:38" ht="26.25" customHeight="1" thickBot="1" x14ac:dyDescent="0.25">
      <c r="A18" s="52" t="s">
        <v>53</v>
      </c>
      <c r="B18" s="52" t="s">
        <v>60</v>
      </c>
      <c r="C18" s="53" t="s">
        <v>61</v>
      </c>
      <c r="D18" s="54"/>
      <c r="E18" s="109">
        <v>0.60626376915779989</v>
      </c>
      <c r="F18" s="109" t="s">
        <v>388</v>
      </c>
      <c r="G18" s="109">
        <v>0.17077706600000001</v>
      </c>
      <c r="H18" s="109" t="s">
        <v>388</v>
      </c>
      <c r="I18" s="109" t="s">
        <v>388</v>
      </c>
      <c r="J18" s="109" t="s">
        <v>388</v>
      </c>
      <c r="K18" s="109" t="s">
        <v>388</v>
      </c>
      <c r="L18" s="109" t="s">
        <v>388</v>
      </c>
      <c r="M18" s="109">
        <v>1.5425683110960002</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3395.7000000000003</v>
      </c>
      <c r="AI18" s="111" t="s">
        <v>389</v>
      </c>
      <c r="AJ18" s="111" t="s">
        <v>389</v>
      </c>
      <c r="AK18" s="111" t="s">
        <v>385</v>
      </c>
      <c r="AL18" s="111" t="s">
        <v>385</v>
      </c>
    </row>
    <row r="19" spans="1:38" ht="26.25" customHeight="1" thickBot="1" x14ac:dyDescent="0.25">
      <c r="A19" s="52" t="s">
        <v>53</v>
      </c>
      <c r="B19" s="52" t="s">
        <v>62</v>
      </c>
      <c r="C19" s="53" t="s">
        <v>63</v>
      </c>
      <c r="D19" s="54"/>
      <c r="E19" s="109">
        <v>0.23668267854483441</v>
      </c>
      <c r="F19" s="109">
        <v>7.4767319007178257E-2</v>
      </c>
      <c r="G19" s="109">
        <v>2.8396430684122152E-2</v>
      </c>
      <c r="H19" s="109" t="s">
        <v>391</v>
      </c>
      <c r="I19" s="109">
        <v>5.2991367603997183E-3</v>
      </c>
      <c r="J19" s="109">
        <v>5.610723396344418E-3</v>
      </c>
      <c r="K19" s="109">
        <v>5.7458685576347408E-3</v>
      </c>
      <c r="L19" s="109">
        <v>6.9203293585377672E-4</v>
      </c>
      <c r="M19" s="109">
        <v>9.5393184835137798E-2</v>
      </c>
      <c r="N19" s="109">
        <v>5.12887978735126E-3</v>
      </c>
      <c r="O19" s="109">
        <v>7.1395509874193935E-5</v>
      </c>
      <c r="P19" s="109">
        <v>1.9576099245163592E-3</v>
      </c>
      <c r="Q19" s="109">
        <v>4.5924043046599247E-4</v>
      </c>
      <c r="R19" s="109">
        <v>5.6082447596057902E-4</v>
      </c>
      <c r="S19" s="109">
        <v>6.8180089519211584E-4</v>
      </c>
      <c r="T19" s="109">
        <v>5.3410607596057888E-4</v>
      </c>
      <c r="U19" s="109">
        <v>2.5032196967027562E-4</v>
      </c>
      <c r="V19" s="109">
        <v>1.0999851342401746E-2</v>
      </c>
      <c r="W19" s="109">
        <v>9.3616590384231601E-3</v>
      </c>
      <c r="X19" s="109">
        <v>4.0088278993551454E-3</v>
      </c>
      <c r="Y19" s="109">
        <v>1.1716198483513778E-2</v>
      </c>
      <c r="Z19" s="109">
        <v>4.3353187351259162E-3</v>
      </c>
      <c r="AA19" s="109">
        <v>4.068471849032718E-3</v>
      </c>
      <c r="AB19" s="109">
        <v>2.412881696702756E-2</v>
      </c>
      <c r="AC19" s="109">
        <v>3.2403999999999997E-5</v>
      </c>
      <c r="AD19" s="109">
        <v>6.4600052259999995E-3</v>
      </c>
      <c r="AE19" s="110"/>
      <c r="AF19" s="111">
        <v>40.200000000000003</v>
      </c>
      <c r="AG19" s="111">
        <v>38</v>
      </c>
      <c r="AH19" s="111">
        <v>3060.3443046599241</v>
      </c>
      <c r="AI19" s="111" t="s">
        <v>389</v>
      </c>
      <c r="AJ19" s="111">
        <v>12</v>
      </c>
      <c r="AK19" s="111" t="s">
        <v>385</v>
      </c>
      <c r="AL19" s="111" t="s">
        <v>385</v>
      </c>
    </row>
    <row r="20" spans="1:38" ht="26.25" customHeight="1" thickBot="1" x14ac:dyDescent="0.25">
      <c r="A20" s="52" t="s">
        <v>53</v>
      </c>
      <c r="B20" s="52" t="s">
        <v>64</v>
      </c>
      <c r="C20" s="53" t="s">
        <v>65</v>
      </c>
      <c r="D20" s="54"/>
      <c r="E20" s="109">
        <v>0.21762520000000005</v>
      </c>
      <c r="F20" s="109">
        <v>7.7392100000000005E-2</v>
      </c>
      <c r="G20" s="109">
        <v>4.2288608999999998E-2</v>
      </c>
      <c r="H20" s="109">
        <v>4.9199999999999997E-5</v>
      </c>
      <c r="I20" s="109">
        <v>7.0732488571428574E-3</v>
      </c>
      <c r="J20" s="109">
        <v>7.4104060000000005E-3</v>
      </c>
      <c r="K20" s="109">
        <v>7.5539060000000009E-3</v>
      </c>
      <c r="L20" s="109">
        <v>1.93018024E-3</v>
      </c>
      <c r="M20" s="109">
        <v>9.0625700000000003E-2</v>
      </c>
      <c r="N20" s="109">
        <v>1.1436017E-3</v>
      </c>
      <c r="O20" s="109">
        <v>5.3595083000000003E-4</v>
      </c>
      <c r="P20" s="109">
        <v>1.5136660000000001E-3</v>
      </c>
      <c r="Q20" s="109">
        <v>2.8447199999999997E-4</v>
      </c>
      <c r="R20" s="109">
        <v>9.947351000000001E-4</v>
      </c>
      <c r="S20" s="109">
        <v>2.7081902000000003E-4</v>
      </c>
      <c r="T20" s="109">
        <v>1.1829830000000001E-4</v>
      </c>
      <c r="U20" s="109">
        <v>1.8842060000000003E-4</v>
      </c>
      <c r="V20" s="109">
        <v>2.5325771E-2</v>
      </c>
      <c r="W20" s="109">
        <v>5.638764000000001E-3</v>
      </c>
      <c r="X20" s="109">
        <v>2.5375040000000003E-3</v>
      </c>
      <c r="Y20" s="109">
        <v>9.8158300000000011E-3</v>
      </c>
      <c r="Z20" s="109">
        <v>3.3586500000000008E-3</v>
      </c>
      <c r="AA20" s="109">
        <v>3.2467160000000002E-3</v>
      </c>
      <c r="AB20" s="109">
        <v>1.8958700000000002E-2</v>
      </c>
      <c r="AC20" s="109">
        <v>2.2268799999999999E-4</v>
      </c>
      <c r="AD20" s="109">
        <v>2.4704520000000003E-6</v>
      </c>
      <c r="AE20" s="110"/>
      <c r="AF20" s="111">
        <v>80.400000000000006</v>
      </c>
      <c r="AG20" s="111" t="s">
        <v>389</v>
      </c>
      <c r="AH20" s="111">
        <v>2742.7000000000003</v>
      </c>
      <c r="AI20" s="111">
        <v>340</v>
      </c>
      <c r="AJ20" s="111" t="s">
        <v>389</v>
      </c>
      <c r="AK20" s="111" t="s">
        <v>385</v>
      </c>
      <c r="AL20" s="111" t="s">
        <v>385</v>
      </c>
    </row>
    <row r="21" spans="1:38" ht="26.25" customHeight="1" thickBot="1" x14ac:dyDescent="0.25">
      <c r="A21" s="52" t="s">
        <v>53</v>
      </c>
      <c r="B21" s="52" t="s">
        <v>66</v>
      </c>
      <c r="C21" s="53" t="s">
        <v>67</v>
      </c>
      <c r="D21" s="54"/>
      <c r="E21" s="109">
        <v>1.014737</v>
      </c>
      <c r="F21" s="109">
        <v>0.714073968</v>
      </c>
      <c r="G21" s="109">
        <v>0.103622862</v>
      </c>
      <c r="H21" s="109">
        <v>1.7435999999999999E-3</v>
      </c>
      <c r="I21" s="109">
        <v>0.1342423409953917</v>
      </c>
      <c r="J21" s="109">
        <v>0.13738110993548389</v>
      </c>
      <c r="K21" s="109">
        <v>0.14289110799999999</v>
      </c>
      <c r="L21" s="109">
        <v>3.4714554637419362E-2</v>
      </c>
      <c r="M21" s="109">
        <v>0.55894080000000002</v>
      </c>
      <c r="N21" s="109">
        <v>5.5361416600000005E-2</v>
      </c>
      <c r="O21" s="109">
        <v>1.911492394E-2</v>
      </c>
      <c r="P21" s="109">
        <v>7.9825E-3</v>
      </c>
      <c r="Q21" s="109">
        <v>1.9073879999999999E-3</v>
      </c>
      <c r="R21" s="109">
        <v>3.5204013799999996E-2</v>
      </c>
      <c r="S21" s="109">
        <v>1.0863238760000001E-2</v>
      </c>
      <c r="T21" s="109">
        <v>4.6081786000000003E-3</v>
      </c>
      <c r="U21" s="109">
        <v>1.6217648000000002E-3</v>
      </c>
      <c r="V21" s="109">
        <v>0.77970229800000002</v>
      </c>
      <c r="W21" s="109">
        <v>0.17568027200000003</v>
      </c>
      <c r="X21" s="109">
        <v>2.8471891999999999E-2</v>
      </c>
      <c r="Y21" s="109">
        <v>6.5444844000000002E-2</v>
      </c>
      <c r="Z21" s="109">
        <v>2.2951711999999999E-2</v>
      </c>
      <c r="AA21" s="109">
        <v>2.0623868E-2</v>
      </c>
      <c r="AB21" s="109">
        <v>0.137492316</v>
      </c>
      <c r="AC21" s="109">
        <v>7.3655351999999995E-3</v>
      </c>
      <c r="AD21" s="109">
        <v>2.0378395678E-2</v>
      </c>
      <c r="AE21" s="110"/>
      <c r="AF21" s="111">
        <v>167.60000000000002</v>
      </c>
      <c r="AG21" s="111">
        <v>119.36</v>
      </c>
      <c r="AH21" s="111">
        <v>10853.6</v>
      </c>
      <c r="AI21" s="111">
        <v>2055</v>
      </c>
      <c r="AJ21" s="111" t="s">
        <v>389</v>
      </c>
      <c r="AK21" s="111" t="s">
        <v>385</v>
      </c>
      <c r="AL21" s="111" t="s">
        <v>385</v>
      </c>
    </row>
    <row r="22" spans="1:38" ht="26.25" customHeight="1" thickBot="1" x14ac:dyDescent="0.25">
      <c r="A22" s="52" t="s">
        <v>53</v>
      </c>
      <c r="B22" s="56" t="s">
        <v>68</v>
      </c>
      <c r="C22" s="53" t="s">
        <v>69</v>
      </c>
      <c r="D22" s="54"/>
      <c r="E22" s="109">
        <v>5.1944666690637753</v>
      </c>
      <c r="F22" s="109">
        <v>1.9968774393063583E-2</v>
      </c>
      <c r="G22" s="109">
        <v>1.1869086089038579</v>
      </c>
      <c r="H22" s="109" t="s">
        <v>391</v>
      </c>
      <c r="I22" s="109" t="s">
        <v>388</v>
      </c>
      <c r="J22" s="109" t="s">
        <v>388</v>
      </c>
      <c r="K22" s="109" t="s">
        <v>388</v>
      </c>
      <c r="L22" s="109" t="s">
        <v>388</v>
      </c>
      <c r="M22" s="109">
        <v>1.9082714336265156</v>
      </c>
      <c r="N22" s="109">
        <v>0.1087188828066795</v>
      </c>
      <c r="O22" s="109">
        <v>8.8750108413615924E-3</v>
      </c>
      <c r="P22" s="109">
        <v>6.6562581310211949E-2</v>
      </c>
      <c r="Q22" s="109">
        <v>2.9398473412010278E-2</v>
      </c>
      <c r="R22" s="109">
        <v>4.5484430561978158E-2</v>
      </c>
      <c r="S22" s="109">
        <v>7.1776650179511861E-2</v>
      </c>
      <c r="T22" s="109">
        <v>5.4359441403339752E-2</v>
      </c>
      <c r="U22" s="109">
        <v>2.8067221785806035E-2</v>
      </c>
      <c r="V22" s="109">
        <v>0.47037557459216445</v>
      </c>
      <c r="W22" s="109">
        <v>4.5484430561978165E-3</v>
      </c>
      <c r="X22" s="109">
        <v>7.2109463086062928E-5</v>
      </c>
      <c r="Y22" s="109">
        <v>3.1062537944765567E-4</v>
      </c>
      <c r="Z22" s="109">
        <v>3.1062537944765567E-4</v>
      </c>
      <c r="AA22" s="109">
        <v>4.7703183272318559E-5</v>
      </c>
      <c r="AB22" s="109">
        <v>7.4106340525369294E-4</v>
      </c>
      <c r="AC22" s="109">
        <v>5.1031312337829152E-3</v>
      </c>
      <c r="AD22" s="109">
        <v>0.1142657645825305</v>
      </c>
      <c r="AE22" s="110"/>
      <c r="AF22" s="111">
        <v>3172</v>
      </c>
      <c r="AG22" s="111">
        <v>1686.1599999999999</v>
      </c>
      <c r="AH22" s="111">
        <v>6453.8</v>
      </c>
      <c r="AI22" s="111">
        <v>1518</v>
      </c>
      <c r="AJ22" s="111">
        <v>1597</v>
      </c>
      <c r="AK22" s="111" t="s">
        <v>385</v>
      </c>
      <c r="AL22" s="111" t="s">
        <v>385</v>
      </c>
    </row>
    <row r="23" spans="1:38" ht="26.25" customHeight="1" thickBot="1" x14ac:dyDescent="0.25">
      <c r="A23" s="52" t="s">
        <v>70</v>
      </c>
      <c r="B23" s="56" t="s">
        <v>363</v>
      </c>
      <c r="C23" s="53" t="s">
        <v>359</v>
      </c>
      <c r="D23" s="95"/>
      <c r="E23" s="109">
        <v>3.3402947217198222</v>
      </c>
      <c r="F23" s="109">
        <v>0.31524788079017768</v>
      </c>
      <c r="G23" s="109">
        <v>2.8000000000000004E-3</v>
      </c>
      <c r="H23" s="109">
        <v>1.1199999999999999E-3</v>
      </c>
      <c r="I23" s="109">
        <v>0.1996307680626021</v>
      </c>
      <c r="J23" s="109">
        <v>0.1996307680626021</v>
      </c>
      <c r="K23" s="109">
        <v>0.1996307680626021</v>
      </c>
      <c r="L23" s="109">
        <v>0.13841088239080221</v>
      </c>
      <c r="M23" s="109">
        <v>1.187214113356817</v>
      </c>
      <c r="N23" s="109">
        <v>4.8160000000000001E-2</v>
      </c>
      <c r="O23" s="109">
        <v>1.4E-3</v>
      </c>
      <c r="P23" s="109">
        <v>6.02E-4</v>
      </c>
      <c r="Q23" s="109">
        <v>3.0100000000000001E-3</v>
      </c>
      <c r="R23" s="109">
        <v>7.0000000000000001E-3</v>
      </c>
      <c r="S23" s="109">
        <v>0.23799999999999999</v>
      </c>
      <c r="T23" s="109">
        <v>9.7999999999999997E-3</v>
      </c>
      <c r="U23" s="109">
        <v>1.4E-3</v>
      </c>
      <c r="V23" s="109">
        <v>0.14000000000000001</v>
      </c>
      <c r="W23" s="109" t="s">
        <v>385</v>
      </c>
      <c r="X23" s="109">
        <v>4.1999999999999997E-3</v>
      </c>
      <c r="Y23" s="109">
        <v>7.0000000000000001E-3</v>
      </c>
      <c r="Z23" s="109" t="s">
        <v>385</v>
      </c>
      <c r="AA23" s="109" t="s">
        <v>385</v>
      </c>
      <c r="AB23" s="109">
        <v>1.12E-2</v>
      </c>
      <c r="AC23" s="109" t="s">
        <v>385</v>
      </c>
      <c r="AD23" s="109" t="s">
        <v>385</v>
      </c>
      <c r="AE23" s="110"/>
      <c r="AF23" s="111">
        <v>6020</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1.0113538</v>
      </c>
      <c r="F24" s="109">
        <v>0.38801197200000004</v>
      </c>
      <c r="G24" s="109">
        <v>7.4440003000000005E-2</v>
      </c>
      <c r="H24" s="109">
        <v>2.7119999999999998E-4</v>
      </c>
      <c r="I24" s="109">
        <v>4.3186677299539178E-2</v>
      </c>
      <c r="J24" s="109">
        <v>4.4849816193548386E-2</v>
      </c>
      <c r="K24" s="109">
        <v>4.6563502000000007E-2</v>
      </c>
      <c r="L24" s="109">
        <v>6.8383496077419363E-3</v>
      </c>
      <c r="M24" s="109">
        <v>0.43519049999999998</v>
      </c>
      <c r="N24" s="109">
        <v>4.1011821899999995E-2</v>
      </c>
      <c r="O24" s="109">
        <v>3.41682241E-3</v>
      </c>
      <c r="P24" s="109">
        <v>9.134485999999999E-3</v>
      </c>
      <c r="Q24" s="109">
        <v>2.3695959999999999E-3</v>
      </c>
      <c r="R24" s="109">
        <v>8.8758797000000004E-3</v>
      </c>
      <c r="S24" s="109">
        <v>5.9385239399999991E-3</v>
      </c>
      <c r="T24" s="109">
        <v>3.9924412999999999E-3</v>
      </c>
      <c r="U24" s="109">
        <v>1.3312742E-3</v>
      </c>
      <c r="V24" s="109">
        <v>0.178165937</v>
      </c>
      <c r="W24" s="109">
        <v>8.2018588000000003E-2</v>
      </c>
      <c r="X24" s="109">
        <v>2.3412268E-2</v>
      </c>
      <c r="Y24" s="109">
        <v>5.6843025999999998E-2</v>
      </c>
      <c r="Z24" s="109">
        <v>2.1511657999999999E-2</v>
      </c>
      <c r="AA24" s="109">
        <v>1.9670991999999998E-2</v>
      </c>
      <c r="AB24" s="109">
        <v>0.12143794400000001</v>
      </c>
      <c r="AC24" s="109">
        <v>1.2996968E-3</v>
      </c>
      <c r="AD24" s="109">
        <v>4.4118365226000003E-2</v>
      </c>
      <c r="AE24" s="110"/>
      <c r="AF24" s="111">
        <v>322.2</v>
      </c>
      <c r="AG24" s="111">
        <v>259.44</v>
      </c>
      <c r="AH24" s="111">
        <v>12594.9</v>
      </c>
      <c r="AI24" s="111">
        <v>226</v>
      </c>
      <c r="AJ24" s="111" t="s">
        <v>389</v>
      </c>
      <c r="AK24" s="111" t="s">
        <v>385</v>
      </c>
      <c r="AL24" s="111" t="s">
        <v>385</v>
      </c>
    </row>
    <row r="25" spans="1:38" ht="26.25" customHeight="1" thickBot="1" x14ac:dyDescent="0.25">
      <c r="A25" s="52" t="s">
        <v>73</v>
      </c>
      <c r="B25" s="56" t="s">
        <v>74</v>
      </c>
      <c r="C25" s="58" t="s">
        <v>75</v>
      </c>
      <c r="D25" s="54"/>
      <c r="E25" s="109">
        <v>0.40698966927621522</v>
      </c>
      <c r="F25" s="109">
        <v>4.6531077558312386E-2</v>
      </c>
      <c r="G25" s="109">
        <v>2.5101724302418003E-2</v>
      </c>
      <c r="H25" s="109" t="s">
        <v>391</v>
      </c>
      <c r="I25" s="109">
        <v>3.1825421478676348E-3</v>
      </c>
      <c r="J25" s="109">
        <v>3.1825421478676348E-3</v>
      </c>
      <c r="K25" s="109">
        <v>3.1825421478676348E-3</v>
      </c>
      <c r="L25" s="109">
        <v>1.5276202309764647E-3</v>
      </c>
      <c r="M25" s="109">
        <v>0.22466879154000918</v>
      </c>
      <c r="N25" s="109">
        <v>1.8115616976894618E-5</v>
      </c>
      <c r="O25" s="109">
        <v>1.5096347480745516E-6</v>
      </c>
      <c r="P25" s="109">
        <v>1.8115616976894616E-4</v>
      </c>
      <c r="Q25" s="109">
        <v>3.0192694961491031E-6</v>
      </c>
      <c r="R25" s="109">
        <v>3.019269496149103E-4</v>
      </c>
      <c r="S25" s="109">
        <v>1.962525172496917E-4</v>
      </c>
      <c r="T25" s="109">
        <v>7.5481737403727572E-6</v>
      </c>
      <c r="U25" s="109">
        <v>3.0192694961491031E-6</v>
      </c>
      <c r="V25" s="109">
        <v>6.3404659419131159E-4</v>
      </c>
      <c r="W25" s="109">
        <v>2.7173425465341927E-3</v>
      </c>
      <c r="X25" s="109" t="s">
        <v>391</v>
      </c>
      <c r="Y25" s="109" t="s">
        <v>391</v>
      </c>
      <c r="Z25" s="109" t="s">
        <v>391</v>
      </c>
      <c r="AA25" s="109" t="s">
        <v>391</v>
      </c>
      <c r="AB25" s="109" t="s">
        <v>385</v>
      </c>
      <c r="AC25" s="109" t="s">
        <v>391</v>
      </c>
      <c r="AD25" s="109" t="s">
        <v>391</v>
      </c>
      <c r="AE25" s="110"/>
      <c r="AF25" s="111">
        <v>1296.9226024516734</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1.0556088815219999E-3</v>
      </c>
      <c r="F26" s="109">
        <v>1.9880766366676747E-4</v>
      </c>
      <c r="G26" s="109">
        <v>7.0208523327999983E-5</v>
      </c>
      <c r="H26" s="109" t="s">
        <v>391</v>
      </c>
      <c r="I26" s="109">
        <v>1.2096695196194E-5</v>
      </c>
      <c r="J26" s="109">
        <v>1.2096695196194E-5</v>
      </c>
      <c r="K26" s="109">
        <v>1.2096695196194E-5</v>
      </c>
      <c r="L26" s="109">
        <v>5.8064136941731199E-6</v>
      </c>
      <c r="M26" s="109">
        <v>1.5005301292066999E-3</v>
      </c>
      <c r="N26" s="109">
        <v>7.2028558312595593E-7</v>
      </c>
      <c r="O26" s="109">
        <v>1.7229853171436302E-7</v>
      </c>
      <c r="P26" s="109">
        <v>7.7922981801423588E-6</v>
      </c>
      <c r="Q26" s="109">
        <v>2.6039101358832599E-7</v>
      </c>
      <c r="R26" s="109">
        <v>6.0822675466577999E-6</v>
      </c>
      <c r="S26" s="109">
        <v>4.2945084071811895E-6</v>
      </c>
      <c r="T26" s="109">
        <v>1.9561713064970147E-6</v>
      </c>
      <c r="U26" s="109">
        <v>1.76184963747926E-7</v>
      </c>
      <c r="V26" s="109">
        <v>2.942029790142846E-5</v>
      </c>
      <c r="W26" s="109">
        <v>6.9955776604133989E-6</v>
      </c>
      <c r="X26" s="109" t="s">
        <v>391</v>
      </c>
      <c r="Y26" s="109" t="s">
        <v>391</v>
      </c>
      <c r="Z26" s="109" t="s">
        <v>391</v>
      </c>
      <c r="AA26" s="109" t="s">
        <v>391</v>
      </c>
      <c r="AB26" s="109" t="s">
        <v>385</v>
      </c>
      <c r="AC26" s="109" t="s">
        <v>391</v>
      </c>
      <c r="AD26" s="109" t="s">
        <v>391</v>
      </c>
      <c r="AE26" s="110"/>
      <c r="AF26" s="111">
        <v>3.6274400251600007</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13.566098854939613</v>
      </c>
      <c r="F27" s="109">
        <v>10.731259430724311</v>
      </c>
      <c r="G27" s="109">
        <v>1.3796843032220452E-2</v>
      </c>
      <c r="H27" s="109">
        <v>0.92876369707619011</v>
      </c>
      <c r="I27" s="109">
        <v>0.60489650739441969</v>
      </c>
      <c r="J27" s="109">
        <v>0.60489650739441969</v>
      </c>
      <c r="K27" s="109">
        <v>0.60489650739441969</v>
      </c>
      <c r="L27" s="109">
        <v>0.42894305550525658</v>
      </c>
      <c r="M27" s="109">
        <v>120.72117660453583</v>
      </c>
      <c r="N27" s="109">
        <v>2.1959927304083305E-3</v>
      </c>
      <c r="O27" s="109">
        <v>3.8646794595273654E-4</v>
      </c>
      <c r="P27" s="109">
        <v>1.3413824880189563E-2</v>
      </c>
      <c r="Q27" s="109">
        <v>4.1516415926510467E-4</v>
      </c>
      <c r="R27" s="109">
        <v>1.2884656404163253E-2</v>
      </c>
      <c r="S27" s="109">
        <v>2.8975060636737403E-2</v>
      </c>
      <c r="T27" s="109">
        <v>3.6923466165335707E-3</v>
      </c>
      <c r="U27" s="109">
        <v>4.1457132880111017E-4</v>
      </c>
      <c r="V27" s="109">
        <v>6.1447482998306963E-2</v>
      </c>
      <c r="W27" s="109">
        <v>0.85897139999999994</v>
      </c>
      <c r="X27" s="109">
        <v>2.43328311428E-2</v>
      </c>
      <c r="Y27" s="109">
        <v>2.7906817296300002E-2</v>
      </c>
      <c r="Z27" s="109">
        <v>2.0802759997799999E-2</v>
      </c>
      <c r="AA27" s="109">
        <v>2.5316715037000004E-2</v>
      </c>
      <c r="AB27" s="109">
        <v>9.8359123473900009E-2</v>
      </c>
      <c r="AC27" s="109">
        <v>8.5897149999999999E-4</v>
      </c>
      <c r="AD27" s="109">
        <v>1.730147E-4</v>
      </c>
      <c r="AE27" s="110"/>
      <c r="AF27" s="111">
        <v>73171.308822072198</v>
      </c>
      <c r="AG27" s="111" t="s">
        <v>389</v>
      </c>
      <c r="AH27" s="111" t="s">
        <v>391</v>
      </c>
      <c r="AI27" s="111">
        <v>3428.0918023894001</v>
      </c>
      <c r="AJ27" s="111" t="s">
        <v>389</v>
      </c>
      <c r="AK27" s="111" t="s">
        <v>385</v>
      </c>
      <c r="AL27" s="111" t="s">
        <v>385</v>
      </c>
    </row>
    <row r="28" spans="1:38" ht="26.25" customHeight="1" thickBot="1" x14ac:dyDescent="0.25">
      <c r="A28" s="52" t="s">
        <v>78</v>
      </c>
      <c r="B28" s="52" t="s">
        <v>81</v>
      </c>
      <c r="C28" s="53" t="s">
        <v>82</v>
      </c>
      <c r="D28" s="54"/>
      <c r="E28" s="109">
        <v>10.905775576988837</v>
      </c>
      <c r="F28" s="109">
        <v>1.3259209408848718</v>
      </c>
      <c r="G28" s="109">
        <v>1.2128835964792636E-2</v>
      </c>
      <c r="H28" s="109">
        <v>3.2264802835285336E-2</v>
      </c>
      <c r="I28" s="109">
        <v>0.83480768860754251</v>
      </c>
      <c r="J28" s="109">
        <v>0.83480768860754251</v>
      </c>
      <c r="K28" s="109">
        <v>0.83480768860754251</v>
      </c>
      <c r="L28" s="109">
        <v>0.61399494121292297</v>
      </c>
      <c r="M28" s="109">
        <v>8.3464232925514796</v>
      </c>
      <c r="N28" s="109">
        <v>4.3318193310639932E-4</v>
      </c>
      <c r="O28" s="109">
        <v>4.4746494408948367E-5</v>
      </c>
      <c r="P28" s="109">
        <v>4.296784314127138E-3</v>
      </c>
      <c r="Q28" s="109">
        <v>8.5922236072125615E-5</v>
      </c>
      <c r="R28" s="109">
        <v>6.6178055389426267E-3</v>
      </c>
      <c r="S28" s="109">
        <v>4.4476526101440003E-3</v>
      </c>
      <c r="T28" s="109">
        <v>2.3254726882236017E-4</v>
      </c>
      <c r="U28" s="109">
        <v>8.2351483326354496E-5</v>
      </c>
      <c r="V28" s="109">
        <v>1.4716144416370676E-2</v>
      </c>
      <c r="W28" s="109">
        <v>0.54288239999999999</v>
      </c>
      <c r="X28" s="109">
        <v>1.77792671391E-2</v>
      </c>
      <c r="Y28" s="109">
        <v>1.9959320855899999E-2</v>
      </c>
      <c r="Z28" s="109">
        <v>1.5615641280600001E-2</v>
      </c>
      <c r="AA28" s="109">
        <v>1.6635682519700001E-2</v>
      </c>
      <c r="AB28" s="109">
        <v>6.9989911795300008E-2</v>
      </c>
      <c r="AC28" s="109">
        <v>5.4288250000000002E-4</v>
      </c>
      <c r="AD28" s="109">
        <v>1.119473E-4</v>
      </c>
      <c r="AE28" s="110"/>
      <c r="AF28" s="111">
        <v>31925.4239670852</v>
      </c>
      <c r="AG28" s="111" t="s">
        <v>389</v>
      </c>
      <c r="AH28" s="111" t="s">
        <v>391</v>
      </c>
      <c r="AI28" s="111">
        <v>1504.6672500827999</v>
      </c>
      <c r="AJ28" s="111" t="s">
        <v>389</v>
      </c>
      <c r="AK28" s="111" t="s">
        <v>385</v>
      </c>
      <c r="AL28" s="111" t="s">
        <v>385</v>
      </c>
    </row>
    <row r="29" spans="1:38" ht="26.25" customHeight="1" thickBot="1" x14ac:dyDescent="0.25">
      <c r="A29" s="52" t="s">
        <v>78</v>
      </c>
      <c r="B29" s="52" t="s">
        <v>83</v>
      </c>
      <c r="C29" s="53" t="s">
        <v>84</v>
      </c>
      <c r="D29" s="54"/>
      <c r="E29" s="109">
        <v>26.665580811997522</v>
      </c>
      <c r="F29" s="109">
        <v>1.2269065538925032</v>
      </c>
      <c r="G29" s="109">
        <v>1.535042184889392E-2</v>
      </c>
      <c r="H29" s="109">
        <v>1.7192965882954821E-2</v>
      </c>
      <c r="I29" s="109">
        <v>0.61121731992616191</v>
      </c>
      <c r="J29" s="109">
        <v>0.61121731992616191</v>
      </c>
      <c r="K29" s="109">
        <v>0.61121731992616191</v>
      </c>
      <c r="L29" s="109">
        <v>0.37655759391133931</v>
      </c>
      <c r="M29" s="109">
        <v>6.5444109159545896</v>
      </c>
      <c r="N29" s="109">
        <v>4.8234532438685301E-4</v>
      </c>
      <c r="O29" s="109">
        <v>4.8257891791679954E-5</v>
      </c>
      <c r="P29" s="109">
        <v>5.1080367321072609E-3</v>
      </c>
      <c r="Q29" s="109">
        <v>9.6457385200873384E-5</v>
      </c>
      <c r="R29" s="109">
        <v>8.1876652526368231E-3</v>
      </c>
      <c r="S29" s="109">
        <v>5.4907127602564811E-3</v>
      </c>
      <c r="T29" s="109">
        <v>1.9390754290401753E-4</v>
      </c>
      <c r="U29" s="109">
        <v>9.6398986818386847E-5</v>
      </c>
      <c r="V29" s="109">
        <v>1.7350065675835042E-2</v>
      </c>
      <c r="W29" s="109">
        <v>0.2555849</v>
      </c>
      <c r="X29" s="109">
        <v>3.9176676863999999E-3</v>
      </c>
      <c r="Y29" s="109">
        <v>2.37236543247E-2</v>
      </c>
      <c r="Z29" s="109">
        <v>2.6509551346199998E-2</v>
      </c>
      <c r="AA29" s="109">
        <v>6.0941497342000004E-3</v>
      </c>
      <c r="AB29" s="109">
        <v>6.0245023091499997E-2</v>
      </c>
      <c r="AC29" s="109">
        <v>2.0814689999999999E-4</v>
      </c>
      <c r="AD29" s="109">
        <v>4.6802499999999998E-5</v>
      </c>
      <c r="AE29" s="110"/>
      <c r="AF29" s="111">
        <v>39029.102830165401</v>
      </c>
      <c r="AG29" s="111" t="s">
        <v>389</v>
      </c>
      <c r="AH29" s="111">
        <v>36.000000000100002</v>
      </c>
      <c r="AI29" s="111">
        <v>1837.8843621688</v>
      </c>
      <c r="AJ29" s="111" t="s">
        <v>389</v>
      </c>
      <c r="AK29" s="111" t="s">
        <v>385</v>
      </c>
      <c r="AL29" s="111" t="s">
        <v>385</v>
      </c>
    </row>
    <row r="30" spans="1:38" ht="26.25" customHeight="1" thickBot="1" x14ac:dyDescent="0.25">
      <c r="A30" s="52" t="s">
        <v>78</v>
      </c>
      <c r="B30" s="52" t="s">
        <v>85</v>
      </c>
      <c r="C30" s="53" t="s">
        <v>86</v>
      </c>
      <c r="D30" s="54"/>
      <c r="E30" s="109">
        <v>0.23535793926725521</v>
      </c>
      <c r="F30" s="109">
        <v>3.6987952252277303</v>
      </c>
      <c r="G30" s="109">
        <v>1.2907309548473449E-4</v>
      </c>
      <c r="H30" s="109">
        <v>1.6008132848441044E-3</v>
      </c>
      <c r="I30" s="109">
        <v>6.4849041049602249E-2</v>
      </c>
      <c r="J30" s="109">
        <v>6.4849041049602249E-2</v>
      </c>
      <c r="K30" s="109">
        <v>6.4849041049602249E-2</v>
      </c>
      <c r="L30" s="109">
        <v>1.1021560166613617E-2</v>
      </c>
      <c r="M30" s="109">
        <v>8.4124215391453578</v>
      </c>
      <c r="N30" s="109">
        <v>8.0055825180337491E-5</v>
      </c>
      <c r="O30" s="109">
        <v>4.1652807057855753E-3</v>
      </c>
      <c r="P30" s="109">
        <v>2.706513353017607E-4</v>
      </c>
      <c r="Q30" s="109">
        <v>9.3328046655779603E-6</v>
      </c>
      <c r="R30" s="109">
        <v>1.7707815575907764E-2</v>
      </c>
      <c r="S30" s="109">
        <v>0.70973380224863081</v>
      </c>
      <c r="T30" s="109">
        <v>2.9157601125311496E-2</v>
      </c>
      <c r="U30" s="109">
        <v>4.1470392196627315E-3</v>
      </c>
      <c r="V30" s="109">
        <v>0.411642461138441</v>
      </c>
      <c r="W30" s="109">
        <v>1.43477E-2</v>
      </c>
      <c r="X30" s="109">
        <v>1.8663440179999999E-4</v>
      </c>
      <c r="Y30" s="109">
        <v>2.5181049249999997E-4</v>
      </c>
      <c r="Z30" s="109">
        <v>1.4056335989999998E-4</v>
      </c>
      <c r="AA30" s="109">
        <v>2.8223074110000001E-4</v>
      </c>
      <c r="AB30" s="109">
        <v>8.6123899529999993E-4</v>
      </c>
      <c r="AC30" s="109">
        <v>1.4348000000000001E-5</v>
      </c>
      <c r="AD30" s="109">
        <v>5.9711999999999997E-6</v>
      </c>
      <c r="AE30" s="110"/>
      <c r="AF30" s="111">
        <v>1269.2010848409</v>
      </c>
      <c r="AG30" s="111" t="s">
        <v>389</v>
      </c>
      <c r="AH30" s="111" t="s">
        <v>391</v>
      </c>
      <c r="AI30" s="111">
        <v>60.910383651300002</v>
      </c>
      <c r="AJ30" s="111" t="s">
        <v>389</v>
      </c>
      <c r="AK30" s="111" t="s">
        <v>385</v>
      </c>
      <c r="AL30" s="111" t="s">
        <v>385</v>
      </c>
    </row>
    <row r="31" spans="1:38" ht="26.25" customHeight="1" thickBot="1" x14ac:dyDescent="0.25">
      <c r="A31" s="52" t="s">
        <v>78</v>
      </c>
      <c r="B31" s="52" t="s">
        <v>87</v>
      </c>
      <c r="C31" s="53" t="s">
        <v>88</v>
      </c>
      <c r="D31" s="54"/>
      <c r="E31" s="109" t="s">
        <v>385</v>
      </c>
      <c r="F31" s="109">
        <v>4.3521034716917599</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192.6920103059</v>
      </c>
      <c r="AG31" s="111" t="s">
        <v>385</v>
      </c>
      <c r="AH31" s="111" t="s">
        <v>385</v>
      </c>
      <c r="AI31" s="111">
        <v>9.2475057059000001</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0.63121615887117644</v>
      </c>
      <c r="J32" s="109">
        <v>1.227166645609161</v>
      </c>
      <c r="K32" s="109">
        <v>1.5578667778114985</v>
      </c>
      <c r="L32" s="109">
        <v>0.14069185157032976</v>
      </c>
      <c r="M32" s="109" t="s">
        <v>385</v>
      </c>
      <c r="N32" s="109">
        <v>4.8117241037518275</v>
      </c>
      <c r="O32" s="109">
        <v>2.094382766340892E-2</v>
      </c>
      <c r="P32" s="109" t="s">
        <v>391</v>
      </c>
      <c r="Q32" s="109">
        <v>5.4943175538178811E-2</v>
      </c>
      <c r="R32" s="109">
        <v>1.7972977959198051</v>
      </c>
      <c r="S32" s="109">
        <v>39.472763127608175</v>
      </c>
      <c r="T32" s="109">
        <v>0.2752272655981538</v>
      </c>
      <c r="U32" s="109">
        <v>3.1157335556229956E-2</v>
      </c>
      <c r="V32" s="109">
        <v>12.537020181570275</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46294.321090282792</v>
      </c>
      <c r="AL32" s="111" t="s">
        <v>392</v>
      </c>
    </row>
    <row r="33" spans="1:38" ht="26.25" customHeight="1" thickBot="1" x14ac:dyDescent="0.25">
      <c r="A33" s="52" t="s">
        <v>78</v>
      </c>
      <c r="B33" s="52" t="s">
        <v>91</v>
      </c>
      <c r="C33" s="53" t="s">
        <v>92</v>
      </c>
      <c r="D33" s="54"/>
      <c r="E33" s="109" t="s">
        <v>385</v>
      </c>
      <c r="F33" s="109" t="s">
        <v>385</v>
      </c>
      <c r="G33" s="109" t="s">
        <v>385</v>
      </c>
      <c r="H33" s="109" t="s">
        <v>385</v>
      </c>
      <c r="I33" s="109">
        <v>0.2562342597452113</v>
      </c>
      <c r="J33" s="109">
        <v>0.4745078884170581</v>
      </c>
      <c r="K33" s="109">
        <v>0.9490157768341162</v>
      </c>
      <c r="L33" s="109">
        <v>1.0059567234441628E-2</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46294.321090282792</v>
      </c>
      <c r="AL33" s="111" t="s">
        <v>392</v>
      </c>
    </row>
    <row r="34" spans="1:38" ht="26.25" customHeight="1" thickBot="1" x14ac:dyDescent="0.25">
      <c r="A34" s="52" t="s">
        <v>70</v>
      </c>
      <c r="B34" s="52" t="s">
        <v>93</v>
      </c>
      <c r="C34" s="53" t="s">
        <v>94</v>
      </c>
      <c r="D34" s="54"/>
      <c r="E34" s="109">
        <v>2.2712663819120849</v>
      </c>
      <c r="F34" s="109">
        <v>0.19935769689046554</v>
      </c>
      <c r="G34" s="109">
        <v>2.2817252100000001E-3</v>
      </c>
      <c r="H34" s="109">
        <v>4.6000000000000001E-4</v>
      </c>
      <c r="I34" s="109">
        <v>4.8495647595914862E-2</v>
      </c>
      <c r="J34" s="109">
        <v>5.2700738688914874E-2</v>
      </c>
      <c r="K34" s="109">
        <v>7.6612056851500035E-2</v>
      </c>
      <c r="L34" s="109">
        <v>3.1486370371368665E-2</v>
      </c>
      <c r="M34" s="109">
        <v>0.62109596883400675</v>
      </c>
      <c r="N34" s="109">
        <v>7.580071799999999E-5</v>
      </c>
      <c r="O34" s="109">
        <v>4.6101821860000002E-4</v>
      </c>
      <c r="P34" s="109">
        <v>4.4688482999999998E-6</v>
      </c>
      <c r="Q34" s="109">
        <v>2.2627079999999993E-6</v>
      </c>
      <c r="R34" s="109">
        <v>2.3076366394999999E-3</v>
      </c>
      <c r="S34" s="109">
        <v>7.82098993475E-2</v>
      </c>
      <c r="T34" s="109">
        <v>3.2273538010000008E-3</v>
      </c>
      <c r="U34" s="109">
        <v>4.6101821860000002E-4</v>
      </c>
      <c r="V34" s="109">
        <v>4.6113135399999998E-2</v>
      </c>
      <c r="W34" s="109">
        <v>1.1483243099999997E-4</v>
      </c>
      <c r="X34" s="109">
        <v>1.4057383035E-3</v>
      </c>
      <c r="Y34" s="109">
        <v>2.3333183752999999E-3</v>
      </c>
      <c r="Z34" s="109">
        <v>1.3406544899999996E-5</v>
      </c>
      <c r="AA34" s="109">
        <v>1.0465024499999998E-5</v>
      </c>
      <c r="AB34" s="109">
        <v>3.7629282481999996E-3</v>
      </c>
      <c r="AC34" s="109">
        <v>3.5071973999999996E-7</v>
      </c>
      <c r="AD34" s="109">
        <v>9.6165089999999978E-5</v>
      </c>
      <c r="AE34" s="110"/>
      <c r="AF34" s="111">
        <v>1978</v>
      </c>
      <c r="AG34" s="111">
        <v>0.56567699999999987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0.4971666666666667</v>
      </c>
      <c r="F36" s="109">
        <v>1.7733333333333334E-2</v>
      </c>
      <c r="G36" s="109">
        <v>1.2666666666666666E-4</v>
      </c>
      <c r="H36" s="109" t="s">
        <v>391</v>
      </c>
      <c r="I36" s="109">
        <v>8.8666666666666668E-3</v>
      </c>
      <c r="J36" s="109">
        <v>9.4999999999999998E-3</v>
      </c>
      <c r="K36" s="109">
        <v>9.4999999999999998E-3</v>
      </c>
      <c r="L36" s="109">
        <v>2.7486666666666666E-3</v>
      </c>
      <c r="M36" s="109">
        <v>4.6866666666666675E-2</v>
      </c>
      <c r="N36" s="109">
        <v>8.2333333333333347E-4</v>
      </c>
      <c r="O36" s="109">
        <v>6.3333333333333332E-5</v>
      </c>
      <c r="P36" s="109">
        <v>1.9000000000000001E-4</v>
      </c>
      <c r="Q36" s="109">
        <v>2.5333333333333333E-4</v>
      </c>
      <c r="R36" s="109">
        <v>3.166666666666667E-4</v>
      </c>
      <c r="S36" s="109">
        <v>1.2666666666666668E-3</v>
      </c>
      <c r="T36" s="109">
        <v>6.333333333333334E-3</v>
      </c>
      <c r="U36" s="109">
        <v>6.3333333333333332E-5</v>
      </c>
      <c r="V36" s="109">
        <v>7.6000000000000009E-3</v>
      </c>
      <c r="W36" s="109">
        <v>8.2333333333333347E-4</v>
      </c>
      <c r="X36" s="109">
        <v>1.2666666666666668E-5</v>
      </c>
      <c r="Y36" s="109">
        <v>6.3333333333333332E-5</v>
      </c>
      <c r="Z36" s="109">
        <v>6.3333333333333332E-5</v>
      </c>
      <c r="AA36" s="109">
        <v>6.3333333333333342E-6</v>
      </c>
      <c r="AB36" s="109">
        <v>1.4566666666666667E-4</v>
      </c>
      <c r="AC36" s="109">
        <v>5.0666666666666666E-4</v>
      </c>
      <c r="AD36" s="109">
        <v>2.406666666666667E-4</v>
      </c>
      <c r="AE36" s="110"/>
      <c r="AF36" s="111">
        <v>272.33333333333337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0.15437880000000001</v>
      </c>
      <c r="F37" s="109">
        <v>4.7982600000000007E-2</v>
      </c>
      <c r="G37" s="109">
        <v>1.3977540000000004E-3</v>
      </c>
      <c r="H37" s="109" t="s">
        <v>391</v>
      </c>
      <c r="I37" s="109">
        <v>1.6272360000000004E-3</v>
      </c>
      <c r="J37" s="109">
        <v>1.6272360000000004E-3</v>
      </c>
      <c r="K37" s="109">
        <v>1.6272360000000004E-3</v>
      </c>
      <c r="L37" s="109">
        <v>6.5089440000000017E-5</v>
      </c>
      <c r="M37" s="109">
        <v>6.0499800000000013E-2</v>
      </c>
      <c r="N37" s="109">
        <v>2.2948199999999998E-5</v>
      </c>
      <c r="O37" s="109">
        <v>1.8775800000000003E-6</v>
      </c>
      <c r="P37" s="109">
        <v>1.1265480000000002E-3</v>
      </c>
      <c r="Q37" s="109">
        <v>2.0862000000000005E-4</v>
      </c>
      <c r="R37" s="109">
        <v>2.7120600000000003E-5</v>
      </c>
      <c r="S37" s="109">
        <v>5.42412E-6</v>
      </c>
      <c r="T37" s="109">
        <v>2.7120600000000003E-5</v>
      </c>
      <c r="U37" s="109">
        <v>1.2099960000000001E-4</v>
      </c>
      <c r="V37" s="109">
        <v>1.5229260000000002E-3</v>
      </c>
      <c r="W37" s="109">
        <v>1.0848240000000001E-3</v>
      </c>
      <c r="X37" s="109">
        <v>1.502064E-3</v>
      </c>
      <c r="Y37" s="109">
        <v>6.0499800000000008E-3</v>
      </c>
      <c r="Z37" s="109">
        <v>2.2948200000000008E-3</v>
      </c>
      <c r="AA37" s="109">
        <v>2.2530960000000004E-3</v>
      </c>
      <c r="AB37" s="109">
        <v>1.2099960000000003E-2</v>
      </c>
      <c r="AC37" s="109" t="s">
        <v>385</v>
      </c>
      <c r="AD37" s="109" t="s">
        <v>385</v>
      </c>
      <c r="AE37" s="110"/>
      <c r="AF37" s="111" t="s">
        <v>389</v>
      </c>
      <c r="AG37" s="111" t="s">
        <v>389</v>
      </c>
      <c r="AH37" s="111">
        <v>2086.2000000000003</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5.4150863910069207</v>
      </c>
      <c r="F39" s="109">
        <v>2.2934478931999998</v>
      </c>
      <c r="G39" s="109">
        <v>0.29631016093824986</v>
      </c>
      <c r="H39" s="109">
        <v>5.0505000000000001E-2</v>
      </c>
      <c r="I39" s="109">
        <v>0.28804413862552242</v>
      </c>
      <c r="J39" s="109">
        <v>0.29370780459466422</v>
      </c>
      <c r="K39" s="109">
        <v>0.30457623056380601</v>
      </c>
      <c r="L39" s="109">
        <v>6.4265756011893285E-2</v>
      </c>
      <c r="M39" s="109">
        <v>2.9588105936580402</v>
      </c>
      <c r="N39" s="109">
        <v>9.72394382E-2</v>
      </c>
      <c r="O39" s="109">
        <v>2.130802272E-2</v>
      </c>
      <c r="P39" s="109">
        <v>1.6156593702000004E-2</v>
      </c>
      <c r="Q39" s="109">
        <v>8.3828296480000005E-3</v>
      </c>
      <c r="R39" s="109">
        <v>3.4039554399999998E-2</v>
      </c>
      <c r="S39" s="109">
        <v>1.060768688E-2</v>
      </c>
      <c r="T39" s="109">
        <v>9.8880413199999989E-3</v>
      </c>
      <c r="U39" s="109">
        <v>5.0243464E-3</v>
      </c>
      <c r="V39" s="109">
        <v>0.77616012400000001</v>
      </c>
      <c r="W39" s="109">
        <v>0.21248710850400002</v>
      </c>
      <c r="X39" s="109">
        <v>2.0161656696000001E-2</v>
      </c>
      <c r="Y39" s="109">
        <v>2.9562424519999998E-2</v>
      </c>
      <c r="Z39" s="109">
        <v>9.9275826800000015E-3</v>
      </c>
      <c r="AA39" s="109">
        <v>7.8975407039999987E-3</v>
      </c>
      <c r="AB39" s="109">
        <v>6.7549204599999996E-2</v>
      </c>
      <c r="AC39" s="109">
        <v>7.2294080400000002E-2</v>
      </c>
      <c r="AD39" s="109">
        <v>2.1777299999999999E-2</v>
      </c>
      <c r="AE39" s="110"/>
      <c r="AF39" s="111">
        <v>752</v>
      </c>
      <c r="AG39" s="111">
        <v>127.62</v>
      </c>
      <c r="AH39" s="111">
        <v>69774.8</v>
      </c>
      <c r="AI39" s="111">
        <v>1737</v>
      </c>
      <c r="AJ39" s="111">
        <v>420</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12.913440276935523</v>
      </c>
      <c r="F41" s="109">
        <v>36.954835088203986</v>
      </c>
      <c r="G41" s="109">
        <v>14.081430560680548</v>
      </c>
      <c r="H41" s="109">
        <v>5.2009621773247368</v>
      </c>
      <c r="I41" s="109">
        <v>45.556785804580308</v>
      </c>
      <c r="J41" s="109">
        <v>46.73980619226846</v>
      </c>
      <c r="K41" s="109">
        <v>49.175843751644784</v>
      </c>
      <c r="L41" s="109">
        <v>5.6860946300534216</v>
      </c>
      <c r="M41" s="109">
        <v>342.81315701300002</v>
      </c>
      <c r="N41" s="109">
        <v>3.2446216821</v>
      </c>
      <c r="O41" s="109">
        <v>1.0066871883499999</v>
      </c>
      <c r="P41" s="109">
        <v>9.6584899000000002E-2</v>
      </c>
      <c r="Q41" s="109">
        <v>5.7554894500000002E-2</v>
      </c>
      <c r="R41" s="109">
        <v>1.8472098112640001</v>
      </c>
      <c r="S41" s="109">
        <v>0.64778826162639991</v>
      </c>
      <c r="T41" s="109">
        <v>0.271197175914</v>
      </c>
      <c r="U41" s="109">
        <v>5.3939155400000008E-2</v>
      </c>
      <c r="V41" s="109">
        <v>40.902752682100001</v>
      </c>
      <c r="W41" s="109">
        <v>52.146177692203992</v>
      </c>
      <c r="X41" s="109">
        <v>11.100822320983998</v>
      </c>
      <c r="Y41" s="109">
        <v>10.624886172976002</v>
      </c>
      <c r="Z41" s="109">
        <v>4.0421094109759999</v>
      </c>
      <c r="AA41" s="109">
        <v>6.1260857609760002</v>
      </c>
      <c r="AB41" s="109">
        <v>31.893903665911999</v>
      </c>
      <c r="AC41" s="109">
        <v>0.38526928519999992</v>
      </c>
      <c r="AD41" s="109">
        <v>1.2283927206499998</v>
      </c>
      <c r="AE41" s="110"/>
      <c r="AF41" s="111">
        <v>4371</v>
      </c>
      <c r="AG41" s="111">
        <v>7200.46</v>
      </c>
      <c r="AH41" s="111">
        <v>128150.40000000001</v>
      </c>
      <c r="AI41" s="111">
        <v>76161</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0.54024496</v>
      </c>
      <c r="F43" s="109">
        <v>0.27928645600000002</v>
      </c>
      <c r="G43" s="109">
        <v>8.1330717193594748E-2</v>
      </c>
      <c r="H43" s="109">
        <v>1.5873000000000002E-2</v>
      </c>
      <c r="I43" s="109">
        <v>7.7671835999999994E-2</v>
      </c>
      <c r="J43" s="109">
        <v>7.941711600000001E-2</v>
      </c>
      <c r="K43" s="109">
        <v>8.2588955999999991E-2</v>
      </c>
      <c r="L43" s="109">
        <v>2.039553648E-2</v>
      </c>
      <c r="M43" s="109">
        <v>0.45960471999999997</v>
      </c>
      <c r="N43" s="109">
        <v>1.55285062E-2</v>
      </c>
      <c r="O43" s="109">
        <v>5.63822178E-3</v>
      </c>
      <c r="P43" s="109">
        <v>1.0772480000000003E-3</v>
      </c>
      <c r="Q43" s="109">
        <v>8.5661000000000016E-4</v>
      </c>
      <c r="R43" s="109">
        <v>1.1079614600000001E-2</v>
      </c>
      <c r="S43" s="109">
        <v>3.2538989199999997E-3</v>
      </c>
      <c r="T43" s="109">
        <v>1.1304554599999999E-2</v>
      </c>
      <c r="U43" s="109">
        <v>6.3623960000000002E-4</v>
      </c>
      <c r="V43" s="109">
        <v>0.23057966600000002</v>
      </c>
      <c r="W43" s="109">
        <v>5.1598544000000003E-2</v>
      </c>
      <c r="X43" s="109">
        <v>5.3922093840000004E-3</v>
      </c>
      <c r="Y43" s="109">
        <v>8.3043881800000004E-3</v>
      </c>
      <c r="Z43" s="109">
        <v>2.7238033E-3</v>
      </c>
      <c r="AA43" s="109">
        <v>2.1692355360000003E-3</v>
      </c>
      <c r="AB43" s="109">
        <v>1.8589636400000002E-2</v>
      </c>
      <c r="AC43" s="109">
        <v>2.1776424000000002E-3</v>
      </c>
      <c r="AD43" s="109">
        <v>4.1261504520000002E-3</v>
      </c>
      <c r="AE43" s="110"/>
      <c r="AF43" s="111">
        <v>597.39999999999964</v>
      </c>
      <c r="AG43" s="111">
        <v>24.12</v>
      </c>
      <c r="AH43" s="111">
        <v>5200.2</v>
      </c>
      <c r="AI43" s="111">
        <v>1096</v>
      </c>
      <c r="AJ43" s="111" t="s">
        <v>389</v>
      </c>
      <c r="AK43" s="111" t="s">
        <v>385</v>
      </c>
      <c r="AL43" s="111" t="s">
        <v>385</v>
      </c>
    </row>
    <row r="44" spans="1:38" ht="26.25" customHeight="1" thickBot="1" x14ac:dyDescent="0.25">
      <c r="A44" s="52" t="s">
        <v>70</v>
      </c>
      <c r="B44" s="52" t="s">
        <v>111</v>
      </c>
      <c r="C44" s="53" t="s">
        <v>112</v>
      </c>
      <c r="D44" s="54"/>
      <c r="E44" s="109">
        <v>7.6029909401413054</v>
      </c>
      <c r="F44" s="109">
        <v>0.69556093597042423</v>
      </c>
      <c r="G44" s="109">
        <v>5.0000000000000001E-3</v>
      </c>
      <c r="H44" s="109">
        <v>1.9744712462462463E-3</v>
      </c>
      <c r="I44" s="109">
        <v>0.35039825019730808</v>
      </c>
      <c r="J44" s="109">
        <v>0.35039825019730808</v>
      </c>
      <c r="K44" s="109">
        <v>0.35039825019730808</v>
      </c>
      <c r="L44" s="109">
        <v>0.21157208094861765</v>
      </c>
      <c r="M44" s="109">
        <v>2.4507769657717264</v>
      </c>
      <c r="N44" s="109">
        <v>8.5999999999999993E-2</v>
      </c>
      <c r="O44" s="109">
        <v>2.5000000000000001E-3</v>
      </c>
      <c r="P44" s="109">
        <v>1.075E-3</v>
      </c>
      <c r="Q44" s="109">
        <v>5.3749999999999996E-3</v>
      </c>
      <c r="R44" s="109">
        <v>1.2500000000000001E-2</v>
      </c>
      <c r="S44" s="109">
        <v>0.42499999999999999</v>
      </c>
      <c r="T44" s="109">
        <v>1.7500000000000002E-2</v>
      </c>
      <c r="U44" s="109">
        <v>2.5000000000000001E-3</v>
      </c>
      <c r="V44" s="109">
        <v>0.25</v>
      </c>
      <c r="W44" s="109" t="s">
        <v>385</v>
      </c>
      <c r="X44" s="109">
        <v>7.4999999999999997E-3</v>
      </c>
      <c r="Y44" s="109">
        <v>1.2500000000000001E-2</v>
      </c>
      <c r="Z44" s="109" t="s">
        <v>385</v>
      </c>
      <c r="AA44" s="109" t="s">
        <v>385</v>
      </c>
      <c r="AB44" s="109">
        <v>0.02</v>
      </c>
      <c r="AC44" s="109" t="s">
        <v>385</v>
      </c>
      <c r="AD44" s="109" t="s">
        <v>385</v>
      </c>
      <c r="AE44" s="110"/>
      <c r="AF44" s="111">
        <v>10750</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391</v>
      </c>
      <c r="X45" s="109" t="s">
        <v>391</v>
      </c>
      <c r="Y45" s="109" t="s">
        <v>391</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6.2837933200000015E-2</v>
      </c>
      <c r="F47" s="109">
        <v>6.9179376000000001E-3</v>
      </c>
      <c r="G47" s="109">
        <v>5.1884532000000009E-3</v>
      </c>
      <c r="H47" s="109" t="s">
        <v>391</v>
      </c>
      <c r="I47" s="109">
        <v>1.1529896000000001E-3</v>
      </c>
      <c r="J47" s="109">
        <v>1.1529896000000001E-3</v>
      </c>
      <c r="K47" s="109">
        <v>1.1529896000000001E-3</v>
      </c>
      <c r="L47" s="109">
        <v>6.4567417600000011E-4</v>
      </c>
      <c r="M47" s="109">
        <v>5.7649480000000003E-2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249.62224839999999</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2.3989350000000003E-2</v>
      </c>
      <c r="G48" s="109" t="s">
        <v>385</v>
      </c>
      <c r="H48" s="109" t="s">
        <v>385</v>
      </c>
      <c r="I48" s="109">
        <v>4.7789499999999999E-2</v>
      </c>
      <c r="J48" s="109">
        <v>0.40143180000000001</v>
      </c>
      <c r="K48" s="109">
        <v>0.85065309999999994</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9.5579000000000001</v>
      </c>
      <c r="AL48" s="111" t="s">
        <v>393</v>
      </c>
    </row>
    <row r="49" spans="1:38" ht="26.25" customHeight="1" thickBot="1" x14ac:dyDescent="0.25">
      <c r="A49" s="52" t="s">
        <v>119</v>
      </c>
      <c r="B49" s="52" t="s">
        <v>122</v>
      </c>
      <c r="C49" s="53" t="s">
        <v>123</v>
      </c>
      <c r="D49" s="54"/>
      <c r="E49" s="109">
        <v>9.4410000000000002E-4</v>
      </c>
      <c r="F49" s="109">
        <v>8.0773000000000008E-3</v>
      </c>
      <c r="G49" s="109">
        <v>8.3920000000000002E-4</v>
      </c>
      <c r="H49" s="109">
        <v>3.8812999999999999E-3</v>
      </c>
      <c r="I49" s="109">
        <v>6.398899999999999E-2</v>
      </c>
      <c r="J49" s="109">
        <v>0.15315399999999998</v>
      </c>
      <c r="K49" s="109">
        <v>0.36400299999999997</v>
      </c>
      <c r="L49" s="109">
        <v>3.1354609999999998E-2</v>
      </c>
      <c r="M49" s="109">
        <v>0.48254000000000002</v>
      </c>
      <c r="N49" s="109">
        <v>0.39862000000000003</v>
      </c>
      <c r="O49" s="109">
        <v>7.3429999999999997E-3</v>
      </c>
      <c r="P49" s="109">
        <v>1.2588E-2</v>
      </c>
      <c r="Q49" s="109">
        <v>1.3637E-2</v>
      </c>
      <c r="R49" s="109">
        <v>0.17833000000000002</v>
      </c>
      <c r="S49" s="109">
        <v>5.0352000000000001E-2</v>
      </c>
      <c r="T49" s="109">
        <v>0.12587999999999999</v>
      </c>
      <c r="U49" s="109">
        <v>1.6784E-2</v>
      </c>
      <c r="V49" s="109">
        <v>0.23078000000000001</v>
      </c>
      <c r="W49" s="109">
        <v>3.1469999999999998</v>
      </c>
      <c r="X49" s="109">
        <v>0.16784000000000002</v>
      </c>
      <c r="Y49" s="109">
        <v>0.20980000000000001</v>
      </c>
      <c r="Z49" s="109">
        <v>0.10490000000000001</v>
      </c>
      <c r="AA49" s="109">
        <v>7.3430000000000009E-2</v>
      </c>
      <c r="AB49" s="109">
        <v>0.55597000000000008</v>
      </c>
      <c r="AC49" s="109" t="s">
        <v>385</v>
      </c>
      <c r="AD49" s="109" t="s">
        <v>385</v>
      </c>
      <c r="AE49" s="110"/>
      <c r="AF49" s="111" t="s">
        <v>385</v>
      </c>
      <c r="AG49" s="111" t="s">
        <v>385</v>
      </c>
      <c r="AH49" s="111" t="s">
        <v>385</v>
      </c>
      <c r="AI49" s="111" t="s">
        <v>385</v>
      </c>
      <c r="AJ49" s="111" t="s">
        <v>385</v>
      </c>
      <c r="AK49" s="111">
        <v>1.0489999999999999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6.59E-2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0.65900000000000003</v>
      </c>
      <c r="AL51" s="111" t="s">
        <v>395</v>
      </c>
    </row>
    <row r="52" spans="1:38" ht="26.25" customHeight="1" thickBot="1" x14ac:dyDescent="0.25">
      <c r="A52" s="52" t="s">
        <v>119</v>
      </c>
      <c r="B52" s="56" t="s">
        <v>128</v>
      </c>
      <c r="C52" s="58" t="s">
        <v>362</v>
      </c>
      <c r="D52" s="55"/>
      <c r="E52" s="109">
        <v>0.19370913341599999</v>
      </c>
      <c r="F52" s="109">
        <v>1.3192000000000002</v>
      </c>
      <c r="G52" s="109">
        <v>0.245074056864</v>
      </c>
      <c r="H52" s="109">
        <v>7.2556000000000001E-3</v>
      </c>
      <c r="I52" s="109">
        <v>4.4767639699999995E-3</v>
      </c>
      <c r="J52" s="109">
        <v>1.030696821E-2</v>
      </c>
      <c r="K52" s="109">
        <v>1.66577264E-2</v>
      </c>
      <c r="L52" s="109" t="s">
        <v>385</v>
      </c>
      <c r="M52" s="109">
        <v>4.5635335296000001E-2</v>
      </c>
      <c r="N52" s="109">
        <v>3.3639599999999999E-2</v>
      </c>
      <c r="O52" s="109">
        <v>3.3639599999999999E-2</v>
      </c>
      <c r="P52" s="109">
        <v>3.3639599999999999E-2</v>
      </c>
      <c r="Q52" s="109">
        <v>3.3639599999999999E-2</v>
      </c>
      <c r="R52" s="109">
        <v>3.3639599999999999E-2</v>
      </c>
      <c r="S52" s="109">
        <v>3.3639599999999999E-2</v>
      </c>
      <c r="T52" s="109">
        <v>3.3639599999999999E-2</v>
      </c>
      <c r="U52" s="109">
        <v>3.3639599999999999E-2</v>
      </c>
      <c r="V52" s="109">
        <v>3.3639599999999999E-2</v>
      </c>
      <c r="W52" s="109">
        <v>3.7597200000000004E-2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6.5960000000000001</v>
      </c>
      <c r="AL52" s="111" t="s">
        <v>396</v>
      </c>
    </row>
    <row r="53" spans="1:38" ht="26.25" customHeight="1" thickBot="1" x14ac:dyDescent="0.25">
      <c r="A53" s="52" t="s">
        <v>119</v>
      </c>
      <c r="B53" s="56" t="s">
        <v>129</v>
      </c>
      <c r="C53" s="58" t="s">
        <v>130</v>
      </c>
      <c r="D53" s="55"/>
      <c r="E53" s="109" t="s">
        <v>385</v>
      </c>
      <c r="F53" s="109">
        <v>0.51963006849315074</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1.2709999999999999</v>
      </c>
      <c r="AL53" s="111" t="s">
        <v>397</v>
      </c>
    </row>
    <row r="54" spans="1:38" ht="37.5" customHeight="1" thickBot="1" x14ac:dyDescent="0.25">
      <c r="A54" s="52" t="s">
        <v>119</v>
      </c>
      <c r="B54" s="56" t="s">
        <v>131</v>
      </c>
      <c r="C54" s="58" t="s">
        <v>132</v>
      </c>
      <c r="D54" s="55"/>
      <c r="E54" s="109" t="s">
        <v>385</v>
      </c>
      <c r="F54" s="109">
        <v>0.27660000000000001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2766</v>
      </c>
      <c r="AL54" s="111" t="s">
        <v>398</v>
      </c>
    </row>
    <row r="55" spans="1:38" ht="26.25" customHeight="1" thickBot="1" x14ac:dyDescent="0.25">
      <c r="A55" s="52" t="s">
        <v>119</v>
      </c>
      <c r="B55" s="56" t="s">
        <v>133</v>
      </c>
      <c r="C55" s="58" t="s">
        <v>134</v>
      </c>
      <c r="D55" s="55"/>
      <c r="E55" s="109">
        <v>1.94463930102E-2</v>
      </c>
      <c r="F55" s="109">
        <v>1.8226813890804598E-2</v>
      </c>
      <c r="G55" s="109">
        <v>0.58378390804597702</v>
      </c>
      <c r="H55" s="109" t="s">
        <v>385</v>
      </c>
      <c r="I55" s="109">
        <v>4.9452825717149996E-3</v>
      </c>
      <c r="J55" s="109">
        <v>4.9452825717149996E-3</v>
      </c>
      <c r="K55" s="109">
        <v>4.9452825717149996E-3</v>
      </c>
      <c r="L55" s="109">
        <v>1.1868678172115999E-3</v>
      </c>
      <c r="M55" s="109">
        <v>8.8443760135499996E-2</v>
      </c>
      <c r="N55" s="109">
        <v>9.2806230370349983E-3</v>
      </c>
      <c r="O55" s="109">
        <v>3.5319719738264997E-2</v>
      </c>
      <c r="P55" s="109">
        <v>8.2167737945819993E-3</v>
      </c>
      <c r="Q55" s="109">
        <v>6.6732886497119998E-3</v>
      </c>
      <c r="R55" s="109">
        <v>6.1220303340150002E-3</v>
      </c>
      <c r="S55" s="109">
        <v>4.6457724561149993E-3</v>
      </c>
      <c r="T55" s="109">
        <v>6.8982710009595008E-2</v>
      </c>
      <c r="U55" s="109">
        <v>1.6434757248600001E-3</v>
      </c>
      <c r="V55" s="109">
        <v>0.89497298563950001</v>
      </c>
      <c r="W55" s="109" t="s">
        <v>385</v>
      </c>
      <c r="X55" s="109">
        <v>3.9152772814500005E-7</v>
      </c>
      <c r="Y55" s="109">
        <v>6.6618150758999997E-7</v>
      </c>
      <c r="Z55" s="109">
        <v>3.68152938405E-7</v>
      </c>
      <c r="AA55" s="109">
        <v>3.68152938405E-7</v>
      </c>
      <c r="AB55" s="109">
        <v>1.7940151125449999E-6</v>
      </c>
      <c r="AC55" s="109" t="s">
        <v>385</v>
      </c>
      <c r="AD55" s="109" t="s">
        <v>385</v>
      </c>
      <c r="AE55" s="110"/>
      <c r="AF55" s="111" t="s">
        <v>385</v>
      </c>
      <c r="AG55" s="111" t="s">
        <v>385</v>
      </c>
      <c r="AH55" s="111" t="s">
        <v>385</v>
      </c>
      <c r="AI55" s="111" t="s">
        <v>385</v>
      </c>
      <c r="AJ55" s="111" t="s">
        <v>385</v>
      </c>
      <c r="AK55" s="111">
        <v>0.75747126436781609</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4.5521500000000006E-2</v>
      </c>
      <c r="J57" s="109">
        <v>8.1938700000000017E-2</v>
      </c>
      <c r="K57" s="109">
        <v>9.1043000000000013E-2</v>
      </c>
      <c r="L57" s="109">
        <v>1.365645E-3</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1692.1898799999999</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1.1819882827177495E-3</v>
      </c>
      <c r="J58" s="109">
        <v>7.8799218847849968E-3</v>
      </c>
      <c r="K58" s="109">
        <v>1.5759843769569994E-2</v>
      </c>
      <c r="L58" s="109">
        <v>5.4371461005016476E-6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227.20559</v>
      </c>
      <c r="AL58" s="111" t="s">
        <v>403</v>
      </c>
    </row>
    <row r="59" spans="1:38" ht="26.25" customHeight="1" thickBot="1" x14ac:dyDescent="0.25">
      <c r="A59" s="52" t="s">
        <v>53</v>
      </c>
      <c r="B59" s="60" t="s">
        <v>141</v>
      </c>
      <c r="C59" s="53" t="s">
        <v>372</v>
      </c>
      <c r="D59" s="54"/>
      <c r="E59" s="109" t="s">
        <v>388</v>
      </c>
      <c r="F59" s="109">
        <v>3.4611914009540001E-2</v>
      </c>
      <c r="G59" s="109" t="s">
        <v>388</v>
      </c>
      <c r="H59" s="109">
        <v>2.6114334199999999E-3</v>
      </c>
      <c r="I59" s="109">
        <v>7.9788258849462279E-2</v>
      </c>
      <c r="J59" s="109">
        <v>9.0459367892897866E-2</v>
      </c>
      <c r="K59" s="109">
        <v>0.10155343473468001</v>
      </c>
      <c r="L59" s="109">
        <v>8.2884583137499764E-4</v>
      </c>
      <c r="M59" s="109" t="s">
        <v>388</v>
      </c>
      <c r="N59" s="109">
        <v>0.90456082519999992</v>
      </c>
      <c r="O59" s="109">
        <v>4.1760817700000001E-2</v>
      </c>
      <c r="P59" s="109">
        <v>9.3269580000000015E-4</v>
      </c>
      <c r="Q59" s="109">
        <v>9.2487224999999992E-2</v>
      </c>
      <c r="R59" s="109">
        <v>8.9818948100000004E-2</v>
      </c>
      <c r="S59" s="109">
        <v>2.1762902000000001E-3</v>
      </c>
      <c r="T59" s="109">
        <v>0.22169031650000001</v>
      </c>
      <c r="U59" s="109">
        <v>0.28779895750000001</v>
      </c>
      <c r="V59" s="109">
        <v>0.11512235959999999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415.24516908891508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7.2227272993240568E-2</v>
      </c>
      <c r="J60" s="109">
        <v>0.38621674690394542</v>
      </c>
      <c r="K60" s="109">
        <v>1.1053594531897846</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29.473195972000003</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0.66505841924062392</v>
      </c>
      <c r="J61" s="109">
        <v>6.6505841924062397</v>
      </c>
      <c r="K61" s="109">
        <v>22.224372968704895</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10.2190485</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0.5711801289667523</v>
      </c>
      <c r="F64" s="109">
        <v>4.1773049999999999E-2</v>
      </c>
      <c r="G64" s="109">
        <v>1.3328688812427689E-3</v>
      </c>
      <c r="H64" s="109">
        <v>1.6566500000000002E-3</v>
      </c>
      <c r="I64" s="109" t="s">
        <v>388</v>
      </c>
      <c r="J64" s="109" t="s">
        <v>388</v>
      </c>
      <c r="K64" s="109" t="s">
        <v>388</v>
      </c>
      <c r="L64" s="109" t="s">
        <v>385</v>
      </c>
      <c r="M64" s="109">
        <v>0.23485009815795946</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464.14499999999998</v>
      </c>
      <c r="AL64" s="111" t="s">
        <v>409</v>
      </c>
    </row>
    <row r="65" spans="1:38" ht="26.25" customHeight="1" thickBot="1" x14ac:dyDescent="0.25">
      <c r="A65" s="52" t="s">
        <v>53</v>
      </c>
      <c r="B65" s="56" t="s">
        <v>152</v>
      </c>
      <c r="C65" s="53" t="s">
        <v>153</v>
      </c>
      <c r="D65" s="54"/>
      <c r="E65" s="109">
        <v>1.4943239603313877E-2</v>
      </c>
      <c r="F65" s="109" t="s">
        <v>385</v>
      </c>
      <c r="G65" s="109" t="s">
        <v>385</v>
      </c>
      <c r="H65" s="109">
        <v>3.0395406798125208E-3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588.404</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1.0177252713322709</v>
      </c>
      <c r="F70" s="109">
        <v>4.2819699141807543</v>
      </c>
      <c r="G70" s="109">
        <v>0.49528798001501267</v>
      </c>
      <c r="H70" s="109">
        <v>0.3572371495401</v>
      </c>
      <c r="I70" s="109">
        <v>0.21819923459242643</v>
      </c>
      <c r="J70" s="109">
        <v>0.27168009438545287</v>
      </c>
      <c r="K70" s="109">
        <v>0.56131293324657938</v>
      </c>
      <c r="L70" s="109">
        <v>6.5887349919759967E-3</v>
      </c>
      <c r="M70" s="109">
        <v>0.33679810740853278</v>
      </c>
      <c r="N70" s="109" t="s">
        <v>389</v>
      </c>
      <c r="O70" s="109" t="s">
        <v>389</v>
      </c>
      <c r="P70" s="109">
        <v>7.2050000000000003E-2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3997.4489800000001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0.25995000000000001</v>
      </c>
      <c r="G72" s="109" t="s">
        <v>388</v>
      </c>
      <c r="H72" s="109" t="s">
        <v>388</v>
      </c>
      <c r="I72" s="109">
        <v>0.45675149145783484</v>
      </c>
      <c r="J72" s="109">
        <v>0.58725191758864481</v>
      </c>
      <c r="K72" s="109">
        <v>0.97875319598107469</v>
      </c>
      <c r="L72" s="109">
        <v>8.7343199999999994E-4</v>
      </c>
      <c r="M72" s="109" t="s">
        <v>388</v>
      </c>
      <c r="N72" s="109">
        <v>0.74440093867500001</v>
      </c>
      <c r="O72" s="109">
        <v>0.14467977675680002</v>
      </c>
      <c r="P72" s="109">
        <v>9.4378441982799988E-2</v>
      </c>
      <c r="Q72" s="109">
        <v>0.69320000000000004</v>
      </c>
      <c r="R72" s="109">
        <v>7.7984999999999998</v>
      </c>
      <c r="S72" s="109">
        <v>0.12540115408499999</v>
      </c>
      <c r="T72" s="109">
        <v>0.24262000000000003</v>
      </c>
      <c r="U72" s="109">
        <v>3.4660000000000003E-2</v>
      </c>
      <c r="V72" s="109">
        <v>3.2958600572349996</v>
      </c>
      <c r="W72" s="109">
        <v>10.571999999999999</v>
      </c>
      <c r="X72" s="109" t="s">
        <v>388</v>
      </c>
      <c r="Y72" s="109" t="s">
        <v>388</v>
      </c>
      <c r="Z72" s="109" t="s">
        <v>388</v>
      </c>
      <c r="AA72" s="109" t="s">
        <v>388</v>
      </c>
      <c r="AB72" s="109">
        <v>0.12973362788521842</v>
      </c>
      <c r="AC72" s="109">
        <v>5.1989999999999995E-2</v>
      </c>
      <c r="AD72" s="109">
        <v>4.3324999999999996</v>
      </c>
      <c r="AE72" s="110"/>
      <c r="AF72" s="111" t="s">
        <v>385</v>
      </c>
      <c r="AG72" s="111" t="s">
        <v>385</v>
      </c>
      <c r="AH72" s="111" t="s">
        <v>385</v>
      </c>
      <c r="AI72" s="111" t="s">
        <v>385</v>
      </c>
      <c r="AJ72" s="111" t="s">
        <v>385</v>
      </c>
      <c r="AK72" s="111">
        <v>1733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0.137324</v>
      </c>
      <c r="J74" s="109">
        <v>0.34955199999999997</v>
      </c>
      <c r="K74" s="109">
        <v>0.49936000000000003</v>
      </c>
      <c r="L74" s="109">
        <v>3.1584520000000004E-3</v>
      </c>
      <c r="M74" s="109" t="s">
        <v>388</v>
      </c>
      <c r="N74" s="109" t="s">
        <v>385</v>
      </c>
      <c r="O74" s="109" t="s">
        <v>385</v>
      </c>
      <c r="P74" s="109" t="s">
        <v>385</v>
      </c>
      <c r="Q74" s="109" t="s">
        <v>385</v>
      </c>
      <c r="R74" s="109" t="s">
        <v>385</v>
      </c>
      <c r="S74" s="109" t="s">
        <v>385</v>
      </c>
      <c r="T74" s="109" t="s">
        <v>385</v>
      </c>
      <c r="U74" s="109" t="s">
        <v>385</v>
      </c>
      <c r="V74" s="109" t="s">
        <v>385</v>
      </c>
      <c r="W74" s="109">
        <v>0.28399999999999997</v>
      </c>
      <c r="X74" s="109" t="s">
        <v>389</v>
      </c>
      <c r="Y74" s="109" t="s">
        <v>389</v>
      </c>
      <c r="Z74" s="109" t="s">
        <v>389</v>
      </c>
      <c r="AA74" s="109" t="s">
        <v>389</v>
      </c>
      <c r="AB74" s="109" t="s">
        <v>389</v>
      </c>
      <c r="AC74" s="109">
        <v>0.49936000000000003</v>
      </c>
      <c r="AD74" s="109" t="s">
        <v>385</v>
      </c>
      <c r="AE74" s="110"/>
      <c r="AF74" s="111" t="s">
        <v>385</v>
      </c>
      <c r="AG74" s="111" t="s">
        <v>385</v>
      </c>
      <c r="AH74" s="111" t="s">
        <v>385</v>
      </c>
      <c r="AI74" s="111" t="s">
        <v>385</v>
      </c>
      <c r="AJ74" s="111" t="s">
        <v>385</v>
      </c>
      <c r="AK74" s="111">
        <v>249.68</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389</v>
      </c>
      <c r="J76" s="109" t="s">
        <v>389</v>
      </c>
      <c r="K76" s="109" t="s">
        <v>389</v>
      </c>
      <c r="L76" s="109" t="s">
        <v>385</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1.0189999999999999E-3</v>
      </c>
      <c r="H77" s="109" t="s">
        <v>389</v>
      </c>
      <c r="I77" s="109">
        <v>2.6494000000000001E-5</v>
      </c>
      <c r="J77" s="109">
        <v>2.9550999999999999E-5</v>
      </c>
      <c r="K77" s="109">
        <v>3.2607999999999997E-5</v>
      </c>
      <c r="L77" s="109" t="s">
        <v>385</v>
      </c>
      <c r="M77" s="109" t="s">
        <v>388</v>
      </c>
      <c r="N77" s="109">
        <v>9.6804999999999992E-4</v>
      </c>
      <c r="O77" s="109">
        <v>2.3436999999999999E-4</v>
      </c>
      <c r="P77" s="109">
        <v>1.5285000000000001E-6</v>
      </c>
      <c r="Q77" s="109">
        <v>3.057E-5</v>
      </c>
      <c r="R77" s="109" t="s">
        <v>385</v>
      </c>
      <c r="S77" s="109" t="s">
        <v>385</v>
      </c>
      <c r="T77" s="109" t="s">
        <v>385</v>
      </c>
      <c r="U77" s="109" t="s">
        <v>385</v>
      </c>
      <c r="V77" s="109">
        <v>9.1710000000000003E-3</v>
      </c>
      <c r="W77" s="109">
        <v>5.0950000000000006E-3</v>
      </c>
      <c r="X77" s="109" t="s">
        <v>385</v>
      </c>
      <c r="Y77" s="109" t="s">
        <v>385</v>
      </c>
      <c r="Z77" s="109" t="s">
        <v>385</v>
      </c>
      <c r="AA77" s="109" t="s">
        <v>385</v>
      </c>
      <c r="AB77" s="109" t="s">
        <v>385</v>
      </c>
      <c r="AC77" s="109" t="s">
        <v>385</v>
      </c>
      <c r="AD77" s="109">
        <v>3.6684000000000001</v>
      </c>
      <c r="AE77" s="110"/>
      <c r="AF77" s="111" t="s">
        <v>385</v>
      </c>
      <c r="AG77" s="111" t="s">
        <v>385</v>
      </c>
      <c r="AH77" s="111" t="s">
        <v>385</v>
      </c>
      <c r="AI77" s="111" t="s">
        <v>385</v>
      </c>
      <c r="AJ77" s="111" t="s">
        <v>385</v>
      </c>
      <c r="AK77" s="111">
        <v>3.387</v>
      </c>
      <c r="AL77" s="111" t="s">
        <v>421</v>
      </c>
    </row>
    <row r="78" spans="1:38" ht="26.25" customHeight="1" thickBot="1" x14ac:dyDescent="0.25">
      <c r="A78" s="52" t="s">
        <v>53</v>
      </c>
      <c r="B78" s="52" t="s">
        <v>177</v>
      </c>
      <c r="C78" s="53" t="s">
        <v>178</v>
      </c>
      <c r="D78" s="54"/>
      <c r="E78" s="109" t="s">
        <v>388</v>
      </c>
      <c r="F78" s="109" t="s">
        <v>388</v>
      </c>
      <c r="G78" s="109" t="s">
        <v>388</v>
      </c>
      <c r="H78" s="109" t="s">
        <v>388</v>
      </c>
      <c r="I78" s="109">
        <v>4.4991999999999997E-4</v>
      </c>
      <c r="J78" s="109">
        <v>5.9199999999999997E-4</v>
      </c>
      <c r="K78" s="109">
        <v>7.5776000000000001E-4</v>
      </c>
      <c r="L78" s="109">
        <v>4.4991999999999999E-7</v>
      </c>
      <c r="M78" s="109" t="s">
        <v>388</v>
      </c>
      <c r="N78" s="109">
        <v>5.6832000000000001E-2</v>
      </c>
      <c r="O78" s="109">
        <v>5.4463999999999997E-3</v>
      </c>
      <c r="P78" s="109" t="s">
        <v>385</v>
      </c>
      <c r="Q78" s="109">
        <v>4.7359999999999998E-3</v>
      </c>
      <c r="R78" s="109" t="s">
        <v>385</v>
      </c>
      <c r="S78" s="109">
        <v>6.6304000000000002E-2</v>
      </c>
      <c r="T78" s="109">
        <v>3.0784000000000003E-4</v>
      </c>
      <c r="U78" s="109" t="s">
        <v>385</v>
      </c>
      <c r="V78" s="109" t="s">
        <v>385</v>
      </c>
      <c r="W78" s="109">
        <v>0.11840000000000001</v>
      </c>
      <c r="X78" s="109" t="s">
        <v>385</v>
      </c>
      <c r="Y78" s="109" t="s">
        <v>385</v>
      </c>
      <c r="Z78" s="109" t="s">
        <v>385</v>
      </c>
      <c r="AA78" s="109" t="s">
        <v>385</v>
      </c>
      <c r="AB78" s="109" t="s">
        <v>385</v>
      </c>
      <c r="AC78" s="109" t="s">
        <v>385</v>
      </c>
      <c r="AD78" s="109">
        <v>8.761600000000001E-6</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5.2840357013499997</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119.7</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5.4295667711145086</v>
      </c>
      <c r="G82" s="109" t="s">
        <v>385</v>
      </c>
      <c r="H82" s="109" t="s">
        <v>385</v>
      </c>
      <c r="I82" s="109" t="s">
        <v>385</v>
      </c>
      <c r="J82" s="109" t="s">
        <v>385</v>
      </c>
      <c r="K82" s="109" t="s">
        <v>385</v>
      </c>
      <c r="L82" s="109" t="s">
        <v>385</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9932</v>
      </c>
      <c r="AL82" s="111" t="s">
        <v>426</v>
      </c>
    </row>
    <row r="83" spans="1:38" ht="26.25" customHeight="1" thickBot="1" x14ac:dyDescent="0.25">
      <c r="A83" s="52" t="s">
        <v>53</v>
      </c>
      <c r="B83" s="63" t="s">
        <v>188</v>
      </c>
      <c r="C83" s="64" t="s">
        <v>189</v>
      </c>
      <c r="D83" s="54"/>
      <c r="E83" s="109" t="s">
        <v>385</v>
      </c>
      <c r="F83" s="109">
        <v>3.6799999999999999E-2</v>
      </c>
      <c r="G83" s="109" t="s">
        <v>385</v>
      </c>
      <c r="H83" s="109" t="s">
        <v>385</v>
      </c>
      <c r="I83" s="109">
        <v>3.582529770851426E-4</v>
      </c>
      <c r="J83" s="109">
        <v>2.6868973281385694E-3</v>
      </c>
      <c r="K83" s="109">
        <v>1.253885419797999E-2</v>
      </c>
      <c r="L83" s="109">
        <v>2.0420419693853128E-5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2300</v>
      </c>
      <c r="AL83" s="111" t="s">
        <v>427</v>
      </c>
    </row>
    <row r="84" spans="1:38" ht="26.25" customHeight="1" thickBot="1" x14ac:dyDescent="0.25">
      <c r="A84" s="52" t="s">
        <v>53</v>
      </c>
      <c r="B84" s="63" t="s">
        <v>190</v>
      </c>
      <c r="C84" s="64" t="s">
        <v>191</v>
      </c>
      <c r="D84" s="54"/>
      <c r="E84" s="109" t="s">
        <v>385</v>
      </c>
      <c r="F84" s="109">
        <v>4.3250243399999997E-3</v>
      </c>
      <c r="G84" s="109" t="s">
        <v>385</v>
      </c>
      <c r="H84" s="109" t="s">
        <v>385</v>
      </c>
      <c r="I84" s="109">
        <v>2.6615534400000001E-3</v>
      </c>
      <c r="J84" s="109">
        <v>1.3307767199999999E-2</v>
      </c>
      <c r="K84" s="109">
        <v>5.3231068799999996E-2</v>
      </c>
      <c r="L84" s="109">
        <v>3.4600194719999996E-7</v>
      </c>
      <c r="M84" s="109">
        <v>3.1605947099999995E-4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33.269417999999995</v>
      </c>
      <c r="AL84" s="111" t="s">
        <v>428</v>
      </c>
    </row>
    <row r="85" spans="1:38" ht="26.25" customHeight="1" thickBot="1" x14ac:dyDescent="0.25">
      <c r="A85" s="52" t="s">
        <v>185</v>
      </c>
      <c r="B85" s="58" t="s">
        <v>192</v>
      </c>
      <c r="C85" s="64" t="s">
        <v>373</v>
      </c>
      <c r="D85" s="54"/>
      <c r="E85" s="109" t="s">
        <v>385</v>
      </c>
      <c r="F85" s="109">
        <v>4.8273593140000015</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4.8273593140000015</v>
      </c>
      <c r="AL85" s="111" t="s">
        <v>429</v>
      </c>
    </row>
    <row r="86" spans="1:38" ht="26.25" customHeight="1" thickBot="1" x14ac:dyDescent="0.25">
      <c r="A86" s="52" t="s">
        <v>185</v>
      </c>
      <c r="B86" s="58" t="s">
        <v>193</v>
      </c>
      <c r="C86" s="62" t="s">
        <v>194</v>
      </c>
      <c r="D86" s="54"/>
      <c r="E86" s="109" t="s">
        <v>389</v>
      </c>
      <c r="F86" s="109">
        <v>0.414607</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9932</v>
      </c>
      <c r="AL86" s="111" t="s">
        <v>426</v>
      </c>
    </row>
    <row r="87" spans="1:38" ht="26.25" customHeight="1" thickBot="1" x14ac:dyDescent="0.25">
      <c r="A87" s="52" t="s">
        <v>185</v>
      </c>
      <c r="B87" s="58" t="s">
        <v>195</v>
      </c>
      <c r="C87" s="62" t="s">
        <v>196</v>
      </c>
      <c r="D87" s="54"/>
      <c r="E87" s="109" t="s">
        <v>385</v>
      </c>
      <c r="F87" s="109">
        <v>4.0423444444444449E-2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1.8190550000000001</v>
      </c>
      <c r="AL87" s="111" t="s">
        <v>430</v>
      </c>
    </row>
    <row r="88" spans="1:38" ht="26.25" customHeight="1" thickBot="1" x14ac:dyDescent="0.25">
      <c r="A88" s="52" t="s">
        <v>185</v>
      </c>
      <c r="B88" s="58" t="s">
        <v>197</v>
      </c>
      <c r="C88" s="62" t="s">
        <v>198</v>
      </c>
      <c r="D88" s="54"/>
      <c r="E88" s="109" t="s">
        <v>385</v>
      </c>
      <c r="F88" s="109">
        <v>7.703074408765568</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v>10.80749</v>
      </c>
      <c r="AL88" s="111" t="s">
        <v>431</v>
      </c>
    </row>
    <row r="89" spans="1:38" ht="26.25" customHeight="1" thickBot="1" x14ac:dyDescent="0.25">
      <c r="A89" s="52" t="s">
        <v>185</v>
      </c>
      <c r="B89" s="58" t="s">
        <v>199</v>
      </c>
      <c r="C89" s="62" t="s">
        <v>200</v>
      </c>
      <c r="D89" s="54"/>
      <c r="E89" s="109" t="s">
        <v>385</v>
      </c>
      <c r="F89" s="109">
        <v>4.0299992608333337</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8.2037000000000013</v>
      </c>
      <c r="AL89" s="111" t="s">
        <v>432</v>
      </c>
    </row>
    <row r="90" spans="1:38" s="4" customFormat="1" ht="26.25" customHeight="1" thickBot="1" x14ac:dyDescent="0.25">
      <c r="A90" s="52" t="s">
        <v>185</v>
      </c>
      <c r="B90" s="58" t="s">
        <v>201</v>
      </c>
      <c r="C90" s="62" t="s">
        <v>202</v>
      </c>
      <c r="D90" s="54"/>
      <c r="E90" s="109" t="s">
        <v>389</v>
      </c>
      <c r="F90" s="109">
        <v>0.21989438524080002</v>
      </c>
      <c r="G90" s="109" t="s">
        <v>385</v>
      </c>
      <c r="H90" s="109" t="s">
        <v>385</v>
      </c>
      <c r="I90" s="109">
        <v>1.0245199649230466E-2</v>
      </c>
      <c r="J90" s="109">
        <v>1.5367799473845702E-2</v>
      </c>
      <c r="K90" s="109">
        <v>1.8782866023589188E-2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1656</v>
      </c>
      <c r="AL90" s="111" t="s">
        <v>433</v>
      </c>
    </row>
    <row r="91" spans="1:38" ht="26.25" customHeight="1" thickBot="1" x14ac:dyDescent="0.25">
      <c r="A91" s="52" t="s">
        <v>185</v>
      </c>
      <c r="B91" s="56" t="s">
        <v>374</v>
      </c>
      <c r="C91" s="58" t="s">
        <v>203</v>
      </c>
      <c r="D91" s="54"/>
      <c r="E91" s="109">
        <v>3.4290997464444445E-2</v>
      </c>
      <c r="F91" s="109">
        <v>9.1780760279999998E-2</v>
      </c>
      <c r="G91" s="109">
        <v>1.831245117777778E-3</v>
      </c>
      <c r="H91" s="109">
        <v>7.8696313049999994E-2</v>
      </c>
      <c r="I91" s="109">
        <v>0.54349509953555564</v>
      </c>
      <c r="J91" s="109">
        <v>0.5725888547511111</v>
      </c>
      <c r="K91" s="109">
        <v>0.57859800677666673</v>
      </c>
      <c r="L91" s="109">
        <v>0.23040004905</v>
      </c>
      <c r="M91" s="109">
        <v>1.0491950454722223</v>
      </c>
      <c r="N91" s="109">
        <v>0.47539608355555568</v>
      </c>
      <c r="O91" s="109">
        <v>0.10329745318222222</v>
      </c>
      <c r="P91" s="109">
        <v>3.456323566666667E-5</v>
      </c>
      <c r="Q91" s="109">
        <v>8.0647549888888904E-4</v>
      </c>
      <c r="R91" s="109">
        <v>9.4594118666666664E-3</v>
      </c>
      <c r="S91" s="109">
        <v>0.37162943646666674</v>
      </c>
      <c r="T91" s="109">
        <v>6.9391187566666679E-2</v>
      </c>
      <c r="U91" s="109" t="s">
        <v>385</v>
      </c>
      <c r="V91" s="109">
        <v>0.2088568753444445</v>
      </c>
      <c r="W91" s="109">
        <v>1.8962967E-3</v>
      </c>
      <c r="X91" s="109">
        <v>2.1048893369999999E-3</v>
      </c>
      <c r="Y91" s="109">
        <v>8.5333351499999985E-4</v>
      </c>
      <c r="Z91" s="109">
        <v>8.5333351499999985E-4</v>
      </c>
      <c r="AA91" s="109">
        <v>8.5333351499999985E-4</v>
      </c>
      <c r="AB91" s="109">
        <v>4.6648898819999993E-3</v>
      </c>
      <c r="AC91" s="109" t="s">
        <v>385</v>
      </c>
      <c r="AD91" s="109" t="s">
        <v>385</v>
      </c>
      <c r="AE91" s="110"/>
      <c r="AF91" s="111" t="s">
        <v>385</v>
      </c>
      <c r="AG91" s="111" t="s">
        <v>385</v>
      </c>
      <c r="AH91" s="111" t="s">
        <v>385</v>
      </c>
      <c r="AI91" s="111" t="s">
        <v>385</v>
      </c>
      <c r="AJ91" s="111" t="s">
        <v>385</v>
      </c>
      <c r="AK91" s="111">
        <v>19.569339555555555</v>
      </c>
      <c r="AL91" s="111" t="s">
        <v>434</v>
      </c>
    </row>
    <row r="92" spans="1:38" ht="26.25" customHeight="1" thickBot="1" x14ac:dyDescent="0.25">
      <c r="A92" s="52" t="s">
        <v>53</v>
      </c>
      <c r="B92" s="52" t="s">
        <v>204</v>
      </c>
      <c r="C92" s="53" t="s">
        <v>205</v>
      </c>
      <c r="D92" s="59"/>
      <c r="E92" s="109" t="s">
        <v>385</v>
      </c>
      <c r="F92" s="109">
        <v>4.0618000000000001E-2</v>
      </c>
      <c r="G92" s="109" t="s">
        <v>388</v>
      </c>
      <c r="H92" s="109" t="s">
        <v>388</v>
      </c>
      <c r="I92" s="109">
        <v>1.2185399999999999E-2</v>
      </c>
      <c r="J92" s="109">
        <v>1.62472E-2</v>
      </c>
      <c r="K92" s="109">
        <v>2.0309000000000001E-2</v>
      </c>
      <c r="L92" s="109">
        <v>3.1682040000000002E-4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435</v>
      </c>
    </row>
    <row r="93" spans="1:38" ht="26.25" customHeight="1" thickBot="1" x14ac:dyDescent="0.25">
      <c r="A93" s="52" t="s">
        <v>53</v>
      </c>
      <c r="B93" s="56" t="s">
        <v>206</v>
      </c>
      <c r="C93" s="53" t="s">
        <v>375</v>
      </c>
      <c r="D93" s="59"/>
      <c r="E93" s="109" t="s">
        <v>385</v>
      </c>
      <c r="F93" s="109">
        <v>6.5463529000000005</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1321.6479999999999</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0.46970848057338943</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469.70848057338947</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391</v>
      </c>
      <c r="O97" s="109" t="s">
        <v>391</v>
      </c>
      <c r="P97" s="109">
        <v>9.9319249999999998E-2</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9986</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0.17211589471566921</v>
      </c>
      <c r="F99" s="109">
        <v>7.6309996992754972</v>
      </c>
      <c r="G99" s="109" t="s">
        <v>385</v>
      </c>
      <c r="H99" s="109">
        <v>5.8342854991540989</v>
      </c>
      <c r="I99" s="109">
        <v>9.4176575558831757E-2</v>
      </c>
      <c r="J99" s="109">
        <v>0.14471034780991224</v>
      </c>
      <c r="K99" s="109">
        <v>0.31698457139314107</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250.55</v>
      </c>
      <c r="AL99" s="111" t="s">
        <v>438</v>
      </c>
    </row>
    <row r="100" spans="1:38" ht="26.25" customHeight="1" thickBot="1" x14ac:dyDescent="0.25">
      <c r="A100" s="52" t="s">
        <v>216</v>
      </c>
      <c r="B100" s="52" t="s">
        <v>218</v>
      </c>
      <c r="C100" s="53" t="s">
        <v>378</v>
      </c>
      <c r="D100" s="66"/>
      <c r="E100" s="109">
        <v>9.2509526540505566E-2</v>
      </c>
      <c r="F100" s="109">
        <v>6.774972738588164</v>
      </c>
      <c r="G100" s="109" t="s">
        <v>385</v>
      </c>
      <c r="H100" s="109">
        <v>4.6321754990546742</v>
      </c>
      <c r="I100" s="109">
        <v>5.4533648194103335E-2</v>
      </c>
      <c r="J100" s="109">
        <v>8.3341939240477683E-2</v>
      </c>
      <c r="K100" s="109">
        <v>0.18063319535206643</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440.15000000000003</v>
      </c>
      <c r="AL100" s="111" t="s">
        <v>438</v>
      </c>
    </row>
    <row r="101" spans="1:38" ht="26.25" customHeight="1" thickBot="1" x14ac:dyDescent="0.25">
      <c r="A101" s="52" t="s">
        <v>216</v>
      </c>
      <c r="B101" s="52" t="s">
        <v>219</v>
      </c>
      <c r="C101" s="53" t="s">
        <v>220</v>
      </c>
      <c r="D101" s="66"/>
      <c r="E101" s="109">
        <v>1.3908900000000002E-2</v>
      </c>
      <c r="F101" s="109">
        <v>0.24653366472602742</v>
      </c>
      <c r="G101" s="109" t="s">
        <v>385</v>
      </c>
      <c r="H101" s="109">
        <v>1.8870188816905351</v>
      </c>
      <c r="I101" s="109">
        <v>1.3769300378171312E-2</v>
      </c>
      <c r="J101" s="109">
        <v>4.1307901134513936E-2</v>
      </c>
      <c r="K101" s="109">
        <v>9.6385102647199211E-2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1159.075</v>
      </c>
      <c r="AL101" s="111" t="s">
        <v>438</v>
      </c>
    </row>
    <row r="102" spans="1:38" ht="26.25" customHeight="1" thickBot="1" x14ac:dyDescent="0.25">
      <c r="A102" s="52" t="s">
        <v>216</v>
      </c>
      <c r="B102" s="52" t="s">
        <v>221</v>
      </c>
      <c r="C102" s="53" t="s">
        <v>356</v>
      </c>
      <c r="D102" s="66"/>
      <c r="E102" s="109">
        <v>5.1008124306071746E-2</v>
      </c>
      <c r="F102" s="109">
        <v>1.7624787661290326</v>
      </c>
      <c r="G102" s="109" t="s">
        <v>385</v>
      </c>
      <c r="H102" s="109">
        <v>8.7980655191045756</v>
      </c>
      <c r="I102" s="109">
        <v>1.8106619354838711E-2</v>
      </c>
      <c r="J102" s="109">
        <v>0.41000243548387105</v>
      </c>
      <c r="K102" s="109">
        <v>2.891799274193549</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3131.3000000000006</v>
      </c>
      <c r="AL102" s="111" t="s">
        <v>438</v>
      </c>
    </row>
    <row r="103" spans="1:38" ht="26.25" customHeight="1" thickBot="1" x14ac:dyDescent="0.25">
      <c r="A103" s="52" t="s">
        <v>216</v>
      </c>
      <c r="B103" s="52" t="s">
        <v>222</v>
      </c>
      <c r="C103" s="53" t="s">
        <v>223</v>
      </c>
      <c r="D103" s="66"/>
      <c r="E103" s="109">
        <v>3.04195E-4</v>
      </c>
      <c r="F103" s="109">
        <v>2.2858303767123288E-2</v>
      </c>
      <c r="G103" s="109" t="s">
        <v>385</v>
      </c>
      <c r="H103" s="109">
        <v>1.5759499999999999E-2</v>
      </c>
      <c r="I103" s="109">
        <v>9.6756000000000001E-4</v>
      </c>
      <c r="J103" s="109">
        <v>1.4733300000000001E-3</v>
      </c>
      <c r="K103" s="109">
        <v>3.1885499999999996E-3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3.665</v>
      </c>
      <c r="AL103" s="111" t="s">
        <v>438</v>
      </c>
    </row>
    <row r="104" spans="1:38" ht="26.25" customHeight="1" thickBot="1" x14ac:dyDescent="0.25">
      <c r="A104" s="52" t="s">
        <v>216</v>
      </c>
      <c r="B104" s="52" t="s">
        <v>224</v>
      </c>
      <c r="C104" s="53" t="s">
        <v>225</v>
      </c>
      <c r="D104" s="66"/>
      <c r="E104" s="109">
        <v>1.0053E-3</v>
      </c>
      <c r="F104" s="109">
        <v>4.8135049315068491E-2</v>
      </c>
      <c r="G104" s="109" t="s">
        <v>385</v>
      </c>
      <c r="H104" s="109">
        <v>3.3509999999999991E-2</v>
      </c>
      <c r="I104" s="109">
        <v>9.480553135498321E-4</v>
      </c>
      <c r="J104" s="109">
        <v>2.8441659406494959E-3</v>
      </c>
      <c r="K104" s="109">
        <v>6.6363871948488251E-3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83.774999999999991</v>
      </c>
      <c r="AL104" s="111" t="s">
        <v>438</v>
      </c>
    </row>
    <row r="105" spans="1:38" ht="26.25" customHeight="1" thickBot="1" x14ac:dyDescent="0.25">
      <c r="A105" s="52" t="s">
        <v>216</v>
      </c>
      <c r="B105" s="52" t="s">
        <v>226</v>
      </c>
      <c r="C105" s="53" t="s">
        <v>227</v>
      </c>
      <c r="D105" s="66"/>
      <c r="E105" s="109">
        <v>1.8256250000000002E-3</v>
      </c>
      <c r="F105" s="109">
        <v>0.41389069486301372</v>
      </c>
      <c r="G105" s="109" t="s">
        <v>385</v>
      </c>
      <c r="H105" s="109">
        <v>0.51117499999999993</v>
      </c>
      <c r="I105" s="109">
        <v>6.1607135555555564E-3</v>
      </c>
      <c r="J105" s="109">
        <v>9.6811213015873029E-3</v>
      </c>
      <c r="K105" s="109">
        <v>2.1122446476190476E-2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73.025000000000006</v>
      </c>
      <c r="AL105" s="111" t="s">
        <v>438</v>
      </c>
    </row>
    <row r="106" spans="1:38" ht="26.25" customHeight="1" thickBot="1" x14ac:dyDescent="0.25">
      <c r="A106" s="52" t="s">
        <v>216</v>
      </c>
      <c r="B106" s="52" t="s">
        <v>228</v>
      </c>
      <c r="C106" s="53" t="s">
        <v>229</v>
      </c>
      <c r="D106" s="66"/>
      <c r="E106" s="109">
        <v>2.6344736842105266E-5</v>
      </c>
      <c r="F106" s="109">
        <v>7.349480136986301E-3</v>
      </c>
      <c r="G106" s="109" t="s">
        <v>385</v>
      </c>
      <c r="H106" s="109">
        <v>7.3947078947368431E-3</v>
      </c>
      <c r="I106" s="109">
        <v>2.1150000000000002E-4</v>
      </c>
      <c r="J106" s="109">
        <v>3.3840000000000004E-4</v>
      </c>
      <c r="K106" s="109">
        <v>7.1910000000000008E-4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3.5250000000000004</v>
      </c>
      <c r="AL106" s="111" t="s">
        <v>438</v>
      </c>
    </row>
    <row r="107" spans="1:38" ht="26.25" customHeight="1" thickBot="1" x14ac:dyDescent="0.25">
      <c r="A107" s="52" t="s">
        <v>216</v>
      </c>
      <c r="B107" s="52" t="s">
        <v>230</v>
      </c>
      <c r="C107" s="53" t="s">
        <v>349</v>
      </c>
      <c r="D107" s="66"/>
      <c r="E107" s="109">
        <v>0.15516971737288901</v>
      </c>
      <c r="F107" s="109">
        <v>1.8898110000000006</v>
      </c>
      <c r="G107" s="109" t="s">
        <v>385</v>
      </c>
      <c r="H107" s="109">
        <v>2.1691529261963507</v>
      </c>
      <c r="I107" s="109">
        <v>3.4360200000000007E-2</v>
      </c>
      <c r="J107" s="109">
        <v>0.4581360000000001</v>
      </c>
      <c r="K107" s="109">
        <v>2.1761460000000001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11453.400000000001</v>
      </c>
      <c r="AL107" s="111" t="s">
        <v>438</v>
      </c>
    </row>
    <row r="108" spans="1:38" ht="26.25" customHeight="1" thickBot="1" x14ac:dyDescent="0.25">
      <c r="A108" s="52" t="s">
        <v>216</v>
      </c>
      <c r="B108" s="52" t="s">
        <v>231</v>
      </c>
      <c r="C108" s="53" t="s">
        <v>350</v>
      </c>
      <c r="D108" s="66"/>
      <c r="E108" s="109">
        <v>0.64471275000000006</v>
      </c>
      <c r="F108" s="109">
        <v>2.5788510000000002</v>
      </c>
      <c r="G108" s="109" t="s">
        <v>385</v>
      </c>
      <c r="H108" s="109">
        <v>5.5027745039357878</v>
      </c>
      <c r="I108" s="109">
        <v>4.77565E-2</v>
      </c>
      <c r="J108" s="109">
        <v>0.47756500000000002</v>
      </c>
      <c r="K108" s="109">
        <v>0.95513000000000003</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23878.25</v>
      </c>
      <c r="AL108" s="111" t="s">
        <v>438</v>
      </c>
    </row>
    <row r="109" spans="1:38" ht="26.25" customHeight="1" thickBot="1" x14ac:dyDescent="0.25">
      <c r="A109" s="52" t="s">
        <v>216</v>
      </c>
      <c r="B109" s="52" t="s">
        <v>232</v>
      </c>
      <c r="C109" s="53" t="s">
        <v>351</v>
      </c>
      <c r="D109" s="66"/>
      <c r="E109" s="109">
        <v>8.5124925000000004E-2</v>
      </c>
      <c r="F109" s="109">
        <v>1.5417069750000001</v>
      </c>
      <c r="G109" s="109" t="s">
        <v>385</v>
      </c>
      <c r="H109" s="109">
        <v>1.7655540000000001</v>
      </c>
      <c r="I109" s="109">
        <v>6.30555E-2</v>
      </c>
      <c r="J109" s="109">
        <v>0.34680525000000001</v>
      </c>
      <c r="K109" s="109">
        <v>0.34680525000000001</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3152.7750000000001</v>
      </c>
      <c r="AL109" s="111" t="s">
        <v>438</v>
      </c>
    </row>
    <row r="110" spans="1:38" ht="26.25" customHeight="1" thickBot="1" x14ac:dyDescent="0.25">
      <c r="A110" s="52" t="s">
        <v>216</v>
      </c>
      <c r="B110" s="52" t="s">
        <v>233</v>
      </c>
      <c r="C110" s="53" t="s">
        <v>352</v>
      </c>
      <c r="D110" s="66"/>
      <c r="E110" s="109">
        <v>0.13052364999999999</v>
      </c>
      <c r="F110" s="109">
        <v>1.6832777862760002</v>
      </c>
      <c r="G110" s="109" t="s">
        <v>385</v>
      </c>
      <c r="H110" s="109">
        <v>3.0979245</v>
      </c>
      <c r="I110" s="109">
        <v>0.17672896002374816</v>
      </c>
      <c r="J110" s="109">
        <v>1.3102142801899854</v>
      </c>
      <c r="K110" s="109">
        <v>1.3129322801899854</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7799.4</v>
      </c>
      <c r="AL110" s="111" t="s">
        <v>438</v>
      </c>
    </row>
    <row r="111" spans="1:38" ht="26.25" customHeight="1" thickBot="1" x14ac:dyDescent="0.25">
      <c r="A111" s="52" t="s">
        <v>216</v>
      </c>
      <c r="B111" s="52" t="s">
        <v>234</v>
      </c>
      <c r="C111" s="53" t="s">
        <v>346</v>
      </c>
      <c r="D111" s="66"/>
      <c r="E111" s="109">
        <v>9.4912499999999999E-4</v>
      </c>
      <c r="F111" s="109">
        <v>5.5998374999999996E-2</v>
      </c>
      <c r="G111" s="109" t="s">
        <v>385</v>
      </c>
      <c r="H111" s="109">
        <v>0.44608874999999998</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949.125</v>
      </c>
      <c r="AL111" s="111" t="s">
        <v>438</v>
      </c>
    </row>
    <row r="112" spans="1:38" ht="26.25" customHeight="1" thickBot="1" x14ac:dyDescent="0.25">
      <c r="A112" s="52" t="s">
        <v>235</v>
      </c>
      <c r="B112" s="52" t="s">
        <v>236</v>
      </c>
      <c r="C112" s="53" t="s">
        <v>237</v>
      </c>
      <c r="D112" s="54"/>
      <c r="E112" s="109">
        <v>12.073</v>
      </c>
      <c r="F112" s="109" t="s">
        <v>385</v>
      </c>
      <c r="G112" s="109" t="s">
        <v>385</v>
      </c>
      <c r="H112" s="109">
        <v>12.605647697279814</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301.82499999999999</v>
      </c>
      <c r="AL112" s="111" t="s">
        <v>439</v>
      </c>
    </row>
    <row r="113" spans="1:38" ht="26.25" customHeight="1" thickBot="1" x14ac:dyDescent="0.25">
      <c r="A113" s="52" t="s">
        <v>235</v>
      </c>
      <c r="B113" s="67" t="s">
        <v>238</v>
      </c>
      <c r="C113" s="68" t="s">
        <v>239</v>
      </c>
      <c r="D113" s="54"/>
      <c r="E113" s="109">
        <v>3.8070887816491776</v>
      </c>
      <c r="F113" s="109" t="s">
        <v>388</v>
      </c>
      <c r="G113" s="109" t="s">
        <v>385</v>
      </c>
      <c r="H113" s="109">
        <v>14.063096010465534</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95177219.541229442</v>
      </c>
      <c r="AL113" s="111" t="s">
        <v>440</v>
      </c>
    </row>
    <row r="114" spans="1:38" ht="26.25" customHeight="1" thickBot="1" x14ac:dyDescent="0.25">
      <c r="A114" s="52" t="s">
        <v>235</v>
      </c>
      <c r="B114" s="67" t="s">
        <v>240</v>
      </c>
      <c r="C114" s="68" t="s">
        <v>357</v>
      </c>
      <c r="D114" s="54"/>
      <c r="E114" s="109">
        <v>3.4051584000000003E-2</v>
      </c>
      <c r="F114" s="109" t="s">
        <v>385</v>
      </c>
      <c r="G114" s="109" t="s">
        <v>385</v>
      </c>
      <c r="H114" s="109">
        <v>7.0460166016374282E-2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851289.60000000009</v>
      </c>
      <c r="AL114" s="111" t="s">
        <v>440</v>
      </c>
    </row>
    <row r="115" spans="1:38" ht="26.25" customHeight="1" thickBot="1" x14ac:dyDescent="0.25">
      <c r="A115" s="52" t="s">
        <v>235</v>
      </c>
      <c r="B115" s="67" t="s">
        <v>241</v>
      </c>
      <c r="C115" s="68" t="s">
        <v>242</v>
      </c>
      <c r="D115" s="54"/>
      <c r="E115" s="109">
        <v>0.15529165548159202</v>
      </c>
      <c r="F115" s="109" t="s">
        <v>385</v>
      </c>
      <c r="G115" s="109" t="s">
        <v>385</v>
      </c>
      <c r="H115" s="109">
        <v>0.31058331096318403</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3799184.7125132997</v>
      </c>
      <c r="AL115" s="111" t="s">
        <v>440</v>
      </c>
    </row>
    <row r="116" spans="1:38" ht="26.25" customHeight="1" thickBot="1" x14ac:dyDescent="0.25">
      <c r="A116" s="52" t="s">
        <v>235</v>
      </c>
      <c r="B116" s="52" t="s">
        <v>243</v>
      </c>
      <c r="C116" s="58" t="s">
        <v>379</v>
      </c>
      <c r="D116" s="54"/>
      <c r="E116" s="109">
        <v>0.626586379288261</v>
      </c>
      <c r="F116" s="109" t="s">
        <v>388</v>
      </c>
      <c r="G116" s="109" t="s">
        <v>385</v>
      </c>
      <c r="H116" s="109">
        <v>1.7761693145928317</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15664659.482206525</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0.24907637999999999</v>
      </c>
      <c r="J119" s="109">
        <v>6.4759858799999996</v>
      </c>
      <c r="K119" s="109">
        <v>6.4759858799999996</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4151273</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3.5700947799999998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4151273</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0.83906482500000001</v>
      </c>
      <c r="AD122" s="109" t="s">
        <v>385</v>
      </c>
      <c r="AE122" s="110"/>
      <c r="AF122" s="111" t="s">
        <v>385</v>
      </c>
      <c r="AG122" s="111" t="s">
        <v>385</v>
      </c>
      <c r="AH122" s="111" t="s">
        <v>385</v>
      </c>
      <c r="AI122" s="111" t="s">
        <v>385</v>
      </c>
      <c r="AJ122" s="111" t="s">
        <v>385</v>
      </c>
      <c r="AK122" s="111">
        <v>95071.604999999996</v>
      </c>
      <c r="AL122" s="111" t="s">
        <v>48</v>
      </c>
    </row>
    <row r="123" spans="1:38" ht="26.25" customHeight="1" thickBot="1" x14ac:dyDescent="0.25">
      <c r="A123" s="52" t="s">
        <v>235</v>
      </c>
      <c r="B123" s="52" t="s">
        <v>256</v>
      </c>
      <c r="C123" s="53" t="s">
        <v>257</v>
      </c>
      <c r="D123" s="54"/>
      <c r="E123" s="109">
        <v>6.7105946879999984E-3</v>
      </c>
      <c r="F123" s="109">
        <v>1.7615311055999998E-2</v>
      </c>
      <c r="G123" s="109">
        <v>8.388243359999998E-4</v>
      </c>
      <c r="H123" s="109">
        <v>6.7105946879999984E-3</v>
      </c>
      <c r="I123" s="109">
        <v>1.5378446159999996E-2</v>
      </c>
      <c r="J123" s="109">
        <v>1.6217270495999997E-2</v>
      </c>
      <c r="K123" s="109">
        <v>1.6217270495999997E-2</v>
      </c>
      <c r="L123" s="109">
        <v>1.3980405599999996E-3</v>
      </c>
      <c r="M123" s="109">
        <v>0.16468917796799998</v>
      </c>
      <c r="N123" s="109">
        <v>2.0131784063999998E-4</v>
      </c>
      <c r="O123" s="109">
        <v>4.4737297919999997E-4</v>
      </c>
      <c r="P123" s="109">
        <v>9.2270676960000002E-5</v>
      </c>
      <c r="Q123" s="109">
        <v>2.5444338192E-4</v>
      </c>
      <c r="R123" s="109">
        <v>2.7960811199999997E-4</v>
      </c>
      <c r="S123" s="109">
        <v>2.4605513855999997E-4</v>
      </c>
      <c r="T123" s="109">
        <v>1.258236504E-4</v>
      </c>
      <c r="U123" s="109">
        <v>1.3421189375999998E-4</v>
      </c>
      <c r="V123" s="109">
        <v>2.5723946304E-3</v>
      </c>
      <c r="W123" s="109" t="s">
        <v>385</v>
      </c>
      <c r="X123" s="109">
        <v>2.0131784063999998E-4</v>
      </c>
      <c r="Y123" s="109">
        <v>3.3552973439999995E-4</v>
      </c>
      <c r="Z123" s="109">
        <v>2.4605513855999997E-4</v>
      </c>
      <c r="AA123" s="109">
        <v>1.5378446159999999E-4</v>
      </c>
      <c r="AB123" s="109">
        <v>9.3668717519999987E-4</v>
      </c>
      <c r="AC123" s="109" t="s">
        <v>385</v>
      </c>
      <c r="AD123" s="109" t="s">
        <v>385</v>
      </c>
      <c r="AE123" s="110"/>
      <c r="AF123" s="111" t="s">
        <v>385</v>
      </c>
      <c r="AG123" s="111" t="s">
        <v>385</v>
      </c>
      <c r="AH123" s="111" t="s">
        <v>385</v>
      </c>
      <c r="AI123" s="111" t="s">
        <v>385</v>
      </c>
      <c r="AJ123" s="111" t="s">
        <v>385</v>
      </c>
      <c r="AK123" s="111">
        <v>0.88200000000000001</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1.7190717050046684</v>
      </c>
      <c r="G125" s="109" t="s">
        <v>385</v>
      </c>
      <c r="H125" s="109" t="s">
        <v>391</v>
      </c>
      <c r="I125" s="109">
        <v>2.8509980400000007E-4</v>
      </c>
      <c r="J125" s="109">
        <v>1.8920259720000001E-3</v>
      </c>
      <c r="K125" s="109">
        <v>4.0000366440000011E-3</v>
      </c>
      <c r="L125" s="109" t="s">
        <v>385</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8639.3880000000008</v>
      </c>
      <c r="AL125" s="111" t="s">
        <v>443</v>
      </c>
    </row>
    <row r="126" spans="1:38" ht="26.25" customHeight="1" thickBot="1" x14ac:dyDescent="0.25">
      <c r="A126" s="52" t="s">
        <v>260</v>
      </c>
      <c r="B126" s="52" t="s">
        <v>263</v>
      </c>
      <c r="C126" s="53" t="s">
        <v>264</v>
      </c>
      <c r="D126" s="54"/>
      <c r="E126" s="109" t="s">
        <v>391</v>
      </c>
      <c r="F126" s="109" t="s">
        <v>391</v>
      </c>
      <c r="G126" s="109" t="s">
        <v>391</v>
      </c>
      <c r="H126" s="109">
        <v>0.14668619999999999</v>
      </c>
      <c r="I126" s="109" t="s">
        <v>391</v>
      </c>
      <c r="J126" s="109" t="s">
        <v>391</v>
      </c>
      <c r="K126" s="109" t="s">
        <v>391</v>
      </c>
      <c r="L126" s="109" t="s">
        <v>391</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184</v>
      </c>
      <c r="AL126" s="111" t="s">
        <v>444</v>
      </c>
    </row>
    <row r="127" spans="1:38" ht="26.25" customHeight="1" thickBot="1" x14ac:dyDescent="0.25">
      <c r="A127" s="52" t="s">
        <v>260</v>
      </c>
      <c r="B127" s="52" t="s">
        <v>265</v>
      </c>
      <c r="C127" s="53" t="s">
        <v>266</v>
      </c>
      <c r="D127" s="54"/>
      <c r="E127" s="109" t="s">
        <v>391</v>
      </c>
      <c r="F127" s="109" t="s">
        <v>391</v>
      </c>
      <c r="G127" s="109" t="s">
        <v>391</v>
      </c>
      <c r="H127" s="109">
        <v>0.2924553458646616</v>
      </c>
      <c r="I127" s="109" t="s">
        <v>391</v>
      </c>
      <c r="J127" s="109" t="s">
        <v>391</v>
      </c>
      <c r="K127" s="109" t="s">
        <v>391</v>
      </c>
      <c r="L127" s="109" t="s">
        <v>391</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v>258.64626315789474</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9.2817359400000007E-3</v>
      </c>
      <c r="F129" s="109">
        <v>7.8948098800000005E-2</v>
      </c>
      <c r="G129" s="109">
        <v>5.0142711400000001E-4</v>
      </c>
      <c r="H129" s="109" t="s">
        <v>391</v>
      </c>
      <c r="I129" s="109">
        <v>1.7069859200000002E-4</v>
      </c>
      <c r="J129" s="109">
        <v>2.9872253599999999E-4</v>
      </c>
      <c r="K129" s="109">
        <v>4.2674648000000002E-4</v>
      </c>
      <c r="L129" s="109">
        <v>5.974450720000001E-6</v>
      </c>
      <c r="M129" s="109">
        <v>7.4680634000000008E-4</v>
      </c>
      <c r="N129" s="109">
        <v>1.3869260600000002E-2</v>
      </c>
      <c r="O129" s="109">
        <v>1.0668662000000001E-3</v>
      </c>
      <c r="P129" s="109">
        <v>5.9744507200000009E-4</v>
      </c>
      <c r="Q129" s="109">
        <v>1.7069859200000002E-4</v>
      </c>
      <c r="R129" s="109" t="s">
        <v>391</v>
      </c>
      <c r="S129" s="109" t="s">
        <v>391</v>
      </c>
      <c r="T129" s="109">
        <v>1.4936126800000002E-3</v>
      </c>
      <c r="U129" s="109" t="s">
        <v>391</v>
      </c>
      <c r="V129" s="109" t="s">
        <v>391</v>
      </c>
      <c r="W129" s="109">
        <v>5.8677641000000015E-3</v>
      </c>
      <c r="X129" s="109">
        <v>2.1337324000000001E-4</v>
      </c>
      <c r="Y129" s="109" t="s">
        <v>388</v>
      </c>
      <c r="Z129" s="109" t="s">
        <v>388</v>
      </c>
      <c r="AA129" s="109" t="s">
        <v>388</v>
      </c>
      <c r="AB129" s="109">
        <v>2.1337324000000001E-4</v>
      </c>
      <c r="AC129" s="109">
        <v>1.0668661999998826E-3</v>
      </c>
      <c r="AD129" s="109" t="s">
        <v>385</v>
      </c>
      <c r="AE129" s="110"/>
      <c r="AF129" s="111" t="s">
        <v>385</v>
      </c>
      <c r="AG129" s="111" t="s">
        <v>385</v>
      </c>
      <c r="AH129" s="111" t="s">
        <v>385</v>
      </c>
      <c r="AI129" s="111" t="s">
        <v>385</v>
      </c>
      <c r="AJ129" s="111" t="s">
        <v>385</v>
      </c>
      <c r="AK129" s="111">
        <v>10.668662000000001</v>
      </c>
      <c r="AL129" s="111" t="s">
        <v>447</v>
      </c>
    </row>
    <row r="130" spans="1:38" ht="26.25" customHeight="1" thickBot="1" x14ac:dyDescent="0.25">
      <c r="A130" s="52" t="s">
        <v>260</v>
      </c>
      <c r="B130" s="56" t="s">
        <v>272</v>
      </c>
      <c r="C130" s="70" t="s">
        <v>273</v>
      </c>
      <c r="D130" s="54"/>
      <c r="E130" s="109">
        <v>3.7690262669999995E-2</v>
      </c>
      <c r="F130" s="109">
        <v>0.32058384339999996</v>
      </c>
      <c r="G130" s="109">
        <v>2.0361406270000002E-3</v>
      </c>
      <c r="H130" s="109" t="s">
        <v>391</v>
      </c>
      <c r="I130" s="109">
        <v>6.9315425599999992E-4</v>
      </c>
      <c r="J130" s="109">
        <v>1.2130199479999998E-3</v>
      </c>
      <c r="K130" s="109">
        <v>1.7328856399999998E-3</v>
      </c>
      <c r="L130" s="109">
        <v>2.426039896E-5</v>
      </c>
      <c r="M130" s="109">
        <v>3.0325498699999998E-3</v>
      </c>
      <c r="N130" s="109">
        <v>5.6318783299999994E-2</v>
      </c>
      <c r="O130" s="109">
        <v>4.3322140999999996E-3</v>
      </c>
      <c r="P130" s="109">
        <v>2.4260398959999999E-3</v>
      </c>
      <c r="Q130" s="109">
        <v>6.9315425599999992E-4</v>
      </c>
      <c r="R130" s="109" t="s">
        <v>391</v>
      </c>
      <c r="S130" s="109" t="s">
        <v>391</v>
      </c>
      <c r="T130" s="109">
        <v>6.0650997399999997E-3</v>
      </c>
      <c r="U130" s="109" t="s">
        <v>391</v>
      </c>
      <c r="V130" s="109" t="s">
        <v>391</v>
      </c>
      <c r="W130" s="109">
        <v>2.3827177549999998E-2</v>
      </c>
      <c r="X130" s="109">
        <v>8.664428199999999E-4</v>
      </c>
      <c r="Y130" s="109" t="s">
        <v>388</v>
      </c>
      <c r="Z130" s="109" t="s">
        <v>388</v>
      </c>
      <c r="AA130" s="109" t="s">
        <v>388</v>
      </c>
      <c r="AB130" s="109">
        <v>8.664428199999999E-4</v>
      </c>
      <c r="AC130" s="109">
        <v>4.3322140999995217E-3</v>
      </c>
      <c r="AD130" s="109" t="s">
        <v>385</v>
      </c>
      <c r="AE130" s="110"/>
      <c r="AF130" s="111" t="s">
        <v>385</v>
      </c>
      <c r="AG130" s="111" t="s">
        <v>385</v>
      </c>
      <c r="AH130" s="111" t="s">
        <v>385</v>
      </c>
      <c r="AI130" s="111" t="s">
        <v>385</v>
      </c>
      <c r="AJ130" s="111" t="s">
        <v>385</v>
      </c>
      <c r="AK130" s="111">
        <v>43.322140999999995</v>
      </c>
      <c r="AL130" s="111" t="s">
        <v>447</v>
      </c>
    </row>
    <row r="131" spans="1:38" ht="26.25" customHeight="1" thickBot="1" x14ac:dyDescent="0.25">
      <c r="A131" s="52" t="s">
        <v>260</v>
      </c>
      <c r="B131" s="56" t="s">
        <v>274</v>
      </c>
      <c r="C131" s="64" t="s">
        <v>275</v>
      </c>
      <c r="D131" s="54"/>
      <c r="E131" s="109">
        <v>7.3753875000000003E-3</v>
      </c>
      <c r="F131" s="109">
        <v>3.9713624999999997E-3</v>
      </c>
      <c r="G131" s="109">
        <v>1.9005806250000001E-3</v>
      </c>
      <c r="H131" s="109" t="s">
        <v>391</v>
      </c>
      <c r="I131" s="109" t="s">
        <v>391</v>
      </c>
      <c r="J131" s="109" t="s">
        <v>391</v>
      </c>
      <c r="K131" s="109">
        <v>2.5530187500000001E-4</v>
      </c>
      <c r="L131" s="109">
        <v>5.8719431250000001E-6</v>
      </c>
      <c r="M131" s="109">
        <v>1.1346750000000001E-3</v>
      </c>
      <c r="N131" s="109">
        <v>5.8492496249999996E-3</v>
      </c>
      <c r="O131" s="109">
        <v>3.4040250000000034E-4</v>
      </c>
      <c r="P131" s="109">
        <v>1.6452787500000001E-4</v>
      </c>
      <c r="Q131" s="109">
        <v>1.7020125000000002E-5</v>
      </c>
      <c r="R131" s="109">
        <v>1.8722137500000002E-4</v>
      </c>
      <c r="S131" s="109">
        <v>9.241927875E-3</v>
      </c>
      <c r="T131" s="109">
        <v>1.8722137500000002E-4</v>
      </c>
      <c r="U131" s="109" t="s">
        <v>391</v>
      </c>
      <c r="V131" s="109" t="s">
        <v>391</v>
      </c>
      <c r="W131" s="109">
        <v>1.2481425E-3</v>
      </c>
      <c r="X131" s="109">
        <v>2.2693500000000001E-7</v>
      </c>
      <c r="Y131" s="109" t="s">
        <v>388</v>
      </c>
      <c r="Z131" s="109" t="s">
        <v>388</v>
      </c>
      <c r="AA131" s="109" t="s">
        <v>388</v>
      </c>
      <c r="AB131" s="109">
        <v>2.2693500000000001E-7</v>
      </c>
      <c r="AC131" s="109">
        <v>5.6733749999993751E-4</v>
      </c>
      <c r="AD131" s="109">
        <v>0.1134675</v>
      </c>
      <c r="AE131" s="110"/>
      <c r="AF131" s="111" t="s">
        <v>385</v>
      </c>
      <c r="AG131" s="111" t="s">
        <v>385</v>
      </c>
      <c r="AH131" s="111" t="s">
        <v>385</v>
      </c>
      <c r="AI131" s="111" t="s">
        <v>385</v>
      </c>
      <c r="AJ131" s="111" t="s">
        <v>385</v>
      </c>
      <c r="AK131" s="111">
        <v>5.6733750000000001</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4.8877949999999996E-2</v>
      </c>
      <c r="F133" s="109">
        <v>7.7019799999999993E-4</v>
      </c>
      <c r="G133" s="109">
        <v>6.6947980000000001E-3</v>
      </c>
      <c r="H133" s="109" t="s">
        <v>385</v>
      </c>
      <c r="I133" s="109">
        <v>2.0558362000000002E-3</v>
      </c>
      <c r="J133" s="109">
        <v>2.0558362000000002E-3</v>
      </c>
      <c r="K133" s="109">
        <v>2.2845257600000004E-3</v>
      </c>
      <c r="L133" s="109" t="s">
        <v>391</v>
      </c>
      <c r="M133" s="109">
        <v>8.2944400000000001E-3</v>
      </c>
      <c r="N133" s="109">
        <v>1.7791573800000002E-3</v>
      </c>
      <c r="O133" s="109">
        <v>2.9800738000000003E-4</v>
      </c>
      <c r="P133" s="109">
        <v>8.8276539999999987E-2</v>
      </c>
      <c r="Q133" s="109">
        <v>8.0633805999999995E-4</v>
      </c>
      <c r="R133" s="109">
        <v>8.0337576000000005E-4</v>
      </c>
      <c r="S133" s="109">
        <v>7.3642778000000003E-4</v>
      </c>
      <c r="T133" s="109">
        <v>1.0267331799999999E-3</v>
      </c>
      <c r="U133" s="109">
        <v>1.1718858800000001E-3</v>
      </c>
      <c r="V133" s="109">
        <v>9.4864695200000005E-3</v>
      </c>
      <c r="W133" s="109">
        <v>1.5996420000000001E-3</v>
      </c>
      <c r="X133" s="109">
        <v>7.8204719999999989E-7</v>
      </c>
      <c r="Y133" s="109">
        <v>4.2716366000000001E-7</v>
      </c>
      <c r="Z133" s="109">
        <v>3.8154424000000004E-7</v>
      </c>
      <c r="AA133" s="109">
        <v>4.1412954000000004E-7</v>
      </c>
      <c r="AB133" s="109">
        <v>2.0048846399999998E-6</v>
      </c>
      <c r="AC133" s="109">
        <v>8.8868999999999997E-3</v>
      </c>
      <c r="AD133" s="109">
        <v>2.4290859999999997E-2</v>
      </c>
      <c r="AE133" s="110"/>
      <c r="AF133" s="111" t="s">
        <v>385</v>
      </c>
      <c r="AG133" s="111" t="s">
        <v>385</v>
      </c>
      <c r="AH133" s="111" t="s">
        <v>385</v>
      </c>
      <c r="AI133" s="111" t="s">
        <v>385</v>
      </c>
      <c r="AJ133" s="111" t="s">
        <v>385</v>
      </c>
      <c r="AK133" s="111">
        <v>59246</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1.736339718159666</v>
      </c>
      <c r="F135" s="109">
        <v>0.49921163793380752</v>
      </c>
      <c r="G135" s="109">
        <v>6.3268507473912911E-2</v>
      </c>
      <c r="H135" s="109" t="s">
        <v>385</v>
      </c>
      <c r="I135" s="109">
        <v>1.9210148636636144</v>
      </c>
      <c r="J135" s="109">
        <v>2.0551133703621338</v>
      </c>
      <c r="K135" s="109">
        <v>2.1056076858697823</v>
      </c>
      <c r="L135" s="109">
        <v>0.93473393070171518</v>
      </c>
      <c r="M135" s="109">
        <v>25.877229424380658</v>
      </c>
      <c r="N135" s="109">
        <v>0.24978397944761971</v>
      </c>
      <c r="O135" s="109">
        <v>3.8427425516811928E-2</v>
      </c>
      <c r="P135" s="109" t="s">
        <v>385</v>
      </c>
      <c r="Q135" s="109">
        <v>0.11237790789513516</v>
      </c>
      <c r="R135" s="109">
        <v>3.6757322407632229E-3</v>
      </c>
      <c r="S135" s="109">
        <v>7.613036268539386E-2</v>
      </c>
      <c r="T135" s="109" t="s">
        <v>385</v>
      </c>
      <c r="U135" s="109">
        <v>2.2644015277228834E-2</v>
      </c>
      <c r="V135" s="109">
        <v>7.8094917306243081</v>
      </c>
      <c r="W135" s="109">
        <v>4.4002205889932222</v>
      </c>
      <c r="X135" s="109">
        <v>2.549322513904976E-3</v>
      </c>
      <c r="Y135" s="109">
        <v>4.8494954120306671E-3</v>
      </c>
      <c r="Z135" s="109">
        <v>7.5442109570444766E-3</v>
      </c>
      <c r="AA135" s="109" t="s">
        <v>389</v>
      </c>
      <c r="AB135" s="109">
        <v>1.494302888298012E-2</v>
      </c>
      <c r="AC135" s="109" t="s">
        <v>385</v>
      </c>
      <c r="AD135" s="109" t="s">
        <v>385</v>
      </c>
      <c r="AE135" s="110"/>
      <c r="AF135" s="111" t="s">
        <v>385</v>
      </c>
      <c r="AG135" s="111" t="s">
        <v>385</v>
      </c>
      <c r="AH135" s="111" t="s">
        <v>385</v>
      </c>
      <c r="AI135" s="111" t="s">
        <v>385</v>
      </c>
      <c r="AJ135" s="111" t="s">
        <v>385</v>
      </c>
      <c r="AK135" s="111">
        <v>72448.834822999997</v>
      </c>
      <c r="AL135" s="111" t="s">
        <v>450</v>
      </c>
    </row>
    <row r="136" spans="1:38" ht="26.25" customHeight="1" thickBot="1" x14ac:dyDescent="0.25">
      <c r="A136" s="52" t="s">
        <v>260</v>
      </c>
      <c r="B136" s="52" t="s">
        <v>284</v>
      </c>
      <c r="C136" s="53" t="s">
        <v>285</v>
      </c>
      <c r="D136" s="54"/>
      <c r="E136" s="109" t="s">
        <v>385</v>
      </c>
      <c r="F136" s="109">
        <v>6.8554890000000002E-3</v>
      </c>
      <c r="G136" s="109" t="s">
        <v>385</v>
      </c>
      <c r="H136" s="109">
        <v>0.43139520000000042</v>
      </c>
      <c r="I136" s="109" t="s">
        <v>391</v>
      </c>
      <c r="J136" s="109" t="s">
        <v>391</v>
      </c>
      <c r="K136" s="109" t="s">
        <v>391</v>
      </c>
      <c r="L136" s="109" t="s">
        <v>391</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260.40916605000001</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391</v>
      </c>
      <c r="J137" s="109" t="s">
        <v>391</v>
      </c>
      <c r="K137" s="109" t="s">
        <v>391</v>
      </c>
      <c r="L137" s="109" t="s">
        <v>391</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v>0.94148355100000003</v>
      </c>
      <c r="J139" s="109">
        <v>0.94148355100000003</v>
      </c>
      <c r="K139" s="109">
        <v>0.94148355100000003</v>
      </c>
      <c r="L139" s="109" t="s">
        <v>391</v>
      </c>
      <c r="M139" s="109" t="s">
        <v>391</v>
      </c>
      <c r="N139" s="109">
        <v>2.7519760000000002E-3</v>
      </c>
      <c r="O139" s="109">
        <v>5.5563560000000001E-3</v>
      </c>
      <c r="P139" s="109">
        <v>5.5563560000000001E-3</v>
      </c>
      <c r="Q139" s="109">
        <v>8.8095410000000006E-3</v>
      </c>
      <c r="R139" s="109">
        <v>8.4131400000000012E-3</v>
      </c>
      <c r="S139" s="109">
        <v>1.9537956999999998E-2</v>
      </c>
      <c r="T139" s="109" t="s">
        <v>391</v>
      </c>
      <c r="U139" s="109" t="s">
        <v>391</v>
      </c>
      <c r="V139" s="109" t="s">
        <v>391</v>
      </c>
      <c r="W139" s="109">
        <v>9.4497950000000017</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8734</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138.50389602774297</v>
      </c>
      <c r="F141" s="15">
        <f t="shared" ref="F141:AD141" si="0">SUM(F14:F140)</f>
        <v>133.73423656324448</v>
      </c>
      <c r="G141" s="15">
        <f t="shared" si="0"/>
        <v>34.192349081348588</v>
      </c>
      <c r="H141" s="15">
        <f t="shared" si="0"/>
        <v>71.112479355241348</v>
      </c>
      <c r="I141" s="15">
        <f t="shared" si="0"/>
        <v>56.094882696121971</v>
      </c>
      <c r="J141" s="15">
        <f t="shared" si="0"/>
        <v>74.653708533454591</v>
      </c>
      <c r="K141" s="15">
        <f t="shared" si="0"/>
        <v>101.48397733961319</v>
      </c>
      <c r="L141" s="15">
        <f t="shared" si="0"/>
        <v>9.022293527632339</v>
      </c>
      <c r="M141" s="15">
        <f t="shared" si="0"/>
        <v>562.08425713259896</v>
      </c>
      <c r="N141" s="15">
        <f t="shared" si="0"/>
        <v>13.031699411318883</v>
      </c>
      <c r="O141" s="15">
        <f t="shared" si="0"/>
        <v>1.6966143529917268</v>
      </c>
      <c r="P141" s="15">
        <f t="shared" si="0"/>
        <v>0.91021271378163171</v>
      </c>
      <c r="Q141" s="15">
        <f t="shared" si="0"/>
        <v>2.3605242995491689</v>
      </c>
      <c r="R141" s="15">
        <f>SUM(R14:R140)</f>
        <v>12.830072819297929</v>
      </c>
      <c r="S141" s="15">
        <f t="shared" si="0"/>
        <v>43.059263539601204</v>
      </c>
      <c r="T141" s="15">
        <f t="shared" si="0"/>
        <v>2.7007395737594675</v>
      </c>
      <c r="U141" s="15">
        <f t="shared" si="0"/>
        <v>3.6967092972029572</v>
      </c>
      <c r="V141" s="15">
        <f t="shared" si="0"/>
        <v>79.459805402571533</v>
      </c>
      <c r="W141" s="15">
        <f t="shared" si="0"/>
        <v>85.353727309743903</v>
      </c>
      <c r="X141" s="15">
        <f t="shared" si="0"/>
        <v>11.461586731031284</v>
      </c>
      <c r="Y141" s="15">
        <f t="shared" si="0"/>
        <v>11.141851601552796</v>
      </c>
      <c r="Z141" s="15">
        <f t="shared" si="0"/>
        <v>4.2946018347480539</v>
      </c>
      <c r="AA141" s="15">
        <f t="shared" si="0"/>
        <v>6.3153801358509574</v>
      </c>
      <c r="AB141" s="15">
        <f t="shared" si="0"/>
        <v>33.343153931068322</v>
      </c>
      <c r="AC141" s="15">
        <f t="shared" si="0"/>
        <v>2.4829168607801892</v>
      </c>
      <c r="AD141" s="15">
        <f t="shared" si="0"/>
        <v>9.6635863264343982</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138.50389602774297</v>
      </c>
      <c r="F152" s="10">
        <f t="shared" ref="F152:AD152" si="1">F141 + F151 + IF(AND(OR($B$4="AT",$B$4="BE",$B$4="CH",$B$4="GB",$B$4="IE",$B$4="LT",$B$4="LU",$B$4="NL"),SUM(F143:F149)&gt;0),SUM(F143:F149)-SUM(F27:F33),0)</f>
        <v>133.73423656324448</v>
      </c>
      <c r="G152" s="10">
        <f t="shared" si="1"/>
        <v>34.192349081348588</v>
      </c>
      <c r="H152" s="10">
        <f t="shared" si="1"/>
        <v>71.112479355241348</v>
      </c>
      <c r="I152" s="10">
        <f t="shared" si="1"/>
        <v>56.094882696121971</v>
      </c>
      <c r="J152" s="10">
        <f t="shared" si="1"/>
        <v>74.653708533454591</v>
      </c>
      <c r="K152" s="10">
        <f t="shared" si="1"/>
        <v>101.48397733961319</v>
      </c>
      <c r="L152" s="10">
        <f t="shared" si="1"/>
        <v>9.022293527632339</v>
      </c>
      <c r="M152" s="10">
        <f t="shared" si="1"/>
        <v>562.08425713259896</v>
      </c>
      <c r="N152" s="10">
        <f t="shared" si="1"/>
        <v>13.031699411318883</v>
      </c>
      <c r="O152" s="10">
        <f t="shared" si="1"/>
        <v>1.6966143529917268</v>
      </c>
      <c r="P152" s="10">
        <f t="shared" si="1"/>
        <v>0.91021271378163171</v>
      </c>
      <c r="Q152" s="10">
        <f t="shared" si="1"/>
        <v>2.3605242995491689</v>
      </c>
      <c r="R152" s="10">
        <f t="shared" si="1"/>
        <v>12.830072819297929</v>
      </c>
      <c r="S152" s="10">
        <f t="shared" si="1"/>
        <v>43.059263539601204</v>
      </c>
      <c r="T152" s="10">
        <f t="shared" si="1"/>
        <v>2.7007395737594675</v>
      </c>
      <c r="U152" s="10">
        <f t="shared" si="1"/>
        <v>3.6967092972029572</v>
      </c>
      <c r="V152" s="10">
        <f t="shared" si="1"/>
        <v>79.459805402571533</v>
      </c>
      <c r="W152" s="10">
        <f t="shared" si="1"/>
        <v>85.353727309743903</v>
      </c>
      <c r="X152" s="10">
        <f t="shared" si="1"/>
        <v>11.461586731031284</v>
      </c>
      <c r="Y152" s="10">
        <f t="shared" si="1"/>
        <v>11.141851601552796</v>
      </c>
      <c r="Z152" s="10">
        <f t="shared" si="1"/>
        <v>4.2946018347480539</v>
      </c>
      <c r="AA152" s="10">
        <f t="shared" si="1"/>
        <v>6.3153801358509574</v>
      </c>
      <c r="AB152" s="10">
        <f t="shared" si="1"/>
        <v>33.343153931068322</v>
      </c>
      <c r="AC152" s="10">
        <f t="shared" si="1"/>
        <v>2.4829168607801892</v>
      </c>
      <c r="AD152" s="10">
        <f t="shared" si="1"/>
        <v>9.6635863264343982</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138.50389602774297</v>
      </c>
      <c r="F154" s="10">
        <f>F141 + F153 - IF(OR($B$6=2005,$B$6&gt;=2020),SUM(F99:F122),0) + IF(AND(OR($B$4="AT",$B$4="BE",$B$4="CH",$B$4="GB",$B$4="IE",$B$4="LT",$B$4="LU",$B$4="NL"),SUM(F143:F149)&gt;0),SUM(F143:F149)-SUM(F27:F33),0)</f>
        <v>133.73423656324448</v>
      </c>
      <c r="G154" s="10">
        <f>G141 + G153 + IF(AND(OR($B$4="AT",$B$4="BE",$B$4="CH",$B$4="GB",$B$4="IE",$B$4="LT",$B$4="LU",$B$4="NL"),SUM(G143:G149)&gt;0),SUM(G143:G149)-SUM(G27:G33),0)</f>
        <v>34.192349081348588</v>
      </c>
      <c r="H154" s="10">
        <f t="shared" ref="H154:AD154" si="2">H141 + H153 + IF(AND(OR($B$4="AT",$B$4="BE",$B$4="CH",$B$4="GB",$B$4="IE",$B$4="LT",$B$4="LU",$B$4="NL"),SUM(H143:H149)&gt;0),SUM(H143:H149)-SUM(H27:H33),0)</f>
        <v>71.112479355241348</v>
      </c>
      <c r="I154" s="10">
        <f t="shared" si="2"/>
        <v>56.094882696121971</v>
      </c>
      <c r="J154" s="10">
        <f t="shared" si="2"/>
        <v>74.653708533454591</v>
      </c>
      <c r="K154" s="10">
        <f t="shared" si="2"/>
        <v>101.48397733961319</v>
      </c>
      <c r="L154" s="10">
        <f t="shared" si="2"/>
        <v>9.022293527632339</v>
      </c>
      <c r="M154" s="10">
        <f t="shared" si="2"/>
        <v>562.08425713259896</v>
      </c>
      <c r="N154" s="10">
        <f t="shared" si="2"/>
        <v>13.031699411318883</v>
      </c>
      <c r="O154" s="10">
        <f t="shared" si="2"/>
        <v>1.6966143529917268</v>
      </c>
      <c r="P154" s="10">
        <f t="shared" si="2"/>
        <v>0.91021271378163171</v>
      </c>
      <c r="Q154" s="10">
        <f t="shared" si="2"/>
        <v>2.3605242995491689</v>
      </c>
      <c r="R154" s="10">
        <f t="shared" si="2"/>
        <v>12.830072819297929</v>
      </c>
      <c r="S154" s="10">
        <f t="shared" si="2"/>
        <v>43.059263539601204</v>
      </c>
      <c r="T154" s="10">
        <f t="shared" si="2"/>
        <v>2.7007395737594675</v>
      </c>
      <c r="U154" s="10">
        <f t="shared" si="2"/>
        <v>3.6967092972029572</v>
      </c>
      <c r="V154" s="10">
        <f t="shared" si="2"/>
        <v>79.459805402571533</v>
      </c>
      <c r="W154" s="10">
        <f t="shared" si="2"/>
        <v>85.353727309743903</v>
      </c>
      <c r="X154" s="10">
        <f t="shared" si="2"/>
        <v>11.461586731031284</v>
      </c>
      <c r="Y154" s="10">
        <f t="shared" si="2"/>
        <v>11.141851601552796</v>
      </c>
      <c r="Z154" s="10">
        <f t="shared" si="2"/>
        <v>4.2946018347480539</v>
      </c>
      <c r="AA154" s="10">
        <f t="shared" si="2"/>
        <v>6.3153801358509574</v>
      </c>
      <c r="AB154" s="10">
        <f t="shared" si="2"/>
        <v>33.343153931068322</v>
      </c>
      <c r="AC154" s="10">
        <f t="shared" si="2"/>
        <v>2.4829168607801892</v>
      </c>
      <c r="AD154" s="10">
        <f t="shared" si="2"/>
        <v>9.6635863264343982</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2.627508636838074</v>
      </c>
      <c r="F157" s="112">
        <v>7.8849590837646616E-2</v>
      </c>
      <c r="G157" s="112">
        <v>0.15869868812899005</v>
      </c>
      <c r="H157" s="112" t="s">
        <v>391</v>
      </c>
      <c r="I157" s="112">
        <v>2.9887238060459342E-2</v>
      </c>
      <c r="J157" s="112">
        <v>2.9887238060459342E-2</v>
      </c>
      <c r="K157" s="112">
        <v>2.9887238060459342E-2</v>
      </c>
      <c r="L157" s="112">
        <v>1.4345874269020484E-2</v>
      </c>
      <c r="M157" s="112">
        <v>0.58627686144718005</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v>8199.4323384618601</v>
      </c>
      <c r="AG157" s="111" t="s">
        <v>389</v>
      </c>
      <c r="AH157" s="111" t="s">
        <v>389</v>
      </c>
      <c r="AI157" s="111" t="s">
        <v>391</v>
      </c>
      <c r="AJ157" s="111" t="s">
        <v>389</v>
      </c>
      <c r="AK157" s="114" t="s">
        <v>385</v>
      </c>
      <c r="AL157" s="119" t="s">
        <v>385</v>
      </c>
    </row>
    <row r="158" spans="1:38" ht="26.25" customHeight="1" thickBot="1" x14ac:dyDescent="0.25">
      <c r="A158" s="42" t="s">
        <v>298</v>
      </c>
      <c r="B158" s="42" t="s">
        <v>301</v>
      </c>
      <c r="C158" s="89" t="s">
        <v>302</v>
      </c>
      <c r="D158" s="90"/>
      <c r="E158" s="112">
        <v>5.0377832197584004E-3</v>
      </c>
      <c r="F158" s="112">
        <v>2.3527132784530446E-4</v>
      </c>
      <c r="G158" s="112">
        <v>3.1533754559700004E-4</v>
      </c>
      <c r="H158" s="112" t="s">
        <v>391</v>
      </c>
      <c r="I158" s="112">
        <v>5.6313638399009798E-5</v>
      </c>
      <c r="J158" s="112">
        <v>5.6313638399009798E-5</v>
      </c>
      <c r="K158" s="112">
        <v>5.6313638399009798E-5</v>
      </c>
      <c r="L158" s="112">
        <v>2.7030546431524703E-5</v>
      </c>
      <c r="M158" s="112">
        <v>1.051573362514357E-2</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v>16.292441265024401</v>
      </c>
      <c r="AG158" s="111" t="s">
        <v>389</v>
      </c>
      <c r="AH158" s="111" t="s">
        <v>389</v>
      </c>
      <c r="AI158" s="111" t="s">
        <v>391</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391</v>
      </c>
      <c r="J159" s="112" t="s">
        <v>391</v>
      </c>
      <c r="K159" s="112" t="s">
        <v>391</v>
      </c>
      <c r="L159" s="112" t="s">
        <v>391</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391</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391</v>
      </c>
      <c r="J160" s="112" t="s">
        <v>391</v>
      </c>
      <c r="K160" s="112" t="s">
        <v>391</v>
      </c>
      <c r="L160" s="112" t="s">
        <v>391</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391</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391</v>
      </c>
      <c r="J163" s="115" t="s">
        <v>391</v>
      </c>
      <c r="K163" s="115" t="s">
        <v>391</v>
      </c>
      <c r="L163" s="115" t="s">
        <v>391</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391</v>
      </c>
      <c r="J164" s="115" t="s">
        <v>391</v>
      </c>
      <c r="K164" s="115" t="s">
        <v>391</v>
      </c>
      <c r="L164" s="115" t="s">
        <v>391</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170"/>
  <sheetViews>
    <sheetView zoomScale="90" zoomScaleNormal="9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2010</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2010</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25.341650435502938</v>
      </c>
      <c r="F14" s="109">
        <v>2.8851892322604469</v>
      </c>
      <c r="G14" s="109">
        <v>11.707210704710521</v>
      </c>
      <c r="H14" s="109">
        <v>1.227389523E-3</v>
      </c>
      <c r="I14" s="109">
        <v>0.35203442400442586</v>
      </c>
      <c r="J14" s="109">
        <v>0.49765398682257872</v>
      </c>
      <c r="K14" s="109">
        <v>0.62959083155044049</v>
      </c>
      <c r="L14" s="109">
        <v>1.0360978763062764E-2</v>
      </c>
      <c r="M14" s="109">
        <v>11.512310939706962</v>
      </c>
      <c r="N14" s="109">
        <v>1.6618395233118</v>
      </c>
      <c r="O14" s="109">
        <v>0.18997558466768</v>
      </c>
      <c r="P14" s="109">
        <v>0.26383176746668002</v>
      </c>
      <c r="Q14" s="109">
        <v>1.2587130087812801</v>
      </c>
      <c r="R14" s="109">
        <v>0.88847476183003993</v>
      </c>
      <c r="S14" s="109">
        <v>0.76256744151160005</v>
      </c>
      <c r="T14" s="109">
        <v>1.5143221737646002</v>
      </c>
      <c r="U14" s="109">
        <v>3.0593601303412998</v>
      </c>
      <c r="V14" s="109">
        <v>6.1152021676624999</v>
      </c>
      <c r="W14" s="109">
        <v>2.2074703128399222</v>
      </c>
      <c r="X14" s="109">
        <v>3.2058371824227098E-2</v>
      </c>
      <c r="Y14" s="109">
        <v>4.1665830213622277E-3</v>
      </c>
      <c r="Z14" s="109">
        <v>2.6268019314533682E-3</v>
      </c>
      <c r="AA14" s="109">
        <v>1.3769086053228386E-3</v>
      </c>
      <c r="AB14" s="109">
        <v>4.0228665382365532E-2</v>
      </c>
      <c r="AC14" s="109">
        <v>0.63330526815319999</v>
      </c>
      <c r="AD14" s="109">
        <v>9.9859439879459402E-2</v>
      </c>
      <c r="AE14" s="110"/>
      <c r="AF14" s="111">
        <v>5239</v>
      </c>
      <c r="AG14" s="111">
        <v>77067.600000000006</v>
      </c>
      <c r="AH14" s="111">
        <v>120426.3</v>
      </c>
      <c r="AI14" s="111">
        <v>29666</v>
      </c>
      <c r="AJ14" s="111">
        <v>2257</v>
      </c>
      <c r="AK14" s="111" t="s">
        <v>385</v>
      </c>
      <c r="AL14" s="111" t="s">
        <v>385</v>
      </c>
    </row>
    <row r="15" spans="1:38" ht="26.25" customHeight="1" thickBot="1" x14ac:dyDescent="0.25">
      <c r="A15" s="52" t="s">
        <v>53</v>
      </c>
      <c r="B15" s="52" t="s">
        <v>54</v>
      </c>
      <c r="C15" s="53" t="s">
        <v>55</v>
      </c>
      <c r="D15" s="54"/>
      <c r="E15" s="109">
        <v>1.245072011916075</v>
      </c>
      <c r="F15" s="109">
        <v>0.12237902440000001</v>
      </c>
      <c r="G15" s="109">
        <v>0.30976200697188749</v>
      </c>
      <c r="H15" s="109" t="s">
        <v>391</v>
      </c>
      <c r="I15" s="109">
        <v>3.4099483100648011E-2</v>
      </c>
      <c r="J15" s="109">
        <v>3.4099483100648011E-2</v>
      </c>
      <c r="K15" s="109">
        <v>3.4099483100648011E-2</v>
      </c>
      <c r="L15" s="109">
        <v>6.2743048905192327E-3</v>
      </c>
      <c r="M15" s="109">
        <v>4.4028535646325001E-2</v>
      </c>
      <c r="N15" s="109">
        <v>2.332801496E-3</v>
      </c>
      <c r="O15" s="109">
        <v>4.0304321535814875E-4</v>
      </c>
      <c r="P15" s="109">
        <v>5.4932555699999993E-3</v>
      </c>
      <c r="Q15" s="109">
        <v>6.7720603875350027E-4</v>
      </c>
      <c r="R15" s="109">
        <v>9.1263079999999994E-4</v>
      </c>
      <c r="S15" s="109">
        <v>0.18275713838999999</v>
      </c>
      <c r="T15" s="109">
        <v>2.977685732E-3</v>
      </c>
      <c r="U15" s="109" t="s">
        <v>385</v>
      </c>
      <c r="V15" s="109" t="s">
        <v>385</v>
      </c>
      <c r="W15" s="109">
        <v>9.8439023760000001E-3</v>
      </c>
      <c r="X15" s="109">
        <v>3.3075412000000001E-4</v>
      </c>
      <c r="Y15" s="109" t="s">
        <v>385</v>
      </c>
      <c r="Z15" s="109" t="s">
        <v>385</v>
      </c>
      <c r="AA15" s="109" t="s">
        <v>385</v>
      </c>
      <c r="AB15" s="109">
        <v>3.3075412000000001E-4</v>
      </c>
      <c r="AC15" s="109" t="s">
        <v>391</v>
      </c>
      <c r="AD15" s="109" t="s">
        <v>385</v>
      </c>
      <c r="AE15" s="110"/>
      <c r="AF15" s="111">
        <v>14761.541692800001</v>
      </c>
      <c r="AG15" s="111" t="s">
        <v>389</v>
      </c>
      <c r="AH15" s="111">
        <v>7220.6272599999993</v>
      </c>
      <c r="AI15" s="111" t="s">
        <v>389</v>
      </c>
      <c r="AJ15" s="111" t="s">
        <v>389</v>
      </c>
      <c r="AK15" s="111" t="s">
        <v>385</v>
      </c>
      <c r="AL15" s="111" t="s">
        <v>385</v>
      </c>
    </row>
    <row r="16" spans="1:38" ht="26.25" customHeight="1" thickBot="1" x14ac:dyDescent="0.25">
      <c r="A16" s="52" t="s">
        <v>53</v>
      </c>
      <c r="B16" s="52" t="s">
        <v>56</v>
      </c>
      <c r="C16" s="53" t="s">
        <v>57</v>
      </c>
      <c r="D16" s="54"/>
      <c r="E16" s="109">
        <v>0.71674604999520009</v>
      </c>
      <c r="F16" s="109">
        <v>0.16988123999999999</v>
      </c>
      <c r="G16" s="109">
        <v>0.44866729990459997</v>
      </c>
      <c r="H16" s="109" t="s">
        <v>391</v>
      </c>
      <c r="I16" s="109">
        <v>5.2216313569440995E-2</v>
      </c>
      <c r="J16" s="109">
        <v>7.7119168378773834E-2</v>
      </c>
      <c r="K16" s="109">
        <v>7.9363982391080001E-2</v>
      </c>
      <c r="L16" s="109">
        <v>2.0531593713331676E-2</v>
      </c>
      <c r="M16" s="109">
        <v>0.56547085408959996</v>
      </c>
      <c r="N16" s="109">
        <v>1.2343052E-2</v>
      </c>
      <c r="O16" s="109">
        <v>2.6859879999999999E-4</v>
      </c>
      <c r="P16" s="109">
        <v>2.8268250000000003E-3</v>
      </c>
      <c r="Q16" s="109">
        <v>2.9597999999999998E-3</v>
      </c>
      <c r="R16" s="109">
        <v>6.0708410000000004E-3</v>
      </c>
      <c r="S16" s="109">
        <v>3.6144281999999995E-3</v>
      </c>
      <c r="T16" s="109">
        <v>2.2187660000000001E-3</v>
      </c>
      <c r="U16" s="109">
        <v>2.914046E-3</v>
      </c>
      <c r="V16" s="109">
        <v>2.7545759999999999E-2</v>
      </c>
      <c r="W16" s="109">
        <v>1.0596482899999999</v>
      </c>
      <c r="X16" s="109">
        <v>1.7760865000000001E-2</v>
      </c>
      <c r="Y16" s="109">
        <v>1.6451794999999998E-2</v>
      </c>
      <c r="Z16" s="109">
        <v>6.3222550000000006E-3</v>
      </c>
      <c r="AA16" s="109">
        <v>5.8670150000000006E-3</v>
      </c>
      <c r="AB16" s="109">
        <v>4.6401930000000001E-2</v>
      </c>
      <c r="AC16" s="109">
        <v>4.2500999999999998E-5</v>
      </c>
      <c r="AD16" s="109">
        <v>1.1653500000000001E-2</v>
      </c>
      <c r="AE16" s="110"/>
      <c r="AF16" s="111">
        <v>564</v>
      </c>
      <c r="AG16" s="111">
        <v>3727.05</v>
      </c>
      <c r="AH16" s="111">
        <v>3320</v>
      </c>
      <c r="AI16" s="111">
        <v>393</v>
      </c>
      <c r="AJ16" s="111" t="s">
        <v>389</v>
      </c>
      <c r="AK16" s="111" t="s">
        <v>385</v>
      </c>
      <c r="AL16" s="111" t="s">
        <v>385</v>
      </c>
    </row>
    <row r="17" spans="1:38" ht="26.25" customHeight="1" thickBot="1" x14ac:dyDescent="0.25">
      <c r="A17" s="52" t="s">
        <v>53</v>
      </c>
      <c r="B17" s="52" t="s">
        <v>58</v>
      </c>
      <c r="C17" s="53" t="s">
        <v>59</v>
      </c>
      <c r="D17" s="54"/>
      <c r="E17" s="109">
        <v>1.1207397561663475</v>
      </c>
      <c r="F17" s="109" t="s">
        <v>388</v>
      </c>
      <c r="G17" s="109">
        <v>1.6947846133279825</v>
      </c>
      <c r="H17" s="109" t="s">
        <v>388</v>
      </c>
      <c r="I17" s="109" t="s">
        <v>388</v>
      </c>
      <c r="J17" s="109" t="s">
        <v>388</v>
      </c>
      <c r="K17" s="109" t="s">
        <v>388</v>
      </c>
      <c r="L17" s="109" t="s">
        <v>388</v>
      </c>
      <c r="M17" s="109">
        <v>17.233239155053457</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1970</v>
      </c>
      <c r="AH17" s="111">
        <v>1234.8559999999998</v>
      </c>
      <c r="AI17" s="111" t="s">
        <v>389</v>
      </c>
      <c r="AJ17" s="111" t="s">
        <v>389</v>
      </c>
      <c r="AK17" s="111" t="s">
        <v>385</v>
      </c>
      <c r="AL17" s="111" t="s">
        <v>385</v>
      </c>
    </row>
    <row r="18" spans="1:38" ht="26.25" customHeight="1" thickBot="1" x14ac:dyDescent="0.25">
      <c r="A18" s="52" t="s">
        <v>53</v>
      </c>
      <c r="B18" s="52" t="s">
        <v>60</v>
      </c>
      <c r="C18" s="53" t="s">
        <v>61</v>
      </c>
      <c r="D18" s="54"/>
      <c r="E18" s="109">
        <v>0.63853191764559991</v>
      </c>
      <c r="F18" s="109" t="s">
        <v>388</v>
      </c>
      <c r="G18" s="109">
        <v>0.17253711599999999</v>
      </c>
      <c r="H18" s="109" t="s">
        <v>388</v>
      </c>
      <c r="I18" s="109" t="s">
        <v>388</v>
      </c>
      <c r="J18" s="109" t="s">
        <v>388</v>
      </c>
      <c r="K18" s="109" t="s">
        <v>388</v>
      </c>
      <c r="L18" s="109" t="s">
        <v>388</v>
      </c>
      <c r="M18" s="109">
        <v>1.5479901509929999</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3375</v>
      </c>
      <c r="AI18" s="111" t="s">
        <v>389</v>
      </c>
      <c r="AJ18" s="111" t="s">
        <v>389</v>
      </c>
      <c r="AK18" s="111" t="s">
        <v>385</v>
      </c>
      <c r="AL18" s="111" t="s">
        <v>385</v>
      </c>
    </row>
    <row r="19" spans="1:38" ht="26.25" customHeight="1" thickBot="1" x14ac:dyDescent="0.25">
      <c r="A19" s="52" t="s">
        <v>53</v>
      </c>
      <c r="B19" s="52" t="s">
        <v>62</v>
      </c>
      <c r="C19" s="53" t="s">
        <v>63</v>
      </c>
      <c r="D19" s="54"/>
      <c r="E19" s="109">
        <v>0.28570619384589213</v>
      </c>
      <c r="F19" s="109">
        <v>9.0004357546696223E-2</v>
      </c>
      <c r="G19" s="109">
        <v>2.8840292241577675E-2</v>
      </c>
      <c r="H19" s="109" t="s">
        <v>391</v>
      </c>
      <c r="I19" s="109">
        <v>5.815871110870327E-3</v>
      </c>
      <c r="J19" s="109">
        <v>6.1274577468150267E-3</v>
      </c>
      <c r="K19" s="109">
        <v>6.2626029081053495E-3</v>
      </c>
      <c r="L19" s="109">
        <v>7.1270230987260106E-4</v>
      </c>
      <c r="M19" s="109">
        <v>0.11460510299366043</v>
      </c>
      <c r="N19" s="109">
        <v>5.136167066652768E-3</v>
      </c>
      <c r="O19" s="109">
        <v>7.199174181704465E-5</v>
      </c>
      <c r="P19" s="109">
        <v>2.3153490902267809E-3</v>
      </c>
      <c r="Q19" s="109">
        <v>5.2548842411607045E-4</v>
      </c>
      <c r="R19" s="109">
        <v>5.6943671513508915E-4</v>
      </c>
      <c r="S19" s="109">
        <v>6.8352334302701793E-4</v>
      </c>
      <c r="T19" s="109">
        <v>5.4271831513508912E-4</v>
      </c>
      <c r="U19" s="109">
        <v>2.8874580598732091E-4</v>
      </c>
      <c r="V19" s="109">
        <v>1.1483461696047314E-2</v>
      </c>
      <c r="W19" s="109">
        <v>9.7061486054035671E-3</v>
      </c>
      <c r="X19" s="109">
        <v>4.4858134536357071E-3</v>
      </c>
      <c r="Y19" s="109">
        <v>1.3637390299366045E-2</v>
      </c>
      <c r="Z19" s="109">
        <v>5.0640466652767755E-3</v>
      </c>
      <c r="AA19" s="109">
        <v>4.7839501804535613E-3</v>
      </c>
      <c r="AB19" s="109">
        <v>2.797120059873209E-2</v>
      </c>
      <c r="AC19" s="109">
        <v>3.2403999999999997E-5</v>
      </c>
      <c r="AD19" s="109">
        <v>6.4600052259999995E-3</v>
      </c>
      <c r="AE19" s="110"/>
      <c r="AF19" s="111">
        <v>40.200000000000003</v>
      </c>
      <c r="AG19" s="111">
        <v>38</v>
      </c>
      <c r="AH19" s="111">
        <v>3722.8242411607048</v>
      </c>
      <c r="AI19" s="111" t="s">
        <v>389</v>
      </c>
      <c r="AJ19" s="111">
        <v>12</v>
      </c>
      <c r="AK19" s="111" t="s">
        <v>385</v>
      </c>
      <c r="AL19" s="111" t="s">
        <v>385</v>
      </c>
    </row>
    <row r="20" spans="1:38" ht="26.25" customHeight="1" thickBot="1" x14ac:dyDescent="0.25">
      <c r="A20" s="52" t="s">
        <v>53</v>
      </c>
      <c r="B20" s="52" t="s">
        <v>64</v>
      </c>
      <c r="C20" s="53" t="s">
        <v>65</v>
      </c>
      <c r="D20" s="54"/>
      <c r="E20" s="109">
        <v>0.21269540000000001</v>
      </c>
      <c r="F20" s="109">
        <v>6.4719499999999999E-2</v>
      </c>
      <c r="G20" s="109">
        <v>4.1826755E-2</v>
      </c>
      <c r="H20" s="109" t="s">
        <v>391</v>
      </c>
      <c r="I20" s="109">
        <v>3.7806128571428576E-3</v>
      </c>
      <c r="J20" s="109">
        <v>4.0562700000000007E-3</v>
      </c>
      <c r="K20" s="109">
        <v>4.0562700000000007E-3</v>
      </c>
      <c r="L20" s="109">
        <v>1.0112748E-3</v>
      </c>
      <c r="M20" s="109">
        <v>8.4374900000000003E-2</v>
      </c>
      <c r="N20" s="109">
        <v>3.6423500000000001E-5</v>
      </c>
      <c r="O20" s="109">
        <v>2.9362500000000001E-6</v>
      </c>
      <c r="P20" s="109">
        <v>1.481958E-3</v>
      </c>
      <c r="Q20" s="109">
        <v>2.7506200000000002E-4</v>
      </c>
      <c r="R20" s="109">
        <v>5.1524499999999998E-5</v>
      </c>
      <c r="S20" s="109">
        <v>2.47769E-5</v>
      </c>
      <c r="T20" s="109">
        <v>3.6087699999999997E-5</v>
      </c>
      <c r="U20" s="109">
        <v>1.6698100000000002E-4</v>
      </c>
      <c r="V20" s="109">
        <v>4.3219450000000006E-3</v>
      </c>
      <c r="W20" s="109">
        <v>1.53034E-3</v>
      </c>
      <c r="X20" s="109">
        <v>2.1158399999999999E-3</v>
      </c>
      <c r="Y20" s="109">
        <v>9.1128500000000005E-3</v>
      </c>
      <c r="Z20" s="109">
        <v>3.13583E-3</v>
      </c>
      <c r="AA20" s="109">
        <v>3.0652200000000004E-3</v>
      </c>
      <c r="AB20" s="109">
        <v>1.7429739999999999E-2</v>
      </c>
      <c r="AC20" s="109">
        <v>1.7688000000000001E-5</v>
      </c>
      <c r="AD20" s="109">
        <v>1.0452000000000002E-8</v>
      </c>
      <c r="AE20" s="110"/>
      <c r="AF20" s="111">
        <v>80.400000000000006</v>
      </c>
      <c r="AG20" s="111" t="s">
        <v>389</v>
      </c>
      <c r="AH20" s="111">
        <v>2726.5</v>
      </c>
      <c r="AI20" s="111">
        <v>351</v>
      </c>
      <c r="AJ20" s="111" t="s">
        <v>389</v>
      </c>
      <c r="AK20" s="111" t="s">
        <v>385</v>
      </c>
      <c r="AL20" s="111" t="s">
        <v>385</v>
      </c>
    </row>
    <row r="21" spans="1:38" ht="26.25" customHeight="1" thickBot="1" x14ac:dyDescent="0.25">
      <c r="A21" s="52" t="s">
        <v>53</v>
      </c>
      <c r="B21" s="52" t="s">
        <v>66</v>
      </c>
      <c r="C21" s="53" t="s">
        <v>67</v>
      </c>
      <c r="D21" s="54"/>
      <c r="E21" s="109">
        <v>0.98531020000000002</v>
      </c>
      <c r="F21" s="109">
        <v>0.72260733600000004</v>
      </c>
      <c r="G21" s="109">
        <v>0.104077588</v>
      </c>
      <c r="H21" s="109">
        <v>1.8215999999999998E-3</v>
      </c>
      <c r="I21" s="109">
        <v>0.13908909854377882</v>
      </c>
      <c r="J21" s="109">
        <v>0.14232701361290323</v>
      </c>
      <c r="K21" s="109">
        <v>0.148065792</v>
      </c>
      <c r="L21" s="109">
        <v>3.6156899024516131E-2</v>
      </c>
      <c r="M21" s="109">
        <v>0.55427579999999999</v>
      </c>
      <c r="N21" s="109">
        <v>5.71593964E-2</v>
      </c>
      <c r="O21" s="109">
        <v>1.9960141560000002E-2</v>
      </c>
      <c r="P21" s="109">
        <v>7.7635159999999998E-3</v>
      </c>
      <c r="Q21" s="109">
        <v>1.8733580000000001E-3</v>
      </c>
      <c r="R21" s="109">
        <v>3.6697657199999997E-2</v>
      </c>
      <c r="S21" s="109">
        <v>1.125829544E-2</v>
      </c>
      <c r="T21" s="109">
        <v>4.7366420000000001E-3</v>
      </c>
      <c r="U21" s="109">
        <v>1.6271772000000001E-3</v>
      </c>
      <c r="V21" s="109">
        <v>0.81270521200000001</v>
      </c>
      <c r="W21" s="109">
        <v>0.182004688</v>
      </c>
      <c r="X21" s="109">
        <v>2.8793968000000003E-2</v>
      </c>
      <c r="Y21" s="109">
        <v>6.5119268000000008E-2</v>
      </c>
      <c r="Z21" s="109">
        <v>2.2759224000000002E-2</v>
      </c>
      <c r="AA21" s="109">
        <v>2.0374072E-2</v>
      </c>
      <c r="AB21" s="109">
        <v>0.137046532</v>
      </c>
      <c r="AC21" s="109">
        <v>7.6907584000000008E-3</v>
      </c>
      <c r="AD21" s="109">
        <v>2.0443495678000002E-2</v>
      </c>
      <c r="AE21" s="110"/>
      <c r="AF21" s="111">
        <v>261.60000000000002</v>
      </c>
      <c r="AG21" s="111">
        <v>119.72</v>
      </c>
      <c r="AH21" s="111">
        <v>10837.4</v>
      </c>
      <c r="AI21" s="111">
        <v>1564</v>
      </c>
      <c r="AJ21" s="111" t="s">
        <v>389</v>
      </c>
      <c r="AK21" s="111" t="s">
        <v>385</v>
      </c>
      <c r="AL21" s="111" t="s">
        <v>385</v>
      </c>
    </row>
    <row r="22" spans="1:38" ht="26.25" customHeight="1" thickBot="1" x14ac:dyDescent="0.25">
      <c r="A22" s="52" t="s">
        <v>53</v>
      </c>
      <c r="B22" s="56" t="s">
        <v>68</v>
      </c>
      <c r="C22" s="53" t="s">
        <v>69</v>
      </c>
      <c r="D22" s="54"/>
      <c r="E22" s="109">
        <v>5.9891711170067206</v>
      </c>
      <c r="F22" s="109">
        <v>2.5796870999999999E-2</v>
      </c>
      <c r="G22" s="109">
        <v>1.1737256527208124</v>
      </c>
      <c r="H22" s="109" t="s">
        <v>391</v>
      </c>
      <c r="I22" s="109" t="s">
        <v>388</v>
      </c>
      <c r="J22" s="109" t="s">
        <v>388</v>
      </c>
      <c r="K22" s="109" t="s">
        <v>388</v>
      </c>
      <c r="L22" s="109" t="s">
        <v>388</v>
      </c>
      <c r="M22" s="109">
        <v>2.6998451010069449</v>
      </c>
      <c r="N22" s="109">
        <v>0.14044963099999999</v>
      </c>
      <c r="O22" s="109">
        <v>1.1465276E-2</v>
      </c>
      <c r="P22" s="109">
        <v>8.5989569999999987E-2</v>
      </c>
      <c r="Q22" s="109">
        <v>3.7978726750000004E-2</v>
      </c>
      <c r="R22" s="109">
        <v>5.8759539499999999E-2</v>
      </c>
      <c r="S22" s="109">
        <v>9.2725419649999988E-2</v>
      </c>
      <c r="T22" s="109">
        <v>7.0224815499999996E-2</v>
      </c>
      <c r="U22" s="109">
        <v>3.625893535E-2</v>
      </c>
      <c r="V22" s="109">
        <v>0.60765962800000006</v>
      </c>
      <c r="W22" s="109">
        <v>5.8759539499999994E-3</v>
      </c>
      <c r="X22" s="109">
        <v>9.315536749999998E-5</v>
      </c>
      <c r="Y22" s="109">
        <v>4.0128465999999998E-4</v>
      </c>
      <c r="Z22" s="109">
        <v>4.0128465999999998E-4</v>
      </c>
      <c r="AA22" s="109">
        <v>6.1625858500000006E-5</v>
      </c>
      <c r="AB22" s="109">
        <v>9.5735054599999992E-4</v>
      </c>
      <c r="AC22" s="109">
        <v>6.5925336999999992E-3</v>
      </c>
      <c r="AD22" s="109">
        <v>0.14761542850000001</v>
      </c>
      <c r="AE22" s="110"/>
      <c r="AF22" s="111">
        <v>3978</v>
      </c>
      <c r="AG22" s="111">
        <v>1675.03</v>
      </c>
      <c r="AH22" s="111">
        <v>6495.2</v>
      </c>
      <c r="AI22" s="111">
        <v>1565</v>
      </c>
      <c r="AJ22" s="111">
        <v>1322</v>
      </c>
      <c r="AK22" s="111" t="s">
        <v>385</v>
      </c>
      <c r="AL22" s="111" t="s">
        <v>385</v>
      </c>
    </row>
    <row r="23" spans="1:38" ht="26.25" customHeight="1" thickBot="1" x14ac:dyDescent="0.25">
      <c r="A23" s="52" t="s">
        <v>70</v>
      </c>
      <c r="B23" s="56" t="s">
        <v>363</v>
      </c>
      <c r="C23" s="53" t="s">
        <v>359</v>
      </c>
      <c r="D23" s="95"/>
      <c r="E23" s="109">
        <v>2.8958900577241939</v>
      </c>
      <c r="F23" s="109">
        <v>0.27121496780592791</v>
      </c>
      <c r="G23" s="109">
        <v>2.2800000000000003E-3</v>
      </c>
      <c r="H23" s="109">
        <v>9.1200000000000005E-4</v>
      </c>
      <c r="I23" s="109">
        <v>0.17099804145787334</v>
      </c>
      <c r="J23" s="109">
        <v>0.17099804145787334</v>
      </c>
      <c r="K23" s="109">
        <v>0.17099804145787334</v>
      </c>
      <c r="L23" s="109">
        <v>0.11683000229286793</v>
      </c>
      <c r="M23" s="109">
        <v>0.99284909608025018</v>
      </c>
      <c r="N23" s="109">
        <v>3.9216000000000001E-2</v>
      </c>
      <c r="O23" s="109">
        <v>1.14E-3</v>
      </c>
      <c r="P23" s="109">
        <v>4.9019999999999999E-4</v>
      </c>
      <c r="Q23" s="109">
        <v>2.4510000000000001E-3</v>
      </c>
      <c r="R23" s="109">
        <v>5.7000000000000002E-3</v>
      </c>
      <c r="S23" s="109">
        <v>0.1938</v>
      </c>
      <c r="T23" s="109">
        <v>7.9799999999999992E-3</v>
      </c>
      <c r="U23" s="109">
        <v>1.14E-3</v>
      </c>
      <c r="V23" s="109">
        <v>0.114</v>
      </c>
      <c r="W23" s="109" t="s">
        <v>385</v>
      </c>
      <c r="X23" s="109">
        <v>3.4199999999999999E-3</v>
      </c>
      <c r="Y23" s="109">
        <v>5.7000000000000002E-3</v>
      </c>
      <c r="Z23" s="109" t="s">
        <v>385</v>
      </c>
      <c r="AA23" s="109" t="s">
        <v>385</v>
      </c>
      <c r="AB23" s="109">
        <v>9.1199999999999996E-3</v>
      </c>
      <c r="AC23" s="109" t="s">
        <v>385</v>
      </c>
      <c r="AD23" s="109" t="s">
        <v>385</v>
      </c>
      <c r="AE23" s="110"/>
      <c r="AF23" s="111">
        <v>4902</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0.86573020000000012</v>
      </c>
      <c r="F24" s="109">
        <v>0.34441366400000001</v>
      </c>
      <c r="G24" s="109">
        <v>8.1654897778549118E-2</v>
      </c>
      <c r="H24" s="109">
        <v>2.7959999999999997E-4</v>
      </c>
      <c r="I24" s="109">
        <v>4.4277380092165905E-2</v>
      </c>
      <c r="J24" s="109">
        <v>4.621974129032258E-2</v>
      </c>
      <c r="K24" s="109">
        <v>4.8035599999999998E-2</v>
      </c>
      <c r="L24" s="109">
        <v>7.5719731716129036E-3</v>
      </c>
      <c r="M24" s="109">
        <v>0.38106060000000008</v>
      </c>
      <c r="N24" s="109">
        <v>4.4109837999999998E-2</v>
      </c>
      <c r="O24" s="109">
        <v>3.5456569999999998E-3</v>
      </c>
      <c r="P24" s="109">
        <v>8.1565360000000007E-3</v>
      </c>
      <c r="Q24" s="109">
        <v>2.2451060000000002E-3</v>
      </c>
      <c r="R24" s="109">
        <v>9.3191060000000006E-3</v>
      </c>
      <c r="S24" s="109">
        <v>6.3740611999999995E-3</v>
      </c>
      <c r="T24" s="109">
        <v>4.2629636E-3</v>
      </c>
      <c r="U24" s="109">
        <v>1.257572E-3</v>
      </c>
      <c r="V24" s="109">
        <v>0.18677785999999999</v>
      </c>
      <c r="W24" s="109">
        <v>8.6139359999999998E-2</v>
      </c>
      <c r="X24" s="109">
        <v>2.3070759999999996E-2</v>
      </c>
      <c r="Y24" s="109">
        <v>5.3147192000000003E-2</v>
      </c>
      <c r="Z24" s="109">
        <v>1.9824776000000002E-2</v>
      </c>
      <c r="AA24" s="109">
        <v>1.7891239999999999E-2</v>
      </c>
      <c r="AB24" s="109">
        <v>0.11393396800000001</v>
      </c>
      <c r="AC24" s="109">
        <v>1.3651776E-3</v>
      </c>
      <c r="AD24" s="109">
        <v>4.7831595236000002E-2</v>
      </c>
      <c r="AE24" s="110"/>
      <c r="AF24" s="111">
        <v>352.2</v>
      </c>
      <c r="AG24" s="111">
        <v>281.27999999999997</v>
      </c>
      <c r="AH24" s="111">
        <v>10487.000000000002</v>
      </c>
      <c r="AI24" s="111">
        <v>233</v>
      </c>
      <c r="AJ24" s="111" t="s">
        <v>389</v>
      </c>
      <c r="AK24" s="111" t="s">
        <v>385</v>
      </c>
      <c r="AL24" s="111" t="s">
        <v>385</v>
      </c>
    </row>
    <row r="25" spans="1:38" ht="26.25" customHeight="1" thickBot="1" x14ac:dyDescent="0.25">
      <c r="A25" s="52" t="s">
        <v>73</v>
      </c>
      <c r="B25" s="56" t="s">
        <v>74</v>
      </c>
      <c r="C25" s="58" t="s">
        <v>75</v>
      </c>
      <c r="D25" s="54"/>
      <c r="E25" s="109">
        <v>0.38538285567029779</v>
      </c>
      <c r="F25" s="109">
        <v>5.0561738192358686E-2</v>
      </c>
      <c r="G25" s="109">
        <v>2.3856960082806002E-2</v>
      </c>
      <c r="H25" s="109" t="s">
        <v>391</v>
      </c>
      <c r="I25" s="109">
        <v>2.9696503883123409E-3</v>
      </c>
      <c r="J25" s="109">
        <v>2.9696503883123409E-3</v>
      </c>
      <c r="K25" s="109">
        <v>2.9696503883123409E-3</v>
      </c>
      <c r="L25" s="109">
        <v>1.4254321863899236E-3</v>
      </c>
      <c r="M25" s="109">
        <v>0.22335771690323089</v>
      </c>
      <c r="N25" s="109">
        <v>1.8136535703195881E-5</v>
      </c>
      <c r="O25" s="109">
        <v>1.5113779752663238E-6</v>
      </c>
      <c r="P25" s="109">
        <v>1.813653570319588E-4</v>
      </c>
      <c r="Q25" s="109">
        <v>3.0227559505326475E-6</v>
      </c>
      <c r="R25" s="109">
        <v>3.0227559505326476E-4</v>
      </c>
      <c r="S25" s="109">
        <v>1.964791367846221E-4</v>
      </c>
      <c r="T25" s="109">
        <v>7.5568898763316182E-6</v>
      </c>
      <c r="U25" s="109">
        <v>3.0227559505326475E-6</v>
      </c>
      <c r="V25" s="109">
        <v>6.3477874961185589E-4</v>
      </c>
      <c r="W25" s="109">
        <v>2.7204803554793824E-3</v>
      </c>
      <c r="X25" s="109" t="s">
        <v>391</v>
      </c>
      <c r="Y25" s="109" t="s">
        <v>391</v>
      </c>
      <c r="Z25" s="109" t="s">
        <v>391</v>
      </c>
      <c r="AA25" s="109" t="s">
        <v>391</v>
      </c>
      <c r="AB25" s="109" t="s">
        <v>385</v>
      </c>
      <c r="AC25" s="109" t="s">
        <v>391</v>
      </c>
      <c r="AD25" s="109" t="s">
        <v>391</v>
      </c>
      <c r="AE25" s="110"/>
      <c r="AF25" s="111">
        <v>1232.6099362743596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8.3531489994840018E-4</v>
      </c>
      <c r="F26" s="109">
        <v>2.6645382267160694E-4</v>
      </c>
      <c r="G26" s="109">
        <v>5.9330248375999993E-5</v>
      </c>
      <c r="H26" s="109" t="s">
        <v>391</v>
      </c>
      <c r="I26" s="109">
        <v>1.125500490786E-5</v>
      </c>
      <c r="J26" s="109">
        <v>1.125500490786E-5</v>
      </c>
      <c r="K26" s="109">
        <v>1.125500490786E-5</v>
      </c>
      <c r="L26" s="109">
        <v>5.4024023557728002E-6</v>
      </c>
      <c r="M26" s="109">
        <v>1.3513942318643202E-3</v>
      </c>
      <c r="N26" s="109">
        <v>7.1482903427010207E-7</v>
      </c>
      <c r="O26" s="109">
        <v>1.7092541890678854E-7</v>
      </c>
      <c r="P26" s="109">
        <v>7.7329110894684905E-6</v>
      </c>
      <c r="Q26" s="109">
        <v>2.5833358827536703E-7</v>
      </c>
      <c r="R26" s="109">
        <v>6.039770686980931E-6</v>
      </c>
      <c r="S26" s="109">
        <v>4.2640958071673552E-6</v>
      </c>
      <c r="T26" s="109">
        <v>1.9403513385306729E-6</v>
      </c>
      <c r="U26" s="109">
        <v>1.7481633873715705E-7</v>
      </c>
      <c r="V26" s="109">
        <v>2.9194878676364076E-5</v>
      </c>
      <c r="W26" s="109">
        <v>7.0036556946632996E-6</v>
      </c>
      <c r="X26" s="109" t="s">
        <v>391</v>
      </c>
      <c r="Y26" s="109" t="s">
        <v>391</v>
      </c>
      <c r="Z26" s="109" t="s">
        <v>391</v>
      </c>
      <c r="AA26" s="109" t="s">
        <v>391</v>
      </c>
      <c r="AB26" s="109" t="s">
        <v>385</v>
      </c>
      <c r="AC26" s="109" t="s">
        <v>391</v>
      </c>
      <c r="AD26" s="109" t="s">
        <v>391</v>
      </c>
      <c r="AE26" s="110"/>
      <c r="AF26" s="111">
        <v>3.0653965537999999</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16.16467351064852</v>
      </c>
      <c r="F27" s="109">
        <v>13.06269752190809</v>
      </c>
      <c r="G27" s="109">
        <v>1.551180639097551E-2</v>
      </c>
      <c r="H27" s="109">
        <v>0.95699328363614344</v>
      </c>
      <c r="I27" s="109">
        <v>0.87575204781856875</v>
      </c>
      <c r="J27" s="109">
        <v>0.87575204781856875</v>
      </c>
      <c r="K27" s="109">
        <v>0.87575204781856875</v>
      </c>
      <c r="L27" s="109">
        <v>0.59190833353215544</v>
      </c>
      <c r="M27" s="109">
        <v>153.48889232519474</v>
      </c>
      <c r="N27" s="109">
        <v>2.3818742872691052E-3</v>
      </c>
      <c r="O27" s="109">
        <v>4.0087856312913319E-4</v>
      </c>
      <c r="P27" s="109">
        <v>1.4651032408722968E-2</v>
      </c>
      <c r="Q27" s="109">
        <v>4.5057514014936226E-4</v>
      </c>
      <c r="R27" s="109">
        <v>1.4156483732293033E-2</v>
      </c>
      <c r="S27" s="109">
        <v>2.8554299211845661E-2</v>
      </c>
      <c r="T27" s="109">
        <v>3.8600755735013594E-3</v>
      </c>
      <c r="U27" s="109">
        <v>4.3339689995244932E-4</v>
      </c>
      <c r="V27" s="109">
        <v>6.5192237908306999E-2</v>
      </c>
      <c r="W27" s="109">
        <v>0.95392220000000005</v>
      </c>
      <c r="X27" s="109">
        <v>2.7549591933599998E-2</v>
      </c>
      <c r="Y27" s="109">
        <v>3.17497409722E-2</v>
      </c>
      <c r="Z27" s="109">
        <v>2.3533952030999998E-2</v>
      </c>
      <c r="AA27" s="109">
        <v>2.8770316474400003E-2</v>
      </c>
      <c r="AB27" s="109">
        <v>0.11160360141120002</v>
      </c>
      <c r="AC27" s="109">
        <v>9.5392299999999997E-4</v>
      </c>
      <c r="AD27" s="109">
        <v>1.9313539999999999E-4</v>
      </c>
      <c r="AE27" s="110"/>
      <c r="AF27" s="111">
        <v>80297.061817326699</v>
      </c>
      <c r="AG27" s="111" t="s">
        <v>389</v>
      </c>
      <c r="AH27" s="111" t="s">
        <v>391</v>
      </c>
      <c r="AI27" s="111">
        <v>3763.9646193013</v>
      </c>
      <c r="AJ27" s="111" t="s">
        <v>389</v>
      </c>
      <c r="AK27" s="111" t="s">
        <v>385</v>
      </c>
      <c r="AL27" s="111" t="s">
        <v>385</v>
      </c>
    </row>
    <row r="28" spans="1:38" ht="26.25" customHeight="1" thickBot="1" x14ac:dyDescent="0.25">
      <c r="A28" s="52" t="s">
        <v>78</v>
      </c>
      <c r="B28" s="52" t="s">
        <v>81</v>
      </c>
      <c r="C28" s="53" t="s">
        <v>82</v>
      </c>
      <c r="D28" s="54"/>
      <c r="E28" s="109">
        <v>10.840076313824152</v>
      </c>
      <c r="F28" s="109">
        <v>1.4763836329313218</v>
      </c>
      <c r="G28" s="109">
        <v>1.200289629952854E-2</v>
      </c>
      <c r="H28" s="109">
        <v>3.462887886692715E-2</v>
      </c>
      <c r="I28" s="109">
        <v>0.85912653932940763</v>
      </c>
      <c r="J28" s="109">
        <v>0.85912653932940763</v>
      </c>
      <c r="K28" s="109">
        <v>0.85912653932940763</v>
      </c>
      <c r="L28" s="109">
        <v>0.63609874281236933</v>
      </c>
      <c r="M28" s="109">
        <v>9.6983585552021196</v>
      </c>
      <c r="N28" s="109">
        <v>4.4098892761406191E-4</v>
      </c>
      <c r="O28" s="109">
        <v>4.5803082673784785E-5</v>
      </c>
      <c r="P28" s="109">
        <v>4.3225674158028716E-3</v>
      </c>
      <c r="Q28" s="109">
        <v>8.7345690566623048E-5</v>
      </c>
      <c r="R28" s="109">
        <v>6.6063725402212264E-3</v>
      </c>
      <c r="S28" s="109">
        <v>4.4418845398982503E-3</v>
      </c>
      <c r="T28" s="109">
        <v>2.4711945240933706E-4</v>
      </c>
      <c r="U28" s="109">
        <v>8.3085215785676513E-5</v>
      </c>
      <c r="V28" s="109">
        <v>1.4827524597993379E-2</v>
      </c>
      <c r="W28" s="109">
        <v>0.56265529999999997</v>
      </c>
      <c r="X28" s="109">
        <v>1.75822357056E-2</v>
      </c>
      <c r="Y28" s="109">
        <v>1.9751588604999998E-2</v>
      </c>
      <c r="Z28" s="109">
        <v>1.54370297173E-2</v>
      </c>
      <c r="AA28" s="109">
        <v>1.6477508841999999E-2</v>
      </c>
      <c r="AB28" s="109">
        <v>6.9248362869899993E-2</v>
      </c>
      <c r="AC28" s="109">
        <v>5.6265519999999997E-4</v>
      </c>
      <c r="AD28" s="109">
        <v>1.168144E-4</v>
      </c>
      <c r="AE28" s="110"/>
      <c r="AF28" s="111">
        <v>31822.135334547798</v>
      </c>
      <c r="AG28" s="111" t="s">
        <v>389</v>
      </c>
      <c r="AH28" s="111" t="s">
        <v>391</v>
      </c>
      <c r="AI28" s="111">
        <v>1614.5327994531999</v>
      </c>
      <c r="AJ28" s="111" t="s">
        <v>389</v>
      </c>
      <c r="AK28" s="111" t="s">
        <v>385</v>
      </c>
      <c r="AL28" s="111" t="s">
        <v>385</v>
      </c>
    </row>
    <row r="29" spans="1:38" ht="26.25" customHeight="1" thickBot="1" x14ac:dyDescent="0.25">
      <c r="A29" s="52" t="s">
        <v>78</v>
      </c>
      <c r="B29" s="52" t="s">
        <v>83</v>
      </c>
      <c r="C29" s="53" t="s">
        <v>84</v>
      </c>
      <c r="D29" s="54"/>
      <c r="E29" s="109">
        <v>28.653939960535112</v>
      </c>
      <c r="F29" s="109">
        <v>1.4043460662539062</v>
      </c>
      <c r="G29" s="109">
        <v>1.5659024192000728E-2</v>
      </c>
      <c r="H29" s="109">
        <v>1.5489048878726789E-2</v>
      </c>
      <c r="I29" s="109">
        <v>0.69274560538684316</v>
      </c>
      <c r="J29" s="109">
        <v>0.69274560538684316</v>
      </c>
      <c r="K29" s="109">
        <v>0.69274560538684316</v>
      </c>
      <c r="L29" s="109">
        <v>0.42325019126559882</v>
      </c>
      <c r="M29" s="109">
        <v>6.9535616258606634</v>
      </c>
      <c r="N29" s="109">
        <v>4.9449522852018527E-4</v>
      </c>
      <c r="O29" s="109">
        <v>4.9483029983935711E-5</v>
      </c>
      <c r="P29" s="109">
        <v>5.2347301995730733E-3</v>
      </c>
      <c r="Q29" s="109">
        <v>9.8882292138078505E-5</v>
      </c>
      <c r="R29" s="109">
        <v>8.3889114084164315E-3</v>
      </c>
      <c r="S29" s="109">
        <v>5.625735905316568E-3</v>
      </c>
      <c r="T29" s="109">
        <v>1.9918863738263671E-4</v>
      </c>
      <c r="U29" s="109">
        <v>9.8798524308285588E-5</v>
      </c>
      <c r="V29" s="109">
        <v>1.7781221340597619E-2</v>
      </c>
      <c r="W29" s="109">
        <v>0.27073970000000003</v>
      </c>
      <c r="X29" s="109">
        <v>4.0162673652E-3</v>
      </c>
      <c r="Y29" s="109">
        <v>2.4320730157100002E-2</v>
      </c>
      <c r="Z29" s="109">
        <v>2.7176742506200002E-2</v>
      </c>
      <c r="AA29" s="109">
        <v>6.2475270128999998E-3</v>
      </c>
      <c r="AB29" s="109">
        <v>6.1761267041400003E-2</v>
      </c>
      <c r="AC29" s="109">
        <v>2.2348220000000001E-4</v>
      </c>
      <c r="AD29" s="109">
        <v>5.1063599999999997E-5</v>
      </c>
      <c r="AE29" s="110"/>
      <c r="AF29" s="111">
        <v>39821.2802174545</v>
      </c>
      <c r="AG29" s="111" t="s">
        <v>389</v>
      </c>
      <c r="AH29" s="111" t="s">
        <v>391</v>
      </c>
      <c r="AI29" s="111">
        <v>2031.4709747495001</v>
      </c>
      <c r="AJ29" s="111" t="s">
        <v>389</v>
      </c>
      <c r="AK29" s="111" t="s">
        <v>385</v>
      </c>
      <c r="AL29" s="111" t="s">
        <v>385</v>
      </c>
    </row>
    <row r="30" spans="1:38" ht="26.25" customHeight="1" thickBot="1" x14ac:dyDescent="0.25">
      <c r="A30" s="52" t="s">
        <v>78</v>
      </c>
      <c r="B30" s="52" t="s">
        <v>85</v>
      </c>
      <c r="C30" s="53" t="s">
        <v>86</v>
      </c>
      <c r="D30" s="54"/>
      <c r="E30" s="109">
        <v>0.27837771613948326</v>
      </c>
      <c r="F30" s="109">
        <v>4.60538367857247</v>
      </c>
      <c r="G30" s="109">
        <v>1.5169814994861472E-4</v>
      </c>
      <c r="H30" s="109">
        <v>1.862331694386032E-3</v>
      </c>
      <c r="I30" s="109">
        <v>8.1910457772471065E-2</v>
      </c>
      <c r="J30" s="109">
        <v>8.1910457772471065E-2</v>
      </c>
      <c r="K30" s="109">
        <v>8.1910457772471065E-2</v>
      </c>
      <c r="L30" s="109">
        <v>1.3970288325088747E-2</v>
      </c>
      <c r="M30" s="109">
        <v>10.319972696401399</v>
      </c>
      <c r="N30" s="109">
        <v>9.5041412492026241E-5</v>
      </c>
      <c r="O30" s="109">
        <v>5.0674479223983158E-3</v>
      </c>
      <c r="P30" s="109">
        <v>3.1646142576003045E-4</v>
      </c>
      <c r="Q30" s="109">
        <v>1.0912462957242429E-5</v>
      </c>
      <c r="R30" s="109">
        <v>2.1535153078285199E-2</v>
      </c>
      <c r="S30" s="109">
        <v>0.86350021168969493</v>
      </c>
      <c r="T30" s="109">
        <v>3.547158223416591E-2</v>
      </c>
      <c r="U30" s="109">
        <v>5.0452541814022924E-3</v>
      </c>
      <c r="V30" s="109">
        <v>0.50078148074579842</v>
      </c>
      <c r="W30" s="109">
        <v>1.6682700000000002E-2</v>
      </c>
      <c r="X30" s="109">
        <v>2.129251785E-4</v>
      </c>
      <c r="Y30" s="109">
        <v>2.887224148E-4</v>
      </c>
      <c r="Z30" s="109">
        <v>1.5998305160000001E-4</v>
      </c>
      <c r="AA30" s="109">
        <v>3.2387258219999997E-4</v>
      </c>
      <c r="AB30" s="109">
        <v>9.8550322710000003E-4</v>
      </c>
      <c r="AC30" s="109">
        <v>1.6682999999999999E-5</v>
      </c>
      <c r="AD30" s="109">
        <v>6.9816999999999996E-6</v>
      </c>
      <c r="AE30" s="110"/>
      <c r="AF30" s="111">
        <v>1488.5312591682</v>
      </c>
      <c r="AG30" s="111" t="s">
        <v>389</v>
      </c>
      <c r="AH30" s="111" t="s">
        <v>391</v>
      </c>
      <c r="AI30" s="111">
        <v>68.254819550999997</v>
      </c>
      <c r="AJ30" s="111" t="s">
        <v>389</v>
      </c>
      <c r="AK30" s="111" t="s">
        <v>385</v>
      </c>
      <c r="AL30" s="111" t="s">
        <v>385</v>
      </c>
    </row>
    <row r="31" spans="1:38" ht="26.25" customHeight="1" thickBot="1" x14ac:dyDescent="0.25">
      <c r="A31" s="52" t="s">
        <v>78</v>
      </c>
      <c r="B31" s="52" t="s">
        <v>87</v>
      </c>
      <c r="C31" s="53" t="s">
        <v>88</v>
      </c>
      <c r="D31" s="54"/>
      <c r="E31" s="109" t="s">
        <v>385</v>
      </c>
      <c r="F31" s="109">
        <v>4.0681096678202753</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180.48610423459999</v>
      </c>
      <c r="AG31" s="111" t="s">
        <v>385</v>
      </c>
      <c r="AH31" s="111" t="s">
        <v>385</v>
      </c>
      <c r="AI31" s="111">
        <v>8.2759743204999996</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0.66217821395913978</v>
      </c>
      <c r="J32" s="109">
        <v>1.2875859512589432</v>
      </c>
      <c r="K32" s="109">
        <v>1.6343203819946042</v>
      </c>
      <c r="L32" s="109">
        <v>0.14753127284072559</v>
      </c>
      <c r="M32" s="109" t="s">
        <v>385</v>
      </c>
      <c r="N32" s="109">
        <v>5.0508903484905492</v>
      </c>
      <c r="O32" s="109">
        <v>2.1980750217744576E-2</v>
      </c>
      <c r="P32" s="109" t="s">
        <v>391</v>
      </c>
      <c r="Q32" s="109">
        <v>5.7672259807792205E-2</v>
      </c>
      <c r="R32" s="109">
        <v>1.8866758806194097</v>
      </c>
      <c r="S32" s="109">
        <v>41.436072310686271</v>
      </c>
      <c r="T32" s="109">
        <v>0.28888679738130546</v>
      </c>
      <c r="U32" s="109">
        <v>3.2686407639892098E-2</v>
      </c>
      <c r="V32" s="109">
        <v>13.152922463961653</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49359.349017399873</v>
      </c>
      <c r="AL32" s="111" t="s">
        <v>392</v>
      </c>
    </row>
    <row r="33" spans="1:38" ht="26.25" customHeight="1" thickBot="1" x14ac:dyDescent="0.25">
      <c r="A33" s="52" t="s">
        <v>78</v>
      </c>
      <c r="B33" s="52" t="s">
        <v>91</v>
      </c>
      <c r="C33" s="53" t="s">
        <v>92</v>
      </c>
      <c r="D33" s="54"/>
      <c r="E33" s="109" t="s">
        <v>385</v>
      </c>
      <c r="F33" s="109" t="s">
        <v>385</v>
      </c>
      <c r="G33" s="109" t="s">
        <v>385</v>
      </c>
      <c r="H33" s="109" t="s">
        <v>385</v>
      </c>
      <c r="I33" s="109">
        <v>0.26964158942184807</v>
      </c>
      <c r="J33" s="109">
        <v>0.49933627670712638</v>
      </c>
      <c r="K33" s="109">
        <v>0.99867255341425276</v>
      </c>
      <c r="L33" s="109">
        <v>1.0585929066191078E-2</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49359.349017399873</v>
      </c>
      <c r="AL33" s="111" t="s">
        <v>392</v>
      </c>
    </row>
    <row r="34" spans="1:38" ht="26.25" customHeight="1" thickBot="1" x14ac:dyDescent="0.25">
      <c r="A34" s="52" t="s">
        <v>70</v>
      </c>
      <c r="B34" s="52" t="s">
        <v>93</v>
      </c>
      <c r="C34" s="53" t="s">
        <v>94</v>
      </c>
      <c r="D34" s="54"/>
      <c r="E34" s="109">
        <v>2.9867479691971059</v>
      </c>
      <c r="F34" s="109">
        <v>0.26105770338789563</v>
      </c>
      <c r="G34" s="109">
        <v>2.8784777299999996E-3</v>
      </c>
      <c r="H34" s="109">
        <v>5.5000000000000003E-4</v>
      </c>
      <c r="I34" s="109">
        <v>6.3904072045029445E-2</v>
      </c>
      <c r="J34" s="109">
        <v>6.9410721254029445E-2</v>
      </c>
      <c r="K34" s="109">
        <v>0.10100531307226351</v>
      </c>
      <c r="L34" s="109">
        <v>4.1490889591581148E-2</v>
      </c>
      <c r="M34" s="109">
        <v>0.81556589002327196</v>
      </c>
      <c r="N34" s="109">
        <v>9.8999333999999985E-5</v>
      </c>
      <c r="O34" s="109">
        <v>5.5132984180000007E-4</v>
      </c>
      <c r="P34" s="109">
        <v>5.8365278999999999E-6</v>
      </c>
      <c r="Q34" s="109">
        <v>2.9552039999999998E-6</v>
      </c>
      <c r="R34" s="109">
        <v>2.7599738134999998E-3</v>
      </c>
      <c r="S34" s="109">
        <v>9.3512929017499996E-2</v>
      </c>
      <c r="T34" s="109">
        <v>3.8596044130000005E-3</v>
      </c>
      <c r="U34" s="109">
        <v>5.5132984180000007E-4</v>
      </c>
      <c r="V34" s="109">
        <v>5.51477602E-2</v>
      </c>
      <c r="W34" s="109">
        <v>1.4997660299999999E-4</v>
      </c>
      <c r="X34" s="109">
        <v>1.6836154455E-3</v>
      </c>
      <c r="Y34" s="109">
        <v>2.7935153788999998E-3</v>
      </c>
      <c r="Z34" s="109">
        <v>1.7509583699999997E-5</v>
      </c>
      <c r="AA34" s="109">
        <v>1.3667818499999999E-5</v>
      </c>
      <c r="AB34" s="109">
        <v>4.5083082266E-3</v>
      </c>
      <c r="AC34" s="109">
        <v>4.5805661999999998E-7</v>
      </c>
      <c r="AD34" s="109">
        <v>1.2559616999999998E-4</v>
      </c>
      <c r="AE34" s="110"/>
      <c r="AF34" s="111">
        <v>2365</v>
      </c>
      <c r="AG34" s="111">
        <v>0.73880099999999993</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0.52333333333333332</v>
      </c>
      <c r="F36" s="109">
        <v>1.8666666666666668E-2</v>
      </c>
      <c r="G36" s="109">
        <v>1.3333333333333334E-4</v>
      </c>
      <c r="H36" s="109" t="s">
        <v>391</v>
      </c>
      <c r="I36" s="109">
        <v>9.3333333333333324E-3</v>
      </c>
      <c r="J36" s="109">
        <v>0.01</v>
      </c>
      <c r="K36" s="109">
        <v>0.01</v>
      </c>
      <c r="L36" s="109">
        <v>2.8933333333333328E-3</v>
      </c>
      <c r="M36" s="109">
        <v>4.9333333333333333E-2</v>
      </c>
      <c r="N36" s="109">
        <v>8.6666666666666674E-4</v>
      </c>
      <c r="O36" s="109">
        <v>6.666666666666667E-5</v>
      </c>
      <c r="P36" s="109">
        <v>2.0000000000000001E-4</v>
      </c>
      <c r="Q36" s="109">
        <v>2.6666666666666668E-4</v>
      </c>
      <c r="R36" s="109">
        <v>3.3333333333333338E-4</v>
      </c>
      <c r="S36" s="109">
        <v>1.3333333333333335E-3</v>
      </c>
      <c r="T36" s="109">
        <v>6.6666666666666671E-3</v>
      </c>
      <c r="U36" s="109">
        <v>6.666666666666667E-5</v>
      </c>
      <c r="V36" s="109">
        <v>8.0000000000000002E-3</v>
      </c>
      <c r="W36" s="109">
        <v>8.6666666666666674E-4</v>
      </c>
      <c r="X36" s="109">
        <v>1.3333333333333335E-5</v>
      </c>
      <c r="Y36" s="109">
        <v>6.666666666666667E-5</v>
      </c>
      <c r="Z36" s="109">
        <v>6.666666666666667E-5</v>
      </c>
      <c r="AA36" s="109">
        <v>6.6666666666666675E-6</v>
      </c>
      <c r="AB36" s="109">
        <v>1.5333333333333337E-4</v>
      </c>
      <c r="AC36" s="109">
        <v>5.3333333333333336E-4</v>
      </c>
      <c r="AD36" s="109">
        <v>2.5333333333333333E-4</v>
      </c>
      <c r="AE36" s="110"/>
      <c r="AF36" s="111">
        <v>286.66666666666669</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0.14896200000000001</v>
      </c>
      <c r="F37" s="109">
        <v>4.6299E-2</v>
      </c>
      <c r="G37" s="109">
        <v>1.3487100000000001E-3</v>
      </c>
      <c r="H37" s="109" t="s">
        <v>391</v>
      </c>
      <c r="I37" s="109">
        <v>1.57014E-3</v>
      </c>
      <c r="J37" s="109">
        <v>1.57014E-3</v>
      </c>
      <c r="K37" s="109">
        <v>1.57014E-3</v>
      </c>
      <c r="L37" s="109">
        <v>6.2805600000000007E-5</v>
      </c>
      <c r="M37" s="109">
        <v>5.8376999999999998E-2</v>
      </c>
      <c r="N37" s="109">
        <v>2.2142999999999998E-5</v>
      </c>
      <c r="O37" s="109">
        <v>1.8117E-6</v>
      </c>
      <c r="P37" s="109">
        <v>1.08702E-3</v>
      </c>
      <c r="Q37" s="109">
        <v>2.0130000000000001E-4</v>
      </c>
      <c r="R37" s="109">
        <v>2.6169E-5</v>
      </c>
      <c r="S37" s="109">
        <v>5.2337999999999998E-6</v>
      </c>
      <c r="T37" s="109">
        <v>2.6169E-5</v>
      </c>
      <c r="U37" s="109">
        <v>1.16754E-4</v>
      </c>
      <c r="V37" s="109">
        <v>1.4694899999999999E-3</v>
      </c>
      <c r="W37" s="109">
        <v>1.0467600000000001E-3</v>
      </c>
      <c r="X37" s="109">
        <v>1.4493599999999998E-3</v>
      </c>
      <c r="Y37" s="109">
        <v>5.8376999999999995E-3</v>
      </c>
      <c r="Z37" s="109">
        <v>2.2143000000000002E-3</v>
      </c>
      <c r="AA37" s="109">
        <v>2.1740399999999999E-3</v>
      </c>
      <c r="AB37" s="109">
        <v>1.1675400000000001E-2</v>
      </c>
      <c r="AC37" s="109" t="s">
        <v>385</v>
      </c>
      <c r="AD37" s="109" t="s">
        <v>385</v>
      </c>
      <c r="AE37" s="110"/>
      <c r="AF37" s="111" t="s">
        <v>389</v>
      </c>
      <c r="AG37" s="111" t="s">
        <v>389</v>
      </c>
      <c r="AH37" s="111">
        <v>2013</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5.3385463800000004</v>
      </c>
      <c r="F39" s="109">
        <v>2.0355386479999997</v>
      </c>
      <c r="G39" s="109">
        <v>0.27310019765271321</v>
      </c>
      <c r="H39" s="109">
        <v>5.0689999999999999E-2</v>
      </c>
      <c r="I39" s="109">
        <v>0.28631003599999999</v>
      </c>
      <c r="J39" s="109">
        <v>0.29145017600000001</v>
      </c>
      <c r="K39" s="109">
        <v>0.30184139599999998</v>
      </c>
      <c r="L39" s="109">
        <v>6.4357081760000004E-2</v>
      </c>
      <c r="M39" s="109">
        <v>2.9229780599999997</v>
      </c>
      <c r="N39" s="109">
        <v>5.3099732199999999E-2</v>
      </c>
      <c r="O39" s="109">
        <v>1.8079199179999998E-2</v>
      </c>
      <c r="P39" s="109">
        <v>8.6904540000000002E-3</v>
      </c>
      <c r="Q39" s="109">
        <v>7.7371600000000007E-3</v>
      </c>
      <c r="R39" s="109">
        <v>3.39676826E-2</v>
      </c>
      <c r="S39" s="109">
        <v>1.0405544520000001E-2</v>
      </c>
      <c r="T39" s="109">
        <v>5.1404525999999996E-3</v>
      </c>
      <c r="U39" s="109">
        <v>4.9620596000000006E-3</v>
      </c>
      <c r="V39" s="109">
        <v>0.77557084599999992</v>
      </c>
      <c r="W39" s="109">
        <v>0.19673428400000001</v>
      </c>
      <c r="X39" s="109">
        <v>1.8958466944E-2</v>
      </c>
      <c r="Y39" s="109">
        <v>2.8865245579999997E-2</v>
      </c>
      <c r="Z39" s="109">
        <v>9.6399112200000001E-3</v>
      </c>
      <c r="AA39" s="109">
        <v>7.6733154160000001E-3</v>
      </c>
      <c r="AB39" s="109">
        <v>6.5136939160000004E-2</v>
      </c>
      <c r="AC39" s="109">
        <v>6.9209652000000003E-3</v>
      </c>
      <c r="AD39" s="109">
        <v>1.9540399999999999E-2</v>
      </c>
      <c r="AE39" s="110"/>
      <c r="AF39" s="111">
        <v>893</v>
      </c>
      <c r="AG39" s="111">
        <v>114.46000000000001</v>
      </c>
      <c r="AH39" s="111">
        <v>69011.199999999997</v>
      </c>
      <c r="AI39" s="111">
        <v>1656</v>
      </c>
      <c r="AJ39" s="111">
        <v>87</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12.791276279000002</v>
      </c>
      <c r="F41" s="109">
        <v>31.741804577</v>
      </c>
      <c r="G41" s="109">
        <v>12.666860232688274</v>
      </c>
      <c r="H41" s="109">
        <v>4.4889236610000003</v>
      </c>
      <c r="I41" s="109">
        <v>39.119952395500007</v>
      </c>
      <c r="J41" s="109">
        <v>40.132661357499998</v>
      </c>
      <c r="K41" s="109">
        <v>42.218508050499999</v>
      </c>
      <c r="L41" s="109">
        <v>4.907604964312001</v>
      </c>
      <c r="M41" s="109">
        <v>296.60589394350001</v>
      </c>
      <c r="N41" s="109">
        <v>2.8001144859</v>
      </c>
      <c r="O41" s="109">
        <v>0.86754204364999998</v>
      </c>
      <c r="P41" s="109">
        <v>8.6579500500000017E-2</v>
      </c>
      <c r="Q41" s="109">
        <v>5.3541763749999999E-2</v>
      </c>
      <c r="R41" s="109">
        <v>1.5921226333559999</v>
      </c>
      <c r="S41" s="109">
        <v>0.55887402308559997</v>
      </c>
      <c r="T41" s="109">
        <v>0.23412381320600001</v>
      </c>
      <c r="U41" s="109">
        <v>4.6883236600000003E-2</v>
      </c>
      <c r="V41" s="109">
        <v>35.253156485900007</v>
      </c>
      <c r="W41" s="109">
        <v>44.835587400000001</v>
      </c>
      <c r="X41" s="109">
        <v>9.5796204327360002</v>
      </c>
      <c r="Y41" s="109">
        <v>9.1694473091039992</v>
      </c>
      <c r="Z41" s="109">
        <v>3.4885388591040001</v>
      </c>
      <c r="AA41" s="109">
        <v>5.2858737691040005</v>
      </c>
      <c r="AB41" s="109">
        <v>27.523480370048002</v>
      </c>
      <c r="AC41" s="109">
        <v>0.33200745740000004</v>
      </c>
      <c r="AD41" s="109">
        <v>1.0627820643000001</v>
      </c>
      <c r="AE41" s="110"/>
      <c r="AF41" s="111">
        <v>5640</v>
      </c>
      <c r="AG41" s="111">
        <v>6229.77</v>
      </c>
      <c r="AH41" s="111">
        <v>140650.6</v>
      </c>
      <c r="AI41" s="111">
        <v>65629</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0.51935138999999997</v>
      </c>
      <c r="F43" s="109">
        <v>0.27037742399999998</v>
      </c>
      <c r="G43" s="109">
        <v>7.4238007826356589E-2</v>
      </c>
      <c r="H43" s="109">
        <v>1.5577000000000001E-2</v>
      </c>
      <c r="I43" s="109">
        <v>7.5447724000000008E-2</v>
      </c>
      <c r="J43" s="109">
        <v>7.7106993999999984E-2</v>
      </c>
      <c r="K43" s="109">
        <v>8.0174603999999997E-2</v>
      </c>
      <c r="L43" s="109">
        <v>1.9981513120000006E-2</v>
      </c>
      <c r="M43" s="109">
        <v>0.44119452999999997</v>
      </c>
      <c r="N43" s="109">
        <v>1.43864258E-2</v>
      </c>
      <c r="O43" s="109">
        <v>5.5215890199999994E-3</v>
      </c>
      <c r="P43" s="109">
        <v>9.9269700000000007E-4</v>
      </c>
      <c r="Q43" s="109">
        <v>8.0188999999999998E-4</v>
      </c>
      <c r="R43" s="109">
        <v>1.07992664E-2</v>
      </c>
      <c r="S43" s="109">
        <v>3.0846572799999999E-3</v>
      </c>
      <c r="T43" s="109">
        <v>1.1195651400000001E-2</v>
      </c>
      <c r="U43" s="109">
        <v>6.049664000000001E-4</v>
      </c>
      <c r="V43" s="109">
        <v>0.224918494</v>
      </c>
      <c r="W43" s="109">
        <v>4.9266546000000001E-2</v>
      </c>
      <c r="X43" s="109">
        <v>4.9985297760000002E-3</v>
      </c>
      <c r="Y43" s="109">
        <v>7.7698236199999996E-3</v>
      </c>
      <c r="Z43" s="109">
        <v>2.5202282600000001E-3</v>
      </c>
      <c r="AA43" s="109">
        <v>2.0094936239999999E-3</v>
      </c>
      <c r="AB43" s="109">
        <v>1.7298075279999998E-2</v>
      </c>
      <c r="AC43" s="109">
        <v>2.1333706000000001E-3</v>
      </c>
      <c r="AD43" s="109">
        <v>2.9543704519999999E-3</v>
      </c>
      <c r="AE43" s="110"/>
      <c r="AF43" s="111">
        <v>503.39999999999964</v>
      </c>
      <c r="AG43" s="111">
        <v>17.23</v>
      </c>
      <c r="AH43" s="111">
        <v>5167.8</v>
      </c>
      <c r="AI43" s="111">
        <v>958</v>
      </c>
      <c r="AJ43" s="111" t="s">
        <v>389</v>
      </c>
      <c r="AK43" s="111" t="s">
        <v>385</v>
      </c>
      <c r="AL43" s="111" t="s">
        <v>385</v>
      </c>
    </row>
    <row r="44" spans="1:38" ht="26.25" customHeight="1" thickBot="1" x14ac:dyDescent="0.25">
      <c r="A44" s="52" t="s">
        <v>70</v>
      </c>
      <c r="B44" s="52" t="s">
        <v>111</v>
      </c>
      <c r="C44" s="53" t="s">
        <v>112</v>
      </c>
      <c r="D44" s="54"/>
      <c r="E44" s="109">
        <v>8.3161081644199442</v>
      </c>
      <c r="F44" s="109">
        <v>0.78304377363529776</v>
      </c>
      <c r="G44" s="109">
        <v>5.1799999999999997E-3</v>
      </c>
      <c r="H44" s="109">
        <v>2.0383391777777774E-3</v>
      </c>
      <c r="I44" s="109">
        <v>0.39985646014923204</v>
      </c>
      <c r="J44" s="109">
        <v>0.39985646014923204</v>
      </c>
      <c r="K44" s="109">
        <v>0.39985646014923204</v>
      </c>
      <c r="L44" s="109">
        <v>0.23836170641215404</v>
      </c>
      <c r="M44" s="109">
        <v>2.6736490970834836</v>
      </c>
      <c r="N44" s="109">
        <v>8.9095999999999995E-2</v>
      </c>
      <c r="O44" s="109">
        <v>2.5899999999999999E-3</v>
      </c>
      <c r="P44" s="109">
        <v>1.1137E-3</v>
      </c>
      <c r="Q44" s="109">
        <v>5.5684999999999997E-3</v>
      </c>
      <c r="R44" s="109">
        <v>1.295E-2</v>
      </c>
      <c r="S44" s="109">
        <v>0.44030000000000002</v>
      </c>
      <c r="T44" s="109">
        <v>1.813E-2</v>
      </c>
      <c r="U44" s="109">
        <v>2.5899999999999999E-3</v>
      </c>
      <c r="V44" s="109">
        <v>0.25900000000000001</v>
      </c>
      <c r="W44" s="109" t="s">
        <v>385</v>
      </c>
      <c r="X44" s="109">
        <v>7.77E-3</v>
      </c>
      <c r="Y44" s="109">
        <v>1.295E-2</v>
      </c>
      <c r="Z44" s="109" t="s">
        <v>385</v>
      </c>
      <c r="AA44" s="109" t="s">
        <v>385</v>
      </c>
      <c r="AB44" s="109">
        <v>2.0719999999999999E-2</v>
      </c>
      <c r="AC44" s="109" t="s">
        <v>385</v>
      </c>
      <c r="AD44" s="109" t="s">
        <v>385</v>
      </c>
      <c r="AE44" s="110"/>
      <c r="AF44" s="111">
        <v>11137</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391</v>
      </c>
      <c r="X45" s="109" t="s">
        <v>391</v>
      </c>
      <c r="Y45" s="109" t="s">
        <v>391</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3.7359226799999999E-2</v>
      </c>
      <c r="F47" s="109">
        <v>4.1129423999999998E-3</v>
      </c>
      <c r="G47" s="109">
        <v>3.0847068000000003E-3</v>
      </c>
      <c r="H47" s="109" t="s">
        <v>391</v>
      </c>
      <c r="I47" s="109">
        <v>6.8549040000000011E-4</v>
      </c>
      <c r="J47" s="109">
        <v>6.8549040000000011E-4</v>
      </c>
      <c r="K47" s="109">
        <v>6.8549040000000011E-4</v>
      </c>
      <c r="L47" s="109">
        <v>3.8387462400000009E-4</v>
      </c>
      <c r="M47" s="109">
        <v>3.4274520000000003E-2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148.5800442</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2.9292258947368425E-2</v>
      </c>
      <c r="G48" s="109" t="s">
        <v>385</v>
      </c>
      <c r="H48" s="109" t="s">
        <v>385</v>
      </c>
      <c r="I48" s="109">
        <v>4.5565000000000001E-2</v>
      </c>
      <c r="J48" s="109">
        <v>0.38274600000000003</v>
      </c>
      <c r="K48" s="109">
        <v>0.81105699999999992</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9.1129999999999995</v>
      </c>
      <c r="AL48" s="111" t="s">
        <v>393</v>
      </c>
    </row>
    <row r="49" spans="1:38" ht="26.25" customHeight="1" thickBot="1" x14ac:dyDescent="0.25">
      <c r="A49" s="52" t="s">
        <v>119</v>
      </c>
      <c r="B49" s="52" t="s">
        <v>122</v>
      </c>
      <c r="C49" s="53" t="s">
        <v>123</v>
      </c>
      <c r="D49" s="54"/>
      <c r="E49" s="109">
        <v>9.1620000000000004E-4</v>
      </c>
      <c r="F49" s="109">
        <v>7.8386000000000011E-3</v>
      </c>
      <c r="G49" s="109">
        <v>8.1440000000000006E-4</v>
      </c>
      <c r="H49" s="109">
        <v>3.7666000000000002E-3</v>
      </c>
      <c r="I49" s="109">
        <v>6.2098E-2</v>
      </c>
      <c r="J49" s="109">
        <v>0.14862799999999998</v>
      </c>
      <c r="K49" s="109">
        <v>0.353246</v>
      </c>
      <c r="L49" s="109">
        <v>3.042802E-2</v>
      </c>
      <c r="M49" s="109">
        <v>0.46827999999999997</v>
      </c>
      <c r="N49" s="109">
        <v>0.38684000000000002</v>
      </c>
      <c r="O49" s="109">
        <v>7.1259999999999995E-3</v>
      </c>
      <c r="P49" s="109">
        <v>1.2216000000000001E-2</v>
      </c>
      <c r="Q49" s="109">
        <v>1.3233999999999999E-2</v>
      </c>
      <c r="R49" s="109">
        <v>0.17306000000000002</v>
      </c>
      <c r="S49" s="109">
        <v>4.8864000000000005E-2</v>
      </c>
      <c r="T49" s="109">
        <v>0.12215999999999999</v>
      </c>
      <c r="U49" s="109">
        <v>1.6288E-2</v>
      </c>
      <c r="V49" s="109">
        <v>0.22396000000000002</v>
      </c>
      <c r="W49" s="109">
        <v>3.0539999999999998</v>
      </c>
      <c r="X49" s="109">
        <v>0.16288000000000002</v>
      </c>
      <c r="Y49" s="109">
        <v>0.2036</v>
      </c>
      <c r="Z49" s="109">
        <v>0.1018</v>
      </c>
      <c r="AA49" s="109">
        <v>7.1260000000000004E-2</v>
      </c>
      <c r="AB49" s="109">
        <v>0.53954000000000002</v>
      </c>
      <c r="AC49" s="109" t="s">
        <v>385</v>
      </c>
      <c r="AD49" s="109" t="s">
        <v>385</v>
      </c>
      <c r="AE49" s="110"/>
      <c r="AF49" s="111" t="s">
        <v>385</v>
      </c>
      <c r="AG49" s="111" t="s">
        <v>385</v>
      </c>
      <c r="AH49" s="111" t="s">
        <v>385</v>
      </c>
      <c r="AI49" s="111" t="s">
        <v>385</v>
      </c>
      <c r="AJ49" s="111" t="s">
        <v>385</v>
      </c>
      <c r="AK49" s="111">
        <v>1.018</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7.3400000000000007E-2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0.73399999999999999</v>
      </c>
      <c r="AL51" s="111" t="s">
        <v>395</v>
      </c>
    </row>
    <row r="52" spans="1:38" ht="26.25" customHeight="1" thickBot="1" x14ac:dyDescent="0.25">
      <c r="A52" s="52" t="s">
        <v>119</v>
      </c>
      <c r="B52" s="56" t="s">
        <v>128</v>
      </c>
      <c r="C52" s="58" t="s">
        <v>362</v>
      </c>
      <c r="D52" s="55"/>
      <c r="E52" s="109">
        <v>0.118438675242</v>
      </c>
      <c r="F52" s="109">
        <v>1.2778000000000003</v>
      </c>
      <c r="G52" s="109">
        <v>0.30117698998500003</v>
      </c>
      <c r="H52" s="109">
        <v>7.027900000000001E-3</v>
      </c>
      <c r="I52" s="109">
        <v>9.5387337347624997E-3</v>
      </c>
      <c r="J52" s="109">
        <v>2.1961270691662503E-2</v>
      </c>
      <c r="K52" s="109">
        <v>3.5492962734000003E-2</v>
      </c>
      <c r="L52" s="109" t="s">
        <v>385</v>
      </c>
      <c r="M52" s="109">
        <v>5.4470617278000004E-2</v>
      </c>
      <c r="N52" s="109">
        <v>3.2583899999999999E-2</v>
      </c>
      <c r="O52" s="109">
        <v>3.2583899999999999E-2</v>
      </c>
      <c r="P52" s="109">
        <v>3.2583899999999999E-2</v>
      </c>
      <c r="Q52" s="109">
        <v>3.2583899999999999E-2</v>
      </c>
      <c r="R52" s="109">
        <v>3.2583899999999999E-2</v>
      </c>
      <c r="S52" s="109">
        <v>3.2583899999999999E-2</v>
      </c>
      <c r="T52" s="109">
        <v>3.2583899999999999E-2</v>
      </c>
      <c r="U52" s="109">
        <v>3.2583899999999999E-2</v>
      </c>
      <c r="V52" s="109">
        <v>3.2583899999999999E-2</v>
      </c>
      <c r="W52" s="109">
        <v>3.6417300000000007E-2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6.3890000000000002</v>
      </c>
      <c r="AL52" s="111" t="s">
        <v>396</v>
      </c>
    </row>
    <row r="53" spans="1:38" ht="26.25" customHeight="1" thickBot="1" x14ac:dyDescent="0.25">
      <c r="A53" s="52" t="s">
        <v>119</v>
      </c>
      <c r="B53" s="56" t="s">
        <v>129</v>
      </c>
      <c r="C53" s="58" t="s">
        <v>130</v>
      </c>
      <c r="D53" s="55"/>
      <c r="E53" s="109" t="s">
        <v>385</v>
      </c>
      <c r="F53" s="109">
        <v>0.56092246575342464</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1.3720000000000001</v>
      </c>
      <c r="AL53" s="111" t="s">
        <v>397</v>
      </c>
    </row>
    <row r="54" spans="1:38" ht="37.5" customHeight="1" thickBot="1" x14ac:dyDescent="0.25">
      <c r="A54" s="52" t="s">
        <v>119</v>
      </c>
      <c r="B54" s="56" t="s">
        <v>131</v>
      </c>
      <c r="C54" s="58" t="s">
        <v>132</v>
      </c>
      <c r="D54" s="55"/>
      <c r="E54" s="109" t="s">
        <v>385</v>
      </c>
      <c r="F54" s="109">
        <v>0.29000000000000004</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2900</v>
      </c>
      <c r="AL54" s="111" t="s">
        <v>398</v>
      </c>
    </row>
    <row r="55" spans="1:38" ht="26.25" customHeight="1" thickBot="1" x14ac:dyDescent="0.25">
      <c r="A55" s="52" t="s">
        <v>119</v>
      </c>
      <c r="B55" s="56" t="s">
        <v>133</v>
      </c>
      <c r="C55" s="58" t="s">
        <v>134</v>
      </c>
      <c r="D55" s="55"/>
      <c r="E55" s="109">
        <v>1.9291877804113206E-2</v>
      </c>
      <c r="F55" s="109">
        <v>1.7677248505127491E-2</v>
      </c>
      <c r="G55" s="109">
        <v>0.5654632183908046</v>
      </c>
      <c r="H55" s="109" t="s">
        <v>385</v>
      </c>
      <c r="I55" s="109">
        <v>4.8358599150888134E-3</v>
      </c>
      <c r="J55" s="109">
        <v>4.8358599150888134E-3</v>
      </c>
      <c r="K55" s="109">
        <v>4.8358599150888134E-3</v>
      </c>
      <c r="L55" s="109">
        <v>1.1606063796213153E-3</v>
      </c>
      <c r="M55" s="109">
        <v>8.7743116206509431E-2</v>
      </c>
      <c r="N55" s="109">
        <v>9.0746274444462247E-3</v>
      </c>
      <c r="O55" s="109">
        <v>3.4493504716710102E-2</v>
      </c>
      <c r="P55" s="109">
        <v>8.0230880662686254E-3</v>
      </c>
      <c r="Q55" s="109">
        <v>6.5165211485244201E-3</v>
      </c>
      <c r="R55" s="109">
        <v>6.0465329072694066E-3</v>
      </c>
      <c r="S55" s="109">
        <v>4.5693078341508082E-3</v>
      </c>
      <c r="T55" s="109">
        <v>6.740222050949421E-2</v>
      </c>
      <c r="U55" s="109">
        <v>1.6206764573633422E-3</v>
      </c>
      <c r="V55" s="109">
        <v>0.87362433291276265</v>
      </c>
      <c r="W55" s="109" t="s">
        <v>385</v>
      </c>
      <c r="X55" s="109">
        <v>3.8929767435E-7</v>
      </c>
      <c r="Y55" s="109">
        <v>6.6238708769999985E-7</v>
      </c>
      <c r="Z55" s="109">
        <v>3.6605602215000001E-7</v>
      </c>
      <c r="AA55" s="109">
        <v>3.6605602215000001E-7</v>
      </c>
      <c r="AB55" s="109">
        <v>1.7837968063499998E-6</v>
      </c>
      <c r="AC55" s="109" t="s">
        <v>385</v>
      </c>
      <c r="AD55" s="109" t="s">
        <v>385</v>
      </c>
      <c r="AE55" s="110"/>
      <c r="AF55" s="111" t="s">
        <v>385</v>
      </c>
      <c r="AG55" s="111" t="s">
        <v>385</v>
      </c>
      <c r="AH55" s="111" t="s">
        <v>385</v>
      </c>
      <c r="AI55" s="111" t="s">
        <v>385</v>
      </c>
      <c r="AJ55" s="111" t="s">
        <v>385</v>
      </c>
      <c r="AK55" s="111">
        <v>0.84367816091954029</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5.7126214523874723E-2</v>
      </c>
      <c r="J57" s="109">
        <v>0.10282718614297449</v>
      </c>
      <c r="K57" s="109">
        <v>0.11425242904774945</v>
      </c>
      <c r="L57" s="109">
        <v>1.7137864357162416E-3</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2133.8515000000002</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1.2773906089671751E-3</v>
      </c>
      <c r="J58" s="109">
        <v>8.5159373931145022E-3</v>
      </c>
      <c r="K58" s="109">
        <v>1.7031874786229004E-2</v>
      </c>
      <c r="L58" s="109">
        <v>5.8759968012490064E-6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269.14604499999996</v>
      </c>
      <c r="AL58" s="111" t="s">
        <v>403</v>
      </c>
    </row>
    <row r="59" spans="1:38" ht="26.25" customHeight="1" thickBot="1" x14ac:dyDescent="0.25">
      <c r="A59" s="52" t="s">
        <v>53</v>
      </c>
      <c r="B59" s="60" t="s">
        <v>141</v>
      </c>
      <c r="C59" s="53" t="s">
        <v>372</v>
      </c>
      <c r="D59" s="54"/>
      <c r="E59" s="109" t="s">
        <v>388</v>
      </c>
      <c r="F59" s="109">
        <v>2.0805335705439999E-2</v>
      </c>
      <c r="G59" s="109" t="s">
        <v>388</v>
      </c>
      <c r="H59" s="109">
        <v>2.6166313499999998E-3</v>
      </c>
      <c r="I59" s="109">
        <v>5.6179458162568731E-2</v>
      </c>
      <c r="J59" s="109">
        <v>6.3555978718145695E-2</v>
      </c>
      <c r="K59" s="109">
        <v>7.1018164043939999E-2</v>
      </c>
      <c r="L59" s="109">
        <v>3.4871697108493951E-4</v>
      </c>
      <c r="M59" s="109" t="s">
        <v>388</v>
      </c>
      <c r="N59" s="109">
        <v>0.55979975609999999</v>
      </c>
      <c r="O59" s="109">
        <v>3.9959783999999998E-2</v>
      </c>
      <c r="P59" s="109">
        <v>9.4892100000000003E-4</v>
      </c>
      <c r="Q59" s="109">
        <v>6.4431837700000008E-2</v>
      </c>
      <c r="R59" s="109">
        <v>7.6917707999999987E-2</v>
      </c>
      <c r="S59" s="109">
        <v>2.2141489999999999E-3</v>
      </c>
      <c r="T59" s="109">
        <v>0.21615779999999998</v>
      </c>
      <c r="U59" s="109">
        <v>0.25976315</v>
      </c>
      <c r="V59" s="109">
        <v>0.12610544599999998</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395.47158960849049</v>
      </c>
      <c r="AL59" s="111" t="s">
        <v>404</v>
      </c>
    </row>
    <row r="60" spans="1:38" ht="26.25" customHeight="1" thickBot="1" x14ac:dyDescent="0.25">
      <c r="A60" s="52" t="s">
        <v>53</v>
      </c>
      <c r="B60" s="60" t="s">
        <v>142</v>
      </c>
      <c r="C60" s="53" t="s">
        <v>143</v>
      </c>
      <c r="D60" s="95"/>
      <c r="E60" s="109" t="s">
        <v>385</v>
      </c>
      <c r="F60" s="109" t="s">
        <v>385</v>
      </c>
      <c r="G60" s="109" t="s">
        <v>385</v>
      </c>
      <c r="H60" s="109" t="s">
        <v>385</v>
      </c>
      <c r="I60" s="109">
        <v>8.4923752194901198E-2</v>
      </c>
      <c r="J60" s="109">
        <v>0.45410790063555417</v>
      </c>
      <c r="K60" s="109">
        <v>1.2996651873837981</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34.654144998</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0.97367357408286637</v>
      </c>
      <c r="J61" s="109">
        <v>9.7367357408286637</v>
      </c>
      <c r="K61" s="109">
        <v>32.550603037523587</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14.00831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0.49045577938540869</v>
      </c>
      <c r="F64" s="109">
        <v>3.5508239999999996E-2</v>
      </c>
      <c r="G64" s="109">
        <v>1.0973045561275504E-3</v>
      </c>
      <c r="H64" s="109">
        <v>1.4908000000000002E-3</v>
      </c>
      <c r="I64" s="109" t="s">
        <v>388</v>
      </c>
      <c r="J64" s="109" t="s">
        <v>388</v>
      </c>
      <c r="K64" s="109" t="s">
        <v>388</v>
      </c>
      <c r="L64" s="109" t="s">
        <v>385</v>
      </c>
      <c r="M64" s="109">
        <v>0.37360325323393273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394.536</v>
      </c>
      <c r="AL64" s="111" t="s">
        <v>409</v>
      </c>
    </row>
    <row r="65" spans="1:38" ht="26.25" customHeight="1" thickBot="1" x14ac:dyDescent="0.25">
      <c r="A65" s="52" t="s">
        <v>53</v>
      </c>
      <c r="B65" s="56" t="s">
        <v>152</v>
      </c>
      <c r="C65" s="53" t="s">
        <v>153</v>
      </c>
      <c r="D65" s="54"/>
      <c r="E65" s="109">
        <v>5.62E-3</v>
      </c>
      <c r="F65" s="109" t="s">
        <v>385</v>
      </c>
      <c r="G65" s="109" t="s">
        <v>385</v>
      </c>
      <c r="H65" s="109">
        <v>1.33645724538501E-2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480.53100000000001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0.93792412360444399</v>
      </c>
      <c r="F70" s="109">
        <v>4.1625487751117731</v>
      </c>
      <c r="G70" s="109">
        <v>0.55925422912033695</v>
      </c>
      <c r="H70" s="109">
        <v>0.2483907689673</v>
      </c>
      <c r="I70" s="109">
        <v>0.22896173267923756</v>
      </c>
      <c r="J70" s="109">
        <v>0.29283579651788705</v>
      </c>
      <c r="K70" s="109">
        <v>0.50612503074433657</v>
      </c>
      <c r="L70" s="109">
        <v>6.6035067536235215E-3</v>
      </c>
      <c r="M70" s="109">
        <v>0.29308914317217305</v>
      </c>
      <c r="N70" s="109" t="s">
        <v>389</v>
      </c>
      <c r="O70" s="109" t="s">
        <v>389</v>
      </c>
      <c r="P70" s="109">
        <v>7.9909999999999995E-2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3477.7279225358538</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0.25169999999999998</v>
      </c>
      <c r="G72" s="109" t="s">
        <v>388</v>
      </c>
      <c r="H72" s="109" t="s">
        <v>388</v>
      </c>
      <c r="I72" s="109">
        <v>0.46164798698438397</v>
      </c>
      <c r="J72" s="109">
        <v>0.59354741183706505</v>
      </c>
      <c r="K72" s="109">
        <v>0.98924568639510846</v>
      </c>
      <c r="L72" s="109">
        <v>8.4571199999999998E-4</v>
      </c>
      <c r="M72" s="109" t="s">
        <v>388</v>
      </c>
      <c r="N72" s="109">
        <v>0.27243132567600004</v>
      </c>
      <c r="O72" s="109">
        <v>0.13155659996479999</v>
      </c>
      <c r="P72" s="109">
        <v>9.1709706000799973E-2</v>
      </c>
      <c r="Q72" s="109">
        <v>0.67120000000000002</v>
      </c>
      <c r="R72" s="109">
        <v>7.5510000000000002</v>
      </c>
      <c r="S72" s="109">
        <v>5.2174823215999998E-2</v>
      </c>
      <c r="T72" s="109">
        <v>0.23492000000000002</v>
      </c>
      <c r="U72" s="109">
        <v>3.356E-2</v>
      </c>
      <c r="V72" s="109">
        <v>0.75249633367000002</v>
      </c>
      <c r="W72" s="109">
        <v>13.529</v>
      </c>
      <c r="X72" s="109" t="s">
        <v>388</v>
      </c>
      <c r="Y72" s="109" t="s">
        <v>388</v>
      </c>
      <c r="Z72" s="109" t="s">
        <v>388</v>
      </c>
      <c r="AA72" s="109" t="s">
        <v>388</v>
      </c>
      <c r="AB72" s="109">
        <v>0.13074426764495695</v>
      </c>
      <c r="AC72" s="109">
        <v>5.0339999999999996E-2</v>
      </c>
      <c r="AD72" s="109">
        <v>4.1950000000000003</v>
      </c>
      <c r="AE72" s="110"/>
      <c r="AF72" s="111" t="s">
        <v>385</v>
      </c>
      <c r="AG72" s="111" t="s">
        <v>385</v>
      </c>
      <c r="AH72" s="111" t="s">
        <v>385</v>
      </c>
      <c r="AI72" s="111" t="s">
        <v>385</v>
      </c>
      <c r="AJ72" s="111" t="s">
        <v>385</v>
      </c>
      <c r="AK72" s="111">
        <v>1678</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0.13664365000000003</v>
      </c>
      <c r="J74" s="109">
        <v>0.34782019999999997</v>
      </c>
      <c r="K74" s="109">
        <v>0.49688599999999999</v>
      </c>
      <c r="L74" s="109">
        <v>3.1428039500000005E-3</v>
      </c>
      <c r="M74" s="109" t="s">
        <v>388</v>
      </c>
      <c r="N74" s="109" t="s">
        <v>385</v>
      </c>
      <c r="O74" s="109" t="s">
        <v>385</v>
      </c>
      <c r="P74" s="109" t="s">
        <v>385</v>
      </c>
      <c r="Q74" s="109" t="s">
        <v>385</v>
      </c>
      <c r="R74" s="109" t="s">
        <v>385</v>
      </c>
      <c r="S74" s="109" t="s">
        <v>385</v>
      </c>
      <c r="T74" s="109" t="s">
        <v>385</v>
      </c>
      <c r="U74" s="109" t="s">
        <v>385</v>
      </c>
      <c r="V74" s="109" t="s">
        <v>385</v>
      </c>
      <c r="W74" s="109">
        <v>0.375</v>
      </c>
      <c r="X74" s="109" t="s">
        <v>389</v>
      </c>
      <c r="Y74" s="109" t="s">
        <v>389</v>
      </c>
      <c r="Z74" s="109" t="s">
        <v>389</v>
      </c>
      <c r="AA74" s="109" t="s">
        <v>389</v>
      </c>
      <c r="AB74" s="109" t="s">
        <v>389</v>
      </c>
      <c r="AC74" s="109">
        <v>0.49688600000000005</v>
      </c>
      <c r="AD74" s="109" t="s">
        <v>385</v>
      </c>
      <c r="AE74" s="110"/>
      <c r="AF74" s="111" t="s">
        <v>385</v>
      </c>
      <c r="AG74" s="111" t="s">
        <v>385</v>
      </c>
      <c r="AH74" s="111" t="s">
        <v>385</v>
      </c>
      <c r="AI74" s="111" t="s">
        <v>385</v>
      </c>
      <c r="AJ74" s="111" t="s">
        <v>385</v>
      </c>
      <c r="AK74" s="111">
        <v>248.44300000000001</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389</v>
      </c>
      <c r="J76" s="109" t="s">
        <v>389</v>
      </c>
      <c r="K76" s="109" t="s">
        <v>389</v>
      </c>
      <c r="L76" s="109" t="s">
        <v>385</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8.6799999999999996E-4</v>
      </c>
      <c r="H77" s="109" t="s">
        <v>389</v>
      </c>
      <c r="I77" s="109">
        <v>2.2568000000000001E-5</v>
      </c>
      <c r="J77" s="109">
        <v>2.5171999999999999E-5</v>
      </c>
      <c r="K77" s="109">
        <v>2.7776E-5</v>
      </c>
      <c r="L77" s="109" t="s">
        <v>385</v>
      </c>
      <c r="M77" s="109" t="s">
        <v>388</v>
      </c>
      <c r="N77" s="109">
        <v>8.2459999999999988E-4</v>
      </c>
      <c r="O77" s="109">
        <v>1.9964000000000001E-4</v>
      </c>
      <c r="P77" s="109">
        <v>1.302E-6</v>
      </c>
      <c r="Q77" s="109">
        <v>2.6039999999999998E-5</v>
      </c>
      <c r="R77" s="109" t="s">
        <v>385</v>
      </c>
      <c r="S77" s="109" t="s">
        <v>385</v>
      </c>
      <c r="T77" s="109" t="s">
        <v>385</v>
      </c>
      <c r="U77" s="109" t="s">
        <v>385</v>
      </c>
      <c r="V77" s="109">
        <v>7.8120000000000004E-3</v>
      </c>
      <c r="W77" s="109">
        <v>4.3400000000000001E-3</v>
      </c>
      <c r="X77" s="109" t="s">
        <v>385</v>
      </c>
      <c r="Y77" s="109" t="s">
        <v>385</v>
      </c>
      <c r="Z77" s="109" t="s">
        <v>385</v>
      </c>
      <c r="AA77" s="109" t="s">
        <v>385</v>
      </c>
      <c r="AB77" s="109" t="s">
        <v>385</v>
      </c>
      <c r="AC77" s="109" t="s">
        <v>385</v>
      </c>
      <c r="AD77" s="109">
        <v>3.1248</v>
      </c>
      <c r="AE77" s="110"/>
      <c r="AF77" s="111" t="s">
        <v>385</v>
      </c>
      <c r="AG77" s="111" t="s">
        <v>385</v>
      </c>
      <c r="AH77" s="111" t="s">
        <v>385</v>
      </c>
      <c r="AI77" s="111" t="s">
        <v>385</v>
      </c>
      <c r="AJ77" s="111" t="s">
        <v>385</v>
      </c>
      <c r="AK77" s="111">
        <v>3.0409999999999999</v>
      </c>
      <c r="AL77" s="111" t="s">
        <v>421</v>
      </c>
    </row>
    <row r="78" spans="1:38" ht="26.25" customHeight="1" thickBot="1" x14ac:dyDescent="0.25">
      <c r="A78" s="52" t="s">
        <v>53</v>
      </c>
      <c r="B78" s="52" t="s">
        <v>177</v>
      </c>
      <c r="C78" s="53" t="s">
        <v>178</v>
      </c>
      <c r="D78" s="54"/>
      <c r="E78" s="109" t="s">
        <v>388</v>
      </c>
      <c r="F78" s="109" t="s">
        <v>388</v>
      </c>
      <c r="G78" s="109" t="s">
        <v>388</v>
      </c>
      <c r="H78" s="109" t="s">
        <v>388</v>
      </c>
      <c r="I78" s="109">
        <v>4.1287000000000002E-4</v>
      </c>
      <c r="J78" s="109">
        <v>5.4325E-4</v>
      </c>
      <c r="K78" s="109">
        <v>6.9536000000000001E-4</v>
      </c>
      <c r="L78" s="109">
        <v>4.1287000000000002E-7</v>
      </c>
      <c r="M78" s="109" t="s">
        <v>388</v>
      </c>
      <c r="N78" s="109">
        <v>5.2151999999999997E-2</v>
      </c>
      <c r="O78" s="109">
        <v>4.9978999999999996E-3</v>
      </c>
      <c r="P78" s="109" t="s">
        <v>385</v>
      </c>
      <c r="Q78" s="109">
        <v>4.346E-3</v>
      </c>
      <c r="R78" s="109" t="s">
        <v>385</v>
      </c>
      <c r="S78" s="109">
        <v>6.0844000000000002E-2</v>
      </c>
      <c r="T78" s="109">
        <v>2.8248999999999999E-4</v>
      </c>
      <c r="U78" s="109" t="s">
        <v>385</v>
      </c>
      <c r="V78" s="109" t="s">
        <v>385</v>
      </c>
      <c r="W78" s="109">
        <v>0.10865</v>
      </c>
      <c r="X78" s="109" t="s">
        <v>385</v>
      </c>
      <c r="Y78" s="109" t="s">
        <v>385</v>
      </c>
      <c r="Z78" s="109" t="s">
        <v>385</v>
      </c>
      <c r="AA78" s="109" t="s">
        <v>385</v>
      </c>
      <c r="AB78" s="109" t="s">
        <v>385</v>
      </c>
      <c r="AC78" s="109" t="s">
        <v>385</v>
      </c>
      <c r="AD78" s="109">
        <v>8.0401000000000012E-6</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2.0859118369699998</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122.1</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5.6640969343909031</v>
      </c>
      <c r="G82" s="109" t="s">
        <v>385</v>
      </c>
      <c r="H82" s="109" t="s">
        <v>385</v>
      </c>
      <c r="I82" s="109" t="s">
        <v>385</v>
      </c>
      <c r="J82" s="109" t="s">
        <v>385</v>
      </c>
      <c r="K82" s="109" t="s">
        <v>385</v>
      </c>
      <c r="L82" s="109" t="s">
        <v>385</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9986</v>
      </c>
      <c r="AL82" s="111" t="s">
        <v>426</v>
      </c>
    </row>
    <row r="83" spans="1:38" ht="26.25" customHeight="1" thickBot="1" x14ac:dyDescent="0.25">
      <c r="A83" s="52" t="s">
        <v>53</v>
      </c>
      <c r="B83" s="63" t="s">
        <v>188</v>
      </c>
      <c r="C83" s="64" t="s">
        <v>189</v>
      </c>
      <c r="D83" s="54"/>
      <c r="E83" s="109" t="s">
        <v>385</v>
      </c>
      <c r="F83" s="109">
        <v>5.4399999999999997E-2</v>
      </c>
      <c r="G83" s="109" t="s">
        <v>385</v>
      </c>
      <c r="H83" s="109" t="s">
        <v>385</v>
      </c>
      <c r="I83" s="109">
        <v>3.6038215535274279E-4</v>
      </c>
      <c r="J83" s="109">
        <v>2.7028661651455708E-3</v>
      </c>
      <c r="K83" s="109">
        <v>1.2613375437345998E-2</v>
      </c>
      <c r="L83" s="109">
        <v>2.0541782855106341E-5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3400</v>
      </c>
      <c r="AL83" s="111" t="s">
        <v>427</v>
      </c>
    </row>
    <row r="84" spans="1:38" ht="26.25" customHeight="1" thickBot="1" x14ac:dyDescent="0.25">
      <c r="A84" s="52" t="s">
        <v>53</v>
      </c>
      <c r="B84" s="63" t="s">
        <v>190</v>
      </c>
      <c r="C84" s="64" t="s">
        <v>191</v>
      </c>
      <c r="D84" s="54"/>
      <c r="E84" s="109" t="s">
        <v>385</v>
      </c>
      <c r="F84" s="109">
        <v>2.91837E-3</v>
      </c>
      <c r="G84" s="109" t="s">
        <v>385</v>
      </c>
      <c r="H84" s="109" t="s">
        <v>385</v>
      </c>
      <c r="I84" s="109">
        <v>1.7959199999999999E-3</v>
      </c>
      <c r="J84" s="109">
        <v>8.9796000000000008E-3</v>
      </c>
      <c r="K84" s="109">
        <v>3.5918400000000003E-2</v>
      </c>
      <c r="L84" s="109">
        <v>2.3346959999999996E-7</v>
      </c>
      <c r="M84" s="109">
        <v>2.1326550000000001E-4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22.449000000000002</v>
      </c>
      <c r="AL84" s="111" t="s">
        <v>428</v>
      </c>
    </row>
    <row r="85" spans="1:38" ht="26.25" customHeight="1" thickBot="1" x14ac:dyDescent="0.25">
      <c r="A85" s="52" t="s">
        <v>185</v>
      </c>
      <c r="B85" s="58" t="s">
        <v>192</v>
      </c>
      <c r="C85" s="64" t="s">
        <v>373</v>
      </c>
      <c r="D85" s="54"/>
      <c r="E85" s="109" t="s">
        <v>385</v>
      </c>
      <c r="F85" s="109">
        <v>4.4461740507966354</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4.4461740507966354</v>
      </c>
      <c r="AL85" s="111" t="s">
        <v>429</v>
      </c>
    </row>
    <row r="86" spans="1:38" ht="26.25" customHeight="1" thickBot="1" x14ac:dyDescent="0.25">
      <c r="A86" s="52" t="s">
        <v>185</v>
      </c>
      <c r="B86" s="58" t="s">
        <v>193</v>
      </c>
      <c r="C86" s="62" t="s">
        <v>194</v>
      </c>
      <c r="D86" s="54"/>
      <c r="E86" s="109" t="s">
        <v>389</v>
      </c>
      <c r="F86" s="109">
        <v>0.37238900000000003</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9986</v>
      </c>
      <c r="AL86" s="111" t="s">
        <v>426</v>
      </c>
    </row>
    <row r="87" spans="1:38" ht="26.25" customHeight="1" thickBot="1" x14ac:dyDescent="0.25">
      <c r="A87" s="52" t="s">
        <v>185</v>
      </c>
      <c r="B87" s="58" t="s">
        <v>195</v>
      </c>
      <c r="C87" s="62" t="s">
        <v>196</v>
      </c>
      <c r="D87" s="54"/>
      <c r="E87" s="109" t="s">
        <v>385</v>
      </c>
      <c r="F87" s="109">
        <v>3.2291177777777777E-2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1.453103</v>
      </c>
      <c r="AL87" s="111" t="s">
        <v>430</v>
      </c>
    </row>
    <row r="88" spans="1:38" ht="26.25" customHeight="1" thickBot="1" x14ac:dyDescent="0.25">
      <c r="A88" s="52" t="s">
        <v>185</v>
      </c>
      <c r="B88" s="58" t="s">
        <v>197</v>
      </c>
      <c r="C88" s="62" t="s">
        <v>198</v>
      </c>
      <c r="D88" s="54"/>
      <c r="E88" s="109" t="s">
        <v>385</v>
      </c>
      <c r="F88" s="109">
        <v>5.0048871611365806</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v>7.0036300000000002</v>
      </c>
      <c r="AL88" s="111" t="s">
        <v>431</v>
      </c>
    </row>
    <row r="89" spans="1:38" ht="26.25" customHeight="1" thickBot="1" x14ac:dyDescent="0.25">
      <c r="A89" s="52" t="s">
        <v>185</v>
      </c>
      <c r="B89" s="58" t="s">
        <v>199</v>
      </c>
      <c r="C89" s="62" t="s">
        <v>200</v>
      </c>
      <c r="D89" s="54"/>
      <c r="E89" s="109" t="s">
        <v>385</v>
      </c>
      <c r="F89" s="109">
        <v>4.7607841071000001</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9.3681000000000001</v>
      </c>
      <c r="AL89" s="111" t="s">
        <v>432</v>
      </c>
    </row>
    <row r="90" spans="1:38" s="4" customFormat="1" ht="26.25" customHeight="1" thickBot="1" x14ac:dyDescent="0.25">
      <c r="A90" s="52" t="s">
        <v>185</v>
      </c>
      <c r="B90" s="58" t="s">
        <v>201</v>
      </c>
      <c r="C90" s="62" t="s">
        <v>202</v>
      </c>
      <c r="D90" s="54"/>
      <c r="E90" s="109" t="s">
        <v>389</v>
      </c>
      <c r="F90" s="109">
        <v>0.17333188317199999</v>
      </c>
      <c r="G90" s="109" t="s">
        <v>385</v>
      </c>
      <c r="H90" s="109" t="s">
        <v>385</v>
      </c>
      <c r="I90" s="109">
        <v>7.9623019013041127E-3</v>
      </c>
      <c r="J90" s="109">
        <v>1.1943452851956171E-2</v>
      </c>
      <c r="K90" s="109">
        <v>1.4597553485724207E-2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1287</v>
      </c>
      <c r="AL90" s="111" t="s">
        <v>433</v>
      </c>
    </row>
    <row r="91" spans="1:38" ht="26.25" customHeight="1" thickBot="1" x14ac:dyDescent="0.25">
      <c r="A91" s="52" t="s">
        <v>185</v>
      </c>
      <c r="B91" s="56" t="s">
        <v>374</v>
      </c>
      <c r="C91" s="58" t="s">
        <v>203</v>
      </c>
      <c r="D91" s="54"/>
      <c r="E91" s="109">
        <v>3.2294655302222218E-2</v>
      </c>
      <c r="F91" s="109">
        <v>8.6442143479999983E-2</v>
      </c>
      <c r="G91" s="109">
        <v>1.7045658488888892E-3</v>
      </c>
      <c r="H91" s="109">
        <v>7.4118780049999985E-2</v>
      </c>
      <c r="I91" s="109">
        <v>0.51153484389777781</v>
      </c>
      <c r="J91" s="109">
        <v>0.5386159927155556</v>
      </c>
      <c r="K91" s="109">
        <v>0.54420945217333327</v>
      </c>
      <c r="L91" s="109">
        <v>0.21699835604999998</v>
      </c>
      <c r="M91" s="109">
        <v>0.988118724011111</v>
      </c>
      <c r="N91" s="109">
        <v>0.44250980977777782</v>
      </c>
      <c r="O91" s="109">
        <v>9.7279063951111105E-2</v>
      </c>
      <c r="P91" s="109">
        <v>3.2172269333333342E-5</v>
      </c>
      <c r="Q91" s="109">
        <v>7.5068628444444464E-4</v>
      </c>
      <c r="R91" s="109">
        <v>8.8050421333333347E-3</v>
      </c>
      <c r="S91" s="109">
        <v>0.34704875913333338</v>
      </c>
      <c r="T91" s="109">
        <v>6.515463023333333E-2</v>
      </c>
      <c r="U91" s="109" t="s">
        <v>385</v>
      </c>
      <c r="V91" s="109">
        <v>0.19497255912222222</v>
      </c>
      <c r="W91" s="109">
        <v>1.7859947E-3</v>
      </c>
      <c r="X91" s="109">
        <v>1.9824541169999998E-3</v>
      </c>
      <c r="Y91" s="109">
        <v>8.0369761499999995E-4</v>
      </c>
      <c r="Z91" s="109">
        <v>8.0369761499999995E-4</v>
      </c>
      <c r="AA91" s="109">
        <v>8.0369761499999995E-4</v>
      </c>
      <c r="AB91" s="109">
        <v>4.3935469619999995E-3</v>
      </c>
      <c r="AC91" s="109" t="s">
        <v>385</v>
      </c>
      <c r="AD91" s="109" t="s">
        <v>385</v>
      </c>
      <c r="AE91" s="110"/>
      <c r="AF91" s="111" t="s">
        <v>385</v>
      </c>
      <c r="AG91" s="111" t="s">
        <v>385</v>
      </c>
      <c r="AH91" s="111" t="s">
        <v>385</v>
      </c>
      <c r="AI91" s="111" t="s">
        <v>385</v>
      </c>
      <c r="AJ91" s="111" t="s">
        <v>385</v>
      </c>
      <c r="AK91" s="111">
        <v>18.424372777777776</v>
      </c>
      <c r="AL91" s="111" t="s">
        <v>434</v>
      </c>
    </row>
    <row r="92" spans="1:38" ht="26.25" customHeight="1" thickBot="1" x14ac:dyDescent="0.25">
      <c r="A92" s="52" t="s">
        <v>53</v>
      </c>
      <c r="B92" s="52" t="s">
        <v>204</v>
      </c>
      <c r="C92" s="53" t="s">
        <v>205</v>
      </c>
      <c r="D92" s="59"/>
      <c r="E92" s="109" t="s">
        <v>385</v>
      </c>
      <c r="F92" s="109">
        <v>2.9218000000000001E-2</v>
      </c>
      <c r="G92" s="109" t="s">
        <v>388</v>
      </c>
      <c r="H92" s="109" t="s">
        <v>388</v>
      </c>
      <c r="I92" s="109">
        <v>8.7653999999999996E-3</v>
      </c>
      <c r="J92" s="109">
        <v>1.16872E-2</v>
      </c>
      <c r="K92" s="109">
        <v>1.4609E-2</v>
      </c>
      <c r="L92" s="109">
        <v>2.2790040000000001E-4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435</v>
      </c>
    </row>
    <row r="93" spans="1:38" ht="26.25" customHeight="1" thickBot="1" x14ac:dyDescent="0.25">
      <c r="A93" s="52" t="s">
        <v>53</v>
      </c>
      <c r="B93" s="56" t="s">
        <v>206</v>
      </c>
      <c r="C93" s="53" t="s">
        <v>375</v>
      </c>
      <c r="D93" s="59"/>
      <c r="E93" s="109" t="s">
        <v>385</v>
      </c>
      <c r="F93" s="109">
        <v>6.3069509000000004</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1233.0898</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0.54845905565885622</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548.45905565885619</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391</v>
      </c>
      <c r="O97" s="109" t="s">
        <v>391</v>
      </c>
      <c r="P97" s="109">
        <v>9.9857219999999997E-2</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10014</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0.16884303237419976</v>
      </c>
      <c r="F99" s="109">
        <v>7.4744813990364811</v>
      </c>
      <c r="G99" s="109" t="s">
        <v>385</v>
      </c>
      <c r="H99" s="109">
        <v>5.8033433396308656</v>
      </c>
      <c r="I99" s="109">
        <v>9.1931859440628316E-2</v>
      </c>
      <c r="J99" s="109">
        <v>0.14126114987218497</v>
      </c>
      <c r="K99" s="109">
        <v>0.30942918543430997</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244.5</v>
      </c>
      <c r="AL99" s="111" t="s">
        <v>438</v>
      </c>
    </row>
    <row r="100" spans="1:38" ht="26.25" customHeight="1" thickBot="1" x14ac:dyDescent="0.25">
      <c r="A100" s="52" t="s">
        <v>216</v>
      </c>
      <c r="B100" s="52" t="s">
        <v>218</v>
      </c>
      <c r="C100" s="53" t="s">
        <v>378</v>
      </c>
      <c r="D100" s="66"/>
      <c r="E100" s="109">
        <v>9.554284079669656E-2</v>
      </c>
      <c r="F100" s="109">
        <v>7.0540445769046576</v>
      </c>
      <c r="G100" s="109" t="s">
        <v>385</v>
      </c>
      <c r="H100" s="109">
        <v>4.764490824667079</v>
      </c>
      <c r="I100" s="109">
        <v>5.6610328221454786E-2</v>
      </c>
      <c r="J100" s="109">
        <v>8.6493786086870431E-2</v>
      </c>
      <c r="K100" s="109">
        <v>0.18748510153716522</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454</v>
      </c>
      <c r="AL100" s="111" t="s">
        <v>438</v>
      </c>
    </row>
    <row r="101" spans="1:38" ht="26.25" customHeight="1" thickBot="1" x14ac:dyDescent="0.25">
      <c r="A101" s="52" t="s">
        <v>216</v>
      </c>
      <c r="B101" s="52" t="s">
        <v>219</v>
      </c>
      <c r="C101" s="53" t="s">
        <v>220</v>
      </c>
      <c r="D101" s="66"/>
      <c r="E101" s="109">
        <v>1.4436000000000001E-2</v>
      </c>
      <c r="F101" s="109">
        <v>0.25587645205479453</v>
      </c>
      <c r="G101" s="109" t="s">
        <v>385</v>
      </c>
      <c r="H101" s="109">
        <v>1.9585304787642854</v>
      </c>
      <c r="I101" s="109">
        <v>1.3992670386001015E-2</v>
      </c>
      <c r="J101" s="109">
        <v>4.1978011158003044E-2</v>
      </c>
      <c r="K101" s="109">
        <v>9.7948692702007109E-2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1203</v>
      </c>
      <c r="AL101" s="111" t="s">
        <v>438</v>
      </c>
    </row>
    <row r="102" spans="1:38" ht="26.25" customHeight="1" thickBot="1" x14ac:dyDescent="0.25">
      <c r="A102" s="52" t="s">
        <v>216</v>
      </c>
      <c r="B102" s="52" t="s">
        <v>221</v>
      </c>
      <c r="C102" s="53" t="s">
        <v>356</v>
      </c>
      <c r="D102" s="66"/>
      <c r="E102" s="109">
        <v>5.4388479323568786E-2</v>
      </c>
      <c r="F102" s="109">
        <v>1.8101917016129034</v>
      </c>
      <c r="G102" s="109" t="s">
        <v>385</v>
      </c>
      <c r="H102" s="109">
        <v>9.0911987072841445</v>
      </c>
      <c r="I102" s="109">
        <v>1.8572741935483875E-2</v>
      </c>
      <c r="J102" s="109">
        <v>0.42041169354838714</v>
      </c>
      <c r="K102" s="109">
        <v>2.9641721774193548</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3208</v>
      </c>
      <c r="AL102" s="111" t="s">
        <v>438</v>
      </c>
    </row>
    <row r="103" spans="1:38" ht="26.25" customHeight="1" thickBot="1" x14ac:dyDescent="0.25">
      <c r="A103" s="52" t="s">
        <v>216</v>
      </c>
      <c r="B103" s="52" t="s">
        <v>222</v>
      </c>
      <c r="C103" s="53" t="s">
        <v>223</v>
      </c>
      <c r="D103" s="66"/>
      <c r="E103" s="109">
        <v>2.0957500000000004E-4</v>
      </c>
      <c r="F103" s="109">
        <v>1.5748217465753431E-2</v>
      </c>
      <c r="G103" s="109" t="s">
        <v>385</v>
      </c>
      <c r="H103" s="109">
        <v>1.0857500000000001E-2</v>
      </c>
      <c r="I103" s="109">
        <v>6.6660000000000005E-4</v>
      </c>
      <c r="J103" s="109">
        <v>1.0150500000000002E-3</v>
      </c>
      <c r="K103" s="109">
        <v>2.1967500000000004E-3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2.5250000000000004</v>
      </c>
      <c r="AL103" s="111" t="s">
        <v>438</v>
      </c>
    </row>
    <row r="104" spans="1:38" ht="26.25" customHeight="1" thickBot="1" x14ac:dyDescent="0.25">
      <c r="A104" s="52" t="s">
        <v>216</v>
      </c>
      <c r="B104" s="52" t="s">
        <v>224</v>
      </c>
      <c r="C104" s="53" t="s">
        <v>225</v>
      </c>
      <c r="D104" s="66"/>
      <c r="E104" s="109">
        <v>9.5100000000000013E-4</v>
      </c>
      <c r="F104" s="109">
        <v>4.5535095890410965E-2</v>
      </c>
      <c r="G104" s="109" t="s">
        <v>385</v>
      </c>
      <c r="H104" s="109">
        <v>3.1699999999999999E-2</v>
      </c>
      <c r="I104" s="109">
        <v>8.9684731243001132E-4</v>
      </c>
      <c r="J104" s="109">
        <v>2.6905419372900336E-3</v>
      </c>
      <c r="K104" s="109">
        <v>6.2779311870100789E-3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79.25</v>
      </c>
      <c r="AL104" s="111" t="s">
        <v>438</v>
      </c>
    </row>
    <row r="105" spans="1:38" ht="26.25" customHeight="1" thickBot="1" x14ac:dyDescent="0.25">
      <c r="A105" s="52" t="s">
        <v>216</v>
      </c>
      <c r="B105" s="52" t="s">
        <v>226</v>
      </c>
      <c r="C105" s="53" t="s">
        <v>227</v>
      </c>
      <c r="D105" s="66"/>
      <c r="E105" s="109">
        <v>1.6375000000000003E-3</v>
      </c>
      <c r="F105" s="109">
        <v>0.37124054109589044</v>
      </c>
      <c r="G105" s="109" t="s">
        <v>385</v>
      </c>
      <c r="H105" s="109">
        <v>0.45849999999999996</v>
      </c>
      <c r="I105" s="109">
        <v>5.5258711111111115E-3</v>
      </c>
      <c r="J105" s="109">
        <v>8.6835117460317465E-3</v>
      </c>
      <c r="K105" s="109">
        <v>1.894584380952381E-2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65.5</v>
      </c>
      <c r="AL105" s="111" t="s">
        <v>438</v>
      </c>
    </row>
    <row r="106" spans="1:38" ht="26.25" customHeight="1" thickBot="1" x14ac:dyDescent="0.25">
      <c r="A106" s="52" t="s">
        <v>216</v>
      </c>
      <c r="B106" s="52" t="s">
        <v>228</v>
      </c>
      <c r="C106" s="53" t="s">
        <v>229</v>
      </c>
      <c r="D106" s="66"/>
      <c r="E106" s="109">
        <v>2.2794736842105261E-5</v>
      </c>
      <c r="F106" s="109">
        <v>6.3591246575342457E-3</v>
      </c>
      <c r="G106" s="109" t="s">
        <v>385</v>
      </c>
      <c r="H106" s="109">
        <v>6.3982578947368429E-3</v>
      </c>
      <c r="I106" s="109">
        <v>1.83E-4</v>
      </c>
      <c r="J106" s="109">
        <v>2.9280000000000002E-4</v>
      </c>
      <c r="K106" s="109">
        <v>6.2219999999999994E-4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3.05</v>
      </c>
      <c r="AL106" s="111" t="s">
        <v>438</v>
      </c>
    </row>
    <row r="107" spans="1:38" ht="26.25" customHeight="1" thickBot="1" x14ac:dyDescent="0.25">
      <c r="A107" s="52" t="s">
        <v>216</v>
      </c>
      <c r="B107" s="52" t="s">
        <v>230</v>
      </c>
      <c r="C107" s="53" t="s">
        <v>349</v>
      </c>
      <c r="D107" s="66"/>
      <c r="E107" s="109">
        <v>0.16711627510401353</v>
      </c>
      <c r="F107" s="109">
        <v>2.0698425000000009</v>
      </c>
      <c r="G107" s="109" t="s">
        <v>385</v>
      </c>
      <c r="H107" s="109">
        <v>2.3520615696232281</v>
      </c>
      <c r="I107" s="109">
        <v>3.76335E-2</v>
      </c>
      <c r="J107" s="109">
        <v>0.50178</v>
      </c>
      <c r="K107" s="109">
        <v>2.3834550000000001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12544.5</v>
      </c>
      <c r="AL107" s="111" t="s">
        <v>438</v>
      </c>
    </row>
    <row r="108" spans="1:38" ht="26.25" customHeight="1" thickBot="1" x14ac:dyDescent="0.25">
      <c r="A108" s="52" t="s">
        <v>216</v>
      </c>
      <c r="B108" s="52" t="s">
        <v>231</v>
      </c>
      <c r="C108" s="53" t="s">
        <v>350</v>
      </c>
      <c r="D108" s="66"/>
      <c r="E108" s="109">
        <v>0.62541449999999998</v>
      </c>
      <c r="F108" s="109">
        <v>2.5016579999999999</v>
      </c>
      <c r="G108" s="109" t="s">
        <v>385</v>
      </c>
      <c r="H108" s="109">
        <v>5.6922137774327375</v>
      </c>
      <c r="I108" s="109">
        <v>4.6327E-2</v>
      </c>
      <c r="J108" s="109">
        <v>0.46327000000000002</v>
      </c>
      <c r="K108" s="109">
        <v>0.92654000000000003</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23163.5</v>
      </c>
      <c r="AL108" s="111" t="s">
        <v>438</v>
      </c>
    </row>
    <row r="109" spans="1:38" ht="26.25" customHeight="1" thickBot="1" x14ac:dyDescent="0.25">
      <c r="A109" s="52" t="s">
        <v>216</v>
      </c>
      <c r="B109" s="52" t="s">
        <v>232</v>
      </c>
      <c r="C109" s="53" t="s">
        <v>351</v>
      </c>
      <c r="D109" s="66"/>
      <c r="E109" s="109">
        <v>9.0855000000000005E-2</v>
      </c>
      <c r="F109" s="109">
        <v>1.6454849999999999</v>
      </c>
      <c r="G109" s="109" t="s">
        <v>385</v>
      </c>
      <c r="H109" s="109">
        <v>1.8844000000000001</v>
      </c>
      <c r="I109" s="109">
        <v>6.7299999999999999E-2</v>
      </c>
      <c r="J109" s="109">
        <v>0.37014999999999998</v>
      </c>
      <c r="K109" s="109">
        <v>0.37014999999999998</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3365</v>
      </c>
      <c r="AL109" s="111" t="s">
        <v>438</v>
      </c>
    </row>
    <row r="110" spans="1:38" ht="26.25" customHeight="1" thickBot="1" x14ac:dyDescent="0.25">
      <c r="A110" s="52" t="s">
        <v>216</v>
      </c>
      <c r="B110" s="52" t="s">
        <v>233</v>
      </c>
      <c r="C110" s="53" t="s">
        <v>352</v>
      </c>
      <c r="D110" s="66"/>
      <c r="E110" s="109">
        <v>0.1284555</v>
      </c>
      <c r="F110" s="109">
        <v>1.60036811396625</v>
      </c>
      <c r="G110" s="109" t="s">
        <v>385</v>
      </c>
      <c r="H110" s="109">
        <v>3.0023324999999996</v>
      </c>
      <c r="I110" s="109">
        <v>0.16821765506858</v>
      </c>
      <c r="J110" s="109">
        <v>1.24323224054864</v>
      </c>
      <c r="K110" s="109">
        <v>1.2461872405486401</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7514</v>
      </c>
      <c r="AL110" s="111" t="s">
        <v>438</v>
      </c>
    </row>
    <row r="111" spans="1:38" ht="26.25" customHeight="1" thickBot="1" x14ac:dyDescent="0.25">
      <c r="A111" s="52" t="s">
        <v>216</v>
      </c>
      <c r="B111" s="52" t="s">
        <v>234</v>
      </c>
      <c r="C111" s="53" t="s">
        <v>346</v>
      </c>
      <c r="D111" s="66"/>
      <c r="E111" s="109">
        <v>9.1625000000000007E-4</v>
      </c>
      <c r="F111" s="109">
        <v>5.4058749999999996E-2</v>
      </c>
      <c r="G111" s="109" t="s">
        <v>385</v>
      </c>
      <c r="H111" s="109">
        <v>0.43063750000000001</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916.25</v>
      </c>
      <c r="AL111" s="111" t="s">
        <v>438</v>
      </c>
    </row>
    <row r="112" spans="1:38" ht="26.25" customHeight="1" thickBot="1" x14ac:dyDescent="0.25">
      <c r="A112" s="52" t="s">
        <v>235</v>
      </c>
      <c r="B112" s="52" t="s">
        <v>236</v>
      </c>
      <c r="C112" s="53" t="s">
        <v>237</v>
      </c>
      <c r="D112" s="54"/>
      <c r="E112" s="109">
        <v>11.24</v>
      </c>
      <c r="F112" s="109" t="s">
        <v>385</v>
      </c>
      <c r="G112" s="109" t="s">
        <v>385</v>
      </c>
      <c r="H112" s="109">
        <v>11.422742658275993</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281</v>
      </c>
      <c r="AL112" s="111" t="s">
        <v>439</v>
      </c>
    </row>
    <row r="113" spans="1:38" ht="26.25" customHeight="1" thickBot="1" x14ac:dyDescent="0.25">
      <c r="A113" s="52" t="s">
        <v>235</v>
      </c>
      <c r="B113" s="67" t="s">
        <v>238</v>
      </c>
      <c r="C113" s="68" t="s">
        <v>239</v>
      </c>
      <c r="D113" s="54"/>
      <c r="E113" s="109">
        <v>3.8465356618810054</v>
      </c>
      <c r="F113" s="109" t="s">
        <v>388</v>
      </c>
      <c r="G113" s="109" t="s">
        <v>385</v>
      </c>
      <c r="H113" s="109">
        <v>14.68717721645759</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96163391.547025129</v>
      </c>
      <c r="AL113" s="111" t="s">
        <v>440</v>
      </c>
    </row>
    <row r="114" spans="1:38" ht="26.25" customHeight="1" thickBot="1" x14ac:dyDescent="0.25">
      <c r="A114" s="52" t="s">
        <v>235</v>
      </c>
      <c r="B114" s="67" t="s">
        <v>240</v>
      </c>
      <c r="C114" s="68" t="s">
        <v>357</v>
      </c>
      <c r="D114" s="54"/>
      <c r="E114" s="109">
        <v>3.8169600000000005E-2</v>
      </c>
      <c r="F114" s="109" t="s">
        <v>385</v>
      </c>
      <c r="G114" s="109" t="s">
        <v>385</v>
      </c>
      <c r="H114" s="109">
        <v>7.9766700647400005E-2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954240.00000000012</v>
      </c>
      <c r="AL114" s="111" t="s">
        <v>440</v>
      </c>
    </row>
    <row r="115" spans="1:38" ht="26.25" customHeight="1" thickBot="1" x14ac:dyDescent="0.25">
      <c r="A115" s="52" t="s">
        <v>235</v>
      </c>
      <c r="B115" s="67" t="s">
        <v>241</v>
      </c>
      <c r="C115" s="68" t="s">
        <v>242</v>
      </c>
      <c r="D115" s="54"/>
      <c r="E115" s="109">
        <v>0.11566971832996831</v>
      </c>
      <c r="F115" s="109" t="s">
        <v>385</v>
      </c>
      <c r="G115" s="109" t="s">
        <v>385</v>
      </c>
      <c r="H115" s="109">
        <v>0.23133943665993656</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2835882.3342036996</v>
      </c>
      <c r="AL115" s="111" t="s">
        <v>440</v>
      </c>
    </row>
    <row r="116" spans="1:38" ht="26.25" customHeight="1" thickBot="1" x14ac:dyDescent="0.25">
      <c r="A116" s="52" t="s">
        <v>235</v>
      </c>
      <c r="B116" s="52" t="s">
        <v>243</v>
      </c>
      <c r="C116" s="58" t="s">
        <v>379</v>
      </c>
      <c r="D116" s="54"/>
      <c r="E116" s="109">
        <v>0.63603768592919385</v>
      </c>
      <c r="F116" s="109" t="s">
        <v>388</v>
      </c>
      <c r="G116" s="109" t="s">
        <v>385</v>
      </c>
      <c r="H116" s="109">
        <v>1.7365569773692462</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15900942.148229845</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0.25349063999999999</v>
      </c>
      <c r="J119" s="109">
        <v>6.5907566400000004</v>
      </c>
      <c r="K119" s="109">
        <v>6.5907566400000004</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4224844</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3.6333658399999997</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4224844</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0.66291</v>
      </c>
      <c r="AD122" s="109" t="s">
        <v>385</v>
      </c>
      <c r="AE122" s="110"/>
      <c r="AF122" s="111" t="s">
        <v>385</v>
      </c>
      <c r="AG122" s="111" t="s">
        <v>385</v>
      </c>
      <c r="AH122" s="111" t="s">
        <v>385</v>
      </c>
      <c r="AI122" s="111" t="s">
        <v>385</v>
      </c>
      <c r="AJ122" s="111" t="s">
        <v>385</v>
      </c>
      <c r="AK122" s="111">
        <v>77178</v>
      </c>
      <c r="AL122" s="111" t="s">
        <v>48</v>
      </c>
    </row>
    <row r="123" spans="1:38" ht="26.25" customHeight="1" thickBot="1" x14ac:dyDescent="0.25">
      <c r="A123" s="52" t="s">
        <v>235</v>
      </c>
      <c r="B123" s="52" t="s">
        <v>256</v>
      </c>
      <c r="C123" s="53" t="s">
        <v>257</v>
      </c>
      <c r="D123" s="54"/>
      <c r="E123" s="109">
        <v>1.7322211199999999E-3</v>
      </c>
      <c r="F123" s="109">
        <v>4.5470804400000002E-3</v>
      </c>
      <c r="G123" s="109">
        <v>2.1652763999999999E-4</v>
      </c>
      <c r="H123" s="109">
        <v>1.7322211199999999E-3</v>
      </c>
      <c r="I123" s="109">
        <v>3.9696734000000001E-3</v>
      </c>
      <c r="J123" s="109">
        <v>4.1862010399999995E-3</v>
      </c>
      <c r="K123" s="109">
        <v>4.1862010399999995E-3</v>
      </c>
      <c r="L123" s="109">
        <v>3.6087940000000001E-4</v>
      </c>
      <c r="M123" s="109">
        <v>4.2511593319999999E-2</v>
      </c>
      <c r="N123" s="109">
        <v>5.1966633600000005E-5</v>
      </c>
      <c r="O123" s="109">
        <v>1.1548140800000002E-4</v>
      </c>
      <c r="P123" s="109">
        <v>2.3818040400000004E-5</v>
      </c>
      <c r="Q123" s="109">
        <v>6.5680050799999998E-5</v>
      </c>
      <c r="R123" s="109">
        <v>7.2175880000000013E-5</v>
      </c>
      <c r="S123" s="109">
        <v>6.3514774400000006E-5</v>
      </c>
      <c r="T123" s="109">
        <v>3.2479146000000005E-5</v>
      </c>
      <c r="U123" s="109">
        <v>3.4644422400000003E-5</v>
      </c>
      <c r="V123" s="109">
        <v>6.640180960000001E-4</v>
      </c>
      <c r="W123" s="109" t="s">
        <v>385</v>
      </c>
      <c r="X123" s="109">
        <v>5.1966633600000005E-5</v>
      </c>
      <c r="Y123" s="109">
        <v>8.6611056000000008E-5</v>
      </c>
      <c r="Z123" s="109">
        <v>6.3514774400000006E-5</v>
      </c>
      <c r="AA123" s="109">
        <v>3.9696734000000009E-5</v>
      </c>
      <c r="AB123" s="109">
        <v>2.4178919800000001E-4</v>
      </c>
      <c r="AC123" s="109" t="s">
        <v>385</v>
      </c>
      <c r="AD123" s="109" t="s">
        <v>385</v>
      </c>
      <c r="AE123" s="110"/>
      <c r="AF123" s="111" t="s">
        <v>385</v>
      </c>
      <c r="AG123" s="111" t="s">
        <v>385</v>
      </c>
      <c r="AH123" s="111" t="s">
        <v>385</v>
      </c>
      <c r="AI123" s="111" t="s">
        <v>385</v>
      </c>
      <c r="AJ123" s="111" t="s">
        <v>385</v>
      </c>
      <c r="AK123" s="111">
        <v>0.25700000000000001</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1.79773102941436</v>
      </c>
      <c r="G125" s="109" t="s">
        <v>385</v>
      </c>
      <c r="H125" s="109" t="s">
        <v>391</v>
      </c>
      <c r="I125" s="109">
        <v>2.4912053100000002E-4</v>
      </c>
      <c r="J125" s="109">
        <v>1.6532544330000001E-3</v>
      </c>
      <c r="K125" s="109">
        <v>3.4952365410000001E-3</v>
      </c>
      <c r="L125" s="109" t="s">
        <v>385</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7549.107</v>
      </c>
      <c r="AL125" s="111" t="s">
        <v>443</v>
      </c>
    </row>
    <row r="126" spans="1:38" ht="26.25" customHeight="1" thickBot="1" x14ac:dyDescent="0.25">
      <c r="A126" s="52" t="s">
        <v>260</v>
      </c>
      <c r="B126" s="52" t="s">
        <v>263</v>
      </c>
      <c r="C126" s="53" t="s">
        <v>264</v>
      </c>
      <c r="D126" s="54"/>
      <c r="E126" s="109" t="s">
        <v>391</v>
      </c>
      <c r="F126" s="109" t="s">
        <v>391</v>
      </c>
      <c r="G126" s="109" t="s">
        <v>391</v>
      </c>
      <c r="H126" s="109">
        <v>0.13912768572000003</v>
      </c>
      <c r="I126" s="109" t="s">
        <v>391</v>
      </c>
      <c r="J126" s="109" t="s">
        <v>391</v>
      </c>
      <c r="K126" s="109" t="s">
        <v>391</v>
      </c>
      <c r="L126" s="109" t="s">
        <v>391</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148</v>
      </c>
      <c r="AL126" s="111" t="s">
        <v>444</v>
      </c>
    </row>
    <row r="127" spans="1:38" ht="26.25" customHeight="1" thickBot="1" x14ac:dyDescent="0.25">
      <c r="A127" s="52" t="s">
        <v>260</v>
      </c>
      <c r="B127" s="52" t="s">
        <v>265</v>
      </c>
      <c r="C127" s="53" t="s">
        <v>266</v>
      </c>
      <c r="D127" s="54"/>
      <c r="E127" s="109" t="s">
        <v>391</v>
      </c>
      <c r="F127" s="109" t="s">
        <v>391</v>
      </c>
      <c r="G127" s="109" t="s">
        <v>391</v>
      </c>
      <c r="H127" s="109">
        <v>0.1848034530075188</v>
      </c>
      <c r="I127" s="109" t="s">
        <v>391</v>
      </c>
      <c r="J127" s="109" t="s">
        <v>391</v>
      </c>
      <c r="K127" s="109" t="s">
        <v>391</v>
      </c>
      <c r="L127" s="109" t="s">
        <v>391</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v>165.45626315789474</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1.2589970100000009E-2</v>
      </c>
      <c r="F129" s="109">
        <v>0.10708710200000009</v>
      </c>
      <c r="G129" s="109">
        <v>6.8014781000000043E-4</v>
      </c>
      <c r="H129" s="109" t="s">
        <v>391</v>
      </c>
      <c r="I129" s="109">
        <v>2.3153968000000019E-4</v>
      </c>
      <c r="J129" s="109">
        <v>4.0519444000000024E-4</v>
      </c>
      <c r="K129" s="109">
        <v>5.7884920000000038E-4</v>
      </c>
      <c r="L129" s="109">
        <v>8.1038888000000073E-6</v>
      </c>
      <c r="M129" s="109">
        <v>1.0129861000000009E-3</v>
      </c>
      <c r="N129" s="109">
        <v>1.8812599000000017E-2</v>
      </c>
      <c r="O129" s="109">
        <v>1.4471230000000013E-3</v>
      </c>
      <c r="P129" s="109">
        <v>8.103888800000006E-4</v>
      </c>
      <c r="Q129" s="109">
        <v>2.3153968000000019E-4</v>
      </c>
      <c r="R129" s="109" t="s">
        <v>391</v>
      </c>
      <c r="S129" s="109" t="s">
        <v>391</v>
      </c>
      <c r="T129" s="109">
        <v>2.0259722000000018E-3</v>
      </c>
      <c r="U129" s="109" t="s">
        <v>391</v>
      </c>
      <c r="V129" s="109" t="s">
        <v>391</v>
      </c>
      <c r="W129" s="109">
        <v>7.9591765000000068E-3</v>
      </c>
      <c r="X129" s="109">
        <v>2.8942460000000019E-4</v>
      </c>
      <c r="Y129" s="109" t="s">
        <v>388</v>
      </c>
      <c r="Z129" s="109" t="s">
        <v>388</v>
      </c>
      <c r="AA129" s="109" t="s">
        <v>388</v>
      </c>
      <c r="AB129" s="109">
        <v>2.8942460000000019E-4</v>
      </c>
      <c r="AC129" s="109">
        <v>1.4471229999998415E-3</v>
      </c>
      <c r="AD129" s="109" t="s">
        <v>385</v>
      </c>
      <c r="AE129" s="110"/>
      <c r="AF129" s="111" t="s">
        <v>385</v>
      </c>
      <c r="AG129" s="111" t="s">
        <v>385</v>
      </c>
      <c r="AH129" s="111" t="s">
        <v>385</v>
      </c>
      <c r="AI129" s="111" t="s">
        <v>385</v>
      </c>
      <c r="AJ129" s="111" t="s">
        <v>385</v>
      </c>
      <c r="AK129" s="111">
        <v>14.471230000000011</v>
      </c>
      <c r="AL129" s="111" t="s">
        <v>447</v>
      </c>
    </row>
    <row r="130" spans="1:38" ht="26.25" customHeight="1" thickBot="1" x14ac:dyDescent="0.25">
      <c r="A130" s="52" t="s">
        <v>260</v>
      </c>
      <c r="B130" s="56" t="s">
        <v>272</v>
      </c>
      <c r="C130" s="70" t="s">
        <v>273</v>
      </c>
      <c r="D130" s="54"/>
      <c r="E130" s="109">
        <v>5.5706463659999983E-2</v>
      </c>
      <c r="F130" s="109">
        <v>0.47382509319999994</v>
      </c>
      <c r="G130" s="109">
        <v>3.0094296459999993E-3</v>
      </c>
      <c r="H130" s="109" t="s">
        <v>391</v>
      </c>
      <c r="I130" s="109">
        <v>1.0244866879999997E-3</v>
      </c>
      <c r="J130" s="109">
        <v>1.7928517039999994E-3</v>
      </c>
      <c r="K130" s="109">
        <v>2.5612167199999996E-3</v>
      </c>
      <c r="L130" s="109">
        <v>3.5857034079999991E-5</v>
      </c>
      <c r="M130" s="109">
        <v>4.4821292599999986E-3</v>
      </c>
      <c r="N130" s="109">
        <v>8.3239543399999977E-2</v>
      </c>
      <c r="O130" s="109">
        <v>6.4030417999999985E-3</v>
      </c>
      <c r="P130" s="109">
        <v>3.5857034079999992E-3</v>
      </c>
      <c r="Q130" s="109">
        <v>1.0244866879999997E-3</v>
      </c>
      <c r="R130" s="109" t="s">
        <v>391</v>
      </c>
      <c r="S130" s="109" t="s">
        <v>391</v>
      </c>
      <c r="T130" s="109">
        <v>8.9642585199999972E-3</v>
      </c>
      <c r="U130" s="109" t="s">
        <v>391</v>
      </c>
      <c r="V130" s="109" t="s">
        <v>391</v>
      </c>
      <c r="W130" s="109">
        <v>3.5216729899999993E-2</v>
      </c>
      <c r="X130" s="109">
        <v>1.2806083599999998E-3</v>
      </c>
      <c r="Y130" s="109" t="s">
        <v>388</v>
      </c>
      <c r="Z130" s="109" t="s">
        <v>388</v>
      </c>
      <c r="AA130" s="109" t="s">
        <v>388</v>
      </c>
      <c r="AB130" s="109">
        <v>1.2806083599999998E-3</v>
      </c>
      <c r="AC130" s="109">
        <v>6.4030417999992933E-3</v>
      </c>
      <c r="AD130" s="109" t="s">
        <v>385</v>
      </c>
      <c r="AE130" s="110"/>
      <c r="AF130" s="111" t="s">
        <v>385</v>
      </c>
      <c r="AG130" s="111" t="s">
        <v>385</v>
      </c>
      <c r="AH130" s="111" t="s">
        <v>385</v>
      </c>
      <c r="AI130" s="111" t="s">
        <v>385</v>
      </c>
      <c r="AJ130" s="111" t="s">
        <v>385</v>
      </c>
      <c r="AK130" s="111">
        <v>64.030417999999983</v>
      </c>
      <c r="AL130" s="111" t="s">
        <v>447</v>
      </c>
    </row>
    <row r="131" spans="1:38" ht="26.25" customHeight="1" thickBot="1" x14ac:dyDescent="0.25">
      <c r="A131" s="52" t="s">
        <v>260</v>
      </c>
      <c r="B131" s="56" t="s">
        <v>274</v>
      </c>
      <c r="C131" s="64" t="s">
        <v>275</v>
      </c>
      <c r="D131" s="54"/>
      <c r="E131" s="109">
        <v>9.6131113000000011E-3</v>
      </c>
      <c r="F131" s="109">
        <v>5.1762906999999999E-3</v>
      </c>
      <c r="G131" s="109">
        <v>2.4772248350000002E-3</v>
      </c>
      <c r="H131" s="109" t="s">
        <v>391</v>
      </c>
      <c r="I131" s="109" t="s">
        <v>391</v>
      </c>
      <c r="J131" s="109" t="s">
        <v>391</v>
      </c>
      <c r="K131" s="109">
        <v>3.3276154499999998E-4</v>
      </c>
      <c r="L131" s="109">
        <v>7.6535155349999989E-6</v>
      </c>
      <c r="M131" s="109">
        <v>1.4789402000000003E-3</v>
      </c>
      <c r="N131" s="109">
        <v>7.6239367309999997E-3</v>
      </c>
      <c r="O131" s="109">
        <v>4.4368206000000045E-4</v>
      </c>
      <c r="P131" s="109">
        <v>2.1444632900000001E-4</v>
      </c>
      <c r="Q131" s="109">
        <v>2.2184103000000001E-5</v>
      </c>
      <c r="R131" s="109">
        <v>2.4402513300000002E-4</v>
      </c>
      <c r="S131" s="109">
        <v>1.2045967929000001E-2</v>
      </c>
      <c r="T131" s="109">
        <v>2.4402513300000002E-4</v>
      </c>
      <c r="U131" s="109" t="s">
        <v>391</v>
      </c>
      <c r="V131" s="109" t="s">
        <v>391</v>
      </c>
      <c r="W131" s="109">
        <v>1.6268342200000002E-3</v>
      </c>
      <c r="X131" s="109">
        <v>2.9578804000000007E-7</v>
      </c>
      <c r="Y131" s="109" t="s">
        <v>388</v>
      </c>
      <c r="Z131" s="109" t="s">
        <v>388</v>
      </c>
      <c r="AA131" s="109" t="s">
        <v>388</v>
      </c>
      <c r="AB131" s="109">
        <v>2.9578804000000007E-7</v>
      </c>
      <c r="AC131" s="109">
        <v>7.394700999999186E-4</v>
      </c>
      <c r="AD131" s="109">
        <v>0.14789402000000001</v>
      </c>
      <c r="AE131" s="110"/>
      <c r="AF131" s="111" t="s">
        <v>385</v>
      </c>
      <c r="AG131" s="111" t="s">
        <v>385</v>
      </c>
      <c r="AH131" s="111" t="s">
        <v>385</v>
      </c>
      <c r="AI131" s="111" t="s">
        <v>385</v>
      </c>
      <c r="AJ131" s="111" t="s">
        <v>385</v>
      </c>
      <c r="AK131" s="111">
        <v>7.3947010000000004</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4.5741299999999999E-2</v>
      </c>
      <c r="F133" s="109">
        <v>7.2077199999999995E-4</v>
      </c>
      <c r="G133" s="109">
        <v>6.2651720000000003E-3</v>
      </c>
      <c r="H133" s="109" t="s">
        <v>385</v>
      </c>
      <c r="I133" s="109">
        <v>1.9239068000000002E-3</v>
      </c>
      <c r="J133" s="109">
        <v>1.9239068000000002E-3</v>
      </c>
      <c r="K133" s="109">
        <v>2.1379206400000002E-3</v>
      </c>
      <c r="L133" s="109" t="s">
        <v>391</v>
      </c>
      <c r="M133" s="109">
        <v>7.7621600000000006E-3</v>
      </c>
      <c r="N133" s="109">
        <v>1.6649833200000001E-3</v>
      </c>
      <c r="O133" s="109">
        <v>2.7888332000000003E-4</v>
      </c>
      <c r="P133" s="109">
        <v>8.2611560000000001E-2</v>
      </c>
      <c r="Q133" s="109">
        <v>7.545928399999999E-4</v>
      </c>
      <c r="R133" s="109">
        <v>7.5182063999999999E-4</v>
      </c>
      <c r="S133" s="109">
        <v>6.8916892E-4</v>
      </c>
      <c r="T133" s="109">
        <v>9.6084451999999985E-4</v>
      </c>
      <c r="U133" s="109">
        <v>1.0966823200000001E-3</v>
      </c>
      <c r="V133" s="109">
        <v>8.8776932800000014E-3</v>
      </c>
      <c r="W133" s="109">
        <v>1.4969880000000001E-3</v>
      </c>
      <c r="X133" s="109">
        <v>7.3186079999999993E-7</v>
      </c>
      <c r="Y133" s="109">
        <v>3.9975123999999996E-7</v>
      </c>
      <c r="Z133" s="109">
        <v>3.5705936E-7</v>
      </c>
      <c r="AA133" s="109">
        <v>3.8755356E-7</v>
      </c>
      <c r="AB133" s="109">
        <v>1.8762249599999998E-6</v>
      </c>
      <c r="AC133" s="109">
        <v>8.3166000000000004E-3</v>
      </c>
      <c r="AD133" s="109">
        <v>2.2732039999999998E-2</v>
      </c>
      <c r="AE133" s="110"/>
      <c r="AF133" s="111" t="s">
        <v>385</v>
      </c>
      <c r="AG133" s="111" t="s">
        <v>385</v>
      </c>
      <c r="AH133" s="111" t="s">
        <v>385</v>
      </c>
      <c r="AI133" s="111" t="s">
        <v>385</v>
      </c>
      <c r="AJ133" s="111" t="s">
        <v>385</v>
      </c>
      <c r="AK133" s="111">
        <v>55444</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1.7190103578356337</v>
      </c>
      <c r="F135" s="109">
        <v>0.4844099327698238</v>
      </c>
      <c r="G135" s="109">
        <v>6.2822697943322695E-2</v>
      </c>
      <c r="H135" s="109" t="s">
        <v>385</v>
      </c>
      <c r="I135" s="109">
        <v>1.8814175761054606</v>
      </c>
      <c r="J135" s="109">
        <v>2.0117660144115579</v>
      </c>
      <c r="K135" s="109">
        <v>2.0604748143867844</v>
      </c>
      <c r="L135" s="109">
        <v>0.9224773570263769</v>
      </c>
      <c r="M135" s="109">
        <v>25.360809514946549</v>
      </c>
      <c r="N135" s="109">
        <v>0.24617795197212744</v>
      </c>
      <c r="O135" s="109">
        <v>3.7134114135651354E-2</v>
      </c>
      <c r="P135" s="109" t="s">
        <v>385</v>
      </c>
      <c r="Q135" s="109">
        <v>0.10484456372363327</v>
      </c>
      <c r="R135" s="109">
        <v>3.6679009190058306E-3</v>
      </c>
      <c r="S135" s="109">
        <v>7.3639306120262718E-2</v>
      </c>
      <c r="T135" s="109" t="s">
        <v>385</v>
      </c>
      <c r="U135" s="109">
        <v>2.1670017252871539E-2</v>
      </c>
      <c r="V135" s="109">
        <v>7.6328266067626229</v>
      </c>
      <c r="W135" s="109">
        <v>4.2968230700458303</v>
      </c>
      <c r="X135" s="109">
        <v>2.4262264991805195E-3</v>
      </c>
      <c r="Y135" s="109">
        <v>4.6122775849376284E-3</v>
      </c>
      <c r="Z135" s="109">
        <v>7.3245920700738794E-3</v>
      </c>
      <c r="AA135" s="109" t="s">
        <v>389</v>
      </c>
      <c r="AB135" s="109">
        <v>1.4363096154192026E-2</v>
      </c>
      <c r="AC135" s="109" t="s">
        <v>385</v>
      </c>
      <c r="AD135" s="109" t="s">
        <v>385</v>
      </c>
      <c r="AE135" s="110"/>
      <c r="AF135" s="111" t="s">
        <v>385</v>
      </c>
      <c r="AG135" s="111" t="s">
        <v>385</v>
      </c>
      <c r="AH135" s="111" t="s">
        <v>385</v>
      </c>
      <c r="AI135" s="111" t="s">
        <v>385</v>
      </c>
      <c r="AJ135" s="111" t="s">
        <v>385</v>
      </c>
      <c r="AK135" s="111">
        <v>62892.215103999995</v>
      </c>
      <c r="AL135" s="111" t="s">
        <v>450</v>
      </c>
    </row>
    <row r="136" spans="1:38" ht="26.25" customHeight="1" thickBot="1" x14ac:dyDescent="0.25">
      <c r="A136" s="52" t="s">
        <v>260</v>
      </c>
      <c r="B136" s="52" t="s">
        <v>284</v>
      </c>
      <c r="C136" s="53" t="s">
        <v>285</v>
      </c>
      <c r="D136" s="54"/>
      <c r="E136" s="109" t="s">
        <v>385</v>
      </c>
      <c r="F136" s="109">
        <v>8.0365095000000004E-3</v>
      </c>
      <c r="G136" s="109" t="s">
        <v>385</v>
      </c>
      <c r="H136" s="109">
        <v>0.51592127999999993</v>
      </c>
      <c r="I136" s="109" t="s">
        <v>391</v>
      </c>
      <c r="J136" s="109" t="s">
        <v>391</v>
      </c>
      <c r="K136" s="109" t="s">
        <v>391</v>
      </c>
      <c r="L136" s="109" t="s">
        <v>391</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260.92002735</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391</v>
      </c>
      <c r="J137" s="109" t="s">
        <v>391</v>
      </c>
      <c r="K137" s="109" t="s">
        <v>391</v>
      </c>
      <c r="L137" s="109" t="s">
        <v>391</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v>0.56767506299999992</v>
      </c>
      <c r="J139" s="109">
        <v>0.56767506299999992</v>
      </c>
      <c r="K139" s="109">
        <v>0.56767506299999992</v>
      </c>
      <c r="L139" s="109" t="s">
        <v>391</v>
      </c>
      <c r="M139" s="109" t="s">
        <v>391</v>
      </c>
      <c r="N139" s="109">
        <v>1.6584879999999998E-3</v>
      </c>
      <c r="O139" s="109">
        <v>3.3477979999999999E-3</v>
      </c>
      <c r="P139" s="109">
        <v>3.3477979999999999E-3</v>
      </c>
      <c r="Q139" s="109">
        <v>5.3060629999999998E-3</v>
      </c>
      <c r="R139" s="109">
        <v>5.06793E-3</v>
      </c>
      <c r="S139" s="109">
        <v>1.1775631E-2</v>
      </c>
      <c r="T139" s="109" t="s">
        <v>391</v>
      </c>
      <c r="U139" s="109" t="s">
        <v>391</v>
      </c>
      <c r="V139" s="109" t="s">
        <v>391</v>
      </c>
      <c r="W139" s="109">
        <v>5.7000350000000006</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5137</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147.98639590310017</v>
      </c>
      <c r="F141" s="15">
        <f t="shared" ref="F141:AD141" si="0">SUM(F14:F140)</f>
        <v>130.34456746218993</v>
      </c>
      <c r="G141" s="15">
        <f t="shared" si="0"/>
        <v>30.36529601582572</v>
      </c>
      <c r="H141" s="15">
        <f t="shared" si="0"/>
        <v>70.407622270152871</v>
      </c>
      <c r="I141" s="15">
        <f t="shared" si="0"/>
        <v>50.086628953766713</v>
      </c>
      <c r="J141" s="15">
        <f t="shared" si="0"/>
        <v>71.466570012518531</v>
      </c>
      <c r="K141" s="15">
        <f t="shared" si="0"/>
        <v>105.55757757967883</v>
      </c>
      <c r="L141" s="15">
        <f t="shared" si="0"/>
        <v>8.4843358140738214</v>
      </c>
      <c r="M141" s="15">
        <f t="shared" si="0"/>
        <v>551.87386936653263</v>
      </c>
      <c r="N141" s="15">
        <f t="shared" si="0"/>
        <v>12.090074373441254</v>
      </c>
      <c r="O141" s="15">
        <f t="shared" si="0"/>
        <v>1.5461584307689187</v>
      </c>
      <c r="P141" s="15">
        <f t="shared" si="0"/>
        <v>0.91760809886658923</v>
      </c>
      <c r="Q141" s="15">
        <f t="shared" si="0"/>
        <v>2.3394803433163602</v>
      </c>
      <c r="R141" s="15">
        <f>SUM(R14:R140)</f>
        <v>12.455702708404981</v>
      </c>
      <c r="S141" s="15">
        <f t="shared" si="0"/>
        <v>45.356428518863829</v>
      </c>
      <c r="T141" s="15">
        <f t="shared" si="0"/>
        <v>2.966427090679209</v>
      </c>
      <c r="U141" s="15">
        <f t="shared" si="0"/>
        <v>3.5638158112920184</v>
      </c>
      <c r="V141" s="15">
        <f t="shared" si="0"/>
        <v>70.154962739454803</v>
      </c>
      <c r="W141" s="15">
        <f t="shared" si="0"/>
        <v>77.60494910641799</v>
      </c>
      <c r="X141" s="15">
        <f t="shared" si="0"/>
        <v>9.9451363833393902</v>
      </c>
      <c r="Y141" s="15">
        <f t="shared" si="0"/>
        <v>9.680921053873659</v>
      </c>
      <c r="Z141" s="15">
        <f t="shared" si="0"/>
        <v>3.7394319279720523</v>
      </c>
      <c r="AA141" s="15">
        <f t="shared" si="0"/>
        <v>5.4750943571435249</v>
      </c>
      <c r="AB141" s="15">
        <f t="shared" si="0"/>
        <v>28.971327989973584</v>
      </c>
      <c r="AC141" s="15">
        <f t="shared" si="0"/>
        <v>2.2194408937431525</v>
      </c>
      <c r="AD141" s="15">
        <f t="shared" si="0"/>
        <v>8.9103213344267935</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147.98639590310017</v>
      </c>
      <c r="F152" s="10">
        <f t="shared" ref="F152:AD152" si="1">F141 + F151 + IF(AND(OR($B$4="AT",$B$4="BE",$B$4="CH",$B$4="GB",$B$4="IE",$B$4="LT",$B$4="LU",$B$4="NL"),SUM(F143:F149)&gt;0),SUM(F143:F149)-SUM(F27:F33),0)</f>
        <v>130.34456746218993</v>
      </c>
      <c r="G152" s="10">
        <f t="shared" si="1"/>
        <v>30.36529601582572</v>
      </c>
      <c r="H152" s="10">
        <f t="shared" si="1"/>
        <v>70.407622270152871</v>
      </c>
      <c r="I152" s="10">
        <f t="shared" si="1"/>
        <v>50.086628953766713</v>
      </c>
      <c r="J152" s="10">
        <f t="shared" si="1"/>
        <v>71.466570012518531</v>
      </c>
      <c r="K152" s="10">
        <f t="shared" si="1"/>
        <v>105.55757757967883</v>
      </c>
      <c r="L152" s="10">
        <f t="shared" si="1"/>
        <v>8.4843358140738214</v>
      </c>
      <c r="M152" s="10">
        <f t="shared" si="1"/>
        <v>551.87386936653263</v>
      </c>
      <c r="N152" s="10">
        <f t="shared" si="1"/>
        <v>12.090074373441254</v>
      </c>
      <c r="O152" s="10">
        <f t="shared" si="1"/>
        <v>1.5461584307689187</v>
      </c>
      <c r="P152" s="10">
        <f t="shared" si="1"/>
        <v>0.91760809886658923</v>
      </c>
      <c r="Q152" s="10">
        <f t="shared" si="1"/>
        <v>2.3394803433163602</v>
      </c>
      <c r="R152" s="10">
        <f t="shared" si="1"/>
        <v>12.455702708404981</v>
      </c>
      <c r="S152" s="10">
        <f t="shared" si="1"/>
        <v>45.356428518863829</v>
      </c>
      <c r="T152" s="10">
        <f t="shared" si="1"/>
        <v>2.966427090679209</v>
      </c>
      <c r="U152" s="10">
        <f t="shared" si="1"/>
        <v>3.5638158112920184</v>
      </c>
      <c r="V152" s="10">
        <f t="shared" si="1"/>
        <v>70.154962739454803</v>
      </c>
      <c r="W152" s="10">
        <f t="shared" si="1"/>
        <v>77.60494910641799</v>
      </c>
      <c r="X152" s="10">
        <f t="shared" si="1"/>
        <v>9.9451363833393902</v>
      </c>
      <c r="Y152" s="10">
        <f t="shared" si="1"/>
        <v>9.680921053873659</v>
      </c>
      <c r="Z152" s="10">
        <f t="shared" si="1"/>
        <v>3.7394319279720523</v>
      </c>
      <c r="AA152" s="10">
        <f t="shared" si="1"/>
        <v>5.4750943571435249</v>
      </c>
      <c r="AB152" s="10">
        <f t="shared" si="1"/>
        <v>28.971327989973584</v>
      </c>
      <c r="AC152" s="10">
        <f t="shared" si="1"/>
        <v>2.2194408937431525</v>
      </c>
      <c r="AD152" s="10">
        <f t="shared" si="1"/>
        <v>8.9103213344267935</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147.98639590310017</v>
      </c>
      <c r="F154" s="10">
        <f>F141 + F153 - IF(OR($B$6=2005,$B$6&gt;=2020),SUM(F99:F122),0) + IF(AND(OR($B$4="AT",$B$4="BE",$B$4="CH",$B$4="GB",$B$4="IE",$B$4="LT",$B$4="LU",$B$4="NL"),SUM(F143:F149)&gt;0),SUM(F143:F149)-SUM(F27:F33),0)</f>
        <v>130.34456746218993</v>
      </c>
      <c r="G154" s="10">
        <f>G141 + G153 + IF(AND(OR($B$4="AT",$B$4="BE",$B$4="CH",$B$4="GB",$B$4="IE",$B$4="LT",$B$4="LU",$B$4="NL"),SUM(G143:G149)&gt;0),SUM(G143:G149)-SUM(G27:G33),0)</f>
        <v>30.36529601582572</v>
      </c>
      <c r="H154" s="10">
        <f t="shared" ref="H154:AD154" si="2">H141 + H153 + IF(AND(OR($B$4="AT",$B$4="BE",$B$4="CH",$B$4="GB",$B$4="IE",$B$4="LT",$B$4="LU",$B$4="NL"),SUM(H143:H149)&gt;0),SUM(H143:H149)-SUM(H27:H33),0)</f>
        <v>70.407622270152871</v>
      </c>
      <c r="I154" s="10">
        <f t="shared" si="2"/>
        <v>50.086628953766713</v>
      </c>
      <c r="J154" s="10">
        <f t="shared" si="2"/>
        <v>71.466570012518531</v>
      </c>
      <c r="K154" s="10">
        <f t="shared" si="2"/>
        <v>105.55757757967883</v>
      </c>
      <c r="L154" s="10">
        <f t="shared" si="2"/>
        <v>8.4843358140738214</v>
      </c>
      <c r="M154" s="10">
        <f t="shared" si="2"/>
        <v>551.87386936653263</v>
      </c>
      <c r="N154" s="10">
        <f t="shared" si="2"/>
        <v>12.090074373441254</v>
      </c>
      <c r="O154" s="10">
        <f t="shared" si="2"/>
        <v>1.5461584307689187</v>
      </c>
      <c r="P154" s="10">
        <f t="shared" si="2"/>
        <v>0.91760809886658923</v>
      </c>
      <c r="Q154" s="10">
        <f t="shared" si="2"/>
        <v>2.3394803433163602</v>
      </c>
      <c r="R154" s="10">
        <f t="shared" si="2"/>
        <v>12.455702708404981</v>
      </c>
      <c r="S154" s="10">
        <f t="shared" si="2"/>
        <v>45.356428518863829</v>
      </c>
      <c r="T154" s="10">
        <f t="shared" si="2"/>
        <v>2.966427090679209</v>
      </c>
      <c r="U154" s="10">
        <f t="shared" si="2"/>
        <v>3.5638158112920184</v>
      </c>
      <c r="V154" s="10">
        <f t="shared" si="2"/>
        <v>70.154962739454803</v>
      </c>
      <c r="W154" s="10">
        <f t="shared" si="2"/>
        <v>77.60494910641799</v>
      </c>
      <c r="X154" s="10">
        <f t="shared" si="2"/>
        <v>9.9451363833393902</v>
      </c>
      <c r="Y154" s="10">
        <f t="shared" si="2"/>
        <v>9.680921053873659</v>
      </c>
      <c r="Z154" s="10">
        <f t="shared" si="2"/>
        <v>3.7394319279720523</v>
      </c>
      <c r="AA154" s="10">
        <f t="shared" si="2"/>
        <v>5.4750943571435249</v>
      </c>
      <c r="AB154" s="10">
        <f t="shared" si="2"/>
        <v>28.971327989973584</v>
      </c>
      <c r="AC154" s="10">
        <f t="shared" si="2"/>
        <v>2.2194408937431525</v>
      </c>
      <c r="AD154" s="10">
        <f t="shared" si="2"/>
        <v>8.9103213344267935</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2.5334608795071705</v>
      </c>
      <c r="F157" s="112">
        <v>7.8197405323921998E-2</v>
      </c>
      <c r="G157" s="112">
        <v>0.15313355869825254</v>
      </c>
      <c r="H157" s="112" t="s">
        <v>391</v>
      </c>
      <c r="I157" s="112">
        <v>2.8425802207851361E-2</v>
      </c>
      <c r="J157" s="112">
        <v>2.8425802207851361E-2</v>
      </c>
      <c r="K157" s="112">
        <v>2.8425802207851361E-2</v>
      </c>
      <c r="L157" s="112">
        <v>1.3644385059768652E-2</v>
      </c>
      <c r="M157" s="112">
        <v>0.61504017596518057</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v>7911.9003165752374</v>
      </c>
      <c r="AG157" s="111" t="s">
        <v>389</v>
      </c>
      <c r="AH157" s="111" t="s">
        <v>389</v>
      </c>
      <c r="AI157" s="111" t="s">
        <v>391</v>
      </c>
      <c r="AJ157" s="111" t="s">
        <v>389</v>
      </c>
      <c r="AK157" s="114" t="s">
        <v>385</v>
      </c>
      <c r="AL157" s="119" t="s">
        <v>385</v>
      </c>
    </row>
    <row r="158" spans="1:38" ht="26.25" customHeight="1" thickBot="1" x14ac:dyDescent="0.25">
      <c r="A158" s="42" t="s">
        <v>298</v>
      </c>
      <c r="B158" s="42" t="s">
        <v>301</v>
      </c>
      <c r="C158" s="89" t="s">
        <v>302</v>
      </c>
      <c r="D158" s="90"/>
      <c r="E158" s="112">
        <v>4.1863293540826997E-3</v>
      </c>
      <c r="F158" s="112">
        <v>1.8313287298556363E-4</v>
      </c>
      <c r="G158" s="112">
        <v>2.7926942169300003E-4</v>
      </c>
      <c r="H158" s="112" t="s">
        <v>391</v>
      </c>
      <c r="I158" s="112">
        <v>6.4191099175252709E-5</v>
      </c>
      <c r="J158" s="112">
        <v>6.4191099175252709E-5</v>
      </c>
      <c r="K158" s="112">
        <v>6.4191099175252709E-5</v>
      </c>
      <c r="L158" s="112">
        <v>3.0811727604121302E-5</v>
      </c>
      <c r="M158" s="112">
        <v>3.3797779757459997E-3</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v>14.428920186257782</v>
      </c>
      <c r="AG158" s="111" t="s">
        <v>389</v>
      </c>
      <c r="AH158" s="111" t="s">
        <v>389</v>
      </c>
      <c r="AI158" s="111" t="s">
        <v>391</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391</v>
      </c>
      <c r="J159" s="112" t="s">
        <v>391</v>
      </c>
      <c r="K159" s="112" t="s">
        <v>391</v>
      </c>
      <c r="L159" s="112" t="s">
        <v>391</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391</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391</v>
      </c>
      <c r="J160" s="112" t="s">
        <v>391</v>
      </c>
      <c r="K160" s="112" t="s">
        <v>391</v>
      </c>
      <c r="L160" s="112" t="s">
        <v>391</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391</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391</v>
      </c>
      <c r="J163" s="115" t="s">
        <v>391</v>
      </c>
      <c r="K163" s="115" t="s">
        <v>391</v>
      </c>
      <c r="L163" s="115" t="s">
        <v>391</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391</v>
      </c>
      <c r="J164" s="115" t="s">
        <v>391</v>
      </c>
      <c r="K164" s="115" t="s">
        <v>391</v>
      </c>
      <c r="L164" s="115" t="s">
        <v>391</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170"/>
  <sheetViews>
    <sheetView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2009</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2009</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23.246584448454815</v>
      </c>
      <c r="F14" s="109">
        <v>2.8018384521519009</v>
      </c>
      <c r="G14" s="109">
        <v>12.989766502104871</v>
      </c>
      <c r="H14" s="109">
        <v>1.224953205E-3</v>
      </c>
      <c r="I14" s="109">
        <v>0.41440103857632521</v>
      </c>
      <c r="J14" s="109">
        <v>0.58115440375968064</v>
      </c>
      <c r="K14" s="109">
        <v>0.75040018981750956</v>
      </c>
      <c r="L14" s="109">
        <v>1.3985908704437911E-2</v>
      </c>
      <c r="M14" s="109">
        <v>12.904275377847778</v>
      </c>
      <c r="N14" s="109">
        <v>1.6612275467515243</v>
      </c>
      <c r="O14" s="109">
        <v>0.19117526242413022</v>
      </c>
      <c r="P14" s="109">
        <v>0.26201467579036175</v>
      </c>
      <c r="Q14" s="109">
        <v>1.2682145908422002</v>
      </c>
      <c r="R14" s="109">
        <v>0.8909980129909183</v>
      </c>
      <c r="S14" s="109">
        <v>0.7627801255412614</v>
      </c>
      <c r="T14" s="109">
        <v>2.5348821320630512</v>
      </c>
      <c r="U14" s="109">
        <v>3.0766281282695882</v>
      </c>
      <c r="V14" s="109">
        <v>6.2811199353458935</v>
      </c>
      <c r="W14" s="109">
        <v>2.1700805647244539</v>
      </c>
      <c r="X14" s="109">
        <v>3.0995597673675695E-2</v>
      </c>
      <c r="Y14" s="109">
        <v>4.1517922356745333E-3</v>
      </c>
      <c r="Z14" s="109">
        <v>2.6378465933276753E-3</v>
      </c>
      <c r="AA14" s="109">
        <v>1.3511474570419854E-3</v>
      </c>
      <c r="AB14" s="109">
        <v>3.9136383959719891E-2</v>
      </c>
      <c r="AC14" s="109">
        <v>0.63259227049736999</v>
      </c>
      <c r="AD14" s="109">
        <v>9.6559953693058004E-2</v>
      </c>
      <c r="AE14" s="110"/>
      <c r="AF14" s="111">
        <v>7946</v>
      </c>
      <c r="AG14" s="111">
        <v>75837.8</v>
      </c>
      <c r="AH14" s="111">
        <v>111089.70000000001</v>
      </c>
      <c r="AI14" s="111">
        <v>28926</v>
      </c>
      <c r="AJ14" s="111">
        <v>1976</v>
      </c>
      <c r="AK14" s="111" t="s">
        <v>385</v>
      </c>
      <c r="AL14" s="111" t="s">
        <v>385</v>
      </c>
    </row>
    <row r="15" spans="1:38" ht="26.25" customHeight="1" thickBot="1" x14ac:dyDescent="0.25">
      <c r="A15" s="52" t="s">
        <v>53</v>
      </c>
      <c r="B15" s="52" t="s">
        <v>54</v>
      </c>
      <c r="C15" s="53" t="s">
        <v>55</v>
      </c>
      <c r="D15" s="54"/>
      <c r="E15" s="109">
        <v>0.99372991125989996</v>
      </c>
      <c r="F15" s="109">
        <v>5.6624733400000002E-2</v>
      </c>
      <c r="G15" s="109">
        <v>0.3676303093421876</v>
      </c>
      <c r="H15" s="109" t="s">
        <v>391</v>
      </c>
      <c r="I15" s="109">
        <v>5.5602573406736015E-2</v>
      </c>
      <c r="J15" s="109">
        <v>5.5602573406736015E-2</v>
      </c>
      <c r="K15" s="109">
        <v>5.5602573406736015E-2</v>
      </c>
      <c r="L15" s="109">
        <v>1.0230873506839426E-2</v>
      </c>
      <c r="M15" s="109">
        <v>7.3006766723300004E-2</v>
      </c>
      <c r="N15" s="109">
        <v>1.4581212413999999E-2</v>
      </c>
      <c r="O15" s="109">
        <v>4.0086665099999999E-4</v>
      </c>
      <c r="P15" s="109">
        <v>7.2906062069999994E-3</v>
      </c>
      <c r="Q15" s="109">
        <v>3.1334300619973744E-4</v>
      </c>
      <c r="R15" s="109">
        <v>5.7394133970000002E-3</v>
      </c>
      <c r="S15" s="109">
        <v>0.21930533875800001</v>
      </c>
      <c r="T15" s="109">
        <v>4.1911444277999997E-2</v>
      </c>
      <c r="U15" s="109" t="s">
        <v>385</v>
      </c>
      <c r="V15" s="109" t="s">
        <v>385</v>
      </c>
      <c r="W15" s="109">
        <v>4.6609441199999997E-3</v>
      </c>
      <c r="X15" s="109">
        <v>1.5303982E-4</v>
      </c>
      <c r="Y15" s="109" t="s">
        <v>385</v>
      </c>
      <c r="Z15" s="109" t="s">
        <v>385</v>
      </c>
      <c r="AA15" s="109" t="s">
        <v>385</v>
      </c>
      <c r="AB15" s="109">
        <v>1.5303982E-4</v>
      </c>
      <c r="AC15" s="109" t="s">
        <v>391</v>
      </c>
      <c r="AD15" s="109" t="s">
        <v>385</v>
      </c>
      <c r="AE15" s="110"/>
      <c r="AF15" s="111">
        <v>14473.873721339998</v>
      </c>
      <c r="AG15" s="111" t="s">
        <v>389</v>
      </c>
      <c r="AH15" s="111">
        <v>7226.7498369999994</v>
      </c>
      <c r="AI15" s="111" t="s">
        <v>389</v>
      </c>
      <c r="AJ15" s="111" t="s">
        <v>389</v>
      </c>
      <c r="AK15" s="111" t="s">
        <v>385</v>
      </c>
      <c r="AL15" s="111" t="s">
        <v>385</v>
      </c>
    </row>
    <row r="16" spans="1:38" ht="26.25" customHeight="1" thickBot="1" x14ac:dyDescent="0.25">
      <c r="A16" s="52" t="s">
        <v>53</v>
      </c>
      <c r="B16" s="52" t="s">
        <v>56</v>
      </c>
      <c r="C16" s="53" t="s">
        <v>57</v>
      </c>
      <c r="D16" s="54"/>
      <c r="E16" s="109">
        <v>0.56045346189920009</v>
      </c>
      <c r="F16" s="109">
        <v>0.13934680000000002</v>
      </c>
      <c r="G16" s="109">
        <v>0.4525704521028</v>
      </c>
      <c r="H16" s="109" t="s">
        <v>391</v>
      </c>
      <c r="I16" s="109">
        <v>4.7000309962457562E-2</v>
      </c>
      <c r="J16" s="109">
        <v>7.0169168960902112E-2</v>
      </c>
      <c r="K16" s="109">
        <v>7.2157556969509998E-2</v>
      </c>
      <c r="L16" s="109">
        <v>1.9104661421979627E-2</v>
      </c>
      <c r="M16" s="109">
        <v>0.44527868617919997</v>
      </c>
      <c r="N16" s="109">
        <v>8.7220328000000014E-3</v>
      </c>
      <c r="O16" s="109">
        <v>1.9200632000000001E-4</v>
      </c>
      <c r="P16" s="109">
        <v>2.4229920000000001E-3</v>
      </c>
      <c r="Q16" s="109">
        <v>2.2056799999999998E-3</v>
      </c>
      <c r="R16" s="109">
        <v>4.3764023999999999E-3</v>
      </c>
      <c r="S16" s="109">
        <v>2.58724048E-3</v>
      </c>
      <c r="T16" s="109">
        <v>1.5930024E-3</v>
      </c>
      <c r="U16" s="109">
        <v>2.1455184E-3</v>
      </c>
      <c r="V16" s="109">
        <v>2.0130103999999999E-2</v>
      </c>
      <c r="W16" s="109">
        <v>0.76594809600000002</v>
      </c>
      <c r="X16" s="109">
        <v>1.3289456E-2</v>
      </c>
      <c r="Y16" s="109">
        <v>1.3905320000000001E-2</v>
      </c>
      <c r="Z16" s="109">
        <v>5.3315400000000009E-3</v>
      </c>
      <c r="AA16" s="109">
        <v>4.996024E-3</v>
      </c>
      <c r="AB16" s="109">
        <v>3.7522340000000001E-2</v>
      </c>
      <c r="AC16" s="109">
        <v>2.976E-5</v>
      </c>
      <c r="AD16" s="109">
        <v>8.1600000000000006E-3</v>
      </c>
      <c r="AE16" s="110"/>
      <c r="AF16" s="111" t="s">
        <v>389</v>
      </c>
      <c r="AG16" s="111">
        <v>2886.6</v>
      </c>
      <c r="AH16" s="111">
        <v>3395</v>
      </c>
      <c r="AI16" s="111">
        <v>433</v>
      </c>
      <c r="AJ16" s="111" t="s">
        <v>389</v>
      </c>
      <c r="AK16" s="111" t="s">
        <v>385</v>
      </c>
      <c r="AL16" s="111" t="s">
        <v>385</v>
      </c>
    </row>
    <row r="17" spans="1:38" ht="26.25" customHeight="1" thickBot="1" x14ac:dyDescent="0.25">
      <c r="A17" s="52" t="s">
        <v>53</v>
      </c>
      <c r="B17" s="52" t="s">
        <v>58</v>
      </c>
      <c r="C17" s="53" t="s">
        <v>59</v>
      </c>
      <c r="D17" s="54"/>
      <c r="E17" s="109">
        <v>0.84001360000000014</v>
      </c>
      <c r="F17" s="109" t="s">
        <v>388</v>
      </c>
      <c r="G17" s="109">
        <v>0.6264695073805111</v>
      </c>
      <c r="H17" s="109" t="s">
        <v>388</v>
      </c>
      <c r="I17" s="109" t="s">
        <v>388</v>
      </c>
      <c r="J17" s="109" t="s">
        <v>388</v>
      </c>
      <c r="K17" s="109" t="s">
        <v>388</v>
      </c>
      <c r="L17" s="109" t="s">
        <v>388</v>
      </c>
      <c r="M17" s="109">
        <v>15.318775952087412</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1608</v>
      </c>
      <c r="AH17" s="111">
        <v>1165.3160000000003</v>
      </c>
      <c r="AI17" s="111" t="s">
        <v>389</v>
      </c>
      <c r="AJ17" s="111" t="s">
        <v>389</v>
      </c>
      <c r="AK17" s="111" t="s">
        <v>385</v>
      </c>
      <c r="AL17" s="111" t="s">
        <v>385</v>
      </c>
    </row>
    <row r="18" spans="1:38" ht="26.25" customHeight="1" thickBot="1" x14ac:dyDescent="0.25">
      <c r="A18" s="52" t="s">
        <v>53</v>
      </c>
      <c r="B18" s="52" t="s">
        <v>60</v>
      </c>
      <c r="C18" s="53" t="s">
        <v>61</v>
      </c>
      <c r="D18" s="54"/>
      <c r="E18" s="109">
        <v>0.48424547402439999</v>
      </c>
      <c r="F18" s="109" t="s">
        <v>388</v>
      </c>
      <c r="G18" s="109">
        <v>0.14139871199999998</v>
      </c>
      <c r="H18" s="109" t="s">
        <v>388</v>
      </c>
      <c r="I18" s="109" t="s">
        <v>388</v>
      </c>
      <c r="J18" s="109" t="s">
        <v>388</v>
      </c>
      <c r="K18" s="109" t="s">
        <v>388</v>
      </c>
      <c r="L18" s="109" t="s">
        <v>388</v>
      </c>
      <c r="M18" s="109">
        <v>1.5665163387879999</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2723.4</v>
      </c>
      <c r="AI18" s="111" t="s">
        <v>389</v>
      </c>
      <c r="AJ18" s="111" t="s">
        <v>389</v>
      </c>
      <c r="AK18" s="111" t="s">
        <v>385</v>
      </c>
      <c r="AL18" s="111" t="s">
        <v>385</v>
      </c>
    </row>
    <row r="19" spans="1:38" ht="26.25" customHeight="1" thickBot="1" x14ac:dyDescent="0.25">
      <c r="A19" s="52" t="s">
        <v>53</v>
      </c>
      <c r="B19" s="52" t="s">
        <v>62</v>
      </c>
      <c r="C19" s="53" t="s">
        <v>63</v>
      </c>
      <c r="D19" s="54"/>
      <c r="E19" s="109">
        <v>0.13854718587709347</v>
      </c>
      <c r="F19" s="109">
        <v>4.3061963178015542E-2</v>
      </c>
      <c r="G19" s="109">
        <v>1.2544137099682788E-3</v>
      </c>
      <c r="H19" s="109" t="s">
        <v>391</v>
      </c>
      <c r="I19" s="109">
        <v>1.4603622295153095E-3</v>
      </c>
      <c r="J19" s="109">
        <v>1.4603622295153095E-3</v>
      </c>
      <c r="K19" s="109">
        <v>1.4603622295153095E-3</v>
      </c>
      <c r="L19" s="109">
        <v>5.8414489180612379E-5</v>
      </c>
      <c r="M19" s="109">
        <v>5.4295518789671766E-2</v>
      </c>
      <c r="N19" s="109">
        <v>2.059485195470308E-5</v>
      </c>
      <c r="O19" s="109">
        <v>1.685033341748434E-6</v>
      </c>
      <c r="P19" s="109">
        <v>1.0110200050490604E-3</v>
      </c>
      <c r="Q19" s="109">
        <v>1.8722592686093713E-4</v>
      </c>
      <c r="R19" s="109">
        <v>2.4339370491921825E-5</v>
      </c>
      <c r="S19" s="109">
        <v>4.8678740983843652E-6</v>
      </c>
      <c r="T19" s="109">
        <v>2.4339370491921825E-5</v>
      </c>
      <c r="U19" s="109">
        <v>1.0859103757934353E-4</v>
      </c>
      <c r="V19" s="109">
        <v>1.3667492660848408E-3</v>
      </c>
      <c r="W19" s="109">
        <v>9.7357481967687309E-4</v>
      </c>
      <c r="X19" s="109">
        <v>1.3480266733987474E-3</v>
      </c>
      <c r="Y19" s="109">
        <v>5.4295518789671772E-3</v>
      </c>
      <c r="Z19" s="109">
        <v>2.0594851954703086E-3</v>
      </c>
      <c r="AA19" s="109">
        <v>2.0220400100981208E-3</v>
      </c>
      <c r="AB19" s="109">
        <v>1.0859103757934354E-2</v>
      </c>
      <c r="AC19" s="109" t="s">
        <v>389</v>
      </c>
      <c r="AD19" s="109" t="s">
        <v>389</v>
      </c>
      <c r="AE19" s="110"/>
      <c r="AF19" s="111" t="s">
        <v>389</v>
      </c>
      <c r="AG19" s="111" t="s">
        <v>389</v>
      </c>
      <c r="AH19" s="111">
        <v>1872.2592686093712</v>
      </c>
      <c r="AI19" s="111" t="s">
        <v>389</v>
      </c>
      <c r="AJ19" s="111">
        <v>11</v>
      </c>
      <c r="AK19" s="111" t="s">
        <v>385</v>
      </c>
      <c r="AL19" s="111" t="s">
        <v>385</v>
      </c>
    </row>
    <row r="20" spans="1:38" ht="26.25" customHeight="1" thickBot="1" x14ac:dyDescent="0.25">
      <c r="A20" s="52" t="s">
        <v>53</v>
      </c>
      <c r="B20" s="52" t="s">
        <v>64</v>
      </c>
      <c r="C20" s="53" t="s">
        <v>65</v>
      </c>
      <c r="D20" s="54"/>
      <c r="E20" s="109">
        <v>0.20151860000000002</v>
      </c>
      <c r="F20" s="109">
        <v>5.985710000000001E-2</v>
      </c>
      <c r="G20" s="109">
        <v>8.1626559000000001E-2</v>
      </c>
      <c r="H20" s="109" t="s">
        <v>391</v>
      </c>
      <c r="I20" s="109">
        <v>5.2014917142857147E-3</v>
      </c>
      <c r="J20" s="109">
        <v>5.7528060000000009E-3</v>
      </c>
      <c r="K20" s="109">
        <v>5.7528060000000001E-3</v>
      </c>
      <c r="L20" s="109">
        <v>1.9281602400000003E-3</v>
      </c>
      <c r="M20" s="109">
        <v>8.1016100000000008E-2</v>
      </c>
      <c r="N20" s="109">
        <v>3.9568700000000006E-5</v>
      </c>
      <c r="O20" s="109">
        <v>3.1497300000000001E-6</v>
      </c>
      <c r="P20" s="109">
        <v>1.3302540000000003E-3</v>
      </c>
      <c r="Q20" s="109">
        <v>2.4759400000000002E-4</v>
      </c>
      <c r="R20" s="109">
        <v>6.37201E-5</v>
      </c>
      <c r="S20" s="109">
        <v>4.1688019999999999E-5</v>
      </c>
      <c r="T20" s="109">
        <v>3.2846500000000005E-5</v>
      </c>
      <c r="U20" s="109">
        <v>1.5849460000000003E-4</v>
      </c>
      <c r="V20" s="109">
        <v>6.4354210000000011E-3</v>
      </c>
      <c r="W20" s="109">
        <v>1.4875240000000003E-3</v>
      </c>
      <c r="X20" s="109">
        <v>2.0534640000000001E-3</v>
      </c>
      <c r="Y20" s="109">
        <v>9.4523300000000018E-3</v>
      </c>
      <c r="Z20" s="109">
        <v>2.9438300000000006E-3</v>
      </c>
      <c r="AA20" s="109">
        <v>2.8631160000000006E-3</v>
      </c>
      <c r="AB20" s="109">
        <v>1.731274E-2</v>
      </c>
      <c r="AC20" s="109">
        <v>3.5376000000000001E-5</v>
      </c>
      <c r="AD20" s="109">
        <v>2.0904000000000003E-8</v>
      </c>
      <c r="AE20" s="110"/>
      <c r="AF20" s="111">
        <v>207.8</v>
      </c>
      <c r="AG20" s="111" t="s">
        <v>389</v>
      </c>
      <c r="AH20" s="111">
        <v>2380.7000000000003</v>
      </c>
      <c r="AI20" s="111">
        <v>396</v>
      </c>
      <c r="AJ20" s="111" t="s">
        <v>389</v>
      </c>
      <c r="AK20" s="111" t="s">
        <v>385</v>
      </c>
      <c r="AL20" s="111" t="s">
        <v>385</v>
      </c>
    </row>
    <row r="21" spans="1:38" ht="26.25" customHeight="1" thickBot="1" x14ac:dyDescent="0.25">
      <c r="A21" s="52" t="s">
        <v>53</v>
      </c>
      <c r="B21" s="52" t="s">
        <v>66</v>
      </c>
      <c r="C21" s="53" t="s">
        <v>67</v>
      </c>
      <c r="D21" s="54"/>
      <c r="E21" s="109">
        <v>1.0144864</v>
      </c>
      <c r="F21" s="109">
        <v>0.80708188400000003</v>
      </c>
      <c r="G21" s="109">
        <v>0.20195781900000001</v>
      </c>
      <c r="H21" s="109">
        <v>2.1767999999999996E-3</v>
      </c>
      <c r="I21" s="109">
        <v>0.16497713484792625</v>
      </c>
      <c r="J21" s="109">
        <v>0.16920625987096774</v>
      </c>
      <c r="K21" s="109">
        <v>0.17587064599999999</v>
      </c>
      <c r="L21" s="109">
        <v>4.4984869514838717E-2</v>
      </c>
      <c r="M21" s="109">
        <v>0.59770429999999997</v>
      </c>
      <c r="N21" s="109">
        <v>6.1004962699999998E-2</v>
      </c>
      <c r="O21" s="109">
        <v>2.3753217529999999E-2</v>
      </c>
      <c r="P21" s="109">
        <v>7.553362000000001E-3</v>
      </c>
      <c r="Q21" s="109">
        <v>1.7827980000000004E-3</v>
      </c>
      <c r="R21" s="109">
        <v>4.3123090100000004E-2</v>
      </c>
      <c r="S21" s="109">
        <v>1.253457002E-2</v>
      </c>
      <c r="T21" s="109">
        <v>4.9230029000000008E-3</v>
      </c>
      <c r="U21" s="109">
        <v>1.7247866000000001E-3</v>
      </c>
      <c r="V21" s="109">
        <v>0.96366892100000001</v>
      </c>
      <c r="W21" s="109">
        <v>0.20543588400000001</v>
      </c>
      <c r="X21" s="109">
        <v>3.0517124E-2</v>
      </c>
      <c r="Y21" s="109">
        <v>7.0210581999999994E-2</v>
      </c>
      <c r="Z21" s="109">
        <v>2.3529906000000003E-2</v>
      </c>
      <c r="AA21" s="109">
        <v>2.0975696000000002E-2</v>
      </c>
      <c r="AB21" s="109">
        <v>0.14523330800000001</v>
      </c>
      <c r="AC21" s="109">
        <v>9.1957336000000004E-3</v>
      </c>
      <c r="AD21" s="109">
        <v>1.5184481808E-2</v>
      </c>
      <c r="AE21" s="110"/>
      <c r="AF21" s="111">
        <v>462.6</v>
      </c>
      <c r="AG21" s="111">
        <v>88.68</v>
      </c>
      <c r="AH21" s="111">
        <v>10264.700000000001</v>
      </c>
      <c r="AI21" s="111">
        <v>2146</v>
      </c>
      <c r="AJ21" s="111" t="s">
        <v>389</v>
      </c>
      <c r="AK21" s="111" t="s">
        <v>385</v>
      </c>
      <c r="AL21" s="111" t="s">
        <v>385</v>
      </c>
    </row>
    <row r="22" spans="1:38" ht="26.25" customHeight="1" thickBot="1" x14ac:dyDescent="0.25">
      <c r="A22" s="52" t="s">
        <v>53</v>
      </c>
      <c r="B22" s="56" t="s">
        <v>68</v>
      </c>
      <c r="C22" s="53" t="s">
        <v>69</v>
      </c>
      <c r="D22" s="54"/>
      <c r="E22" s="109">
        <v>6.8488375118564626</v>
      </c>
      <c r="F22" s="109">
        <v>3.3893512199999996E-2</v>
      </c>
      <c r="G22" s="109">
        <v>1.2596481743754713</v>
      </c>
      <c r="H22" s="109" t="s">
        <v>391</v>
      </c>
      <c r="I22" s="109" t="s">
        <v>388</v>
      </c>
      <c r="J22" s="109" t="s">
        <v>388</v>
      </c>
      <c r="K22" s="109" t="s">
        <v>388</v>
      </c>
      <c r="L22" s="109" t="s">
        <v>388</v>
      </c>
      <c r="M22" s="109">
        <v>2.9230312557981026</v>
      </c>
      <c r="N22" s="109">
        <v>0.1845313442</v>
      </c>
      <c r="O22" s="109">
        <v>1.50637832E-2</v>
      </c>
      <c r="P22" s="109">
        <v>0.11297837399999999</v>
      </c>
      <c r="Q22" s="109">
        <v>4.9898781849999997E-2</v>
      </c>
      <c r="R22" s="109">
        <v>7.7201888900000001E-2</v>
      </c>
      <c r="S22" s="109">
        <v>0.12182834662999997</v>
      </c>
      <c r="T22" s="109">
        <v>9.2265672100000001E-2</v>
      </c>
      <c r="U22" s="109">
        <v>4.7639214370000002E-2</v>
      </c>
      <c r="V22" s="109">
        <v>0.79838050959999995</v>
      </c>
      <c r="W22" s="109">
        <v>7.7201888899999993E-3</v>
      </c>
      <c r="X22" s="109">
        <v>1.2239323849999999E-4</v>
      </c>
      <c r="Y22" s="109">
        <v>5.2723241199999996E-4</v>
      </c>
      <c r="Z22" s="109">
        <v>5.2723241199999996E-4</v>
      </c>
      <c r="AA22" s="109">
        <v>8.0967834700000009E-5</v>
      </c>
      <c r="AB22" s="109">
        <v>1.2578258971999998E-3</v>
      </c>
      <c r="AC22" s="109">
        <v>8.6616753399999993E-3</v>
      </c>
      <c r="AD22" s="109">
        <v>0.19394620869999998</v>
      </c>
      <c r="AE22" s="110"/>
      <c r="AF22" s="111">
        <v>4195</v>
      </c>
      <c r="AG22" s="111">
        <v>2117.16</v>
      </c>
      <c r="AH22" s="111">
        <v>6674.4000000000005</v>
      </c>
      <c r="AI22" s="111">
        <v>1325</v>
      </c>
      <c r="AJ22" s="111">
        <v>1093</v>
      </c>
      <c r="AK22" s="111" t="s">
        <v>385</v>
      </c>
      <c r="AL22" s="111" t="s">
        <v>385</v>
      </c>
    </row>
    <row r="23" spans="1:38" ht="26.25" customHeight="1" thickBot="1" x14ac:dyDescent="0.25">
      <c r="A23" s="52" t="s">
        <v>70</v>
      </c>
      <c r="B23" s="56" t="s">
        <v>363</v>
      </c>
      <c r="C23" s="53" t="s">
        <v>359</v>
      </c>
      <c r="D23" s="95"/>
      <c r="E23" s="109">
        <v>2.7692495007172484</v>
      </c>
      <c r="F23" s="109">
        <v>0.25760523714494193</v>
      </c>
      <c r="G23" s="109">
        <v>2.0600000000000002E-3</v>
      </c>
      <c r="H23" s="109">
        <v>8.237734E-4</v>
      </c>
      <c r="I23" s="109">
        <v>0.1616310928851506</v>
      </c>
      <c r="J23" s="109">
        <v>0.1616310928851506</v>
      </c>
      <c r="K23" s="109">
        <v>0.1616310928851506</v>
      </c>
      <c r="L23" s="109">
        <v>0.10894964138782322</v>
      </c>
      <c r="M23" s="109">
        <v>0.91994636906421767</v>
      </c>
      <c r="N23" s="109">
        <v>3.5431999999999998E-2</v>
      </c>
      <c r="O23" s="109">
        <v>1.0300000000000001E-3</v>
      </c>
      <c r="P23" s="109">
        <v>4.4289999999999998E-4</v>
      </c>
      <c r="Q23" s="109">
        <v>2.2144999999999999E-3</v>
      </c>
      <c r="R23" s="109">
        <v>5.1500000000000001E-3</v>
      </c>
      <c r="S23" s="109">
        <v>0.17510000000000001</v>
      </c>
      <c r="T23" s="109">
        <v>7.2100000000000003E-3</v>
      </c>
      <c r="U23" s="109">
        <v>1.0300000000000001E-3</v>
      </c>
      <c r="V23" s="109">
        <v>0.10299999999999999</v>
      </c>
      <c r="W23" s="109" t="s">
        <v>385</v>
      </c>
      <c r="X23" s="109">
        <v>3.0899999999999999E-3</v>
      </c>
      <c r="Y23" s="109">
        <v>5.1500000000000001E-3</v>
      </c>
      <c r="Z23" s="109" t="s">
        <v>385</v>
      </c>
      <c r="AA23" s="109" t="s">
        <v>385</v>
      </c>
      <c r="AB23" s="109">
        <v>8.2400000000000008E-3</v>
      </c>
      <c r="AC23" s="109" t="s">
        <v>385</v>
      </c>
      <c r="AD23" s="109" t="s">
        <v>385</v>
      </c>
      <c r="AE23" s="110"/>
      <c r="AF23" s="111">
        <v>4429</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0.86448340000000001</v>
      </c>
      <c r="F24" s="109">
        <v>0.36073524800000001</v>
      </c>
      <c r="G24" s="109">
        <v>0.24981691828855718</v>
      </c>
      <c r="H24" s="109">
        <v>3.5759999999999996E-4</v>
      </c>
      <c r="I24" s="109">
        <v>5.8289891649769582E-2</v>
      </c>
      <c r="J24" s="109">
        <v>6.1580081096774188E-2</v>
      </c>
      <c r="K24" s="109">
        <v>6.3860583999999998E-2</v>
      </c>
      <c r="L24" s="109">
        <v>1.2418021883870967E-2</v>
      </c>
      <c r="M24" s="109">
        <v>0.39430419999999999</v>
      </c>
      <c r="N24" s="109">
        <v>5.4812480799999994E-2</v>
      </c>
      <c r="O24" s="109">
        <v>4.5115703199999999E-3</v>
      </c>
      <c r="P24" s="109">
        <v>8.3902600000000001E-3</v>
      </c>
      <c r="Q24" s="109">
        <v>2.4650959999999995E-3</v>
      </c>
      <c r="R24" s="109">
        <v>1.17552384E-2</v>
      </c>
      <c r="S24" s="109">
        <v>7.9837916799999978E-3</v>
      </c>
      <c r="T24" s="109">
        <v>5.2531399999999999E-3</v>
      </c>
      <c r="U24" s="109">
        <v>1.3987944E-3</v>
      </c>
      <c r="V24" s="109">
        <v>0.24010026400000001</v>
      </c>
      <c r="W24" s="109">
        <v>0.10617669599999999</v>
      </c>
      <c r="X24" s="109">
        <v>2.6746955999999999E-2</v>
      </c>
      <c r="Y24" s="109">
        <v>5.9905564000000001E-2</v>
      </c>
      <c r="Z24" s="109">
        <v>2.1419972000000002E-2</v>
      </c>
      <c r="AA24" s="109">
        <v>1.9038404000000002E-2</v>
      </c>
      <c r="AB24" s="109">
        <v>0.127110896</v>
      </c>
      <c r="AC24" s="109">
        <v>1.7860791999999999E-3</v>
      </c>
      <c r="AD24" s="109">
        <v>5.9171127475999993E-2</v>
      </c>
      <c r="AE24" s="110"/>
      <c r="AF24" s="111">
        <v>647.20000000000005</v>
      </c>
      <c r="AG24" s="111">
        <v>347.96</v>
      </c>
      <c r="AH24" s="111">
        <v>9774.8000000000011</v>
      </c>
      <c r="AI24" s="111">
        <v>298</v>
      </c>
      <c r="AJ24" s="111" t="s">
        <v>389</v>
      </c>
      <c r="AK24" s="111" t="s">
        <v>385</v>
      </c>
      <c r="AL24" s="111" t="s">
        <v>385</v>
      </c>
    </row>
    <row r="25" spans="1:38" ht="26.25" customHeight="1" thickBot="1" x14ac:dyDescent="0.25">
      <c r="A25" s="52" t="s">
        <v>73</v>
      </c>
      <c r="B25" s="56" t="s">
        <v>74</v>
      </c>
      <c r="C25" s="58" t="s">
        <v>75</v>
      </c>
      <c r="D25" s="54"/>
      <c r="E25" s="109">
        <v>0.39449577442334327</v>
      </c>
      <c r="F25" s="109">
        <v>4.6791164126550135E-2</v>
      </c>
      <c r="G25" s="109">
        <v>2.4830308272838018E-2</v>
      </c>
      <c r="H25" s="109" t="s">
        <v>391</v>
      </c>
      <c r="I25" s="109">
        <v>3.7530883431160234E-3</v>
      </c>
      <c r="J25" s="109">
        <v>3.7530883431160234E-3</v>
      </c>
      <c r="K25" s="109">
        <v>3.7530883431160234E-3</v>
      </c>
      <c r="L25" s="109">
        <v>1.8014824046956911E-3</v>
      </c>
      <c r="M25" s="109">
        <v>0.23656492811544036</v>
      </c>
      <c r="N25" s="109">
        <v>1.8157454429497147E-5</v>
      </c>
      <c r="O25" s="109">
        <v>1.5131212024580955E-6</v>
      </c>
      <c r="P25" s="109">
        <v>1.8157454429497145E-4</v>
      </c>
      <c r="Q25" s="109">
        <v>3.0262424049161911E-6</v>
      </c>
      <c r="R25" s="109">
        <v>3.0262424049161911E-4</v>
      </c>
      <c r="S25" s="109">
        <v>1.9670575631955243E-4</v>
      </c>
      <c r="T25" s="109">
        <v>7.5656060122904775E-6</v>
      </c>
      <c r="U25" s="109">
        <v>3.0262424049161911E-6</v>
      </c>
      <c r="V25" s="109">
        <v>6.3551090503240009E-4</v>
      </c>
      <c r="W25" s="109">
        <v>2.7236181644245722E-3</v>
      </c>
      <c r="X25" s="109" t="s">
        <v>391</v>
      </c>
      <c r="Y25" s="109" t="s">
        <v>391</v>
      </c>
      <c r="Z25" s="109" t="s">
        <v>391</v>
      </c>
      <c r="AA25" s="109" t="s">
        <v>391</v>
      </c>
      <c r="AB25" s="109" t="s">
        <v>385</v>
      </c>
      <c r="AC25" s="109" t="s">
        <v>391</v>
      </c>
      <c r="AD25" s="109" t="s">
        <v>391</v>
      </c>
      <c r="AE25" s="110"/>
      <c r="AF25" s="111">
        <v>1282.8992323450807</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6.7319402148000008E-4</v>
      </c>
      <c r="F26" s="109">
        <v>2.4340470156983593E-4</v>
      </c>
      <c r="G26" s="109">
        <v>4.6544976065999998E-5</v>
      </c>
      <c r="H26" s="109" t="s">
        <v>391</v>
      </c>
      <c r="I26" s="109">
        <v>8.6178313209120004E-6</v>
      </c>
      <c r="J26" s="109">
        <v>8.6178313209120004E-6</v>
      </c>
      <c r="K26" s="109">
        <v>8.6178313209120004E-6</v>
      </c>
      <c r="L26" s="109">
        <v>4.1365590340377596E-6</v>
      </c>
      <c r="M26" s="109">
        <v>1.1424542906727599E-3</v>
      </c>
      <c r="N26" s="109">
        <v>7.1343594729624774E-7</v>
      </c>
      <c r="O26" s="109">
        <v>1.7056817156971397E-7</v>
      </c>
      <c r="P26" s="109">
        <v>7.7177141467613692E-6</v>
      </c>
      <c r="Q26" s="109">
        <v>2.5779996116815791E-7</v>
      </c>
      <c r="R26" s="109">
        <v>6.0292735896248094E-6</v>
      </c>
      <c r="S26" s="109">
        <v>4.2565401802397691E-6</v>
      </c>
      <c r="T26" s="109">
        <v>1.9362138234750797E-6</v>
      </c>
      <c r="U26" s="109">
        <v>1.7446357919688797E-7</v>
      </c>
      <c r="V26" s="109">
        <v>2.9137077253932176E-5</v>
      </c>
      <c r="W26" s="109">
        <v>7.0117337289131994E-6</v>
      </c>
      <c r="X26" s="109" t="s">
        <v>391</v>
      </c>
      <c r="Y26" s="109" t="s">
        <v>391</v>
      </c>
      <c r="Z26" s="109" t="s">
        <v>391</v>
      </c>
      <c r="AA26" s="109" t="s">
        <v>391</v>
      </c>
      <c r="AB26" s="109" t="s">
        <v>385</v>
      </c>
      <c r="AC26" s="109" t="s">
        <v>391</v>
      </c>
      <c r="AD26" s="109" t="s">
        <v>391</v>
      </c>
      <c r="AE26" s="110"/>
      <c r="AF26" s="111">
        <v>2.4048234686000001</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18.903752076104873</v>
      </c>
      <c r="F27" s="109">
        <v>15.220431475202659</v>
      </c>
      <c r="G27" s="109">
        <v>1.6750866805593605E-2</v>
      </c>
      <c r="H27" s="109">
        <v>1.0964698633401659</v>
      </c>
      <c r="I27" s="109">
        <v>0.90360335048431095</v>
      </c>
      <c r="J27" s="109">
        <v>0.90360335048431095</v>
      </c>
      <c r="K27" s="109">
        <v>0.90360335048431095</v>
      </c>
      <c r="L27" s="109">
        <v>0.60727927398023873</v>
      </c>
      <c r="M27" s="109">
        <v>181.22941546568069</v>
      </c>
      <c r="N27" s="109">
        <v>2.7021578986149873E-3</v>
      </c>
      <c r="O27" s="109">
        <v>4.6998652460727243E-4</v>
      </c>
      <c r="P27" s="109">
        <v>1.6446814959254704E-2</v>
      </c>
      <c r="Q27" s="109">
        <v>5.1072237452628956E-4</v>
      </c>
      <c r="R27" s="109">
        <v>1.568059576633319E-2</v>
      </c>
      <c r="S27" s="109">
        <v>3.4557168297818415E-2</v>
      </c>
      <c r="T27" s="109">
        <v>4.5144211582271027E-3</v>
      </c>
      <c r="U27" s="109">
        <v>5.0344923882936741E-4</v>
      </c>
      <c r="V27" s="109">
        <v>7.4858079048653783E-2</v>
      </c>
      <c r="W27" s="109">
        <v>1.0649781</v>
      </c>
      <c r="X27" s="109">
        <v>2.98927144394E-2</v>
      </c>
      <c r="Y27" s="109">
        <v>3.46572768302E-2</v>
      </c>
      <c r="Z27" s="109">
        <v>2.5431374416400001E-2</v>
      </c>
      <c r="AA27" s="109">
        <v>3.1699679262500002E-2</v>
      </c>
      <c r="AB27" s="109">
        <v>0.1216810449485</v>
      </c>
      <c r="AC27" s="109">
        <v>1.0649781999999999E-3</v>
      </c>
      <c r="AD27" s="109">
        <v>2.157079E-4</v>
      </c>
      <c r="AE27" s="110"/>
      <c r="AF27" s="111">
        <v>90230.231198049994</v>
      </c>
      <c r="AG27" s="111" t="s">
        <v>389</v>
      </c>
      <c r="AH27" s="111" t="s">
        <v>391</v>
      </c>
      <c r="AI27" s="111">
        <v>3335.2621568689001</v>
      </c>
      <c r="AJ27" s="111" t="s">
        <v>389</v>
      </c>
      <c r="AK27" s="111" t="s">
        <v>385</v>
      </c>
      <c r="AL27" s="111" t="s">
        <v>385</v>
      </c>
    </row>
    <row r="28" spans="1:38" ht="26.25" customHeight="1" thickBot="1" x14ac:dyDescent="0.25">
      <c r="A28" s="52" t="s">
        <v>78</v>
      </c>
      <c r="B28" s="52" t="s">
        <v>81</v>
      </c>
      <c r="C28" s="53" t="s">
        <v>82</v>
      </c>
      <c r="D28" s="54"/>
      <c r="E28" s="109">
        <v>12.372885173729324</v>
      </c>
      <c r="F28" s="109">
        <v>1.6453227840826892</v>
      </c>
      <c r="G28" s="109">
        <v>1.3662406035772413E-2</v>
      </c>
      <c r="H28" s="109">
        <v>3.8900221364457574E-2</v>
      </c>
      <c r="I28" s="109">
        <v>1.033046978671792</v>
      </c>
      <c r="J28" s="109">
        <v>1.033046978671792</v>
      </c>
      <c r="K28" s="109">
        <v>1.033046978671792</v>
      </c>
      <c r="L28" s="109">
        <v>0.74891057200093014</v>
      </c>
      <c r="M28" s="109">
        <v>10.260349244490827</v>
      </c>
      <c r="N28" s="109">
        <v>4.9664016042625216E-4</v>
      </c>
      <c r="O28" s="109">
        <v>5.1489902113676743E-5</v>
      </c>
      <c r="P28" s="109">
        <v>4.8873402268461335E-3</v>
      </c>
      <c r="Q28" s="109">
        <v>9.8415089049724678E-5</v>
      </c>
      <c r="R28" s="109">
        <v>7.4888572551218653E-3</v>
      </c>
      <c r="S28" s="109">
        <v>5.0345059634530776E-3</v>
      </c>
      <c r="T28" s="109">
        <v>2.7443033611913896E-4</v>
      </c>
      <c r="U28" s="109">
        <v>9.3850373872095871E-5</v>
      </c>
      <c r="V28" s="109">
        <v>1.675612584164839E-2</v>
      </c>
      <c r="W28" s="109">
        <v>0.66413739999999999</v>
      </c>
      <c r="X28" s="109">
        <v>2.05092308187E-2</v>
      </c>
      <c r="Y28" s="109">
        <v>2.3038325077300002E-2</v>
      </c>
      <c r="Z28" s="109">
        <v>1.8007772440599999E-2</v>
      </c>
      <c r="AA28" s="109">
        <v>1.92166180247E-2</v>
      </c>
      <c r="AB28" s="109">
        <v>8.0771946361300001E-2</v>
      </c>
      <c r="AC28" s="109">
        <v>6.6413729999999997E-4</v>
      </c>
      <c r="AD28" s="109">
        <v>1.379978E-4</v>
      </c>
      <c r="AE28" s="110"/>
      <c r="AF28" s="111">
        <v>36161.398723254402</v>
      </c>
      <c r="AG28" s="111" t="s">
        <v>389</v>
      </c>
      <c r="AH28" s="111" t="s">
        <v>391</v>
      </c>
      <c r="AI28" s="111">
        <v>1734.403577073</v>
      </c>
      <c r="AJ28" s="111" t="s">
        <v>389</v>
      </c>
      <c r="AK28" s="111" t="s">
        <v>385</v>
      </c>
      <c r="AL28" s="111" t="s">
        <v>385</v>
      </c>
    </row>
    <row r="29" spans="1:38" ht="26.25" customHeight="1" thickBot="1" x14ac:dyDescent="0.25">
      <c r="A29" s="52" t="s">
        <v>78</v>
      </c>
      <c r="B29" s="52" t="s">
        <v>83</v>
      </c>
      <c r="C29" s="53" t="s">
        <v>84</v>
      </c>
      <c r="D29" s="54"/>
      <c r="E29" s="109">
        <v>32.318653564826391</v>
      </c>
      <c r="F29" s="109">
        <v>1.5949999757959106</v>
      </c>
      <c r="G29" s="109">
        <v>1.6852070402728275E-2</v>
      </c>
      <c r="H29" s="109">
        <v>1.4025904205991329E-2</v>
      </c>
      <c r="I29" s="109">
        <v>0.80009215778075493</v>
      </c>
      <c r="J29" s="109">
        <v>0.80009215778075493</v>
      </c>
      <c r="K29" s="109">
        <v>0.80009215778075493</v>
      </c>
      <c r="L29" s="109">
        <v>0.48879234017066697</v>
      </c>
      <c r="M29" s="109">
        <v>7.6296535719214411</v>
      </c>
      <c r="N29" s="109">
        <v>5.3099618627194291E-4</v>
      </c>
      <c r="O29" s="109">
        <v>5.3137933095655927E-5</v>
      </c>
      <c r="P29" s="109">
        <v>5.6206476367452584E-3</v>
      </c>
      <c r="Q29" s="109">
        <v>1.0618008002015771E-4</v>
      </c>
      <c r="R29" s="109">
        <v>9.006915856851809E-3</v>
      </c>
      <c r="S29" s="109">
        <v>6.0401955035835654E-3</v>
      </c>
      <c r="T29" s="109">
        <v>2.1398852494993603E-4</v>
      </c>
      <c r="U29" s="109">
        <v>1.0608429384900354E-4</v>
      </c>
      <c r="V29" s="109">
        <v>1.9092299307686019E-2</v>
      </c>
      <c r="W29" s="109">
        <v>0.30482130000000002</v>
      </c>
      <c r="X29" s="109">
        <v>4.3545840979000005E-3</v>
      </c>
      <c r="Y29" s="109">
        <v>2.6369425924499999E-2</v>
      </c>
      <c r="Z29" s="109">
        <v>2.94660190608E-2</v>
      </c>
      <c r="AA29" s="109">
        <v>6.7737974856000001E-3</v>
      </c>
      <c r="AB29" s="109">
        <v>6.6963826568799997E-2</v>
      </c>
      <c r="AC29" s="109">
        <v>2.6017729999999999E-4</v>
      </c>
      <c r="AD29" s="109">
        <v>5.95078E-5</v>
      </c>
      <c r="AE29" s="110"/>
      <c r="AF29" s="111">
        <v>42857.550967203802</v>
      </c>
      <c r="AG29" s="111" t="s">
        <v>389</v>
      </c>
      <c r="AH29" s="111" t="s">
        <v>391</v>
      </c>
      <c r="AI29" s="111">
        <v>2092.1819788501998</v>
      </c>
      <c r="AJ29" s="111" t="s">
        <v>389</v>
      </c>
      <c r="AK29" s="111" t="s">
        <v>385</v>
      </c>
      <c r="AL29" s="111" t="s">
        <v>385</v>
      </c>
    </row>
    <row r="30" spans="1:38" ht="26.25" customHeight="1" thickBot="1" x14ac:dyDescent="0.25">
      <c r="A30" s="52" t="s">
        <v>78</v>
      </c>
      <c r="B30" s="52" t="s">
        <v>85</v>
      </c>
      <c r="C30" s="53" t="s">
        <v>86</v>
      </c>
      <c r="D30" s="54"/>
      <c r="E30" s="109">
        <v>0.20115875938743893</v>
      </c>
      <c r="F30" s="109">
        <v>4.4091573741920431</v>
      </c>
      <c r="G30" s="109">
        <v>1.3474610050099174E-4</v>
      </c>
      <c r="H30" s="109">
        <v>1.6170348402080451E-3</v>
      </c>
      <c r="I30" s="109">
        <v>8.3996566430696293E-2</v>
      </c>
      <c r="J30" s="109">
        <v>8.3996566430696293E-2</v>
      </c>
      <c r="K30" s="109">
        <v>8.3996566430696293E-2</v>
      </c>
      <c r="L30" s="109">
        <v>1.4318101372424109E-2</v>
      </c>
      <c r="M30" s="109">
        <v>9.7920245354719171</v>
      </c>
      <c r="N30" s="109">
        <v>8.1442543663891287E-5</v>
      </c>
      <c r="O30" s="109">
        <v>4.1995210735199804E-3</v>
      </c>
      <c r="P30" s="109">
        <v>2.7684171523403736E-4</v>
      </c>
      <c r="Q30" s="109">
        <v>9.5462660425530132E-6</v>
      </c>
      <c r="R30" s="109">
        <v>1.7855869044402152E-2</v>
      </c>
      <c r="S30" s="109">
        <v>0.71555461180009905</v>
      </c>
      <c r="T30" s="109">
        <v>2.9397699754240173E-2</v>
      </c>
      <c r="U30" s="109">
        <v>4.1811300345017425E-3</v>
      </c>
      <c r="V30" s="109">
        <v>0.41503237756521971</v>
      </c>
      <c r="W30" s="109">
        <v>1.5992199999999998E-2</v>
      </c>
      <c r="X30" s="109">
        <v>1.9116680510000001E-4</v>
      </c>
      <c r="Y30" s="109">
        <v>2.6332544029999998E-4</v>
      </c>
      <c r="Z30" s="109">
        <v>1.4254758589999999E-4</v>
      </c>
      <c r="AA30" s="109">
        <v>2.9615201220000001E-4</v>
      </c>
      <c r="AB30" s="109">
        <v>8.9319184349999988E-4</v>
      </c>
      <c r="AC30" s="109">
        <v>1.5992099999999999E-5</v>
      </c>
      <c r="AD30" s="109">
        <v>6.7756E-6</v>
      </c>
      <c r="AE30" s="110"/>
      <c r="AF30" s="111">
        <v>1327.7038253658</v>
      </c>
      <c r="AG30" s="111" t="s">
        <v>389</v>
      </c>
      <c r="AH30" s="111" t="s">
        <v>391</v>
      </c>
      <c r="AI30" s="111">
        <v>42.912272242500002</v>
      </c>
      <c r="AJ30" s="111" t="s">
        <v>389</v>
      </c>
      <c r="AK30" s="111" t="s">
        <v>385</v>
      </c>
      <c r="AL30" s="111" t="s">
        <v>385</v>
      </c>
    </row>
    <row r="31" spans="1:38" ht="26.25" customHeight="1" thickBot="1" x14ac:dyDescent="0.25">
      <c r="A31" s="52" t="s">
        <v>78</v>
      </c>
      <c r="B31" s="52" t="s">
        <v>87</v>
      </c>
      <c r="C31" s="53" t="s">
        <v>88</v>
      </c>
      <c r="D31" s="54"/>
      <c r="E31" s="109" t="s">
        <v>385</v>
      </c>
      <c r="F31" s="109">
        <v>4.8184886931790638</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216.57998604900001</v>
      </c>
      <c r="AG31" s="111" t="s">
        <v>385</v>
      </c>
      <c r="AH31" s="111" t="s">
        <v>385</v>
      </c>
      <c r="AI31" s="111">
        <v>7.0000094496000003</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0.74810508258826391</v>
      </c>
      <c r="J32" s="109">
        <v>1.4550285881527751</v>
      </c>
      <c r="K32" s="109">
        <v>1.8464571454286252</v>
      </c>
      <c r="L32" s="109">
        <v>0.16657667803044332</v>
      </c>
      <c r="M32" s="109" t="s">
        <v>385</v>
      </c>
      <c r="N32" s="109">
        <v>5.7113495051756038</v>
      </c>
      <c r="O32" s="109">
        <v>2.4848430493651708E-2</v>
      </c>
      <c r="P32" s="109" t="s">
        <v>391</v>
      </c>
      <c r="Q32" s="109">
        <v>6.5210560750128183E-2</v>
      </c>
      <c r="R32" s="109">
        <v>2.1334491458728282</v>
      </c>
      <c r="S32" s="109">
        <v>46.856404014410153</v>
      </c>
      <c r="T32" s="109">
        <v>0.3266289181116922</v>
      </c>
      <c r="U32" s="109">
        <v>3.6929142908572486E-2</v>
      </c>
      <c r="V32" s="109">
        <v>14.861208844675167</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55625.596614353934</v>
      </c>
      <c r="AL32" s="111" t="s">
        <v>392</v>
      </c>
    </row>
    <row r="33" spans="1:38" ht="26.25" customHeight="1" thickBot="1" x14ac:dyDescent="0.25">
      <c r="A33" s="52" t="s">
        <v>78</v>
      </c>
      <c r="B33" s="52" t="s">
        <v>91</v>
      </c>
      <c r="C33" s="53" t="s">
        <v>92</v>
      </c>
      <c r="D33" s="54"/>
      <c r="E33" s="109" t="s">
        <v>385</v>
      </c>
      <c r="F33" s="109" t="s">
        <v>385</v>
      </c>
      <c r="G33" s="109" t="s">
        <v>385</v>
      </c>
      <c r="H33" s="109" t="s">
        <v>385</v>
      </c>
      <c r="I33" s="109">
        <v>0.3019877350510678</v>
      </c>
      <c r="J33" s="109">
        <v>0.55923654639086673</v>
      </c>
      <c r="K33" s="109">
        <v>1.1184730927817335</v>
      </c>
      <c r="L33" s="109">
        <v>1.1855814783486376E-2</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55625.596614353934</v>
      </c>
      <c r="AL33" s="111" t="s">
        <v>392</v>
      </c>
    </row>
    <row r="34" spans="1:38" ht="26.25" customHeight="1" thickBot="1" x14ac:dyDescent="0.25">
      <c r="A34" s="52" t="s">
        <v>70</v>
      </c>
      <c r="B34" s="52" t="s">
        <v>93</v>
      </c>
      <c r="C34" s="53" t="s">
        <v>94</v>
      </c>
      <c r="D34" s="54"/>
      <c r="E34" s="109">
        <v>3.3668494781100002</v>
      </c>
      <c r="F34" s="109">
        <v>0.28842805581600001</v>
      </c>
      <c r="G34" s="109">
        <v>4.7114211E-3</v>
      </c>
      <c r="H34" s="109">
        <v>6.2E-4</v>
      </c>
      <c r="I34" s="109">
        <v>7.210311547446957E-2</v>
      </c>
      <c r="J34" s="109">
        <v>7.8316094104469561E-2</v>
      </c>
      <c r="K34" s="109">
        <v>0.11393608046895161</v>
      </c>
      <c r="L34" s="109">
        <v>4.6775759332245218E-2</v>
      </c>
      <c r="M34" s="109">
        <v>0.91894256717</v>
      </c>
      <c r="N34" s="109">
        <v>1.9323737999999999E-4</v>
      </c>
      <c r="O34" s="109">
        <v>6.2259572600000001E-4</v>
      </c>
      <c r="P34" s="109">
        <v>1.1392352999999999E-5</v>
      </c>
      <c r="Q34" s="109">
        <v>5.7682799999999998E-6</v>
      </c>
      <c r="R34" s="109">
        <v>3.119467945E-3</v>
      </c>
      <c r="S34" s="109">
        <v>0.105425236225</v>
      </c>
      <c r="T34" s="109">
        <v>4.35874691E-3</v>
      </c>
      <c r="U34" s="109">
        <v>6.2259572600000001E-4</v>
      </c>
      <c r="V34" s="109">
        <v>6.2288414E-2</v>
      </c>
      <c r="W34" s="109">
        <v>2.9274020999999997E-4</v>
      </c>
      <c r="X34" s="109">
        <v>1.9256141850000001E-3</v>
      </c>
      <c r="Y34" s="109">
        <v>3.1849379229999999E-3</v>
      </c>
      <c r="Z34" s="109">
        <v>3.4177059000000003E-5</v>
      </c>
      <c r="AA34" s="109">
        <v>2.6678294999999998E-5</v>
      </c>
      <c r="AB34" s="109">
        <v>5.1714074620000001E-3</v>
      </c>
      <c r="AC34" s="109">
        <v>8.9408339999999997E-7</v>
      </c>
      <c r="AD34" s="109">
        <v>2.4515189999999997E-4</v>
      </c>
      <c r="AE34" s="110"/>
      <c r="AF34" s="111">
        <v>2666</v>
      </c>
      <c r="AG34" s="111">
        <v>1.44207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0.54949999999999999</v>
      </c>
      <c r="F36" s="109">
        <v>1.9599999999999999E-2</v>
      </c>
      <c r="G36" s="109">
        <v>1.4000000000000001E-4</v>
      </c>
      <c r="H36" s="109" t="s">
        <v>391</v>
      </c>
      <c r="I36" s="109">
        <v>9.7999999999999997E-3</v>
      </c>
      <c r="J36" s="109">
        <v>1.0500000000000001E-2</v>
      </c>
      <c r="K36" s="109">
        <v>1.0500000000000001E-2</v>
      </c>
      <c r="L36" s="109">
        <v>3.0379999999999999E-3</v>
      </c>
      <c r="M36" s="109">
        <v>5.1800000000000006E-2</v>
      </c>
      <c r="N36" s="109">
        <v>9.1E-4</v>
      </c>
      <c r="O36" s="109">
        <v>7.0000000000000007E-5</v>
      </c>
      <c r="P36" s="109">
        <v>2.0999999999999998E-4</v>
      </c>
      <c r="Q36" s="109">
        <v>2.8000000000000003E-4</v>
      </c>
      <c r="R36" s="109">
        <v>3.5000000000000005E-4</v>
      </c>
      <c r="S36" s="109">
        <v>1.4000000000000002E-3</v>
      </c>
      <c r="T36" s="109">
        <v>7.0000000000000001E-3</v>
      </c>
      <c r="U36" s="109">
        <v>7.0000000000000007E-5</v>
      </c>
      <c r="V36" s="109">
        <v>8.4000000000000012E-3</v>
      </c>
      <c r="W36" s="109">
        <v>9.1E-4</v>
      </c>
      <c r="X36" s="109">
        <v>1.4E-5</v>
      </c>
      <c r="Y36" s="109">
        <v>7.0000000000000007E-5</v>
      </c>
      <c r="Z36" s="109">
        <v>7.0000000000000007E-5</v>
      </c>
      <c r="AA36" s="109">
        <v>6.9999999999999999E-6</v>
      </c>
      <c r="AB36" s="109">
        <v>1.6100000000000001E-4</v>
      </c>
      <c r="AC36" s="109">
        <v>5.6000000000000006E-4</v>
      </c>
      <c r="AD36" s="109">
        <v>2.6600000000000001E-4</v>
      </c>
      <c r="AE36" s="110"/>
      <c r="AF36" s="111">
        <v>301</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0.17671200000000001</v>
      </c>
      <c r="F37" s="109">
        <v>5.4924000000000001E-2</v>
      </c>
      <c r="G37" s="109">
        <v>1.5999600000000001E-3</v>
      </c>
      <c r="H37" s="109" t="s">
        <v>391</v>
      </c>
      <c r="I37" s="109">
        <v>1.86264E-3</v>
      </c>
      <c r="J37" s="109">
        <v>1.86264E-3</v>
      </c>
      <c r="K37" s="109">
        <v>1.86264E-3</v>
      </c>
      <c r="L37" s="109">
        <v>7.4505600000000007E-5</v>
      </c>
      <c r="M37" s="109">
        <v>6.9251999999999994E-2</v>
      </c>
      <c r="N37" s="109">
        <v>2.6267999999999997E-5</v>
      </c>
      <c r="O37" s="109">
        <v>2.1492000000000001E-6</v>
      </c>
      <c r="P37" s="109">
        <v>1.2895199999999999E-3</v>
      </c>
      <c r="Q37" s="109">
        <v>2.388E-4</v>
      </c>
      <c r="R37" s="109">
        <v>3.1043999999999996E-5</v>
      </c>
      <c r="S37" s="109">
        <v>6.2087999999999997E-6</v>
      </c>
      <c r="T37" s="109">
        <v>3.1043999999999996E-5</v>
      </c>
      <c r="U37" s="109">
        <v>1.3850400000000001E-4</v>
      </c>
      <c r="V37" s="109">
        <v>1.7432400000000001E-3</v>
      </c>
      <c r="W37" s="109">
        <v>1.24176E-3</v>
      </c>
      <c r="X37" s="109">
        <v>1.7193599999999999E-3</v>
      </c>
      <c r="Y37" s="109">
        <v>6.9251999999999994E-3</v>
      </c>
      <c r="Z37" s="109">
        <v>2.6268000000000003E-3</v>
      </c>
      <c r="AA37" s="109">
        <v>2.5790399999999999E-3</v>
      </c>
      <c r="AB37" s="109">
        <v>1.3850399999999999E-2</v>
      </c>
      <c r="AC37" s="109" t="s">
        <v>385</v>
      </c>
      <c r="AD37" s="109" t="s">
        <v>385</v>
      </c>
      <c r="AE37" s="110"/>
      <c r="AF37" s="111" t="s">
        <v>389</v>
      </c>
      <c r="AG37" s="111" t="s">
        <v>389</v>
      </c>
      <c r="AH37" s="111">
        <v>2388</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4.8468115800000007</v>
      </c>
      <c r="F39" s="109">
        <v>1.8641078680000001</v>
      </c>
      <c r="G39" s="109">
        <v>0.2750353235188176</v>
      </c>
      <c r="H39" s="109">
        <v>4.8136999999999999E-2</v>
      </c>
      <c r="I39" s="109">
        <v>0.27062024600000001</v>
      </c>
      <c r="J39" s="109">
        <v>0.27559298600000004</v>
      </c>
      <c r="K39" s="109">
        <v>0.285532006</v>
      </c>
      <c r="L39" s="109">
        <v>6.1091294960000007E-2</v>
      </c>
      <c r="M39" s="109">
        <v>2.6971999599999998</v>
      </c>
      <c r="N39" s="109">
        <v>5.1754056699999995E-2</v>
      </c>
      <c r="O39" s="109">
        <v>1.7184205730000002E-2</v>
      </c>
      <c r="P39" s="109">
        <v>8.0295240000000014E-3</v>
      </c>
      <c r="Q39" s="109">
        <v>7.0846000000000017E-3</v>
      </c>
      <c r="R39" s="109">
        <v>3.2354666099999999E-2</v>
      </c>
      <c r="S39" s="109">
        <v>1.0051461219999999E-2</v>
      </c>
      <c r="T39" s="109">
        <v>4.9742361000000004E-3</v>
      </c>
      <c r="U39" s="109">
        <v>4.5543906000000004E-3</v>
      </c>
      <c r="V39" s="109">
        <v>0.73632638100000003</v>
      </c>
      <c r="W39" s="109">
        <v>0.18731082399999999</v>
      </c>
      <c r="X39" s="109">
        <v>1.8463936184000003E-2</v>
      </c>
      <c r="Y39" s="109">
        <v>2.8001351130000001E-2</v>
      </c>
      <c r="Z39" s="109">
        <v>9.3919636699999996E-3</v>
      </c>
      <c r="AA39" s="109">
        <v>7.4716192760000003E-3</v>
      </c>
      <c r="AB39" s="109">
        <v>6.3328870260000003E-2</v>
      </c>
      <c r="AC39" s="109">
        <v>6.5786932000000001E-3</v>
      </c>
      <c r="AD39" s="109">
        <v>2.0284260000000002E-2</v>
      </c>
      <c r="AE39" s="110"/>
      <c r="AF39" s="111">
        <v>799</v>
      </c>
      <c r="AG39" s="111">
        <v>118.86000000000001</v>
      </c>
      <c r="AH39" s="111">
        <v>62496.700000000004</v>
      </c>
      <c r="AI39" s="111">
        <v>1625</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11.972797352000001</v>
      </c>
      <c r="F41" s="109">
        <v>27.960562156000002</v>
      </c>
      <c r="G41" s="109">
        <v>11.406292964590087</v>
      </c>
      <c r="H41" s="109">
        <v>3.9290863680000001</v>
      </c>
      <c r="I41" s="109">
        <v>34.392100594000006</v>
      </c>
      <c r="J41" s="109">
        <v>35.285811550000005</v>
      </c>
      <c r="K41" s="109">
        <v>37.130684233999993</v>
      </c>
      <c r="L41" s="109">
        <v>4.3049727696160014</v>
      </c>
      <c r="M41" s="109">
        <v>262.25407987799997</v>
      </c>
      <c r="N41" s="109">
        <v>2.5284024165000001</v>
      </c>
      <c r="O41" s="109">
        <v>0.76040385075000005</v>
      </c>
      <c r="P41" s="109">
        <v>7.9832214000000012E-2</v>
      </c>
      <c r="Q41" s="109">
        <v>5.0313719000000007E-2</v>
      </c>
      <c r="R41" s="109">
        <v>1.39975049836</v>
      </c>
      <c r="S41" s="109">
        <v>0.50161593283600003</v>
      </c>
      <c r="T41" s="109">
        <v>0.21268196561</v>
      </c>
      <c r="U41" s="109">
        <v>4.2128641000000001E-2</v>
      </c>
      <c r="V41" s="109">
        <v>30.980048416500001</v>
      </c>
      <c r="W41" s="109">
        <v>39.580790999999998</v>
      </c>
      <c r="X41" s="109">
        <v>8.5082474061599989</v>
      </c>
      <c r="Y41" s="109">
        <v>8.1678161892399999</v>
      </c>
      <c r="Z41" s="109">
        <v>3.10860758924</v>
      </c>
      <c r="AA41" s="109">
        <v>4.6737386692400005</v>
      </c>
      <c r="AB41" s="109">
        <v>24.458409853879999</v>
      </c>
      <c r="AC41" s="109">
        <v>0.29088211120000002</v>
      </c>
      <c r="AD41" s="109">
        <v>1.0101261613999999</v>
      </c>
      <c r="AE41" s="110"/>
      <c r="AF41" s="111">
        <v>4465</v>
      </c>
      <c r="AG41" s="111">
        <v>5922.76</v>
      </c>
      <c r="AH41" s="111">
        <v>137546</v>
      </c>
      <c r="AI41" s="111">
        <v>57442</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0.46580986000000008</v>
      </c>
      <c r="F43" s="109">
        <v>0.25109171600000002</v>
      </c>
      <c r="G43" s="109">
        <v>9.8121317518817586E-2</v>
      </c>
      <c r="H43" s="109">
        <v>1.5133000000000001E-2</v>
      </c>
      <c r="I43" s="109">
        <v>7.4842521999999995E-2</v>
      </c>
      <c r="J43" s="109">
        <v>7.6624101999999999E-2</v>
      </c>
      <c r="K43" s="109">
        <v>7.9730841999999996E-2</v>
      </c>
      <c r="L43" s="109">
        <v>1.9542098320000003E-2</v>
      </c>
      <c r="M43" s="109">
        <v>0.42898372000000001</v>
      </c>
      <c r="N43" s="109">
        <v>1.6411236900000001E-2</v>
      </c>
      <c r="O43" s="109">
        <v>5.3965761099999997E-3</v>
      </c>
      <c r="P43" s="109">
        <v>1.0499480000000002E-3</v>
      </c>
      <c r="Q43" s="109">
        <v>7.9498000000000014E-4</v>
      </c>
      <c r="R43" s="109">
        <v>1.07509827E-2</v>
      </c>
      <c r="S43" s="109">
        <v>3.3185325399999999E-3</v>
      </c>
      <c r="T43" s="109">
        <v>1.1390572700000001E-2</v>
      </c>
      <c r="U43" s="109">
        <v>5.8713420000000007E-4</v>
      </c>
      <c r="V43" s="109">
        <v>0.22174506700000002</v>
      </c>
      <c r="W43" s="109">
        <v>5.1247368000000001E-2</v>
      </c>
      <c r="X43" s="109">
        <v>5.6783348480000002E-3</v>
      </c>
      <c r="Y43" s="109">
        <v>8.6116999100000011E-3</v>
      </c>
      <c r="Z43" s="109">
        <v>2.8762863699999999E-3</v>
      </c>
      <c r="AA43" s="109">
        <v>2.286098732E-3</v>
      </c>
      <c r="AB43" s="109">
        <v>1.945241986E-2</v>
      </c>
      <c r="AC43" s="109">
        <v>2.0842764000000001E-3</v>
      </c>
      <c r="AD43" s="109">
        <v>5.9439504519999999E-3</v>
      </c>
      <c r="AE43" s="110"/>
      <c r="AF43" s="111">
        <v>80.399999999999636</v>
      </c>
      <c r="AG43" s="111">
        <v>34.82</v>
      </c>
      <c r="AH43" s="111">
        <v>5202.9000000000005</v>
      </c>
      <c r="AI43" s="111">
        <v>584</v>
      </c>
      <c r="AJ43" s="111" t="s">
        <v>389</v>
      </c>
      <c r="AK43" s="111" t="s">
        <v>385</v>
      </c>
      <c r="AL43" s="111" t="s">
        <v>385</v>
      </c>
    </row>
    <row r="44" spans="1:38" ht="26.25" customHeight="1" thickBot="1" x14ac:dyDescent="0.25">
      <c r="A44" s="52" t="s">
        <v>70</v>
      </c>
      <c r="B44" s="52" t="s">
        <v>111</v>
      </c>
      <c r="C44" s="53" t="s">
        <v>112</v>
      </c>
      <c r="D44" s="54"/>
      <c r="E44" s="109">
        <v>7.3720033119946828</v>
      </c>
      <c r="F44" s="109">
        <v>0.72124712868764707</v>
      </c>
      <c r="G44" s="109">
        <v>4.4000000000000003E-3</v>
      </c>
      <c r="H44" s="109">
        <v>1.7252808948948948E-3</v>
      </c>
      <c r="I44" s="109">
        <v>0.37632264600166226</v>
      </c>
      <c r="J44" s="109">
        <v>0.37632264600166226</v>
      </c>
      <c r="K44" s="109">
        <v>0.37632264600166226</v>
      </c>
      <c r="L44" s="109">
        <v>0.22120725565825516</v>
      </c>
      <c r="M44" s="109">
        <v>2.3956745084415321</v>
      </c>
      <c r="N44" s="109">
        <v>7.5679999999999997E-2</v>
      </c>
      <c r="O44" s="109">
        <v>2.2000000000000001E-3</v>
      </c>
      <c r="P44" s="109">
        <v>9.4600000000000001E-4</v>
      </c>
      <c r="Q44" s="109">
        <v>4.7299999999999998E-3</v>
      </c>
      <c r="R44" s="109">
        <v>1.0999999999999999E-2</v>
      </c>
      <c r="S44" s="109">
        <v>0.374</v>
      </c>
      <c r="T44" s="109">
        <v>1.54E-2</v>
      </c>
      <c r="U44" s="109">
        <v>2.2000000000000001E-3</v>
      </c>
      <c r="V44" s="109">
        <v>0.22</v>
      </c>
      <c r="W44" s="109" t="s">
        <v>385</v>
      </c>
      <c r="X44" s="109">
        <v>6.6E-3</v>
      </c>
      <c r="Y44" s="109">
        <v>1.0999999999999999E-2</v>
      </c>
      <c r="Z44" s="109" t="s">
        <v>385</v>
      </c>
      <c r="AA44" s="109" t="s">
        <v>385</v>
      </c>
      <c r="AB44" s="109">
        <v>1.7599999999999998E-2</v>
      </c>
      <c r="AC44" s="109" t="s">
        <v>385</v>
      </c>
      <c r="AD44" s="109" t="s">
        <v>385</v>
      </c>
      <c r="AE44" s="110"/>
      <c r="AF44" s="111">
        <v>9460</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391</v>
      </c>
      <c r="X45" s="109" t="s">
        <v>391</v>
      </c>
      <c r="Y45" s="109" t="s">
        <v>391</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3.7359226799999999E-2</v>
      </c>
      <c r="F47" s="109">
        <v>4.1129423999999998E-3</v>
      </c>
      <c r="G47" s="109">
        <v>3.0847068000000003E-3</v>
      </c>
      <c r="H47" s="109" t="s">
        <v>391</v>
      </c>
      <c r="I47" s="109">
        <v>6.8549040000000011E-4</v>
      </c>
      <c r="J47" s="109">
        <v>6.8549040000000011E-4</v>
      </c>
      <c r="K47" s="109">
        <v>6.8549040000000011E-4</v>
      </c>
      <c r="L47" s="109">
        <v>3.8387462400000009E-4</v>
      </c>
      <c r="M47" s="109">
        <v>3.4274520000000003E-2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148.75141680000002</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3.2755383157894738E-2</v>
      </c>
      <c r="G48" s="109" t="s">
        <v>385</v>
      </c>
      <c r="H48" s="109" t="s">
        <v>385</v>
      </c>
      <c r="I48" s="109">
        <v>4.4929999999999998E-2</v>
      </c>
      <c r="J48" s="109">
        <v>0.37741199999999997</v>
      </c>
      <c r="K48" s="109">
        <v>0.79975399999999985</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8.9859999999999989</v>
      </c>
      <c r="AL48" s="111" t="s">
        <v>393</v>
      </c>
    </row>
    <row r="49" spans="1:38" ht="26.25" customHeight="1" thickBot="1" x14ac:dyDescent="0.25">
      <c r="A49" s="52" t="s">
        <v>119</v>
      </c>
      <c r="B49" s="52" t="s">
        <v>122</v>
      </c>
      <c r="C49" s="53" t="s">
        <v>123</v>
      </c>
      <c r="D49" s="54"/>
      <c r="E49" s="109">
        <v>6.7139999999999995E-4</v>
      </c>
      <c r="F49" s="109">
        <v>5.7442000000000005E-3</v>
      </c>
      <c r="G49" s="109">
        <v>5.9680000000000009E-4</v>
      </c>
      <c r="H49" s="109">
        <v>2.7602000000000004E-3</v>
      </c>
      <c r="I49" s="109">
        <v>4.5505999999999998E-2</v>
      </c>
      <c r="J49" s="109">
        <v>0.108916</v>
      </c>
      <c r="K49" s="109">
        <v>0.25886199999999998</v>
      </c>
      <c r="L49" s="109">
        <v>2.2297940000000002E-2</v>
      </c>
      <c r="M49" s="109">
        <v>0.34316000000000002</v>
      </c>
      <c r="N49" s="109">
        <v>0.28348000000000001</v>
      </c>
      <c r="O49" s="109">
        <v>5.2220000000000001E-3</v>
      </c>
      <c r="P49" s="109">
        <v>8.9519999999999999E-3</v>
      </c>
      <c r="Q49" s="109">
        <v>9.698E-3</v>
      </c>
      <c r="R49" s="109">
        <v>0.12682000000000002</v>
      </c>
      <c r="S49" s="109">
        <v>3.5808E-2</v>
      </c>
      <c r="T49" s="109">
        <v>8.9519999999999988E-2</v>
      </c>
      <c r="U49" s="109">
        <v>1.1935999999999999E-2</v>
      </c>
      <c r="V49" s="109">
        <v>0.16412000000000002</v>
      </c>
      <c r="W49" s="109">
        <v>2.238</v>
      </c>
      <c r="X49" s="109">
        <v>0.11936000000000001</v>
      </c>
      <c r="Y49" s="109">
        <v>0.1492</v>
      </c>
      <c r="Z49" s="109">
        <v>7.46E-2</v>
      </c>
      <c r="AA49" s="109">
        <v>5.2220000000000003E-2</v>
      </c>
      <c r="AB49" s="109">
        <v>0.39538000000000001</v>
      </c>
      <c r="AC49" s="109" t="s">
        <v>385</v>
      </c>
      <c r="AD49" s="109" t="s">
        <v>385</v>
      </c>
      <c r="AE49" s="110"/>
      <c r="AF49" s="111" t="s">
        <v>385</v>
      </c>
      <c r="AG49" s="111" t="s">
        <v>385</v>
      </c>
      <c r="AH49" s="111" t="s">
        <v>385</v>
      </c>
      <c r="AI49" s="111" t="s">
        <v>385</v>
      </c>
      <c r="AJ49" s="111" t="s">
        <v>385</v>
      </c>
      <c r="AK49" s="111">
        <v>0.746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7.9100000000000004E-2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0.79100000000000004</v>
      </c>
      <c r="AL51" s="111" t="s">
        <v>395</v>
      </c>
    </row>
    <row r="52" spans="1:38" ht="26.25" customHeight="1" thickBot="1" x14ac:dyDescent="0.25">
      <c r="A52" s="52" t="s">
        <v>119</v>
      </c>
      <c r="B52" s="56" t="s">
        <v>128</v>
      </c>
      <c r="C52" s="58" t="s">
        <v>362</v>
      </c>
      <c r="D52" s="55"/>
      <c r="E52" s="109">
        <v>0.11232716362199999</v>
      </c>
      <c r="F52" s="109">
        <v>1.2648000000000001</v>
      </c>
      <c r="G52" s="109">
        <v>0.29779609267899998</v>
      </c>
      <c r="H52" s="109">
        <v>6.9564000000000006E-3</v>
      </c>
      <c r="I52" s="109">
        <v>9.3182190594750004E-3</v>
      </c>
      <c r="J52" s="109">
        <v>2.1453574113675003E-2</v>
      </c>
      <c r="K52" s="109">
        <v>3.4672443012000002E-2</v>
      </c>
      <c r="L52" s="109" t="s">
        <v>385</v>
      </c>
      <c r="M52" s="109">
        <v>2.4536907322E-2</v>
      </c>
      <c r="N52" s="109">
        <v>3.2252400000000001E-2</v>
      </c>
      <c r="O52" s="109">
        <v>3.2252400000000001E-2</v>
      </c>
      <c r="P52" s="109">
        <v>3.2252400000000001E-2</v>
      </c>
      <c r="Q52" s="109">
        <v>3.2252400000000001E-2</v>
      </c>
      <c r="R52" s="109">
        <v>3.2252400000000001E-2</v>
      </c>
      <c r="S52" s="109">
        <v>3.2252400000000001E-2</v>
      </c>
      <c r="T52" s="109">
        <v>3.2252400000000001E-2</v>
      </c>
      <c r="U52" s="109">
        <v>3.2252400000000001E-2</v>
      </c>
      <c r="V52" s="109">
        <v>3.2252400000000001E-2</v>
      </c>
      <c r="W52" s="109">
        <v>3.6046800000000004E-2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6.3239999999999998</v>
      </c>
      <c r="AL52" s="111" t="s">
        <v>396</v>
      </c>
    </row>
    <row r="53" spans="1:38" ht="26.25" customHeight="1" thickBot="1" x14ac:dyDescent="0.25">
      <c r="A53" s="52" t="s">
        <v>119</v>
      </c>
      <c r="B53" s="56" t="s">
        <v>129</v>
      </c>
      <c r="C53" s="58" t="s">
        <v>130</v>
      </c>
      <c r="D53" s="55"/>
      <c r="E53" s="109" t="s">
        <v>385</v>
      </c>
      <c r="F53" s="109">
        <v>0.63982773972602736</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1.5649999999999999</v>
      </c>
      <c r="AL53" s="111" t="s">
        <v>397</v>
      </c>
    </row>
    <row r="54" spans="1:38" ht="37.5" customHeight="1" thickBot="1" x14ac:dyDescent="0.25">
      <c r="A54" s="52" t="s">
        <v>119</v>
      </c>
      <c r="B54" s="56" t="s">
        <v>131</v>
      </c>
      <c r="C54" s="58" t="s">
        <v>132</v>
      </c>
      <c r="D54" s="55"/>
      <c r="E54" s="109" t="s">
        <v>385</v>
      </c>
      <c r="F54" s="109">
        <v>0.29680000000000001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2968</v>
      </c>
      <c r="AL54" s="111" t="s">
        <v>398</v>
      </c>
    </row>
    <row r="55" spans="1:38" ht="26.25" customHeight="1" thickBot="1" x14ac:dyDescent="0.25">
      <c r="A55" s="52" t="s">
        <v>119</v>
      </c>
      <c r="B55" s="56" t="s">
        <v>133</v>
      </c>
      <c r="C55" s="58" t="s">
        <v>134</v>
      </c>
      <c r="D55" s="55"/>
      <c r="E55" s="109">
        <v>2.1205961823999999E-2</v>
      </c>
      <c r="F55" s="109">
        <v>1.7597931034482761E-2</v>
      </c>
      <c r="G55" s="109">
        <v>0.55971034482758619</v>
      </c>
      <c r="H55" s="109" t="s">
        <v>385</v>
      </c>
      <c r="I55" s="109">
        <v>4.9938050008000003E-3</v>
      </c>
      <c r="J55" s="109">
        <v>4.9938050008000003E-3</v>
      </c>
      <c r="K55" s="109">
        <v>4.9938050008000003E-3</v>
      </c>
      <c r="L55" s="109">
        <v>1.1985132001919999E-3</v>
      </c>
      <c r="M55" s="109">
        <v>9.645838776E-2</v>
      </c>
      <c r="N55" s="109">
        <v>9.3680067992000012E-3</v>
      </c>
      <c r="O55" s="109">
        <v>3.5411947136800001E-2</v>
      </c>
      <c r="P55" s="109">
        <v>8.2298375958400009E-3</v>
      </c>
      <c r="Q55" s="109">
        <v>6.6869431014399995E-3</v>
      </c>
      <c r="R55" s="109">
        <v>6.5232083768000009E-3</v>
      </c>
      <c r="S55" s="109">
        <v>4.8411443288000006E-3</v>
      </c>
      <c r="T55" s="109">
        <v>6.9351621186399995E-2</v>
      </c>
      <c r="U55" s="109">
        <v>1.7367705632E-3</v>
      </c>
      <c r="V55" s="109">
        <v>0.89496032024000005</v>
      </c>
      <c r="W55" s="109" t="s">
        <v>385</v>
      </c>
      <c r="X55" s="109">
        <v>4.3196556240000005E-7</v>
      </c>
      <c r="Y55" s="109">
        <v>7.3498618079999997E-7</v>
      </c>
      <c r="Z55" s="109">
        <v>4.0617657360000003E-7</v>
      </c>
      <c r="AA55" s="109">
        <v>4.0617657360000003E-7</v>
      </c>
      <c r="AB55" s="109">
        <v>1.9793048904000003E-6</v>
      </c>
      <c r="AC55" s="109" t="s">
        <v>385</v>
      </c>
      <c r="AD55" s="109" t="s">
        <v>385</v>
      </c>
      <c r="AE55" s="110"/>
      <c r="AF55" s="111" t="s">
        <v>385</v>
      </c>
      <c r="AG55" s="111" t="s">
        <v>385</v>
      </c>
      <c r="AH55" s="111" t="s">
        <v>385</v>
      </c>
      <c r="AI55" s="111" t="s">
        <v>385</v>
      </c>
      <c r="AJ55" s="111" t="s">
        <v>385</v>
      </c>
      <c r="AK55" s="111">
        <v>0.90895172413793102</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7.0405681891933886E-2</v>
      </c>
      <c r="J57" s="109">
        <v>0.12673022740548098</v>
      </c>
      <c r="K57" s="109">
        <v>0.14081136378386777</v>
      </c>
      <c r="L57" s="109">
        <v>2.112170456758016E-3</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2808.482</v>
      </c>
      <c r="AL57" s="111" t="s">
        <v>402</v>
      </c>
    </row>
    <row r="58" spans="1:38" ht="26.25" customHeight="1" thickBot="1" x14ac:dyDescent="0.25">
      <c r="A58" s="52" t="s">
        <v>53</v>
      </c>
      <c r="B58" s="52" t="s">
        <v>139</v>
      </c>
      <c r="C58" s="53" t="s">
        <v>140</v>
      </c>
      <c r="D58" s="54"/>
      <c r="E58" s="109" t="s">
        <v>388</v>
      </c>
      <c r="F58" s="109" t="s">
        <v>388</v>
      </c>
      <c r="G58" s="109" t="s">
        <v>388</v>
      </c>
      <c r="H58" s="109" t="s">
        <v>388</v>
      </c>
      <c r="I58" s="109">
        <v>6.9952701837299998E-4</v>
      </c>
      <c r="J58" s="109">
        <v>4.66351345582E-3</v>
      </c>
      <c r="K58" s="109">
        <v>9.32702691164E-3</v>
      </c>
      <c r="L58" s="109">
        <v>3.2178242845158002E-6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262.39920000000001</v>
      </c>
      <c r="AL58" s="111" t="s">
        <v>403</v>
      </c>
    </row>
    <row r="59" spans="1:38" ht="26.25" customHeight="1" thickBot="1" x14ac:dyDescent="0.25">
      <c r="A59" s="52" t="s">
        <v>53</v>
      </c>
      <c r="B59" s="60" t="s">
        <v>141</v>
      </c>
      <c r="C59" s="53" t="s">
        <v>372</v>
      </c>
      <c r="D59" s="54"/>
      <c r="E59" s="109" t="s">
        <v>388</v>
      </c>
      <c r="F59" s="109">
        <v>1.6248530931739998E-2</v>
      </c>
      <c r="G59" s="109" t="s">
        <v>388</v>
      </c>
      <c r="H59" s="109">
        <v>1.05240809E-3</v>
      </c>
      <c r="I59" s="109">
        <v>6.027378394298704E-2</v>
      </c>
      <c r="J59" s="109">
        <v>6.8240872932861379E-2</v>
      </c>
      <c r="K59" s="109">
        <v>7.7385374752939995E-2</v>
      </c>
      <c r="L59" s="109">
        <v>2.6164590038647286E-4</v>
      </c>
      <c r="M59" s="109" t="s">
        <v>388</v>
      </c>
      <c r="N59" s="109">
        <v>0.67064737376000005</v>
      </c>
      <c r="O59" s="109">
        <v>4.0981412000000002E-2</v>
      </c>
      <c r="P59" s="109">
        <v>9.0364500000000001E-4</v>
      </c>
      <c r="Q59" s="109">
        <v>0.32717643499999999</v>
      </c>
      <c r="R59" s="109">
        <v>8.2018561279999999E-2</v>
      </c>
      <c r="S59" s="109">
        <v>2.1085050000000001E-3</v>
      </c>
      <c r="T59" s="109">
        <v>0.21382706000000001</v>
      </c>
      <c r="U59" s="109">
        <v>0.28468265000000004</v>
      </c>
      <c r="V59" s="109">
        <v>0.11213349384000001</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403.11900000000003</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0.10759602290895866</v>
      </c>
      <c r="J60" s="109">
        <v>0.5753420311409152</v>
      </c>
      <c r="K60" s="109">
        <v>1.646639504985498</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43.905834148000004</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1.7450626756641721</v>
      </c>
      <c r="J61" s="109">
        <v>17.450626756641721</v>
      </c>
      <c r="K61" s="109">
        <v>58.375689032782645</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19.734718600000001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0.47439886262177217</v>
      </c>
      <c r="F64" s="109">
        <v>3.2960969999999999E-2</v>
      </c>
      <c r="G64" s="109">
        <v>1.3777908190745342E-3</v>
      </c>
      <c r="H64" s="109">
        <v>1.3973000000000002E-3</v>
      </c>
      <c r="I64" s="109" t="s">
        <v>388</v>
      </c>
      <c r="J64" s="109" t="s">
        <v>388</v>
      </c>
      <c r="K64" s="109" t="s">
        <v>388</v>
      </c>
      <c r="L64" s="109" t="s">
        <v>385</v>
      </c>
      <c r="M64" s="109">
        <v>0.63541479040458126</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366.233</v>
      </c>
      <c r="AL64" s="111" t="s">
        <v>409</v>
      </c>
    </row>
    <row r="65" spans="1:38" ht="26.25" customHeight="1" thickBot="1" x14ac:dyDescent="0.25">
      <c r="A65" s="52" t="s">
        <v>53</v>
      </c>
      <c r="B65" s="56" t="s">
        <v>152</v>
      </c>
      <c r="C65" s="53" t="s">
        <v>153</v>
      </c>
      <c r="D65" s="54"/>
      <c r="E65" s="109">
        <v>6.8479999999999991E-3</v>
      </c>
      <c r="F65" s="109" t="s">
        <v>385</v>
      </c>
      <c r="G65" s="109" t="s">
        <v>385</v>
      </c>
      <c r="H65" s="109">
        <v>6.6400837370797503E-3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440.01299999999998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0.73952139212233492</v>
      </c>
      <c r="F70" s="109">
        <v>3.9239632619215832</v>
      </c>
      <c r="G70" s="109">
        <v>0.47308435311924701</v>
      </c>
      <c r="H70" s="109">
        <v>0.33273134343089994</v>
      </c>
      <c r="I70" s="109">
        <v>0.21957746524155669</v>
      </c>
      <c r="J70" s="109">
        <v>0.27972022481697523</v>
      </c>
      <c r="K70" s="109">
        <v>0.46669328601619386</v>
      </c>
      <c r="L70" s="109">
        <v>6.3773882266455247E-3</v>
      </c>
      <c r="M70" s="109">
        <v>0.217059730863182</v>
      </c>
      <c r="N70" s="109" t="s">
        <v>389</v>
      </c>
      <c r="O70" s="109" t="s">
        <v>389</v>
      </c>
      <c r="P70" s="109">
        <v>0.1010877</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3400.4001600000001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0.21015</v>
      </c>
      <c r="G72" s="109" t="s">
        <v>388</v>
      </c>
      <c r="H72" s="109" t="s">
        <v>388</v>
      </c>
      <c r="I72" s="109">
        <v>0.40162469230694481</v>
      </c>
      <c r="J72" s="109">
        <v>0.51637460439464322</v>
      </c>
      <c r="K72" s="109">
        <v>0.86062434065773874</v>
      </c>
      <c r="L72" s="109">
        <v>7.0610400000000004E-4</v>
      </c>
      <c r="M72" s="109" t="s">
        <v>388</v>
      </c>
      <c r="N72" s="109">
        <v>1.0635928493696998</v>
      </c>
      <c r="O72" s="109">
        <v>0.11666354574080001</v>
      </c>
      <c r="P72" s="109">
        <v>7.6309313596799988E-2</v>
      </c>
      <c r="Q72" s="109">
        <v>0.56040000000000001</v>
      </c>
      <c r="R72" s="109">
        <v>6.3045</v>
      </c>
      <c r="S72" s="109">
        <v>6.4874992206631692</v>
      </c>
      <c r="T72" s="109">
        <v>0.19614000000000001</v>
      </c>
      <c r="U72" s="109">
        <v>2.802E-2</v>
      </c>
      <c r="V72" s="109">
        <v>0.54340450670012841</v>
      </c>
      <c r="W72" s="109">
        <v>14.06</v>
      </c>
      <c r="X72" s="109" t="s">
        <v>388</v>
      </c>
      <c r="Y72" s="109" t="s">
        <v>388</v>
      </c>
      <c r="Z72" s="109" t="s">
        <v>388</v>
      </c>
      <c r="AA72" s="109" t="s">
        <v>388</v>
      </c>
      <c r="AB72" s="109">
        <v>0.10359126597045887</v>
      </c>
      <c r="AC72" s="109">
        <v>4.2029999999999998E-2</v>
      </c>
      <c r="AD72" s="109">
        <v>3.5024999999999999</v>
      </c>
      <c r="AE72" s="110"/>
      <c r="AF72" s="111" t="s">
        <v>385</v>
      </c>
      <c r="AG72" s="111" t="s">
        <v>385</v>
      </c>
      <c r="AH72" s="111" t="s">
        <v>385</v>
      </c>
      <c r="AI72" s="111" t="s">
        <v>385</v>
      </c>
      <c r="AJ72" s="111" t="s">
        <v>385</v>
      </c>
      <c r="AK72" s="111">
        <v>1401</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0.11130130000000001</v>
      </c>
      <c r="J74" s="109">
        <v>0.28331239999999996</v>
      </c>
      <c r="K74" s="109">
        <v>0.40473199999999998</v>
      </c>
      <c r="L74" s="109">
        <v>2.5599299000000002E-3</v>
      </c>
      <c r="M74" s="109" t="s">
        <v>388</v>
      </c>
      <c r="N74" s="109" t="s">
        <v>385</v>
      </c>
      <c r="O74" s="109" t="s">
        <v>385</v>
      </c>
      <c r="P74" s="109" t="s">
        <v>385</v>
      </c>
      <c r="Q74" s="109" t="s">
        <v>385</v>
      </c>
      <c r="R74" s="109" t="s">
        <v>385</v>
      </c>
      <c r="S74" s="109" t="s">
        <v>385</v>
      </c>
      <c r="T74" s="109" t="s">
        <v>385</v>
      </c>
      <c r="U74" s="109" t="s">
        <v>385</v>
      </c>
      <c r="V74" s="109" t="s">
        <v>385</v>
      </c>
      <c r="W74" s="109">
        <v>0.318</v>
      </c>
      <c r="X74" s="109" t="s">
        <v>389</v>
      </c>
      <c r="Y74" s="109" t="s">
        <v>389</v>
      </c>
      <c r="Z74" s="109" t="s">
        <v>389</v>
      </c>
      <c r="AA74" s="109" t="s">
        <v>389</v>
      </c>
      <c r="AB74" s="109" t="s">
        <v>389</v>
      </c>
      <c r="AC74" s="109">
        <v>0.40473200000000004</v>
      </c>
      <c r="AD74" s="109" t="s">
        <v>385</v>
      </c>
      <c r="AE74" s="110"/>
      <c r="AF74" s="111" t="s">
        <v>385</v>
      </c>
      <c r="AG74" s="111" t="s">
        <v>385</v>
      </c>
      <c r="AH74" s="111" t="s">
        <v>385</v>
      </c>
      <c r="AI74" s="111" t="s">
        <v>385</v>
      </c>
      <c r="AJ74" s="111" t="s">
        <v>385</v>
      </c>
      <c r="AK74" s="111">
        <v>202.36600000000001</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389</v>
      </c>
      <c r="J76" s="109" t="s">
        <v>389</v>
      </c>
      <c r="K76" s="109" t="s">
        <v>389</v>
      </c>
      <c r="L76" s="109" t="s">
        <v>385</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7.5600000000000005E-4</v>
      </c>
      <c r="H77" s="109" t="s">
        <v>389</v>
      </c>
      <c r="I77" s="109">
        <v>1.9656E-5</v>
      </c>
      <c r="J77" s="109">
        <v>2.1923999999999999E-5</v>
      </c>
      <c r="K77" s="109">
        <v>2.4192000000000001E-5</v>
      </c>
      <c r="L77" s="109" t="s">
        <v>385</v>
      </c>
      <c r="M77" s="109" t="s">
        <v>388</v>
      </c>
      <c r="N77" s="109">
        <v>7.1819999999999989E-4</v>
      </c>
      <c r="O77" s="109">
        <v>1.7388000000000001E-4</v>
      </c>
      <c r="P77" s="109">
        <v>1.1340000000000001E-6</v>
      </c>
      <c r="Q77" s="109">
        <v>2.268E-5</v>
      </c>
      <c r="R77" s="109" t="s">
        <v>385</v>
      </c>
      <c r="S77" s="109" t="s">
        <v>385</v>
      </c>
      <c r="T77" s="109" t="s">
        <v>385</v>
      </c>
      <c r="U77" s="109" t="s">
        <v>385</v>
      </c>
      <c r="V77" s="109">
        <v>6.8040000000000002E-3</v>
      </c>
      <c r="W77" s="109">
        <v>3.7800000000000004E-3</v>
      </c>
      <c r="X77" s="109" t="s">
        <v>385</v>
      </c>
      <c r="Y77" s="109" t="s">
        <v>385</v>
      </c>
      <c r="Z77" s="109" t="s">
        <v>385</v>
      </c>
      <c r="AA77" s="109" t="s">
        <v>385</v>
      </c>
      <c r="AB77" s="109" t="s">
        <v>385</v>
      </c>
      <c r="AC77" s="109" t="s">
        <v>385</v>
      </c>
      <c r="AD77" s="109">
        <v>2.7216</v>
      </c>
      <c r="AE77" s="110"/>
      <c r="AF77" s="111" t="s">
        <v>385</v>
      </c>
      <c r="AG77" s="111" t="s">
        <v>385</v>
      </c>
      <c r="AH77" s="111" t="s">
        <v>385</v>
      </c>
      <c r="AI77" s="111" t="s">
        <v>385</v>
      </c>
      <c r="AJ77" s="111" t="s">
        <v>385</v>
      </c>
      <c r="AK77" s="111">
        <v>2.5169999999999999</v>
      </c>
      <c r="AL77" s="111" t="s">
        <v>421</v>
      </c>
    </row>
    <row r="78" spans="1:38" ht="26.25" customHeight="1" thickBot="1" x14ac:dyDescent="0.25">
      <c r="A78" s="52" t="s">
        <v>53</v>
      </c>
      <c r="B78" s="52" t="s">
        <v>177</v>
      </c>
      <c r="C78" s="53" t="s">
        <v>178</v>
      </c>
      <c r="D78" s="54"/>
      <c r="E78" s="109" t="s">
        <v>388</v>
      </c>
      <c r="F78" s="109" t="s">
        <v>388</v>
      </c>
      <c r="G78" s="109" t="s">
        <v>388</v>
      </c>
      <c r="H78" s="109" t="s">
        <v>388</v>
      </c>
      <c r="I78" s="109">
        <v>3.3459000000000001E-4</v>
      </c>
      <c r="J78" s="109">
        <v>4.4024999999999999E-4</v>
      </c>
      <c r="K78" s="109">
        <v>5.6351999999999997E-4</v>
      </c>
      <c r="L78" s="109">
        <v>3.3459000000000003E-7</v>
      </c>
      <c r="M78" s="109" t="s">
        <v>388</v>
      </c>
      <c r="N78" s="109">
        <v>4.2264000000000003E-2</v>
      </c>
      <c r="O78" s="109">
        <v>4.0502999999999997E-3</v>
      </c>
      <c r="P78" s="109" t="s">
        <v>385</v>
      </c>
      <c r="Q78" s="109">
        <v>3.522E-3</v>
      </c>
      <c r="R78" s="109" t="s">
        <v>385</v>
      </c>
      <c r="S78" s="109">
        <v>4.9307999999999998E-2</v>
      </c>
      <c r="T78" s="109">
        <v>2.2893000000000002E-4</v>
      </c>
      <c r="U78" s="109" t="s">
        <v>385</v>
      </c>
      <c r="V78" s="109" t="s">
        <v>385</v>
      </c>
      <c r="W78" s="109">
        <v>8.8050000000000003E-2</v>
      </c>
      <c r="X78" s="109" t="s">
        <v>385</v>
      </c>
      <c r="Y78" s="109" t="s">
        <v>385</v>
      </c>
      <c r="Z78" s="109" t="s">
        <v>385</v>
      </c>
      <c r="AA78" s="109" t="s">
        <v>385</v>
      </c>
      <c r="AB78" s="109" t="s">
        <v>385</v>
      </c>
      <c r="AC78" s="109" t="s">
        <v>385</v>
      </c>
      <c r="AD78" s="109">
        <v>6.515700000000001E-6</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1.6527763180089996</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69.599999999999994</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5.8928571428571432</v>
      </c>
      <c r="G82" s="109" t="s">
        <v>385</v>
      </c>
      <c r="H82" s="109" t="s">
        <v>385</v>
      </c>
      <c r="I82" s="109" t="s">
        <v>385</v>
      </c>
      <c r="J82" s="109" t="s">
        <v>385</v>
      </c>
      <c r="K82" s="109" t="s">
        <v>385</v>
      </c>
      <c r="L82" s="109" t="s">
        <v>385</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10014</v>
      </c>
      <c r="AL82" s="111" t="s">
        <v>426</v>
      </c>
    </row>
    <row r="83" spans="1:38" ht="26.25" customHeight="1" thickBot="1" x14ac:dyDescent="0.25">
      <c r="A83" s="52" t="s">
        <v>53</v>
      </c>
      <c r="B83" s="63" t="s">
        <v>188</v>
      </c>
      <c r="C83" s="64" t="s">
        <v>189</v>
      </c>
      <c r="D83" s="54"/>
      <c r="E83" s="109" t="s">
        <v>385</v>
      </c>
      <c r="F83" s="109">
        <v>2.5600000000000001E-2</v>
      </c>
      <c r="G83" s="109" t="s">
        <v>385</v>
      </c>
      <c r="H83" s="109" t="s">
        <v>385</v>
      </c>
      <c r="I83" s="109">
        <v>5.4269231294342855E-4</v>
      </c>
      <c r="J83" s="109">
        <v>4.0701923470757139E-3</v>
      </c>
      <c r="K83" s="109">
        <v>1.8994230953020001E-2</v>
      </c>
      <c r="L83" s="109">
        <v>3.0933461837775431E-5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1600</v>
      </c>
      <c r="AL83" s="111" t="s">
        <v>427</v>
      </c>
    </row>
    <row r="84" spans="1:38" ht="26.25" customHeight="1" thickBot="1" x14ac:dyDescent="0.25">
      <c r="A84" s="52" t="s">
        <v>53</v>
      </c>
      <c r="B84" s="63" t="s">
        <v>190</v>
      </c>
      <c r="C84" s="64" t="s">
        <v>191</v>
      </c>
      <c r="D84" s="54"/>
      <c r="E84" s="109" t="s">
        <v>385</v>
      </c>
      <c r="F84" s="109">
        <v>2.7778400000000002E-3</v>
      </c>
      <c r="G84" s="109" t="s">
        <v>385</v>
      </c>
      <c r="H84" s="109" t="s">
        <v>385</v>
      </c>
      <c r="I84" s="109">
        <v>1.70944E-3</v>
      </c>
      <c r="J84" s="109">
        <v>8.5471999999999996E-3</v>
      </c>
      <c r="K84" s="109">
        <v>3.4188799999999998E-2</v>
      </c>
      <c r="L84" s="109">
        <v>2.2222719999999998E-7</v>
      </c>
      <c r="M84" s="109">
        <v>2.0299599999999999E-4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21.367999999999999</v>
      </c>
      <c r="AL84" s="111" t="s">
        <v>428</v>
      </c>
    </row>
    <row r="85" spans="1:38" ht="26.25" customHeight="1" thickBot="1" x14ac:dyDescent="0.25">
      <c r="A85" s="52" t="s">
        <v>185</v>
      </c>
      <c r="B85" s="58" t="s">
        <v>192</v>
      </c>
      <c r="C85" s="64" t="s">
        <v>373</v>
      </c>
      <c r="D85" s="54"/>
      <c r="E85" s="109" t="s">
        <v>385</v>
      </c>
      <c r="F85" s="109">
        <v>6.6487500987033217</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6.6487500987033217</v>
      </c>
      <c r="AL85" s="111" t="s">
        <v>429</v>
      </c>
    </row>
    <row r="86" spans="1:38" ht="26.25" customHeight="1" thickBot="1" x14ac:dyDescent="0.25">
      <c r="A86" s="52" t="s">
        <v>185</v>
      </c>
      <c r="B86" s="58" t="s">
        <v>193</v>
      </c>
      <c r="C86" s="62" t="s">
        <v>194</v>
      </c>
      <c r="D86" s="54"/>
      <c r="E86" s="109" t="s">
        <v>389</v>
      </c>
      <c r="F86" s="109">
        <v>1.330479</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10014</v>
      </c>
      <c r="AL86" s="111" t="s">
        <v>426</v>
      </c>
    </row>
    <row r="87" spans="1:38" ht="26.25" customHeight="1" thickBot="1" x14ac:dyDescent="0.25">
      <c r="A87" s="52" t="s">
        <v>185</v>
      </c>
      <c r="B87" s="58" t="s">
        <v>195</v>
      </c>
      <c r="C87" s="62" t="s">
        <v>196</v>
      </c>
      <c r="D87" s="54"/>
      <c r="E87" s="109" t="s">
        <v>385</v>
      </c>
      <c r="F87" s="109">
        <v>2.7969288888888888E-2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1.258618</v>
      </c>
      <c r="AL87" s="111" t="s">
        <v>430</v>
      </c>
    </row>
    <row r="88" spans="1:38" ht="26.25" customHeight="1" thickBot="1" x14ac:dyDescent="0.25">
      <c r="A88" s="52" t="s">
        <v>185</v>
      </c>
      <c r="B88" s="58" t="s">
        <v>197</v>
      </c>
      <c r="C88" s="62" t="s">
        <v>198</v>
      </c>
      <c r="D88" s="54"/>
      <c r="E88" s="109" t="s">
        <v>385</v>
      </c>
      <c r="F88" s="109">
        <v>8.1979536319676942</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v>6.9977640000000001</v>
      </c>
      <c r="AL88" s="111" t="s">
        <v>431</v>
      </c>
    </row>
    <row r="89" spans="1:38" ht="26.25" customHeight="1" thickBot="1" x14ac:dyDescent="0.25">
      <c r="A89" s="52" t="s">
        <v>185</v>
      </c>
      <c r="B89" s="58" t="s">
        <v>199</v>
      </c>
      <c r="C89" s="62" t="s">
        <v>200</v>
      </c>
      <c r="D89" s="54"/>
      <c r="E89" s="109" t="s">
        <v>385</v>
      </c>
      <c r="F89" s="109">
        <v>4.6919442195999972</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8.8807999999999989</v>
      </c>
      <c r="AL89" s="111" t="s">
        <v>432</v>
      </c>
    </row>
    <row r="90" spans="1:38" s="4" customFormat="1" ht="26.25" customHeight="1" thickBot="1" x14ac:dyDescent="0.25">
      <c r="A90" s="52" t="s">
        <v>185</v>
      </c>
      <c r="B90" s="58" t="s">
        <v>201</v>
      </c>
      <c r="C90" s="62" t="s">
        <v>202</v>
      </c>
      <c r="D90" s="54"/>
      <c r="E90" s="109" t="s">
        <v>389</v>
      </c>
      <c r="F90" s="109">
        <v>0.1223360946</v>
      </c>
      <c r="G90" s="109" t="s">
        <v>385</v>
      </c>
      <c r="H90" s="109" t="s">
        <v>385</v>
      </c>
      <c r="I90" s="109">
        <v>9.8183163305125293E-3</v>
      </c>
      <c r="J90" s="109">
        <v>1.4727474495768798E-2</v>
      </c>
      <c r="K90" s="109">
        <v>1.800024660593964E-2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1587</v>
      </c>
      <c r="AL90" s="111" t="s">
        <v>433</v>
      </c>
    </row>
    <row r="91" spans="1:38" ht="26.25" customHeight="1" thickBot="1" x14ac:dyDescent="0.25">
      <c r="A91" s="52" t="s">
        <v>185</v>
      </c>
      <c r="B91" s="56" t="s">
        <v>374</v>
      </c>
      <c r="C91" s="58" t="s">
        <v>203</v>
      </c>
      <c r="D91" s="54"/>
      <c r="E91" s="109">
        <v>4.2535832740000001E-2</v>
      </c>
      <c r="F91" s="109">
        <v>0.11400885716</v>
      </c>
      <c r="G91" s="109">
        <v>1.57788658E-3</v>
      </c>
      <c r="H91" s="109">
        <v>9.7755528349999996E-2</v>
      </c>
      <c r="I91" s="109">
        <v>0.66313738226000007</v>
      </c>
      <c r="J91" s="109">
        <v>0.68820592468000008</v>
      </c>
      <c r="K91" s="109">
        <v>0.69338369157000002</v>
      </c>
      <c r="L91" s="109">
        <v>0.28619992034999997</v>
      </c>
      <c r="M91" s="109">
        <v>1.3016464747500001</v>
      </c>
      <c r="N91" s="109">
        <v>0.40962353600000001</v>
      </c>
      <c r="O91" s="109">
        <v>0.12797323351999998</v>
      </c>
      <c r="P91" s="109">
        <v>2.9781303000000004E-5</v>
      </c>
      <c r="Q91" s="109">
        <v>6.9489707000000014E-4</v>
      </c>
      <c r="R91" s="109">
        <v>8.1506723999999996E-3</v>
      </c>
      <c r="S91" s="109">
        <v>0.35918064059999999</v>
      </c>
      <c r="T91" s="109">
        <v>7.9274352299999989E-2</v>
      </c>
      <c r="U91" s="109" t="s">
        <v>385</v>
      </c>
      <c r="V91" s="109">
        <v>0.19944452230000001</v>
      </c>
      <c r="W91" s="109">
        <v>2.3555549E-3</v>
      </c>
      <c r="X91" s="109">
        <v>2.6146659390000001E-3</v>
      </c>
      <c r="Y91" s="109">
        <v>1.0599997049999998E-3</v>
      </c>
      <c r="Z91" s="109">
        <v>1.0599997049999998E-3</v>
      </c>
      <c r="AA91" s="109">
        <v>1.0599997049999998E-3</v>
      </c>
      <c r="AB91" s="109">
        <v>5.7946650539999998E-3</v>
      </c>
      <c r="AC91" s="109" t="s">
        <v>385</v>
      </c>
      <c r="AD91" s="109" t="s">
        <v>385</v>
      </c>
      <c r="AE91" s="110"/>
      <c r="AF91" s="111" t="s">
        <v>385</v>
      </c>
      <c r="AG91" s="111" t="s">
        <v>385</v>
      </c>
      <c r="AH91" s="111" t="s">
        <v>385</v>
      </c>
      <c r="AI91" s="111" t="s">
        <v>385</v>
      </c>
      <c r="AJ91" s="111" t="s">
        <v>385</v>
      </c>
      <c r="AK91" s="111">
        <v>24.078028</v>
      </c>
      <c r="AL91" s="111" t="s">
        <v>434</v>
      </c>
    </row>
    <row r="92" spans="1:38" ht="26.25" customHeight="1" thickBot="1" x14ac:dyDescent="0.25">
      <c r="A92" s="52" t="s">
        <v>53</v>
      </c>
      <c r="B92" s="52" t="s">
        <v>204</v>
      </c>
      <c r="C92" s="53" t="s">
        <v>205</v>
      </c>
      <c r="D92" s="59"/>
      <c r="E92" s="109" t="s">
        <v>385</v>
      </c>
      <c r="F92" s="109">
        <v>3.6068000000000003E-2</v>
      </c>
      <c r="G92" s="109" t="s">
        <v>388</v>
      </c>
      <c r="H92" s="109" t="s">
        <v>388</v>
      </c>
      <c r="I92" s="109">
        <v>1.0820399999999999E-2</v>
      </c>
      <c r="J92" s="109">
        <v>1.4427200000000001E-2</v>
      </c>
      <c r="K92" s="109">
        <v>1.8034000000000001E-2</v>
      </c>
      <c r="L92" s="109">
        <v>2.8133040000000002E-4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435</v>
      </c>
    </row>
    <row r="93" spans="1:38" ht="26.25" customHeight="1" thickBot="1" x14ac:dyDescent="0.25">
      <c r="A93" s="52" t="s">
        <v>53</v>
      </c>
      <c r="B93" s="56" t="s">
        <v>206</v>
      </c>
      <c r="C93" s="53" t="s">
        <v>375</v>
      </c>
      <c r="D93" s="59"/>
      <c r="E93" s="109" t="s">
        <v>385</v>
      </c>
      <c r="F93" s="109">
        <v>6.2930140464827398</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1343.7722479765516</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0.45697348216760125</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456.97348216760122</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391</v>
      </c>
      <c r="O97" s="109" t="s">
        <v>391</v>
      </c>
      <c r="P97" s="109">
        <v>0.10014324000000001</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10031</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0.17875052994933563</v>
      </c>
      <c r="F99" s="109">
        <v>7.8546392783978956</v>
      </c>
      <c r="G99" s="109" t="s">
        <v>385</v>
      </c>
      <c r="H99" s="109">
        <v>6.1212243329103435</v>
      </c>
      <c r="I99" s="109">
        <v>9.6850766770411503E-2</v>
      </c>
      <c r="J99" s="109">
        <v>0.14881947089112013</v>
      </c>
      <c r="K99" s="109">
        <v>0.32598550766626305</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257.5</v>
      </c>
      <c r="AL99" s="111" t="s">
        <v>438</v>
      </c>
    </row>
    <row r="100" spans="1:38" ht="26.25" customHeight="1" thickBot="1" x14ac:dyDescent="0.25">
      <c r="A100" s="52" t="s">
        <v>216</v>
      </c>
      <c r="B100" s="52" t="s">
        <v>218</v>
      </c>
      <c r="C100" s="53" t="s">
        <v>378</v>
      </c>
      <c r="D100" s="66"/>
      <c r="E100" s="109">
        <v>9.3522228313439315E-2</v>
      </c>
      <c r="F100" s="109">
        <v>6.8732616576457284</v>
      </c>
      <c r="G100" s="109" t="s">
        <v>385</v>
      </c>
      <c r="H100" s="109">
        <v>4.6142533853939005</v>
      </c>
      <c r="I100" s="109">
        <v>5.4937151722058652E-2</v>
      </c>
      <c r="J100" s="109">
        <v>8.4036446629672204E-2</v>
      </c>
      <c r="K100" s="109">
        <v>0.1820648761459063</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444.25</v>
      </c>
      <c r="AL100" s="111" t="s">
        <v>438</v>
      </c>
    </row>
    <row r="101" spans="1:38" ht="26.25" customHeight="1" thickBot="1" x14ac:dyDescent="0.25">
      <c r="A101" s="52" t="s">
        <v>216</v>
      </c>
      <c r="B101" s="52" t="s">
        <v>219</v>
      </c>
      <c r="C101" s="53" t="s">
        <v>220</v>
      </c>
      <c r="D101" s="66"/>
      <c r="E101" s="109">
        <v>1.5129E-2</v>
      </c>
      <c r="F101" s="109">
        <v>0.26815979794520545</v>
      </c>
      <c r="G101" s="109" t="s">
        <v>385</v>
      </c>
      <c r="H101" s="109">
        <v>2.0494914354190232</v>
      </c>
      <c r="I101" s="109">
        <v>1.4351622120807643E-2</v>
      </c>
      <c r="J101" s="109">
        <v>4.3054866362422929E-2</v>
      </c>
      <c r="K101" s="109">
        <v>0.10046135484565351</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1260.75</v>
      </c>
      <c r="AL101" s="111" t="s">
        <v>438</v>
      </c>
    </row>
    <row r="102" spans="1:38" ht="26.25" customHeight="1" thickBot="1" x14ac:dyDescent="0.25">
      <c r="A102" s="52" t="s">
        <v>216</v>
      </c>
      <c r="B102" s="52" t="s">
        <v>221</v>
      </c>
      <c r="C102" s="53" t="s">
        <v>356</v>
      </c>
      <c r="D102" s="66"/>
      <c r="E102" s="109">
        <v>5.6407146550489354E-2</v>
      </c>
      <c r="F102" s="109">
        <v>1.8353792741935484</v>
      </c>
      <c r="G102" s="109" t="s">
        <v>385</v>
      </c>
      <c r="H102" s="109">
        <v>9.2311928689620419</v>
      </c>
      <c r="I102" s="109">
        <v>1.8830129032258065E-2</v>
      </c>
      <c r="J102" s="109">
        <v>0.42632790322580649</v>
      </c>
      <c r="K102" s="109">
        <v>3.0080501612903228</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3248</v>
      </c>
      <c r="AL102" s="111" t="s">
        <v>438</v>
      </c>
    </row>
    <row r="103" spans="1:38" ht="26.25" customHeight="1" thickBot="1" x14ac:dyDescent="0.25">
      <c r="A103" s="52" t="s">
        <v>216</v>
      </c>
      <c r="B103" s="52" t="s">
        <v>222</v>
      </c>
      <c r="C103" s="53" t="s">
        <v>223</v>
      </c>
      <c r="D103" s="66"/>
      <c r="E103" s="109">
        <v>1.2242500000000001E-4</v>
      </c>
      <c r="F103" s="109">
        <v>9.1994537671232883E-3</v>
      </c>
      <c r="G103" s="109" t="s">
        <v>385</v>
      </c>
      <c r="H103" s="109">
        <v>6.3424999999999992E-3</v>
      </c>
      <c r="I103" s="109">
        <v>3.8939999999999998E-4</v>
      </c>
      <c r="J103" s="109">
        <v>5.9294999999999997E-4</v>
      </c>
      <c r="K103" s="109">
        <v>1.2832499999999999E-3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1.4749999999999999</v>
      </c>
      <c r="AL103" s="111" t="s">
        <v>438</v>
      </c>
    </row>
    <row r="104" spans="1:38" ht="26.25" customHeight="1" thickBot="1" x14ac:dyDescent="0.25">
      <c r="A104" s="52" t="s">
        <v>216</v>
      </c>
      <c r="B104" s="52" t="s">
        <v>224</v>
      </c>
      <c r="C104" s="53" t="s">
        <v>225</v>
      </c>
      <c r="D104" s="66"/>
      <c r="E104" s="109">
        <v>7.8000000000000009E-4</v>
      </c>
      <c r="F104" s="109">
        <v>3.734739726027398E-2</v>
      </c>
      <c r="G104" s="109" t="s">
        <v>385</v>
      </c>
      <c r="H104" s="109">
        <v>2.5999999999999999E-2</v>
      </c>
      <c r="I104" s="109">
        <v>7.3558454647256442E-4</v>
      </c>
      <c r="J104" s="109">
        <v>2.2067536394176929E-3</v>
      </c>
      <c r="K104" s="109">
        <v>5.1490918253079511E-3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65</v>
      </c>
      <c r="AL104" s="111" t="s">
        <v>438</v>
      </c>
    </row>
    <row r="105" spans="1:38" ht="26.25" customHeight="1" thickBot="1" x14ac:dyDescent="0.25">
      <c r="A105" s="52" t="s">
        <v>216</v>
      </c>
      <c r="B105" s="52" t="s">
        <v>226</v>
      </c>
      <c r="C105" s="53" t="s">
        <v>227</v>
      </c>
      <c r="D105" s="66"/>
      <c r="E105" s="109">
        <v>1.4937500000000001E-3</v>
      </c>
      <c r="F105" s="109">
        <v>0.33865072260273976</v>
      </c>
      <c r="G105" s="109" t="s">
        <v>385</v>
      </c>
      <c r="H105" s="109">
        <v>0.41824999999999996</v>
      </c>
      <c r="I105" s="109">
        <v>5.0385979999999992E-3</v>
      </c>
      <c r="J105" s="109">
        <v>7.9177968571428562E-3</v>
      </c>
      <c r="K105" s="109">
        <v>1.727519314285714E-2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59.75</v>
      </c>
      <c r="AL105" s="111" t="s">
        <v>438</v>
      </c>
    </row>
    <row r="106" spans="1:38" ht="26.25" customHeight="1" thickBot="1" x14ac:dyDescent="0.25">
      <c r="A106" s="52" t="s">
        <v>216</v>
      </c>
      <c r="B106" s="52" t="s">
        <v>228</v>
      </c>
      <c r="C106" s="53" t="s">
        <v>229</v>
      </c>
      <c r="D106" s="66"/>
      <c r="E106" s="109">
        <v>1.4386842105263157E-5</v>
      </c>
      <c r="F106" s="109">
        <v>4.0135458904109579E-3</v>
      </c>
      <c r="G106" s="109" t="s">
        <v>385</v>
      </c>
      <c r="H106" s="109">
        <v>4.0382447368421046E-3</v>
      </c>
      <c r="I106" s="109">
        <v>1.1549999999999999E-4</v>
      </c>
      <c r="J106" s="109">
        <v>1.8479999999999997E-4</v>
      </c>
      <c r="K106" s="109">
        <v>3.9269999999999995E-4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1.9249999999999998</v>
      </c>
      <c r="AL106" s="111" t="s">
        <v>438</v>
      </c>
    </row>
    <row r="107" spans="1:38" ht="26.25" customHeight="1" thickBot="1" x14ac:dyDescent="0.25">
      <c r="A107" s="52" t="s">
        <v>216</v>
      </c>
      <c r="B107" s="52" t="s">
        <v>230</v>
      </c>
      <c r="C107" s="53" t="s">
        <v>349</v>
      </c>
      <c r="D107" s="66"/>
      <c r="E107" s="109">
        <v>0.16473524522100366</v>
      </c>
      <c r="F107" s="109">
        <v>2.1008212500000005</v>
      </c>
      <c r="G107" s="109" t="s">
        <v>385</v>
      </c>
      <c r="H107" s="109">
        <v>2.4152399861893561</v>
      </c>
      <c r="I107" s="109">
        <v>3.8196750000000002E-2</v>
      </c>
      <c r="J107" s="109">
        <v>0.50929000000000002</v>
      </c>
      <c r="K107" s="109">
        <v>2.4191275000000001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12732.25</v>
      </c>
      <c r="AL107" s="111" t="s">
        <v>438</v>
      </c>
    </row>
    <row r="108" spans="1:38" ht="26.25" customHeight="1" thickBot="1" x14ac:dyDescent="0.25">
      <c r="A108" s="52" t="s">
        <v>216</v>
      </c>
      <c r="B108" s="52" t="s">
        <v>231</v>
      </c>
      <c r="C108" s="53" t="s">
        <v>350</v>
      </c>
      <c r="D108" s="66"/>
      <c r="E108" s="109">
        <v>0.60384150000000003</v>
      </c>
      <c r="F108" s="109">
        <v>2.4153660000000001</v>
      </c>
      <c r="G108" s="109" t="s">
        <v>385</v>
      </c>
      <c r="H108" s="109">
        <v>5.6309904803145772</v>
      </c>
      <c r="I108" s="109">
        <v>4.4728999999999998E-2</v>
      </c>
      <c r="J108" s="109">
        <v>0.44729000000000002</v>
      </c>
      <c r="K108" s="109">
        <v>0.89458000000000004</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22364.5</v>
      </c>
      <c r="AL108" s="111" t="s">
        <v>438</v>
      </c>
    </row>
    <row r="109" spans="1:38" ht="26.25" customHeight="1" thickBot="1" x14ac:dyDescent="0.25">
      <c r="A109" s="52" t="s">
        <v>216</v>
      </c>
      <c r="B109" s="52" t="s">
        <v>232</v>
      </c>
      <c r="C109" s="53" t="s">
        <v>351</v>
      </c>
      <c r="D109" s="66"/>
      <c r="E109" s="109">
        <v>9.2400750000000004E-2</v>
      </c>
      <c r="F109" s="109">
        <v>1.6734802500000001</v>
      </c>
      <c r="G109" s="109" t="s">
        <v>385</v>
      </c>
      <c r="H109" s="109">
        <v>1.9164600000000001</v>
      </c>
      <c r="I109" s="109">
        <v>6.8445000000000006E-2</v>
      </c>
      <c r="J109" s="109">
        <v>0.37644749999999999</v>
      </c>
      <c r="K109" s="109">
        <v>0.37644749999999999</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3422.25</v>
      </c>
      <c r="AL109" s="111" t="s">
        <v>438</v>
      </c>
    </row>
    <row r="110" spans="1:38" ht="26.25" customHeight="1" thickBot="1" x14ac:dyDescent="0.25">
      <c r="A110" s="52" t="s">
        <v>216</v>
      </c>
      <c r="B110" s="52" t="s">
        <v>233</v>
      </c>
      <c r="C110" s="53" t="s">
        <v>352</v>
      </c>
      <c r="D110" s="66"/>
      <c r="E110" s="109">
        <v>9.8150999999999988E-2</v>
      </c>
      <c r="F110" s="109">
        <v>1.40341879746375</v>
      </c>
      <c r="G110" s="109" t="s">
        <v>385</v>
      </c>
      <c r="H110" s="109">
        <v>2.41614</v>
      </c>
      <c r="I110" s="109">
        <v>0.14420061648453866</v>
      </c>
      <c r="J110" s="109">
        <v>1.0794769318763093</v>
      </c>
      <c r="K110" s="109">
        <v>1.0824619318763093</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6270.25</v>
      </c>
      <c r="AL110" s="111" t="s">
        <v>438</v>
      </c>
    </row>
    <row r="111" spans="1:38" ht="26.25" customHeight="1" thickBot="1" x14ac:dyDescent="0.25">
      <c r="A111" s="52" t="s">
        <v>216</v>
      </c>
      <c r="B111" s="52" t="s">
        <v>234</v>
      </c>
      <c r="C111" s="53" t="s">
        <v>346</v>
      </c>
      <c r="D111" s="66"/>
      <c r="E111" s="109">
        <v>8.7124999999999995E-4</v>
      </c>
      <c r="F111" s="109">
        <v>5.1403749999999998E-2</v>
      </c>
      <c r="G111" s="109" t="s">
        <v>385</v>
      </c>
      <c r="H111" s="109">
        <v>0.4094875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871.25</v>
      </c>
      <c r="AL111" s="111" t="s">
        <v>438</v>
      </c>
    </row>
    <row r="112" spans="1:38" ht="26.25" customHeight="1" thickBot="1" x14ac:dyDescent="0.25">
      <c r="A112" s="52" t="s">
        <v>235</v>
      </c>
      <c r="B112" s="52" t="s">
        <v>236</v>
      </c>
      <c r="C112" s="53" t="s">
        <v>237</v>
      </c>
      <c r="D112" s="54"/>
      <c r="E112" s="109">
        <v>11</v>
      </c>
      <c r="F112" s="109" t="s">
        <v>385</v>
      </c>
      <c r="G112" s="109" t="s">
        <v>385</v>
      </c>
      <c r="H112" s="109">
        <v>11.130108571037535</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275</v>
      </c>
      <c r="AL112" s="111" t="s">
        <v>439</v>
      </c>
    </row>
    <row r="113" spans="1:38" ht="26.25" customHeight="1" thickBot="1" x14ac:dyDescent="0.25">
      <c r="A113" s="52" t="s">
        <v>235</v>
      </c>
      <c r="B113" s="67" t="s">
        <v>238</v>
      </c>
      <c r="C113" s="68" t="s">
        <v>239</v>
      </c>
      <c r="D113" s="54"/>
      <c r="E113" s="109">
        <v>3.8393792975426591</v>
      </c>
      <c r="F113" s="109" t="s">
        <v>388</v>
      </c>
      <c r="G113" s="109" t="s">
        <v>385</v>
      </c>
      <c r="H113" s="109">
        <v>14.934058730298821</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95984482.438566476</v>
      </c>
      <c r="AL113" s="111" t="s">
        <v>440</v>
      </c>
    </row>
    <row r="114" spans="1:38" ht="26.25" customHeight="1" thickBot="1" x14ac:dyDescent="0.25">
      <c r="A114" s="52" t="s">
        <v>235</v>
      </c>
      <c r="B114" s="67" t="s">
        <v>240</v>
      </c>
      <c r="C114" s="68" t="s">
        <v>357</v>
      </c>
      <c r="D114" s="54"/>
      <c r="E114" s="109">
        <v>4.2604799999999998E-2</v>
      </c>
      <c r="F114" s="109" t="s">
        <v>385</v>
      </c>
      <c r="G114" s="109" t="s">
        <v>385</v>
      </c>
      <c r="H114" s="109">
        <v>8.9912094726841293E-2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1065120</v>
      </c>
      <c r="AL114" s="111" t="s">
        <v>440</v>
      </c>
    </row>
    <row r="115" spans="1:38" ht="26.25" customHeight="1" thickBot="1" x14ac:dyDescent="0.25">
      <c r="A115" s="52" t="s">
        <v>235</v>
      </c>
      <c r="B115" s="67" t="s">
        <v>241</v>
      </c>
      <c r="C115" s="68" t="s">
        <v>242</v>
      </c>
      <c r="D115" s="54"/>
      <c r="E115" s="109">
        <v>9.7748267740958489E-2</v>
      </c>
      <c r="F115" s="109" t="s">
        <v>385</v>
      </c>
      <c r="G115" s="109" t="s">
        <v>385</v>
      </c>
      <c r="H115" s="109">
        <v>0.19549653548191698</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2398047.787010151</v>
      </c>
      <c r="AL115" s="111" t="s">
        <v>440</v>
      </c>
    </row>
    <row r="116" spans="1:38" ht="26.25" customHeight="1" thickBot="1" x14ac:dyDescent="0.25">
      <c r="A116" s="52" t="s">
        <v>235</v>
      </c>
      <c r="B116" s="52" t="s">
        <v>243</v>
      </c>
      <c r="C116" s="58" t="s">
        <v>379</v>
      </c>
      <c r="D116" s="54"/>
      <c r="E116" s="109">
        <v>0.6476907076106474</v>
      </c>
      <c r="F116" s="109" t="s">
        <v>388</v>
      </c>
      <c r="G116" s="109" t="s">
        <v>385</v>
      </c>
      <c r="H116" s="109">
        <v>1.7057264584908407</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16192267.690266186</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0.25558151999999995</v>
      </c>
      <c r="J119" s="109">
        <v>6.6451195200000006</v>
      </c>
      <c r="K119" s="109">
        <v>6.6451195200000006</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4259692</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3.6633351200000002</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4259692</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0.32491999999999999</v>
      </c>
      <c r="AD122" s="109" t="s">
        <v>385</v>
      </c>
      <c r="AE122" s="110"/>
      <c r="AF122" s="111" t="s">
        <v>385</v>
      </c>
      <c r="AG122" s="111" t="s">
        <v>385</v>
      </c>
      <c r="AH122" s="111" t="s">
        <v>385</v>
      </c>
      <c r="AI122" s="111" t="s">
        <v>385</v>
      </c>
      <c r="AJ122" s="111" t="s">
        <v>385</v>
      </c>
      <c r="AK122" s="111">
        <v>43647</v>
      </c>
      <c r="AL122" s="111" t="s">
        <v>48</v>
      </c>
    </row>
    <row r="123" spans="1:38" ht="26.25" customHeight="1" thickBot="1" x14ac:dyDescent="0.25">
      <c r="A123" s="52" t="s">
        <v>235</v>
      </c>
      <c r="B123" s="52" t="s">
        <v>256</v>
      </c>
      <c r="C123" s="53" t="s">
        <v>257</v>
      </c>
      <c r="D123" s="54"/>
      <c r="E123" s="109">
        <v>8.8637452301979589E-3</v>
      </c>
      <c r="F123" s="109">
        <v>2.326733122926964E-2</v>
      </c>
      <c r="G123" s="109">
        <v>1.1079681537747449E-3</v>
      </c>
      <c r="H123" s="109">
        <v>8.8637452301979589E-3</v>
      </c>
      <c r="I123" s="109">
        <v>2.0312749485870321E-2</v>
      </c>
      <c r="J123" s="109">
        <v>2.1420717639645065E-2</v>
      </c>
      <c r="K123" s="109">
        <v>2.1420717639645065E-2</v>
      </c>
      <c r="L123" s="109">
        <v>1.8466135896245748E-3</v>
      </c>
      <c r="M123" s="109">
        <v>0.21753108085777489</v>
      </c>
      <c r="N123" s="109">
        <v>2.6591235690593876E-4</v>
      </c>
      <c r="O123" s="109">
        <v>5.9091634867986399E-4</v>
      </c>
      <c r="P123" s="109">
        <v>1.2187649691522195E-4</v>
      </c>
      <c r="Q123" s="109">
        <v>3.3608367331167268E-4</v>
      </c>
      <c r="R123" s="109">
        <v>3.6932271792491505E-4</v>
      </c>
      <c r="S123" s="109">
        <v>3.2500399177392517E-4</v>
      </c>
      <c r="T123" s="109">
        <v>1.6619522306621175E-4</v>
      </c>
      <c r="U123" s="109">
        <v>1.772749046039592E-4</v>
      </c>
      <c r="V123" s="109">
        <v>3.3977690049092181E-3</v>
      </c>
      <c r="W123" s="109" t="s">
        <v>385</v>
      </c>
      <c r="X123" s="109">
        <v>2.6591235690593876E-4</v>
      </c>
      <c r="Y123" s="109">
        <v>4.4318726150989799E-4</v>
      </c>
      <c r="Z123" s="109">
        <v>3.2500399177392517E-4</v>
      </c>
      <c r="AA123" s="109">
        <v>2.0312749485870325E-4</v>
      </c>
      <c r="AB123" s="109">
        <v>1.237231105048465E-3</v>
      </c>
      <c r="AC123" s="109" t="s">
        <v>385</v>
      </c>
      <c r="AD123" s="109" t="s">
        <v>385</v>
      </c>
      <c r="AE123" s="110"/>
      <c r="AF123" s="111" t="s">
        <v>385</v>
      </c>
      <c r="AG123" s="111" t="s">
        <v>385</v>
      </c>
      <c r="AH123" s="111" t="s">
        <v>385</v>
      </c>
      <c r="AI123" s="111" t="s">
        <v>385</v>
      </c>
      <c r="AJ123" s="111" t="s">
        <v>385</v>
      </c>
      <c r="AK123" s="111">
        <v>0.89801859128179229</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1.8151363829131266</v>
      </c>
      <c r="G125" s="109" t="s">
        <v>385</v>
      </c>
      <c r="H125" s="109" t="s">
        <v>391</v>
      </c>
      <c r="I125" s="109">
        <v>2.9409494400000003E-4</v>
      </c>
      <c r="J125" s="109">
        <v>1.9517209920000003E-3</v>
      </c>
      <c r="K125" s="109">
        <v>4.1262411840000002E-3</v>
      </c>
      <c r="L125" s="109" t="s">
        <v>385</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8911.9680000000008</v>
      </c>
      <c r="AL125" s="111" t="s">
        <v>443</v>
      </c>
    </row>
    <row r="126" spans="1:38" ht="26.25" customHeight="1" thickBot="1" x14ac:dyDescent="0.25">
      <c r="A126" s="52" t="s">
        <v>260</v>
      </c>
      <c r="B126" s="52" t="s">
        <v>263</v>
      </c>
      <c r="C126" s="53" t="s">
        <v>264</v>
      </c>
      <c r="D126" s="54"/>
      <c r="E126" s="109" t="s">
        <v>391</v>
      </c>
      <c r="F126" s="109" t="s">
        <v>391</v>
      </c>
      <c r="G126" s="109" t="s">
        <v>391</v>
      </c>
      <c r="H126" s="109">
        <v>0.13496598377999999</v>
      </c>
      <c r="I126" s="109" t="s">
        <v>391</v>
      </c>
      <c r="J126" s="109" t="s">
        <v>391</v>
      </c>
      <c r="K126" s="109" t="s">
        <v>391</v>
      </c>
      <c r="L126" s="109" t="s">
        <v>391</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90</v>
      </c>
      <c r="AL126" s="111" t="s">
        <v>444</v>
      </c>
    </row>
    <row r="127" spans="1:38" ht="26.25" customHeight="1" thickBot="1" x14ac:dyDescent="0.25">
      <c r="A127" s="52" t="s">
        <v>260</v>
      </c>
      <c r="B127" s="52" t="s">
        <v>265</v>
      </c>
      <c r="C127" s="53" t="s">
        <v>266</v>
      </c>
      <c r="D127" s="54"/>
      <c r="E127" s="109" t="s">
        <v>391</v>
      </c>
      <c r="F127" s="109" t="s">
        <v>391</v>
      </c>
      <c r="G127" s="109" t="s">
        <v>391</v>
      </c>
      <c r="H127" s="109">
        <v>0.16559799060150374</v>
      </c>
      <c r="I127" s="109" t="s">
        <v>391</v>
      </c>
      <c r="J127" s="109" t="s">
        <v>391</v>
      </c>
      <c r="K127" s="109" t="s">
        <v>391</v>
      </c>
      <c r="L127" s="109" t="s">
        <v>391</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v>145.61005263157892</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1.1072737949999995E-2</v>
      </c>
      <c r="F129" s="109">
        <v>9.4181908999999966E-2</v>
      </c>
      <c r="G129" s="109">
        <v>5.9818239499999978E-4</v>
      </c>
      <c r="H129" s="109" t="s">
        <v>391</v>
      </c>
      <c r="I129" s="109">
        <v>2.0363655999999992E-4</v>
      </c>
      <c r="J129" s="109">
        <v>3.5636397999999983E-4</v>
      </c>
      <c r="K129" s="109">
        <v>5.0909139999999974E-4</v>
      </c>
      <c r="L129" s="109">
        <v>7.1272795999999975E-6</v>
      </c>
      <c r="M129" s="109">
        <v>8.9090994999999973E-4</v>
      </c>
      <c r="N129" s="109">
        <v>1.6545470499999992E-2</v>
      </c>
      <c r="O129" s="109">
        <v>1.2727284999999994E-3</v>
      </c>
      <c r="P129" s="109">
        <v>7.1272795999999976E-4</v>
      </c>
      <c r="Q129" s="109">
        <v>2.0363655999999992E-4</v>
      </c>
      <c r="R129" s="109" t="s">
        <v>391</v>
      </c>
      <c r="S129" s="109" t="s">
        <v>391</v>
      </c>
      <c r="T129" s="109">
        <v>1.7818198999999995E-3</v>
      </c>
      <c r="U129" s="109" t="s">
        <v>391</v>
      </c>
      <c r="V129" s="109" t="s">
        <v>391</v>
      </c>
      <c r="W129" s="109">
        <v>7.0000067499999983E-3</v>
      </c>
      <c r="X129" s="109">
        <v>2.5454569999999987E-4</v>
      </c>
      <c r="Y129" s="109" t="s">
        <v>388</v>
      </c>
      <c r="Z129" s="109" t="s">
        <v>388</v>
      </c>
      <c r="AA129" s="109" t="s">
        <v>388</v>
      </c>
      <c r="AB129" s="109">
        <v>2.5454569999999987E-4</v>
      </c>
      <c r="AC129" s="109">
        <v>1.2727284999998593E-3</v>
      </c>
      <c r="AD129" s="109" t="s">
        <v>385</v>
      </c>
      <c r="AE129" s="110"/>
      <c r="AF129" s="111" t="s">
        <v>385</v>
      </c>
      <c r="AG129" s="111" t="s">
        <v>385</v>
      </c>
      <c r="AH129" s="111" t="s">
        <v>385</v>
      </c>
      <c r="AI129" s="111" t="s">
        <v>385</v>
      </c>
      <c r="AJ129" s="111" t="s">
        <v>385</v>
      </c>
      <c r="AK129" s="111">
        <v>12.727284999999995</v>
      </c>
      <c r="AL129" s="111" t="s">
        <v>447</v>
      </c>
    </row>
    <row r="130" spans="1:38" ht="26.25" customHeight="1" thickBot="1" x14ac:dyDescent="0.25">
      <c r="A130" s="52" t="s">
        <v>260</v>
      </c>
      <c r="B130" s="56" t="s">
        <v>272</v>
      </c>
      <c r="C130" s="70" t="s">
        <v>273</v>
      </c>
      <c r="D130" s="54"/>
      <c r="E130" s="109">
        <v>5.6692661729999996E-2</v>
      </c>
      <c r="F130" s="109">
        <v>0.48221344459999999</v>
      </c>
      <c r="G130" s="109">
        <v>3.062707013E-3</v>
      </c>
      <c r="H130" s="109" t="s">
        <v>391</v>
      </c>
      <c r="I130" s="109">
        <v>1.0426236639999998E-3</v>
      </c>
      <c r="J130" s="109">
        <v>1.8245914119999998E-3</v>
      </c>
      <c r="K130" s="109">
        <v>2.6065591599999998E-3</v>
      </c>
      <c r="L130" s="109">
        <v>3.6491828240000001E-5</v>
      </c>
      <c r="M130" s="109">
        <v>4.5614785300000004E-3</v>
      </c>
      <c r="N130" s="109">
        <v>8.4713172700000006E-2</v>
      </c>
      <c r="O130" s="109">
        <v>6.5163979E-3</v>
      </c>
      <c r="P130" s="109">
        <v>3.6491828240000001E-3</v>
      </c>
      <c r="Q130" s="109">
        <v>1.0426236639999998E-3</v>
      </c>
      <c r="R130" s="109" t="s">
        <v>391</v>
      </c>
      <c r="S130" s="109" t="s">
        <v>391</v>
      </c>
      <c r="T130" s="109">
        <v>9.1229570600000007E-3</v>
      </c>
      <c r="U130" s="109" t="s">
        <v>391</v>
      </c>
      <c r="V130" s="109" t="s">
        <v>391</v>
      </c>
      <c r="W130" s="109">
        <v>3.5840188449999998E-2</v>
      </c>
      <c r="X130" s="109">
        <v>1.3032795799999999E-3</v>
      </c>
      <c r="Y130" s="109" t="s">
        <v>388</v>
      </c>
      <c r="Z130" s="109" t="s">
        <v>388</v>
      </c>
      <c r="AA130" s="109" t="s">
        <v>388</v>
      </c>
      <c r="AB130" s="109">
        <v>1.3032795799999999E-3</v>
      </c>
      <c r="AC130" s="109">
        <v>6.5163978999992819E-3</v>
      </c>
      <c r="AD130" s="109" t="s">
        <v>385</v>
      </c>
      <c r="AE130" s="110"/>
      <c r="AF130" s="111" t="s">
        <v>385</v>
      </c>
      <c r="AG130" s="111" t="s">
        <v>385</v>
      </c>
      <c r="AH130" s="111" t="s">
        <v>385</v>
      </c>
      <c r="AI130" s="111" t="s">
        <v>385</v>
      </c>
      <c r="AJ130" s="111" t="s">
        <v>385</v>
      </c>
      <c r="AK130" s="111">
        <v>65.163978999999998</v>
      </c>
      <c r="AL130" s="111" t="s">
        <v>447</v>
      </c>
    </row>
    <row r="131" spans="1:38" ht="26.25" customHeight="1" thickBot="1" x14ac:dyDescent="0.25">
      <c r="A131" s="52" t="s">
        <v>260</v>
      </c>
      <c r="B131" s="56" t="s">
        <v>274</v>
      </c>
      <c r="C131" s="64" t="s">
        <v>275</v>
      </c>
      <c r="D131" s="54"/>
      <c r="E131" s="109">
        <v>4.8026244894354992E-3</v>
      </c>
      <c r="F131" s="109">
        <v>2.5860285712344996E-3</v>
      </c>
      <c r="G131" s="109">
        <v>1.2375993876622248E-3</v>
      </c>
      <c r="H131" s="109" t="s">
        <v>391</v>
      </c>
      <c r="I131" s="109" t="s">
        <v>391</v>
      </c>
      <c r="J131" s="109" t="s">
        <v>391</v>
      </c>
      <c r="K131" s="109">
        <v>1.6624469386507495E-4</v>
      </c>
      <c r="L131" s="109">
        <v>3.8236279588967234E-6</v>
      </c>
      <c r="M131" s="109">
        <v>7.3886530606699988E-4</v>
      </c>
      <c r="N131" s="109">
        <v>3.808850652775384E-3</v>
      </c>
      <c r="O131" s="109">
        <v>2.2165959182010014E-4</v>
      </c>
      <c r="P131" s="109">
        <v>1.0713546937971498E-4</v>
      </c>
      <c r="Q131" s="109">
        <v>1.1082979591004999E-5</v>
      </c>
      <c r="R131" s="109">
        <v>1.2191277550105498E-4</v>
      </c>
      <c r="S131" s="109">
        <v>6.0180579179157142E-3</v>
      </c>
      <c r="T131" s="109">
        <v>1.2191277550105498E-4</v>
      </c>
      <c r="U131" s="109" t="s">
        <v>391</v>
      </c>
      <c r="V131" s="109" t="s">
        <v>391</v>
      </c>
      <c r="W131" s="109">
        <v>8.1275183667369984E-4</v>
      </c>
      <c r="X131" s="109">
        <v>1.4777306121339999E-7</v>
      </c>
      <c r="Y131" s="109" t="s">
        <v>388</v>
      </c>
      <c r="Z131" s="109" t="s">
        <v>388</v>
      </c>
      <c r="AA131" s="109" t="s">
        <v>388</v>
      </c>
      <c r="AB131" s="109">
        <v>1.4777306121339999E-7</v>
      </c>
      <c r="AC131" s="109">
        <v>3.6943265303345923E-4</v>
      </c>
      <c r="AD131" s="109">
        <v>7.3886530606699974E-2</v>
      </c>
      <c r="AE131" s="110"/>
      <c r="AF131" s="111" t="s">
        <v>385</v>
      </c>
      <c r="AG131" s="111" t="s">
        <v>385</v>
      </c>
      <c r="AH131" s="111" t="s">
        <v>385</v>
      </c>
      <c r="AI131" s="111" t="s">
        <v>385</v>
      </c>
      <c r="AJ131" s="111" t="s">
        <v>385</v>
      </c>
      <c r="AK131" s="111">
        <v>3.6943265303349992</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4.1960325E-2</v>
      </c>
      <c r="F133" s="109">
        <v>6.6119300000000002E-4</v>
      </c>
      <c r="G133" s="109">
        <v>5.7472930000000005E-3</v>
      </c>
      <c r="H133" s="109" t="s">
        <v>385</v>
      </c>
      <c r="I133" s="109">
        <v>1.7648767000000001E-3</v>
      </c>
      <c r="J133" s="109">
        <v>1.7648767000000001E-3</v>
      </c>
      <c r="K133" s="109">
        <v>1.96120016E-3</v>
      </c>
      <c r="L133" s="109" t="s">
        <v>391</v>
      </c>
      <c r="M133" s="109">
        <v>7.1205400000000007E-3</v>
      </c>
      <c r="N133" s="109">
        <v>1.5273558299999999E-3</v>
      </c>
      <c r="O133" s="109">
        <v>2.5583083000000001E-4</v>
      </c>
      <c r="P133" s="109">
        <v>7.5782890000000006E-2</v>
      </c>
      <c r="Q133" s="109">
        <v>6.922182099999999E-4</v>
      </c>
      <c r="R133" s="109">
        <v>6.8967515999999996E-4</v>
      </c>
      <c r="S133" s="109">
        <v>6.3220222999999995E-4</v>
      </c>
      <c r="T133" s="109">
        <v>8.8142112999999998E-4</v>
      </c>
      <c r="U133" s="109">
        <v>1.0060305800000001E-3</v>
      </c>
      <c r="V133" s="109">
        <v>8.1438633199999999E-3</v>
      </c>
      <c r="W133" s="109">
        <v>1.373247E-3</v>
      </c>
      <c r="X133" s="109">
        <v>6.7136520000000001E-7</v>
      </c>
      <c r="Y133" s="109">
        <v>3.6670780999999998E-7</v>
      </c>
      <c r="Z133" s="109">
        <v>3.2754484000000001E-7</v>
      </c>
      <c r="AA133" s="109">
        <v>3.5551839000000003E-7</v>
      </c>
      <c r="AB133" s="109">
        <v>1.7211362400000001E-6</v>
      </c>
      <c r="AC133" s="109">
        <v>7.6291499999999995E-3</v>
      </c>
      <c r="AD133" s="109">
        <v>2.0853009999999998E-2</v>
      </c>
      <c r="AE133" s="110"/>
      <c r="AF133" s="111" t="s">
        <v>385</v>
      </c>
      <c r="AG133" s="111" t="s">
        <v>385</v>
      </c>
      <c r="AH133" s="111" t="s">
        <v>385</v>
      </c>
      <c r="AI133" s="111" t="s">
        <v>385</v>
      </c>
      <c r="AJ133" s="111" t="s">
        <v>385</v>
      </c>
      <c r="AK133" s="111">
        <v>50861</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1.6775285429999043</v>
      </c>
      <c r="F135" s="109">
        <v>0.46925652038154902</v>
      </c>
      <c r="G135" s="109">
        <v>6.1373048130000843E-2</v>
      </c>
      <c r="H135" s="109" t="s">
        <v>385</v>
      </c>
      <c r="I135" s="109">
        <v>1.8289443640779948</v>
      </c>
      <c r="J135" s="109">
        <v>1.955268832392892</v>
      </c>
      <c r="K135" s="109">
        <v>2.0023175885529745</v>
      </c>
      <c r="L135" s="109">
        <v>0.89877562428364211</v>
      </c>
      <c r="M135" s="109">
        <v>24.658961821175776</v>
      </c>
      <c r="N135" s="109">
        <v>0.23981597245917338</v>
      </c>
      <c r="O135" s="109">
        <v>3.5920340329500103E-2</v>
      </c>
      <c r="P135" s="109" t="s">
        <v>385</v>
      </c>
      <c r="Q135" s="109">
        <v>0.10003521574801469</v>
      </c>
      <c r="R135" s="109">
        <v>3.6266348811744256E-3</v>
      </c>
      <c r="S135" s="109">
        <v>7.1294909637289641E-2</v>
      </c>
      <c r="T135" s="109" t="s">
        <v>385</v>
      </c>
      <c r="U135" s="109">
        <v>2.0922778699351337E-2</v>
      </c>
      <c r="V135" s="109">
        <v>7.4142795675243978</v>
      </c>
      <c r="W135" s="109">
        <v>4.1724059028849849</v>
      </c>
      <c r="X135" s="109">
        <v>2.3181075431270566E-3</v>
      </c>
      <c r="Y135" s="109">
        <v>4.4052040602878791E-3</v>
      </c>
      <c r="Z135" s="109">
        <v>7.0710093238567041E-3</v>
      </c>
      <c r="AA135" s="109" t="s">
        <v>389</v>
      </c>
      <c r="AB135" s="109">
        <v>1.379432092727164E-2</v>
      </c>
      <c r="AC135" s="109" t="s">
        <v>385</v>
      </c>
      <c r="AD135" s="109" t="s">
        <v>385</v>
      </c>
      <c r="AE135" s="110"/>
      <c r="AF135" s="111" t="s">
        <v>385</v>
      </c>
      <c r="AG135" s="111" t="s">
        <v>385</v>
      </c>
      <c r="AH135" s="111" t="s">
        <v>385</v>
      </c>
      <c r="AI135" s="111" t="s">
        <v>385</v>
      </c>
      <c r="AJ135" s="111" t="s">
        <v>385</v>
      </c>
      <c r="AK135" s="111">
        <v>54577.102171055987</v>
      </c>
      <c r="AL135" s="111" t="s">
        <v>450</v>
      </c>
    </row>
    <row r="136" spans="1:38" ht="26.25" customHeight="1" thickBot="1" x14ac:dyDescent="0.25">
      <c r="A136" s="52" t="s">
        <v>260</v>
      </c>
      <c r="B136" s="52" t="s">
        <v>284</v>
      </c>
      <c r="C136" s="53" t="s">
        <v>285</v>
      </c>
      <c r="D136" s="54"/>
      <c r="E136" s="109" t="s">
        <v>385</v>
      </c>
      <c r="F136" s="109">
        <v>5.7602054999999997E-3</v>
      </c>
      <c r="G136" s="109" t="s">
        <v>385</v>
      </c>
      <c r="H136" s="109">
        <v>0.60025503999999996</v>
      </c>
      <c r="I136" s="109" t="s">
        <v>391</v>
      </c>
      <c r="J136" s="109" t="s">
        <v>391</v>
      </c>
      <c r="K136" s="109" t="s">
        <v>391</v>
      </c>
      <c r="L136" s="109" t="s">
        <v>391</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261.19821210000003</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391</v>
      </c>
      <c r="J137" s="109" t="s">
        <v>391</v>
      </c>
      <c r="K137" s="109" t="s">
        <v>391</v>
      </c>
      <c r="L137" s="109" t="s">
        <v>391</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v>0.69138347999999994</v>
      </c>
      <c r="J139" s="109">
        <v>0.69138347999999994</v>
      </c>
      <c r="K139" s="109">
        <v>0.69138347999999994</v>
      </c>
      <c r="L139" s="109" t="s">
        <v>391</v>
      </c>
      <c r="M139" s="109" t="s">
        <v>391</v>
      </c>
      <c r="N139" s="109">
        <v>2.0207799999999998E-3</v>
      </c>
      <c r="O139" s="109">
        <v>4.0795325E-3</v>
      </c>
      <c r="P139" s="109">
        <v>4.0795325E-3</v>
      </c>
      <c r="Q139" s="109">
        <v>6.4668275000000002E-3</v>
      </c>
      <c r="R139" s="109">
        <v>6.1762574999999998E-3</v>
      </c>
      <c r="S139" s="109">
        <v>1.4347427499999999E-2</v>
      </c>
      <c r="T139" s="109" t="s">
        <v>391</v>
      </c>
      <c r="U139" s="109" t="s">
        <v>391</v>
      </c>
      <c r="V139" s="109" t="s">
        <v>391</v>
      </c>
      <c r="W139" s="109">
        <v>6.9394550000000006</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6328.75</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151.10332838058685</v>
      </c>
      <c r="F141" s="15">
        <f t="shared" ref="F141:AD141" si="0">SUM(F14:F140)</f>
        <v>135.52334521565237</v>
      </c>
      <c r="G141" s="15">
        <f t="shared" si="0"/>
        <v>29.647901869529928</v>
      </c>
      <c r="H141" s="15">
        <f t="shared" si="0"/>
        <v>69.823707946432435</v>
      </c>
      <c r="I141" s="15">
        <f t="shared" si="0"/>
        <v>46.787270840376692</v>
      </c>
      <c r="J141" s="15">
        <f t="shared" si="0"/>
        <v>75.055756848825652</v>
      </c>
      <c r="K141" s="15">
        <f t="shared" si="0"/>
        <v>127.19041379871435</v>
      </c>
      <c r="L141" s="15">
        <f t="shared" si="0"/>
        <v>8.1315718397077621</v>
      </c>
      <c r="M141" s="15">
        <f t="shared" si="0"/>
        <v>544.95927520177963</v>
      </c>
      <c r="N141" s="15">
        <f t="shared" si="0"/>
        <v>13.269572451980192</v>
      </c>
      <c r="O141" s="15">
        <f t="shared" si="0"/>
        <v>1.4632812927384347</v>
      </c>
      <c r="P141" s="15">
        <f t="shared" si="0"/>
        <v>0.93458637589786742</v>
      </c>
      <c r="Q141" s="15">
        <f t="shared" si="0"/>
        <v>2.506157229013751</v>
      </c>
      <c r="R141" s="15">
        <f>SUM(R14:R140)</f>
        <v>11.25112744716443</v>
      </c>
      <c r="S141" s="15">
        <f t="shared" si="0"/>
        <v>56.989590310764925</v>
      </c>
      <c r="T141" s="15">
        <f t="shared" si="0"/>
        <v>3.9980597742115753</v>
      </c>
      <c r="U141" s="15">
        <f t="shared" si="0"/>
        <v>3.6037455555059323</v>
      </c>
      <c r="V141" s="15">
        <f t="shared" si="0"/>
        <v>67.070082558071078</v>
      </c>
      <c r="W141" s="15">
        <f t="shared" si="0"/>
        <v>73.040056246483942</v>
      </c>
      <c r="X141" s="15">
        <f t="shared" si="0"/>
        <v>8.8322701671665289</v>
      </c>
      <c r="Y141" s="15">
        <f t="shared" si="0"/>
        <v>8.6340195967227285</v>
      </c>
      <c r="Z141" s="15">
        <f t="shared" si="0"/>
        <v>3.338161088785542</v>
      </c>
      <c r="AA141" s="15">
        <f t="shared" si="0"/>
        <v>4.8489066365246636</v>
      </c>
      <c r="AB141" s="15">
        <f t="shared" si="0"/>
        <v>25.756948755169923</v>
      </c>
      <c r="AC141" s="15">
        <f t="shared" si="0"/>
        <v>1.7418818634738029</v>
      </c>
      <c r="AD141" s="15">
        <f t="shared" si="0"/>
        <v>7.7291533617397574</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151.10332838058685</v>
      </c>
      <c r="F152" s="10">
        <f t="shared" ref="F152:AD152" si="1">F141 + F151 + IF(AND(OR($B$4="AT",$B$4="BE",$B$4="CH",$B$4="GB",$B$4="IE",$B$4="LT",$B$4="LU",$B$4="NL"),SUM(F143:F149)&gt;0),SUM(F143:F149)-SUM(F27:F33),0)</f>
        <v>135.52334521565237</v>
      </c>
      <c r="G152" s="10">
        <f t="shared" si="1"/>
        <v>29.647901869529928</v>
      </c>
      <c r="H152" s="10">
        <f t="shared" si="1"/>
        <v>69.823707946432435</v>
      </c>
      <c r="I152" s="10">
        <f t="shared" si="1"/>
        <v>46.787270840376692</v>
      </c>
      <c r="J152" s="10">
        <f t="shared" si="1"/>
        <v>75.055756848825652</v>
      </c>
      <c r="K152" s="10">
        <f t="shared" si="1"/>
        <v>127.19041379871435</v>
      </c>
      <c r="L152" s="10">
        <f t="shared" si="1"/>
        <v>8.1315718397077621</v>
      </c>
      <c r="M152" s="10">
        <f t="shared" si="1"/>
        <v>544.95927520177963</v>
      </c>
      <c r="N152" s="10">
        <f t="shared" si="1"/>
        <v>13.269572451980192</v>
      </c>
      <c r="O152" s="10">
        <f t="shared" si="1"/>
        <v>1.4632812927384347</v>
      </c>
      <c r="P152" s="10">
        <f t="shared" si="1"/>
        <v>0.93458637589786742</v>
      </c>
      <c r="Q152" s="10">
        <f t="shared" si="1"/>
        <v>2.506157229013751</v>
      </c>
      <c r="R152" s="10">
        <f t="shared" si="1"/>
        <v>11.25112744716443</v>
      </c>
      <c r="S152" s="10">
        <f t="shared" si="1"/>
        <v>56.989590310764925</v>
      </c>
      <c r="T152" s="10">
        <f t="shared" si="1"/>
        <v>3.9980597742115753</v>
      </c>
      <c r="U152" s="10">
        <f t="shared" si="1"/>
        <v>3.6037455555059323</v>
      </c>
      <c r="V152" s="10">
        <f t="shared" si="1"/>
        <v>67.070082558071078</v>
      </c>
      <c r="W152" s="10">
        <f t="shared" si="1"/>
        <v>73.040056246483942</v>
      </c>
      <c r="X152" s="10">
        <f t="shared" si="1"/>
        <v>8.8322701671665289</v>
      </c>
      <c r="Y152" s="10">
        <f t="shared" si="1"/>
        <v>8.6340195967227285</v>
      </c>
      <c r="Z152" s="10">
        <f t="shared" si="1"/>
        <v>3.338161088785542</v>
      </c>
      <c r="AA152" s="10">
        <f t="shared" si="1"/>
        <v>4.8489066365246636</v>
      </c>
      <c r="AB152" s="10">
        <f t="shared" si="1"/>
        <v>25.756948755169923</v>
      </c>
      <c r="AC152" s="10">
        <f t="shared" si="1"/>
        <v>1.7418818634738029</v>
      </c>
      <c r="AD152" s="10">
        <f t="shared" si="1"/>
        <v>7.7291533617397574</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151.10332838058685</v>
      </c>
      <c r="F154" s="10">
        <f>F141 + F153 - IF(OR($B$6=2005,$B$6&gt;=2020),SUM(F99:F122),0) + IF(AND(OR($B$4="AT",$B$4="BE",$B$4="CH",$B$4="GB",$B$4="IE",$B$4="LT",$B$4="LU",$B$4="NL"),SUM(F143:F149)&gt;0),SUM(F143:F149)-SUM(F27:F33),0)</f>
        <v>135.52334521565237</v>
      </c>
      <c r="G154" s="10">
        <f>G141 + G153 + IF(AND(OR($B$4="AT",$B$4="BE",$B$4="CH",$B$4="GB",$B$4="IE",$B$4="LT",$B$4="LU",$B$4="NL"),SUM(G143:G149)&gt;0),SUM(G143:G149)-SUM(G27:G33),0)</f>
        <v>29.647901869529928</v>
      </c>
      <c r="H154" s="10">
        <f t="shared" ref="H154:AD154" si="2">H141 + H153 + IF(AND(OR($B$4="AT",$B$4="BE",$B$4="CH",$B$4="GB",$B$4="IE",$B$4="LT",$B$4="LU",$B$4="NL"),SUM(H143:H149)&gt;0),SUM(H143:H149)-SUM(H27:H33),0)</f>
        <v>69.823707946432435</v>
      </c>
      <c r="I154" s="10">
        <f t="shared" si="2"/>
        <v>46.787270840376692</v>
      </c>
      <c r="J154" s="10">
        <f t="shared" si="2"/>
        <v>75.055756848825652</v>
      </c>
      <c r="K154" s="10">
        <f t="shared" si="2"/>
        <v>127.19041379871435</v>
      </c>
      <c r="L154" s="10">
        <f t="shared" si="2"/>
        <v>8.1315718397077621</v>
      </c>
      <c r="M154" s="10">
        <f t="shared" si="2"/>
        <v>544.95927520177963</v>
      </c>
      <c r="N154" s="10">
        <f t="shared" si="2"/>
        <v>13.269572451980192</v>
      </c>
      <c r="O154" s="10">
        <f t="shared" si="2"/>
        <v>1.4632812927384347</v>
      </c>
      <c r="P154" s="10">
        <f t="shared" si="2"/>
        <v>0.93458637589786742</v>
      </c>
      <c r="Q154" s="10">
        <f t="shared" si="2"/>
        <v>2.506157229013751</v>
      </c>
      <c r="R154" s="10">
        <f t="shared" si="2"/>
        <v>11.25112744716443</v>
      </c>
      <c r="S154" s="10">
        <f t="shared" si="2"/>
        <v>56.989590310764925</v>
      </c>
      <c r="T154" s="10">
        <f t="shared" si="2"/>
        <v>3.9980597742115753</v>
      </c>
      <c r="U154" s="10">
        <f t="shared" si="2"/>
        <v>3.6037455555059323</v>
      </c>
      <c r="V154" s="10">
        <f t="shared" si="2"/>
        <v>67.070082558071078</v>
      </c>
      <c r="W154" s="10">
        <f t="shared" si="2"/>
        <v>73.040056246483942</v>
      </c>
      <c r="X154" s="10">
        <f t="shared" si="2"/>
        <v>8.8322701671665289</v>
      </c>
      <c r="Y154" s="10">
        <f t="shared" si="2"/>
        <v>8.6340195967227285</v>
      </c>
      <c r="Z154" s="10">
        <f t="shared" si="2"/>
        <v>3.338161088785542</v>
      </c>
      <c r="AA154" s="10">
        <f t="shared" si="2"/>
        <v>4.8489066365246636</v>
      </c>
      <c r="AB154" s="10">
        <f t="shared" si="2"/>
        <v>25.756948755169923</v>
      </c>
      <c r="AC154" s="10">
        <f t="shared" si="2"/>
        <v>1.7418818634738029</v>
      </c>
      <c r="AD154" s="10">
        <f t="shared" si="2"/>
        <v>7.7291533617397574</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2.6650057517429659</v>
      </c>
      <c r="F157" s="112">
        <v>8.8057662785914897E-2</v>
      </c>
      <c r="G157" s="112">
        <v>0.160387933259307</v>
      </c>
      <c r="H157" s="112" t="s">
        <v>391</v>
      </c>
      <c r="I157" s="112">
        <v>3.565683877796455E-2</v>
      </c>
      <c r="J157" s="112">
        <v>3.565683877796455E-2</v>
      </c>
      <c r="K157" s="112">
        <v>3.565683877796455E-2</v>
      </c>
      <c r="L157" s="112">
        <v>1.7115282613422985E-2</v>
      </c>
      <c r="M157" s="112">
        <v>0.62198609742715016</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v>8286.7099056646457</v>
      </c>
      <c r="AG157" s="111" t="s">
        <v>389</v>
      </c>
      <c r="AH157" s="111" t="s">
        <v>389</v>
      </c>
      <c r="AI157" s="111" t="s">
        <v>391</v>
      </c>
      <c r="AJ157" s="111" t="s">
        <v>389</v>
      </c>
      <c r="AK157" s="114" t="s">
        <v>385</v>
      </c>
      <c r="AL157" s="119" t="s">
        <v>385</v>
      </c>
    </row>
    <row r="158" spans="1:38" ht="26.25" customHeight="1" thickBot="1" x14ac:dyDescent="0.25">
      <c r="A158" s="42" t="s">
        <v>298</v>
      </c>
      <c r="B158" s="42" t="s">
        <v>301</v>
      </c>
      <c r="C158" s="89" t="s">
        <v>302</v>
      </c>
      <c r="D158" s="90"/>
      <c r="E158" s="112">
        <v>3.356735995906E-3</v>
      </c>
      <c r="F158" s="112">
        <v>1.3698724568580195E-4</v>
      </c>
      <c r="G158" s="112">
        <v>2.15627981847E-4</v>
      </c>
      <c r="H158" s="112" t="s">
        <v>391</v>
      </c>
      <c r="I158" s="112">
        <v>4.8693786884749996E-5</v>
      </c>
      <c r="J158" s="112">
        <v>4.8693786884749996E-5</v>
      </c>
      <c r="K158" s="112">
        <v>4.8693786884749996E-5</v>
      </c>
      <c r="L158" s="112">
        <v>2.3373017704679998E-5</v>
      </c>
      <c r="M158" s="112">
        <v>3.1989971478837702E-3</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v>11.140779704719421</v>
      </c>
      <c r="AG158" s="111" t="s">
        <v>389</v>
      </c>
      <c r="AH158" s="111" t="s">
        <v>389</v>
      </c>
      <c r="AI158" s="111" t="s">
        <v>391</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391</v>
      </c>
      <c r="J159" s="112" t="s">
        <v>391</v>
      </c>
      <c r="K159" s="112" t="s">
        <v>391</v>
      </c>
      <c r="L159" s="112" t="s">
        <v>391</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391</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391</v>
      </c>
      <c r="J160" s="112" t="s">
        <v>391</v>
      </c>
      <c r="K160" s="112" t="s">
        <v>391</v>
      </c>
      <c r="L160" s="112" t="s">
        <v>391</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391</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391</v>
      </c>
      <c r="J163" s="115" t="s">
        <v>391</v>
      </c>
      <c r="K163" s="115" t="s">
        <v>391</v>
      </c>
      <c r="L163" s="115" t="s">
        <v>391</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391</v>
      </c>
      <c r="J164" s="115" t="s">
        <v>391</v>
      </c>
      <c r="K164" s="115" t="s">
        <v>391</v>
      </c>
      <c r="L164" s="115" t="s">
        <v>391</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170"/>
  <sheetViews>
    <sheetView zoomScale="90" zoomScaleNormal="9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2008</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2008</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25.184740710037996</v>
      </c>
      <c r="F14" s="109">
        <v>2.9233952313281013</v>
      </c>
      <c r="G14" s="109">
        <v>15.531015190722597</v>
      </c>
      <c r="H14" s="109">
        <v>1.184399124E-3</v>
      </c>
      <c r="I14" s="109">
        <v>0.39862855957328375</v>
      </c>
      <c r="J14" s="109">
        <v>0.55943490758982684</v>
      </c>
      <c r="K14" s="109">
        <v>0.70752350038198286</v>
      </c>
      <c r="L14" s="109">
        <v>1.1464251157852323E-2</v>
      </c>
      <c r="M14" s="109">
        <v>13.505993656825952</v>
      </c>
      <c r="N14" s="109">
        <v>1.6872893945251639</v>
      </c>
      <c r="O14" s="109">
        <v>0.19417703703553441</v>
      </c>
      <c r="P14" s="109">
        <v>0.27961362621504937</v>
      </c>
      <c r="Q14" s="109">
        <v>1.3341805885278724</v>
      </c>
      <c r="R14" s="109">
        <v>0.92076443291587806</v>
      </c>
      <c r="S14" s="109">
        <v>0.72011239309213404</v>
      </c>
      <c r="T14" s="109">
        <v>1.8415860191709479</v>
      </c>
      <c r="U14" s="109">
        <v>3.3888675931203278</v>
      </c>
      <c r="V14" s="109">
        <v>5.61998094221914</v>
      </c>
      <c r="W14" s="109">
        <v>2.1248571241254672</v>
      </c>
      <c r="X14" s="109">
        <v>2.7602608216902837E-2</v>
      </c>
      <c r="Y14" s="109">
        <v>4.396047999893792E-3</v>
      </c>
      <c r="Z14" s="109">
        <v>2.887805414646507E-3</v>
      </c>
      <c r="AA14" s="109">
        <v>1.2604561183884118E-3</v>
      </c>
      <c r="AB14" s="109">
        <v>3.6146917749831545E-2</v>
      </c>
      <c r="AC14" s="109">
        <v>0.68021558987129993</v>
      </c>
      <c r="AD14" s="109">
        <v>8.5884652267797193E-2</v>
      </c>
      <c r="AE14" s="110"/>
      <c r="AF14" s="111">
        <v>4068</v>
      </c>
      <c r="AG14" s="111">
        <v>86283.1</v>
      </c>
      <c r="AH14" s="111">
        <v>151753.5</v>
      </c>
      <c r="AI14" s="111">
        <v>25861</v>
      </c>
      <c r="AJ14" s="111">
        <v>1995</v>
      </c>
      <c r="AK14" s="111" t="s">
        <v>385</v>
      </c>
      <c r="AL14" s="111" t="s">
        <v>385</v>
      </c>
    </row>
    <row r="15" spans="1:38" ht="26.25" customHeight="1" thickBot="1" x14ac:dyDescent="0.25">
      <c r="A15" s="52" t="s">
        <v>53</v>
      </c>
      <c r="B15" s="52" t="s">
        <v>54</v>
      </c>
      <c r="C15" s="53" t="s">
        <v>55</v>
      </c>
      <c r="D15" s="54"/>
      <c r="E15" s="109">
        <v>0.97831328655528127</v>
      </c>
      <c r="F15" s="109">
        <v>8.4825526600000006E-2</v>
      </c>
      <c r="G15" s="109">
        <v>0.13310872937670071</v>
      </c>
      <c r="H15" s="109" t="s">
        <v>391</v>
      </c>
      <c r="I15" s="109">
        <v>6.0069554281327993E-2</v>
      </c>
      <c r="J15" s="109">
        <v>6.0069554281327993E-2</v>
      </c>
      <c r="K15" s="109">
        <v>6.0069554281327993E-2</v>
      </c>
      <c r="L15" s="109">
        <v>1.1052797987764349E-2</v>
      </c>
      <c r="M15" s="109">
        <v>5.0813433809312497E-2</v>
      </c>
      <c r="N15" s="109">
        <v>9.9167676870000002E-3</v>
      </c>
      <c r="O15" s="109">
        <v>2.879720415E-4</v>
      </c>
      <c r="P15" s="109">
        <v>5.3960774234999998E-3</v>
      </c>
      <c r="Q15" s="109">
        <v>4.6939709754677261E-4</v>
      </c>
      <c r="R15" s="109">
        <v>3.7450938584999999E-3</v>
      </c>
      <c r="S15" s="109">
        <v>8.0949883199999989E-4</v>
      </c>
      <c r="T15" s="109">
        <v>2.1043260854999999E-2</v>
      </c>
      <c r="U15" s="109" t="s">
        <v>385</v>
      </c>
      <c r="V15" s="109" t="s">
        <v>385</v>
      </c>
      <c r="W15" s="109">
        <v>1.1327878236E-2</v>
      </c>
      <c r="X15" s="109">
        <v>2.2925818000000002E-4</v>
      </c>
      <c r="Y15" s="109" t="s">
        <v>385</v>
      </c>
      <c r="Z15" s="109" t="s">
        <v>385</v>
      </c>
      <c r="AA15" s="109" t="s">
        <v>385</v>
      </c>
      <c r="AB15" s="109">
        <v>2.2925818000000002E-4</v>
      </c>
      <c r="AC15" s="109" t="s">
        <v>391</v>
      </c>
      <c r="AD15" s="109" t="s">
        <v>385</v>
      </c>
      <c r="AE15" s="110"/>
      <c r="AF15" s="111">
        <v>15283.446234699997</v>
      </c>
      <c r="AG15" s="111" t="s">
        <v>389</v>
      </c>
      <c r="AH15" s="111">
        <v>7473.92976</v>
      </c>
      <c r="AI15" s="111" t="s">
        <v>389</v>
      </c>
      <c r="AJ15" s="111" t="s">
        <v>389</v>
      </c>
      <c r="AK15" s="111" t="s">
        <v>385</v>
      </c>
      <c r="AL15" s="111" t="s">
        <v>385</v>
      </c>
    </row>
    <row r="16" spans="1:38" ht="26.25" customHeight="1" thickBot="1" x14ac:dyDescent="0.25">
      <c r="A16" s="52" t="s">
        <v>53</v>
      </c>
      <c r="B16" s="52" t="s">
        <v>56</v>
      </c>
      <c r="C16" s="53" t="s">
        <v>57</v>
      </c>
      <c r="D16" s="54"/>
      <c r="E16" s="109">
        <v>0.80939954531400005</v>
      </c>
      <c r="F16" s="109">
        <v>0.14537730000000001</v>
      </c>
      <c r="G16" s="109">
        <v>0.7111170210008001</v>
      </c>
      <c r="H16" s="109" t="s">
        <v>391</v>
      </c>
      <c r="I16" s="109">
        <v>8.5773134871970275E-2</v>
      </c>
      <c r="J16" s="109">
        <v>0.13188529320523179</v>
      </c>
      <c r="K16" s="109">
        <v>0.13554107215386998</v>
      </c>
      <c r="L16" s="109">
        <v>3.7911069778545733E-2</v>
      </c>
      <c r="M16" s="109">
        <v>0.85646704143039998</v>
      </c>
      <c r="N16" s="109">
        <v>9.6111683000000003E-3</v>
      </c>
      <c r="O16" s="109">
        <v>2.3219377000000002E-4</v>
      </c>
      <c r="P16" s="109">
        <v>2.1154620000000002E-3</v>
      </c>
      <c r="Q16" s="109">
        <v>2.79993E-3</v>
      </c>
      <c r="R16" s="109">
        <v>5.8341989000000004E-3</v>
      </c>
      <c r="S16" s="109">
        <v>3.27765978E-3</v>
      </c>
      <c r="T16" s="109">
        <v>1.9518989E-3</v>
      </c>
      <c r="U16" s="109">
        <v>2.8450874000000002E-3</v>
      </c>
      <c r="V16" s="109">
        <v>2.2807569E-2</v>
      </c>
      <c r="W16" s="109">
        <v>1.066017956</v>
      </c>
      <c r="X16" s="109">
        <v>1.6216815999999998E-2</v>
      </c>
      <c r="Y16" s="109">
        <v>1.229447E-2</v>
      </c>
      <c r="Z16" s="109">
        <v>4.7173000000000007E-3</v>
      </c>
      <c r="AA16" s="109">
        <v>4.3891040000000004E-3</v>
      </c>
      <c r="AB16" s="109">
        <v>3.7617689999999995E-2</v>
      </c>
      <c r="AC16" s="109">
        <v>2.976E-5</v>
      </c>
      <c r="AD16" s="109">
        <v>8.1600000000000006E-3</v>
      </c>
      <c r="AE16" s="110"/>
      <c r="AF16" s="111" t="s">
        <v>389</v>
      </c>
      <c r="AG16" s="111">
        <v>3630.9</v>
      </c>
      <c r="AH16" s="111">
        <v>2981.6000000000004</v>
      </c>
      <c r="AI16" s="111">
        <v>276</v>
      </c>
      <c r="AJ16" s="111" t="s">
        <v>389</v>
      </c>
      <c r="AK16" s="111" t="s">
        <v>385</v>
      </c>
      <c r="AL16" s="111" t="s">
        <v>385</v>
      </c>
    </row>
    <row r="17" spans="1:38" ht="26.25" customHeight="1" thickBot="1" x14ac:dyDescent="0.25">
      <c r="A17" s="52" t="s">
        <v>53</v>
      </c>
      <c r="B17" s="52" t="s">
        <v>58</v>
      </c>
      <c r="C17" s="53" t="s">
        <v>59</v>
      </c>
      <c r="D17" s="54"/>
      <c r="E17" s="109">
        <v>1.2595833026088401</v>
      </c>
      <c r="F17" s="109" t="s">
        <v>388</v>
      </c>
      <c r="G17" s="109">
        <v>0.83318661935534</v>
      </c>
      <c r="H17" s="109" t="s">
        <v>388</v>
      </c>
      <c r="I17" s="109" t="s">
        <v>388</v>
      </c>
      <c r="J17" s="109" t="s">
        <v>388</v>
      </c>
      <c r="K17" s="109" t="s">
        <v>388</v>
      </c>
      <c r="L17" s="109" t="s">
        <v>388</v>
      </c>
      <c r="M17" s="109">
        <v>21.592350395882523</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2069</v>
      </c>
      <c r="AH17" s="111">
        <v>2452.5499999999997</v>
      </c>
      <c r="AI17" s="111" t="s">
        <v>389</v>
      </c>
      <c r="AJ17" s="111" t="s">
        <v>389</v>
      </c>
      <c r="AK17" s="111" t="s">
        <v>385</v>
      </c>
      <c r="AL17" s="111" t="s">
        <v>385</v>
      </c>
    </row>
    <row r="18" spans="1:38" ht="26.25" customHeight="1" thickBot="1" x14ac:dyDescent="0.25">
      <c r="A18" s="52" t="s">
        <v>53</v>
      </c>
      <c r="B18" s="52" t="s">
        <v>60</v>
      </c>
      <c r="C18" s="53" t="s">
        <v>61</v>
      </c>
      <c r="D18" s="54"/>
      <c r="E18" s="109">
        <v>0.80690425316379522</v>
      </c>
      <c r="F18" s="109" t="s">
        <v>388</v>
      </c>
      <c r="G18" s="109">
        <v>0.1694187644076669</v>
      </c>
      <c r="H18" s="109" t="s">
        <v>388</v>
      </c>
      <c r="I18" s="109" t="s">
        <v>388</v>
      </c>
      <c r="J18" s="109" t="s">
        <v>388</v>
      </c>
      <c r="K18" s="109" t="s">
        <v>388</v>
      </c>
      <c r="L18" s="109" t="s">
        <v>388</v>
      </c>
      <c r="M18" s="109">
        <v>1.1729946124879997</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3925.8</v>
      </c>
      <c r="AI18" s="111" t="s">
        <v>389</v>
      </c>
      <c r="AJ18" s="111" t="s">
        <v>389</v>
      </c>
      <c r="AK18" s="111" t="s">
        <v>385</v>
      </c>
      <c r="AL18" s="111" t="s">
        <v>385</v>
      </c>
    </row>
    <row r="19" spans="1:38" ht="26.25" customHeight="1" thickBot="1" x14ac:dyDescent="0.25">
      <c r="A19" s="52" t="s">
        <v>53</v>
      </c>
      <c r="B19" s="52" t="s">
        <v>62</v>
      </c>
      <c r="C19" s="53" t="s">
        <v>63</v>
      </c>
      <c r="D19" s="54"/>
      <c r="E19" s="109">
        <v>0.47117405494150461</v>
      </c>
      <c r="F19" s="109">
        <v>0.14487271437371088</v>
      </c>
      <c r="G19" s="109">
        <v>0.12143263809504094</v>
      </c>
      <c r="H19" s="109" t="s">
        <v>391</v>
      </c>
      <c r="I19" s="109">
        <v>1.0848179361028713E-2</v>
      </c>
      <c r="J19" s="109">
        <v>1.1711080282687698E-2</v>
      </c>
      <c r="K19" s="109">
        <v>1.1846225443978023E-2</v>
      </c>
      <c r="L19" s="109">
        <v>2.6340952113075087E-3</v>
      </c>
      <c r="M19" s="109">
        <v>0.18933104855815719</v>
      </c>
      <c r="N19" s="109">
        <v>5.1733498460048181E-3</v>
      </c>
      <c r="O19" s="109">
        <v>7.4946260127666962E-5</v>
      </c>
      <c r="P19" s="109">
        <v>3.5284760766001689E-3</v>
      </c>
      <c r="Q19" s="109">
        <v>7.5139223640743869E-4</v>
      </c>
      <c r="R19" s="109">
        <v>6.3033709073296706E-4</v>
      </c>
      <c r="S19" s="109">
        <v>7.2464741814659344E-4</v>
      </c>
      <c r="T19" s="109">
        <v>5.7274509073296698E-4</v>
      </c>
      <c r="U19" s="109">
        <v>4.3466009711631446E-4</v>
      </c>
      <c r="V19" s="109">
        <v>1.7760544325774303E-2</v>
      </c>
      <c r="W19" s="109">
        <v>1.108088362931868E-2</v>
      </c>
      <c r="X19" s="109">
        <v>6.3831081021335587E-3</v>
      </c>
      <c r="Y19" s="109">
        <v>2.2460704855815722E-2</v>
      </c>
      <c r="Z19" s="109">
        <v>7.7692846004818253E-3</v>
      </c>
      <c r="AA19" s="109">
        <v>7.4128121532003382E-3</v>
      </c>
      <c r="AB19" s="109">
        <v>4.4025909711631443E-2</v>
      </c>
      <c r="AC19" s="109">
        <v>6.7780000000000005E-5</v>
      </c>
      <c r="AD19" s="109">
        <v>6.4600261299999993E-3</v>
      </c>
      <c r="AE19" s="110"/>
      <c r="AF19" s="111">
        <v>201</v>
      </c>
      <c r="AG19" s="111">
        <v>38</v>
      </c>
      <c r="AH19" s="111">
        <v>5933.6223640743865</v>
      </c>
      <c r="AI19" s="111" t="s">
        <v>389</v>
      </c>
      <c r="AJ19" s="111">
        <v>11</v>
      </c>
      <c r="AK19" s="111" t="s">
        <v>385</v>
      </c>
      <c r="AL19" s="111" t="s">
        <v>385</v>
      </c>
    </row>
    <row r="20" spans="1:38" ht="26.25" customHeight="1" thickBot="1" x14ac:dyDescent="0.25">
      <c r="A20" s="52" t="s">
        <v>53</v>
      </c>
      <c r="B20" s="52" t="s">
        <v>64</v>
      </c>
      <c r="C20" s="53" t="s">
        <v>65</v>
      </c>
      <c r="D20" s="54"/>
      <c r="E20" s="109">
        <v>0.27000420000000003</v>
      </c>
      <c r="F20" s="109">
        <v>8.0448900000000004E-2</v>
      </c>
      <c r="G20" s="109">
        <v>0.11330824211111111</v>
      </c>
      <c r="H20" s="109" t="s">
        <v>391</v>
      </c>
      <c r="I20" s="109">
        <v>6.6927111428571433E-3</v>
      </c>
      <c r="J20" s="109">
        <v>7.3818540000000002E-3</v>
      </c>
      <c r="K20" s="109">
        <v>7.3818540000000002E-3</v>
      </c>
      <c r="L20" s="109">
        <v>2.4178341600000004E-3</v>
      </c>
      <c r="M20" s="109">
        <v>0.10836570000000001</v>
      </c>
      <c r="N20" s="109">
        <v>5.2152299999999999E-5</v>
      </c>
      <c r="O20" s="109">
        <v>4.1573699999999998E-6</v>
      </c>
      <c r="P20" s="109">
        <v>1.7949420000000001E-3</v>
      </c>
      <c r="Q20" s="109">
        <v>3.3396000000000006E-4</v>
      </c>
      <c r="R20" s="109">
        <v>8.28309E-5</v>
      </c>
      <c r="S20" s="109">
        <v>5.2746179999999999E-5</v>
      </c>
      <c r="T20" s="109">
        <v>4.4238900000000001E-5</v>
      </c>
      <c r="U20" s="109">
        <v>2.1230940000000002E-4</v>
      </c>
      <c r="V20" s="109">
        <v>8.2228890000000006E-3</v>
      </c>
      <c r="W20" s="109">
        <v>1.986636E-3</v>
      </c>
      <c r="X20" s="109">
        <v>2.7429960000000001E-3</v>
      </c>
      <c r="Y20" s="109">
        <v>1.252497E-2</v>
      </c>
      <c r="Z20" s="109">
        <v>3.9489300000000007E-3</v>
      </c>
      <c r="AA20" s="109">
        <v>3.8431440000000002E-3</v>
      </c>
      <c r="AB20" s="109">
        <v>2.306004E-2</v>
      </c>
      <c r="AC20" s="109">
        <v>4.422E-5</v>
      </c>
      <c r="AD20" s="109">
        <v>2.6130000000000003E-8</v>
      </c>
      <c r="AE20" s="110"/>
      <c r="AF20" s="111">
        <v>248</v>
      </c>
      <c r="AG20" s="111" t="s">
        <v>389</v>
      </c>
      <c r="AH20" s="111">
        <v>3232.3</v>
      </c>
      <c r="AI20" s="111">
        <v>493</v>
      </c>
      <c r="AJ20" s="111" t="s">
        <v>389</v>
      </c>
      <c r="AK20" s="111" t="s">
        <v>385</v>
      </c>
      <c r="AL20" s="111" t="s">
        <v>385</v>
      </c>
    </row>
    <row r="21" spans="1:38" ht="26.25" customHeight="1" thickBot="1" x14ac:dyDescent="0.25">
      <c r="A21" s="52" t="s">
        <v>53</v>
      </c>
      <c r="B21" s="52" t="s">
        <v>66</v>
      </c>
      <c r="C21" s="53" t="s">
        <v>67</v>
      </c>
      <c r="D21" s="54"/>
      <c r="E21" s="109">
        <v>1.0718747999999998</v>
      </c>
      <c r="F21" s="109">
        <v>0.66022972399999991</v>
      </c>
      <c r="G21" s="109">
        <v>9.3385127666666665E-2</v>
      </c>
      <c r="H21" s="109">
        <v>1.4472E-3</v>
      </c>
      <c r="I21" s="109">
        <v>0.11050814441474655</v>
      </c>
      <c r="J21" s="109">
        <v>0.11286542980645163</v>
      </c>
      <c r="K21" s="109">
        <v>0.117191274</v>
      </c>
      <c r="L21" s="109">
        <v>2.8904423512258068E-2</v>
      </c>
      <c r="M21" s="109">
        <v>0.55027969999999993</v>
      </c>
      <c r="N21" s="109">
        <v>3.6662001300000004E-2</v>
      </c>
      <c r="O21" s="109">
        <v>1.5743244870000003E-2</v>
      </c>
      <c r="P21" s="109">
        <v>7.7970859999999999E-3</v>
      </c>
      <c r="Q21" s="109">
        <v>1.623708E-3</v>
      </c>
      <c r="R21" s="109">
        <v>2.8325593899999998E-2</v>
      </c>
      <c r="S21" s="109">
        <v>7.81153078E-3</v>
      </c>
      <c r="T21" s="109">
        <v>2.9616987000000003E-3</v>
      </c>
      <c r="U21" s="109">
        <v>1.4076874000000001E-3</v>
      </c>
      <c r="V21" s="109">
        <v>0.63615851899999998</v>
      </c>
      <c r="W21" s="109">
        <v>0.133373036</v>
      </c>
      <c r="X21" s="109">
        <v>2.2796296000000001E-2</v>
      </c>
      <c r="Y21" s="109">
        <v>5.9759241999999997E-2</v>
      </c>
      <c r="Z21" s="109">
        <v>2.0937026000000001E-2</v>
      </c>
      <c r="AA21" s="109">
        <v>1.9299004000000002E-2</v>
      </c>
      <c r="AB21" s="109">
        <v>0.12279156799999999</v>
      </c>
      <c r="AC21" s="109">
        <v>6.0748095999999998E-3</v>
      </c>
      <c r="AD21" s="109">
        <v>5.083975678E-3</v>
      </c>
      <c r="AE21" s="110"/>
      <c r="AF21" s="111">
        <v>261.60000000000002</v>
      </c>
      <c r="AG21" s="111">
        <v>29.48</v>
      </c>
      <c r="AH21" s="111">
        <v>12582.3</v>
      </c>
      <c r="AI21" s="111">
        <v>1213</v>
      </c>
      <c r="AJ21" s="111" t="s">
        <v>389</v>
      </c>
      <c r="AK21" s="111" t="s">
        <v>385</v>
      </c>
      <c r="AL21" s="111" t="s">
        <v>385</v>
      </c>
    </row>
    <row r="22" spans="1:38" ht="26.25" customHeight="1" thickBot="1" x14ac:dyDescent="0.25">
      <c r="A22" s="52" t="s">
        <v>53</v>
      </c>
      <c r="B22" s="56" t="s">
        <v>68</v>
      </c>
      <c r="C22" s="53" t="s">
        <v>69</v>
      </c>
      <c r="D22" s="54"/>
      <c r="E22" s="109">
        <v>8.561855102813956</v>
      </c>
      <c r="F22" s="109">
        <v>4.4430395399999996E-2</v>
      </c>
      <c r="G22" s="109">
        <v>1.9853359293265611</v>
      </c>
      <c r="H22" s="109" t="s">
        <v>391</v>
      </c>
      <c r="I22" s="109" t="s">
        <v>388</v>
      </c>
      <c r="J22" s="109" t="s">
        <v>388</v>
      </c>
      <c r="K22" s="109" t="s">
        <v>388</v>
      </c>
      <c r="L22" s="109" t="s">
        <v>388</v>
      </c>
      <c r="M22" s="109">
        <v>6.1995511438315631</v>
      </c>
      <c r="N22" s="109">
        <v>0.24189881939999996</v>
      </c>
      <c r="O22" s="109">
        <v>1.9746842399999999E-2</v>
      </c>
      <c r="P22" s="109">
        <v>0.14810131799999998</v>
      </c>
      <c r="Q22" s="109">
        <v>6.5411415449999996E-2</v>
      </c>
      <c r="R22" s="109">
        <v>0.10120256729999999</v>
      </c>
      <c r="S22" s="109">
        <v>0.15970258790999994</v>
      </c>
      <c r="T22" s="109">
        <v>0.12094940969999998</v>
      </c>
      <c r="U22" s="109">
        <v>6.2449389089999995E-2</v>
      </c>
      <c r="V22" s="109">
        <v>1.0465826471999999</v>
      </c>
      <c r="W22" s="109">
        <v>1.0120256729999997E-2</v>
      </c>
      <c r="X22" s="109">
        <v>1.6044309449999994E-4</v>
      </c>
      <c r="Y22" s="109">
        <v>6.9113948399999981E-4</v>
      </c>
      <c r="Z22" s="109">
        <v>6.9113948399999981E-4</v>
      </c>
      <c r="AA22" s="109">
        <v>1.0613927789999999E-4</v>
      </c>
      <c r="AB22" s="109">
        <v>1.6488613403999996E-3</v>
      </c>
      <c r="AC22" s="109">
        <v>1.1354434379999997E-2</v>
      </c>
      <c r="AD22" s="109">
        <v>0.25424059589999998</v>
      </c>
      <c r="AE22" s="110"/>
      <c r="AF22" s="111">
        <v>5182.6000000000004</v>
      </c>
      <c r="AG22" s="111">
        <v>4813.6000000000004</v>
      </c>
      <c r="AH22" s="111">
        <v>10534.400000000001</v>
      </c>
      <c r="AI22" s="111">
        <v>1252</v>
      </c>
      <c r="AJ22" s="111">
        <v>844</v>
      </c>
      <c r="AK22" s="111" t="s">
        <v>385</v>
      </c>
      <c r="AL22" s="111" t="s">
        <v>385</v>
      </c>
    </row>
    <row r="23" spans="1:38" ht="26.25" customHeight="1" thickBot="1" x14ac:dyDescent="0.25">
      <c r="A23" s="52" t="s">
        <v>70</v>
      </c>
      <c r="B23" s="56" t="s">
        <v>363</v>
      </c>
      <c r="C23" s="53" t="s">
        <v>359</v>
      </c>
      <c r="D23" s="95"/>
      <c r="E23" s="109">
        <v>3.5708302997024468</v>
      </c>
      <c r="F23" s="109">
        <v>0.33513850586474725</v>
      </c>
      <c r="G23" s="109">
        <v>2.5000000000000001E-3</v>
      </c>
      <c r="H23" s="109">
        <v>9.9917500000000015E-4</v>
      </c>
      <c r="I23" s="109">
        <v>0.2093676255265064</v>
      </c>
      <c r="J23" s="109">
        <v>0.2093676255265064</v>
      </c>
      <c r="K23" s="109">
        <v>0.2093676255265064</v>
      </c>
      <c r="L23" s="109">
        <v>0.13842633952377964</v>
      </c>
      <c r="M23" s="109">
        <v>1.1606517337052307</v>
      </c>
      <c r="N23" s="109">
        <v>4.2999999999999997E-2</v>
      </c>
      <c r="O23" s="109">
        <v>1.25E-3</v>
      </c>
      <c r="P23" s="109">
        <v>5.375E-4</v>
      </c>
      <c r="Q23" s="109">
        <v>2.6874999999999998E-3</v>
      </c>
      <c r="R23" s="109">
        <v>6.2500000000000003E-3</v>
      </c>
      <c r="S23" s="109">
        <v>0.21249999999999999</v>
      </c>
      <c r="T23" s="109">
        <v>8.7500000000000008E-3</v>
      </c>
      <c r="U23" s="109">
        <v>1.25E-3</v>
      </c>
      <c r="V23" s="109">
        <v>0.125</v>
      </c>
      <c r="W23" s="109" t="s">
        <v>385</v>
      </c>
      <c r="X23" s="109">
        <v>3.7499999999999999E-3</v>
      </c>
      <c r="Y23" s="109">
        <v>6.2500000000000003E-3</v>
      </c>
      <c r="Z23" s="109" t="s">
        <v>385</v>
      </c>
      <c r="AA23" s="109" t="s">
        <v>385</v>
      </c>
      <c r="AB23" s="109">
        <v>0.01</v>
      </c>
      <c r="AC23" s="109" t="s">
        <v>385</v>
      </c>
      <c r="AD23" s="109" t="s">
        <v>385</v>
      </c>
      <c r="AE23" s="110"/>
      <c r="AF23" s="111">
        <v>5375</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0.99107880000000004</v>
      </c>
      <c r="F24" s="109">
        <v>0.6560207440000001</v>
      </c>
      <c r="G24" s="109">
        <v>5.7409433999999995E-2</v>
      </c>
      <c r="H24" s="109">
        <v>1.4892E-3</v>
      </c>
      <c r="I24" s="109">
        <v>0.12009726051612904</v>
      </c>
      <c r="J24" s="109">
        <v>0.12294588922580645</v>
      </c>
      <c r="K24" s="109">
        <v>0.12805715600000001</v>
      </c>
      <c r="L24" s="109">
        <v>2.8915383489032262E-2</v>
      </c>
      <c r="M24" s="109">
        <v>0.53121220000000002</v>
      </c>
      <c r="N24" s="109">
        <v>6.2561444199999997E-2</v>
      </c>
      <c r="O24" s="109">
        <v>1.6531935980000002E-2</v>
      </c>
      <c r="P24" s="109">
        <v>8.6116000000000005E-3</v>
      </c>
      <c r="Q24" s="109">
        <v>2.24953E-3</v>
      </c>
      <c r="R24" s="109">
        <v>3.1606908599999997E-2</v>
      </c>
      <c r="S24" s="109">
        <v>1.1253805720000001E-2</v>
      </c>
      <c r="T24" s="109">
        <v>5.4379685999999998E-3</v>
      </c>
      <c r="U24" s="109">
        <v>1.6762115999999999E-3</v>
      </c>
      <c r="V24" s="109">
        <v>0.68696460599999998</v>
      </c>
      <c r="W24" s="109">
        <v>0.17390478400000001</v>
      </c>
      <c r="X24" s="109">
        <v>3.0514123999999997E-2</v>
      </c>
      <c r="Y24" s="109">
        <v>6.5927711999999999E-2</v>
      </c>
      <c r="Z24" s="109">
        <v>2.3973775999999999E-2</v>
      </c>
      <c r="AA24" s="109">
        <v>2.1380156000000001E-2</v>
      </c>
      <c r="AB24" s="109">
        <v>0.14179576800000002</v>
      </c>
      <c r="AC24" s="109">
        <v>6.3388455999999994E-3</v>
      </c>
      <c r="AD24" s="109">
        <v>3.6774059999999997E-2</v>
      </c>
      <c r="AE24" s="110"/>
      <c r="AF24" s="111">
        <v>423</v>
      </c>
      <c r="AG24" s="111">
        <v>215.88</v>
      </c>
      <c r="AH24" s="111">
        <v>11079.2</v>
      </c>
      <c r="AI24" s="111">
        <v>1241</v>
      </c>
      <c r="AJ24" s="111" t="s">
        <v>389</v>
      </c>
      <c r="AK24" s="111" t="s">
        <v>385</v>
      </c>
      <c r="AL24" s="111" t="s">
        <v>385</v>
      </c>
    </row>
    <row r="25" spans="1:38" ht="26.25" customHeight="1" thickBot="1" x14ac:dyDescent="0.25">
      <c r="A25" s="52" t="s">
        <v>73</v>
      </c>
      <c r="B25" s="56" t="s">
        <v>74</v>
      </c>
      <c r="C25" s="58" t="s">
        <v>75</v>
      </c>
      <c r="D25" s="54"/>
      <c r="E25" s="109">
        <v>0.42032531430965775</v>
      </c>
      <c r="F25" s="109">
        <v>4.9776508685008325E-2</v>
      </c>
      <c r="G25" s="109">
        <v>2.683317948850801E-2</v>
      </c>
      <c r="H25" s="109" t="s">
        <v>391</v>
      </c>
      <c r="I25" s="109">
        <v>5.944255148436964E-3</v>
      </c>
      <c r="J25" s="109">
        <v>5.944255148436964E-3</v>
      </c>
      <c r="K25" s="109">
        <v>5.944255148436964E-3</v>
      </c>
      <c r="L25" s="109">
        <v>2.8532424712497425E-3</v>
      </c>
      <c r="M25" s="109">
        <v>0.26917565535059201</v>
      </c>
      <c r="N25" s="109">
        <v>1.8199291882099677E-5</v>
      </c>
      <c r="O25" s="109">
        <v>1.5166076568416395E-6</v>
      </c>
      <c r="P25" s="109">
        <v>1.8199291882099673E-4</v>
      </c>
      <c r="Q25" s="109">
        <v>3.033215313683279E-6</v>
      </c>
      <c r="R25" s="109">
        <v>3.0332153136832787E-4</v>
      </c>
      <c r="S25" s="109">
        <v>1.9715899538941316E-4</v>
      </c>
      <c r="T25" s="109">
        <v>7.5830382842081978E-6</v>
      </c>
      <c r="U25" s="109">
        <v>3.033215313683279E-6</v>
      </c>
      <c r="V25" s="109">
        <v>6.3697521587348848E-4</v>
      </c>
      <c r="W25" s="109">
        <v>2.7298937823149513E-3</v>
      </c>
      <c r="X25" s="109" t="s">
        <v>391</v>
      </c>
      <c r="Y25" s="109" t="s">
        <v>391</v>
      </c>
      <c r="Z25" s="109" t="s">
        <v>391</v>
      </c>
      <c r="AA25" s="109" t="s">
        <v>391</v>
      </c>
      <c r="AB25" s="109" t="s">
        <v>385</v>
      </c>
      <c r="AC25" s="109" t="s">
        <v>391</v>
      </c>
      <c r="AD25" s="109" t="s">
        <v>391</v>
      </c>
      <c r="AE25" s="110"/>
      <c r="AF25" s="111">
        <v>1386.3810847770803</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1.1327659859523998E-3</v>
      </c>
      <c r="F26" s="109">
        <v>3.1755125305851648E-4</v>
      </c>
      <c r="G26" s="109">
        <v>7.405490213600001E-5</v>
      </c>
      <c r="H26" s="109" t="s">
        <v>391</v>
      </c>
      <c r="I26" s="109">
        <v>1.4535352756428E-5</v>
      </c>
      <c r="J26" s="109">
        <v>1.4535352756428E-5</v>
      </c>
      <c r="K26" s="109">
        <v>1.4535352756428E-5</v>
      </c>
      <c r="L26" s="109">
        <v>6.9769693230854394E-6</v>
      </c>
      <c r="M26" s="109">
        <v>1.2851907085216E-3</v>
      </c>
      <c r="N26" s="109">
        <v>7.0938494245621994E-7</v>
      </c>
      <c r="O26" s="109">
        <v>1.6953746917248502E-7</v>
      </c>
      <c r="P26" s="109">
        <v>7.6735652253931496E-6</v>
      </c>
      <c r="Q26" s="109">
        <v>2.5625839536912001E-7</v>
      </c>
      <c r="R26" s="109">
        <v>5.9983188516355505E-6</v>
      </c>
      <c r="S26" s="109">
        <v>4.2343142526152999E-6</v>
      </c>
      <c r="T26" s="109">
        <v>1.9243024045484752E-6</v>
      </c>
      <c r="U26" s="109">
        <v>1.7344185239327E-7</v>
      </c>
      <c r="V26" s="109">
        <v>2.8969300134760202E-5</v>
      </c>
      <c r="W26" s="109">
        <v>7.0278897974129991E-6</v>
      </c>
      <c r="X26" s="109" t="s">
        <v>391</v>
      </c>
      <c r="Y26" s="109" t="s">
        <v>391</v>
      </c>
      <c r="Z26" s="109" t="s">
        <v>391</v>
      </c>
      <c r="AA26" s="109" t="s">
        <v>391</v>
      </c>
      <c r="AB26" s="109" t="s">
        <v>385</v>
      </c>
      <c r="AC26" s="109" t="s">
        <v>391</v>
      </c>
      <c r="AD26" s="109" t="s">
        <v>391</v>
      </c>
      <c r="AE26" s="110"/>
      <c r="AF26" s="111">
        <v>3.8261691199199999</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19.566972572616589</v>
      </c>
      <c r="F27" s="109">
        <v>16.695220730737816</v>
      </c>
      <c r="G27" s="109">
        <v>1.6181522683582601E-2</v>
      </c>
      <c r="H27" s="109">
        <v>1.0999601026078965</v>
      </c>
      <c r="I27" s="109">
        <v>0.91242431203330077</v>
      </c>
      <c r="J27" s="109">
        <v>0.91242431203330077</v>
      </c>
      <c r="K27" s="109">
        <v>0.91242431203330077</v>
      </c>
      <c r="L27" s="109">
        <v>0.60064815065656774</v>
      </c>
      <c r="M27" s="109">
        <v>194.6718931373903</v>
      </c>
      <c r="N27" s="109">
        <v>2.669418515201354E-3</v>
      </c>
      <c r="O27" s="109">
        <v>5.0144506269561974E-4</v>
      </c>
      <c r="P27" s="109">
        <v>1.6177994299454112E-2</v>
      </c>
      <c r="Q27" s="109">
        <v>5.0431926979419082E-4</v>
      </c>
      <c r="R27" s="109">
        <v>1.5472448816610437E-2</v>
      </c>
      <c r="S27" s="109">
        <v>4.0312722817203314E-2</v>
      </c>
      <c r="T27" s="109">
        <v>4.7307773525219398E-3</v>
      </c>
      <c r="U27" s="109">
        <v>5.3302172237476532E-4</v>
      </c>
      <c r="V27" s="109">
        <v>7.7381562764832462E-2</v>
      </c>
      <c r="W27" s="109">
        <v>1.0312026999999999</v>
      </c>
      <c r="X27" s="109">
        <v>2.88186513092E-2</v>
      </c>
      <c r="Y27" s="109">
        <v>3.3597136210499999E-2</v>
      </c>
      <c r="Z27" s="109">
        <v>2.4449850237000002E-2</v>
      </c>
      <c r="AA27" s="109">
        <v>3.0884081819900003E-2</v>
      </c>
      <c r="AB27" s="109">
        <v>0.11774971957660001</v>
      </c>
      <c r="AC27" s="109">
        <v>1.0312027E-3</v>
      </c>
      <c r="AD27" s="109">
        <v>2.0928099999999999E-4</v>
      </c>
      <c r="AE27" s="110"/>
      <c r="AF27" s="111">
        <v>88613.7302625624</v>
      </c>
      <c r="AG27" s="111" t="s">
        <v>389</v>
      </c>
      <c r="AH27" s="111" t="s">
        <v>391</v>
      </c>
      <c r="AI27" s="111">
        <v>3207.1912944086998</v>
      </c>
      <c r="AJ27" s="111" t="s">
        <v>389</v>
      </c>
      <c r="AK27" s="111" t="s">
        <v>385</v>
      </c>
      <c r="AL27" s="111" t="s">
        <v>385</v>
      </c>
    </row>
    <row r="28" spans="1:38" ht="26.25" customHeight="1" thickBot="1" x14ac:dyDescent="0.25">
      <c r="A28" s="52" t="s">
        <v>78</v>
      </c>
      <c r="B28" s="52" t="s">
        <v>81</v>
      </c>
      <c r="C28" s="53" t="s">
        <v>82</v>
      </c>
      <c r="D28" s="54"/>
      <c r="E28" s="109">
        <v>12.725130064862448</v>
      </c>
      <c r="F28" s="109">
        <v>1.8118540499973248</v>
      </c>
      <c r="G28" s="109">
        <v>1.3648048098383115E-2</v>
      </c>
      <c r="H28" s="109">
        <v>4.1139643741132145E-2</v>
      </c>
      <c r="I28" s="109">
        <v>1.0816215070061426</v>
      </c>
      <c r="J28" s="109">
        <v>1.0816215070061426</v>
      </c>
      <c r="K28" s="109">
        <v>1.0816215070061426</v>
      </c>
      <c r="L28" s="109">
        <v>0.77329373392192613</v>
      </c>
      <c r="M28" s="109">
        <v>11.784023556094741</v>
      </c>
      <c r="N28" s="109">
        <v>5.0615581070918348E-4</v>
      </c>
      <c r="O28" s="109">
        <v>5.2735147109671954E-5</v>
      </c>
      <c r="P28" s="109">
        <v>4.9275612065147285E-3</v>
      </c>
      <c r="Q28" s="109">
        <v>1.0017137912245992E-4</v>
      </c>
      <c r="R28" s="109">
        <v>7.4971755268073677E-3</v>
      </c>
      <c r="S28" s="109">
        <v>5.0421053077728331E-3</v>
      </c>
      <c r="T28" s="109">
        <v>2.9042431489194749E-4</v>
      </c>
      <c r="U28" s="109">
        <v>9.4872464025575948E-5</v>
      </c>
      <c r="V28" s="109">
        <v>1.6918076071697145E-2</v>
      </c>
      <c r="W28" s="109">
        <v>0.65512910000000013</v>
      </c>
      <c r="X28" s="109">
        <v>2.0452088624500001E-2</v>
      </c>
      <c r="Y28" s="109">
        <v>2.2996975918600001E-2</v>
      </c>
      <c r="Z28" s="109">
        <v>1.7949007381600001E-2</v>
      </c>
      <c r="AA28" s="109">
        <v>1.9203908736500002E-2</v>
      </c>
      <c r="AB28" s="109">
        <v>8.0601980661200015E-2</v>
      </c>
      <c r="AC28" s="109">
        <v>6.5512909999999999E-4</v>
      </c>
      <c r="AD28" s="109">
        <v>1.3803820000000001E-4</v>
      </c>
      <c r="AE28" s="110"/>
      <c r="AF28" s="111">
        <v>36356.552436077603</v>
      </c>
      <c r="AG28" s="111" t="s">
        <v>389</v>
      </c>
      <c r="AH28" s="111" t="s">
        <v>391</v>
      </c>
      <c r="AI28" s="111">
        <v>1674.9675234974</v>
      </c>
      <c r="AJ28" s="111" t="s">
        <v>389</v>
      </c>
      <c r="AK28" s="111" t="s">
        <v>385</v>
      </c>
      <c r="AL28" s="111" t="s">
        <v>385</v>
      </c>
    </row>
    <row r="29" spans="1:38" ht="26.25" customHeight="1" thickBot="1" x14ac:dyDescent="0.25">
      <c r="A29" s="52" t="s">
        <v>78</v>
      </c>
      <c r="B29" s="52" t="s">
        <v>83</v>
      </c>
      <c r="C29" s="53" t="s">
        <v>84</v>
      </c>
      <c r="D29" s="54"/>
      <c r="E29" s="109">
        <v>35.42725728035353</v>
      </c>
      <c r="F29" s="109">
        <v>2.0312322822756546</v>
      </c>
      <c r="G29" s="109">
        <v>1.7505736038489612E-2</v>
      </c>
      <c r="H29" s="109">
        <v>1.4495098971572994E-2</v>
      </c>
      <c r="I29" s="109">
        <v>0.96976769186430967</v>
      </c>
      <c r="J29" s="109">
        <v>0.96976769186430967</v>
      </c>
      <c r="K29" s="109">
        <v>0.96976769186430967</v>
      </c>
      <c r="L29" s="109">
        <v>0.57811388965479615</v>
      </c>
      <c r="M29" s="109">
        <v>8.7545694670515068</v>
      </c>
      <c r="N29" s="109">
        <v>5.5092053890966081E-4</v>
      </c>
      <c r="O29" s="109">
        <v>5.5143892738824214E-5</v>
      </c>
      <c r="P29" s="109">
        <v>5.8290529903596931E-3</v>
      </c>
      <c r="Q29" s="109">
        <v>1.1015818835800303E-4</v>
      </c>
      <c r="R29" s="109">
        <v>9.3385633634583375E-3</v>
      </c>
      <c r="S29" s="109">
        <v>6.2626874993308547E-3</v>
      </c>
      <c r="T29" s="109">
        <v>2.2251952774997771E-4</v>
      </c>
      <c r="U29" s="109">
        <v>1.1002859123835764E-4</v>
      </c>
      <c r="V29" s="109">
        <v>1.9801258509315006E-2</v>
      </c>
      <c r="W29" s="109">
        <v>0.31505680000000003</v>
      </c>
      <c r="X29" s="109">
        <v>4.5008024363000004E-3</v>
      </c>
      <c r="Y29" s="109">
        <v>2.7254859197500002E-2</v>
      </c>
      <c r="Z29" s="109">
        <v>3.0455429818900003E-2</v>
      </c>
      <c r="AA29" s="109">
        <v>7.0012482349000003E-3</v>
      </c>
      <c r="AB29" s="109">
        <v>6.9212339687600002E-2</v>
      </c>
      <c r="AC29" s="109">
        <v>2.5574160000000002E-4</v>
      </c>
      <c r="AD29" s="109">
        <v>6.1075500000000002E-5</v>
      </c>
      <c r="AE29" s="110"/>
      <c r="AF29" s="111">
        <v>44529.424048769099</v>
      </c>
      <c r="AG29" s="111" t="s">
        <v>389</v>
      </c>
      <c r="AH29" s="111" t="s">
        <v>391</v>
      </c>
      <c r="AI29" s="111">
        <v>2090.3497893919998</v>
      </c>
      <c r="AJ29" s="111" t="s">
        <v>389</v>
      </c>
      <c r="AK29" s="111" t="s">
        <v>385</v>
      </c>
      <c r="AL29" s="111" t="s">
        <v>385</v>
      </c>
    </row>
    <row r="30" spans="1:38" ht="26.25" customHeight="1" thickBot="1" x14ac:dyDescent="0.25">
      <c r="A30" s="52" t="s">
        <v>78</v>
      </c>
      <c r="B30" s="52" t="s">
        <v>85</v>
      </c>
      <c r="C30" s="53" t="s">
        <v>86</v>
      </c>
      <c r="D30" s="54"/>
      <c r="E30" s="109">
        <v>0.18895916220622996</v>
      </c>
      <c r="F30" s="109">
        <v>5.2714995985390916</v>
      </c>
      <c r="G30" s="109">
        <v>1.4358647101079945E-4</v>
      </c>
      <c r="H30" s="109">
        <v>1.6901238859862227E-3</v>
      </c>
      <c r="I30" s="109">
        <v>0.10681989490656013</v>
      </c>
      <c r="J30" s="109">
        <v>0.10681989490656013</v>
      </c>
      <c r="K30" s="109">
        <v>0.10681989490656013</v>
      </c>
      <c r="L30" s="109">
        <v>1.8595619630499619E-2</v>
      </c>
      <c r="M30" s="109">
        <v>11.997473822015303</v>
      </c>
      <c r="N30" s="109">
        <v>8.5878762842070362E-5</v>
      </c>
      <c r="O30" s="109">
        <v>4.3371971113753795E-3</v>
      </c>
      <c r="P30" s="109">
        <v>2.9553023390543876E-4</v>
      </c>
      <c r="Q30" s="109">
        <v>1.0190697720877201E-5</v>
      </c>
      <c r="R30" s="109">
        <v>1.8447281759063874E-2</v>
      </c>
      <c r="S30" s="109">
        <v>0.73898044323602152</v>
      </c>
      <c r="T30" s="109">
        <v>3.0362462377310724E-2</v>
      </c>
      <c r="U30" s="109">
        <v>4.3182041143889982E-3</v>
      </c>
      <c r="V30" s="109">
        <v>0.42865333891272572</v>
      </c>
      <c r="W30" s="109">
        <v>1.7286900000000001E-2</v>
      </c>
      <c r="X30" s="109">
        <v>2.0658034059999999E-4</v>
      </c>
      <c r="Y30" s="109">
        <v>2.9604221209999999E-4</v>
      </c>
      <c r="Z30" s="109">
        <v>1.510008218E-4</v>
      </c>
      <c r="AA30" s="109">
        <v>3.3506244119999999E-4</v>
      </c>
      <c r="AB30" s="109">
        <v>9.8868581569999995E-4</v>
      </c>
      <c r="AC30" s="109">
        <v>1.7286699999999998E-5</v>
      </c>
      <c r="AD30" s="109">
        <v>8.174E-6</v>
      </c>
      <c r="AE30" s="110"/>
      <c r="AF30" s="111">
        <v>1417.3320004745001</v>
      </c>
      <c r="AG30" s="111" t="s">
        <v>389</v>
      </c>
      <c r="AH30" s="111" t="s">
        <v>391</v>
      </c>
      <c r="AI30" s="111">
        <v>45.809114578699997</v>
      </c>
      <c r="AJ30" s="111" t="s">
        <v>389</v>
      </c>
      <c r="AK30" s="111" t="s">
        <v>385</v>
      </c>
      <c r="AL30" s="111" t="s">
        <v>385</v>
      </c>
    </row>
    <row r="31" spans="1:38" ht="26.25" customHeight="1" thickBot="1" x14ac:dyDescent="0.25">
      <c r="A31" s="52" t="s">
        <v>78</v>
      </c>
      <c r="B31" s="52" t="s">
        <v>87</v>
      </c>
      <c r="C31" s="53" t="s">
        <v>88</v>
      </c>
      <c r="D31" s="54"/>
      <c r="E31" s="109" t="s">
        <v>385</v>
      </c>
      <c r="F31" s="109">
        <v>4.7914518200897804</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215.36474077880001</v>
      </c>
      <c r="AG31" s="111" t="s">
        <v>385</v>
      </c>
      <c r="AH31" s="111" t="s">
        <v>385</v>
      </c>
      <c r="AI31" s="111">
        <v>6.9607319127</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0.7456942547888008</v>
      </c>
      <c r="J32" s="109">
        <v>1.4519886078209367</v>
      </c>
      <c r="K32" s="109">
        <v>1.8407853325133583</v>
      </c>
      <c r="L32" s="109">
        <v>0.16558763188793929</v>
      </c>
      <c r="M32" s="109" t="s">
        <v>385</v>
      </c>
      <c r="N32" s="109">
        <v>5.7159851643459927</v>
      </c>
      <c r="O32" s="109">
        <v>2.4838686134230428E-2</v>
      </c>
      <c r="P32" s="109" t="s">
        <v>391</v>
      </c>
      <c r="Q32" s="109">
        <v>6.5249876130743012E-2</v>
      </c>
      <c r="R32" s="109">
        <v>2.1354996811593776</v>
      </c>
      <c r="S32" s="109">
        <v>46.904090712708765</v>
      </c>
      <c r="T32" s="109">
        <v>0.32674322357311997</v>
      </c>
      <c r="U32" s="109">
        <v>3.6815706650267156E-2</v>
      </c>
      <c r="V32" s="109">
        <v>14.820231375390208</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55101.023970576469</v>
      </c>
      <c r="AL32" s="111" t="s">
        <v>392</v>
      </c>
    </row>
    <row r="33" spans="1:38" ht="26.25" customHeight="1" thickBot="1" x14ac:dyDescent="0.25">
      <c r="A33" s="52" t="s">
        <v>78</v>
      </c>
      <c r="B33" s="52" t="s">
        <v>91</v>
      </c>
      <c r="C33" s="53" t="s">
        <v>92</v>
      </c>
      <c r="D33" s="54"/>
      <c r="E33" s="109" t="s">
        <v>385</v>
      </c>
      <c r="F33" s="109" t="s">
        <v>385</v>
      </c>
      <c r="G33" s="109" t="s">
        <v>385</v>
      </c>
      <c r="H33" s="109" t="s">
        <v>385</v>
      </c>
      <c r="I33" s="109">
        <v>0.30242766009198174</v>
      </c>
      <c r="J33" s="109">
        <v>0.56005122239255911</v>
      </c>
      <c r="K33" s="109">
        <v>1.1201024447851182</v>
      </c>
      <c r="L33" s="109">
        <v>1.1873085914722255E-2</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55101.023970576469</v>
      </c>
      <c r="AL33" s="111" t="s">
        <v>392</v>
      </c>
    </row>
    <row r="34" spans="1:38" ht="26.25" customHeight="1" thickBot="1" x14ac:dyDescent="0.25">
      <c r="A34" s="52" t="s">
        <v>70</v>
      </c>
      <c r="B34" s="52" t="s">
        <v>93</v>
      </c>
      <c r="C34" s="53" t="s">
        <v>94</v>
      </c>
      <c r="D34" s="54"/>
      <c r="E34" s="109">
        <v>3.258235614582</v>
      </c>
      <c r="F34" s="109">
        <v>0.27912093973920005</v>
      </c>
      <c r="G34" s="109">
        <v>4.4785138200000001E-3</v>
      </c>
      <c r="H34" s="109">
        <v>5.9999999999999995E-4</v>
      </c>
      <c r="I34" s="109">
        <v>6.9773577821486674E-2</v>
      </c>
      <c r="J34" s="109">
        <v>7.5785835227486678E-2</v>
      </c>
      <c r="K34" s="109">
        <v>0.11025655445046929</v>
      </c>
      <c r="L34" s="109">
        <v>4.5266631504974335E-2</v>
      </c>
      <c r="M34" s="109">
        <v>0.88926796055400004</v>
      </c>
      <c r="N34" s="109">
        <v>1.82499156E-4</v>
      </c>
      <c r="O34" s="109">
        <v>6.0245148119999993E-4</v>
      </c>
      <c r="P34" s="109">
        <v>1.07592786E-5</v>
      </c>
      <c r="Q34" s="109">
        <v>5.4477359999999997E-6</v>
      </c>
      <c r="R34" s="109">
        <v>3.0183861090000001E-3</v>
      </c>
      <c r="S34" s="109">
        <v>0.10202383384499999</v>
      </c>
      <c r="T34" s="109">
        <v>4.2177051419999998E-3</v>
      </c>
      <c r="U34" s="109">
        <v>6.0245148119999993E-4</v>
      </c>
      <c r="V34" s="109">
        <v>6.0272386800000001E-2</v>
      </c>
      <c r="W34" s="109">
        <v>2.7647260199999997E-4</v>
      </c>
      <c r="X34" s="109">
        <v>1.8619679969999999E-3</v>
      </c>
      <c r="Y34" s="109">
        <v>3.0802179126E-3</v>
      </c>
      <c r="Z34" s="109">
        <v>3.22778358E-5</v>
      </c>
      <c r="AA34" s="109">
        <v>2.5195778999999999E-5</v>
      </c>
      <c r="AB34" s="109">
        <v>4.9996595244E-3</v>
      </c>
      <c r="AC34" s="109">
        <v>8.4439907999999996E-7</v>
      </c>
      <c r="AD34" s="109">
        <v>2.3152878E-4</v>
      </c>
      <c r="AE34" s="110"/>
      <c r="AF34" s="111">
        <v>2580</v>
      </c>
      <c r="AG34" s="111">
        <v>1.361934</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0.57566666666666666</v>
      </c>
      <c r="F36" s="109">
        <v>2.0533333333333331E-2</v>
      </c>
      <c r="G36" s="109">
        <v>1.4666666666666666E-4</v>
      </c>
      <c r="H36" s="109" t="s">
        <v>391</v>
      </c>
      <c r="I36" s="109">
        <v>1.0266666666666665E-2</v>
      </c>
      <c r="J36" s="109">
        <v>1.0999999999999999E-2</v>
      </c>
      <c r="K36" s="109">
        <v>1.0999999999999999E-2</v>
      </c>
      <c r="L36" s="109">
        <v>3.1826666666666665E-3</v>
      </c>
      <c r="M36" s="109">
        <v>5.4266666666666664E-2</v>
      </c>
      <c r="N36" s="109">
        <v>9.5333333333333338E-4</v>
      </c>
      <c r="O36" s="109">
        <v>7.3333333333333331E-5</v>
      </c>
      <c r="P36" s="109">
        <v>2.1999999999999998E-4</v>
      </c>
      <c r="Q36" s="109">
        <v>2.9333333333333333E-4</v>
      </c>
      <c r="R36" s="109">
        <v>3.6666666666666667E-4</v>
      </c>
      <c r="S36" s="109">
        <v>1.4666666666666667E-3</v>
      </c>
      <c r="T36" s="109">
        <v>7.3333333333333332E-3</v>
      </c>
      <c r="U36" s="109">
        <v>7.3333333333333331E-5</v>
      </c>
      <c r="V36" s="109">
        <v>8.7999999999999988E-3</v>
      </c>
      <c r="W36" s="109">
        <v>9.5333333333333338E-4</v>
      </c>
      <c r="X36" s="109">
        <v>1.4666666666666666E-5</v>
      </c>
      <c r="Y36" s="109">
        <v>7.3333333333333331E-5</v>
      </c>
      <c r="Z36" s="109">
        <v>7.3333333333333331E-5</v>
      </c>
      <c r="AA36" s="109">
        <v>7.3333333333333331E-6</v>
      </c>
      <c r="AB36" s="109">
        <v>1.6866666666666666E-4</v>
      </c>
      <c r="AC36" s="109">
        <v>5.8666666666666665E-4</v>
      </c>
      <c r="AD36" s="109">
        <v>2.786666666666667E-4</v>
      </c>
      <c r="AE36" s="110"/>
      <c r="AF36" s="111">
        <v>315.33333333333331</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0.26033200000000001</v>
      </c>
      <c r="F37" s="109">
        <v>8.0914E-2</v>
      </c>
      <c r="G37" s="109">
        <v>2.3570599999999998E-3</v>
      </c>
      <c r="H37" s="109" t="s">
        <v>391</v>
      </c>
      <c r="I37" s="109">
        <v>2.7440400000000001E-3</v>
      </c>
      <c r="J37" s="109">
        <v>2.7440400000000001E-3</v>
      </c>
      <c r="K37" s="109">
        <v>2.7440400000000001E-3</v>
      </c>
      <c r="L37" s="109">
        <v>1.0976160000000001E-4</v>
      </c>
      <c r="M37" s="109">
        <v>0.102022</v>
      </c>
      <c r="N37" s="109">
        <v>3.8698000000000001E-5</v>
      </c>
      <c r="O37" s="109">
        <v>3.1661999999999999E-6</v>
      </c>
      <c r="P37" s="109">
        <v>1.8997199999999999E-3</v>
      </c>
      <c r="Q37" s="109">
        <v>3.5179999999999999E-4</v>
      </c>
      <c r="R37" s="109">
        <v>4.5733999999999993E-5</v>
      </c>
      <c r="S37" s="109">
        <v>9.1467999999999986E-6</v>
      </c>
      <c r="T37" s="109">
        <v>4.5733999999999993E-5</v>
      </c>
      <c r="U37" s="109">
        <v>2.0404400000000001E-4</v>
      </c>
      <c r="V37" s="109">
        <v>2.56814E-3</v>
      </c>
      <c r="W37" s="109">
        <v>1.8293600000000001E-3</v>
      </c>
      <c r="X37" s="109">
        <v>2.5329599999999999E-3</v>
      </c>
      <c r="Y37" s="109">
        <v>1.0202199999999998E-2</v>
      </c>
      <c r="Z37" s="109">
        <v>3.8698000000000001E-3</v>
      </c>
      <c r="AA37" s="109">
        <v>3.7994399999999998E-3</v>
      </c>
      <c r="AB37" s="109">
        <v>2.04044E-2</v>
      </c>
      <c r="AC37" s="109" t="s">
        <v>385</v>
      </c>
      <c r="AD37" s="109" t="s">
        <v>385</v>
      </c>
      <c r="AE37" s="110"/>
      <c r="AF37" s="111" t="s">
        <v>389</v>
      </c>
      <c r="AG37" s="111" t="s">
        <v>389</v>
      </c>
      <c r="AH37" s="111">
        <v>3518</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4.5269959799999997</v>
      </c>
      <c r="F39" s="109">
        <v>1.7438441680000001</v>
      </c>
      <c r="G39" s="109">
        <v>0.34015865727408251</v>
      </c>
      <c r="H39" s="109">
        <v>4.5177000000000002E-2</v>
      </c>
      <c r="I39" s="109">
        <v>0.25718036399999999</v>
      </c>
      <c r="J39" s="109">
        <v>0.26213810400000004</v>
      </c>
      <c r="K39" s="109">
        <v>0.27169212399999998</v>
      </c>
      <c r="L39" s="109">
        <v>5.7546499679999995E-2</v>
      </c>
      <c r="M39" s="109">
        <v>2.5506998599999999</v>
      </c>
      <c r="N39" s="109">
        <v>5.2896955800000006E-2</v>
      </c>
      <c r="O39" s="109">
        <v>1.6185352020000002E-2</v>
      </c>
      <c r="P39" s="109">
        <v>7.7540339999999999E-3</v>
      </c>
      <c r="Q39" s="109">
        <v>6.7412099999999992E-3</v>
      </c>
      <c r="R39" s="109">
        <v>3.0796501400000002E-2</v>
      </c>
      <c r="S39" s="109">
        <v>9.9978282800000009E-3</v>
      </c>
      <c r="T39" s="109">
        <v>5.0835714000000004E-3</v>
      </c>
      <c r="U39" s="109">
        <v>4.3110404000000005E-3</v>
      </c>
      <c r="V39" s="109">
        <v>0.69724059400000005</v>
      </c>
      <c r="W39" s="109">
        <v>0.182159236</v>
      </c>
      <c r="X39" s="109">
        <v>1.8798353215999999E-2</v>
      </c>
      <c r="Y39" s="109">
        <v>2.8181433620000002E-2</v>
      </c>
      <c r="Z39" s="109">
        <v>9.5797535799999993E-3</v>
      </c>
      <c r="AA39" s="109">
        <v>7.6094948240000007E-3</v>
      </c>
      <c r="AB39" s="109">
        <v>6.4169035240000005E-2</v>
      </c>
      <c r="AC39" s="109">
        <v>6.1941931999999998E-3</v>
      </c>
      <c r="AD39" s="109">
        <v>2.4529459999999999E-2</v>
      </c>
      <c r="AE39" s="110"/>
      <c r="AF39" s="111">
        <v>799</v>
      </c>
      <c r="AG39" s="111">
        <v>143.86000000000001</v>
      </c>
      <c r="AH39" s="111">
        <v>58258.799999999996</v>
      </c>
      <c r="AI39" s="111">
        <v>1501</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11.047233247000001</v>
      </c>
      <c r="F41" s="109">
        <v>19.613538980999998</v>
      </c>
      <c r="G41" s="109">
        <v>13.941951597442463</v>
      </c>
      <c r="H41" s="109">
        <v>2.6126136929999997</v>
      </c>
      <c r="I41" s="109">
        <v>23.751465741500002</v>
      </c>
      <c r="J41" s="109">
        <v>24.390301707500001</v>
      </c>
      <c r="K41" s="109">
        <v>25.733997756499999</v>
      </c>
      <c r="L41" s="109">
        <v>2.917955679656</v>
      </c>
      <c r="M41" s="109">
        <v>189.65017644549999</v>
      </c>
      <c r="N41" s="109">
        <v>2.1542524674000001</v>
      </c>
      <c r="O41" s="109">
        <v>0.51207100589999999</v>
      </c>
      <c r="P41" s="109">
        <v>7.4560986500000009E-2</v>
      </c>
      <c r="Q41" s="109">
        <v>5.0615114750000002E-2</v>
      </c>
      <c r="R41" s="109">
        <v>0.96850846331600005</v>
      </c>
      <c r="S41" s="109">
        <v>0.40948435308160003</v>
      </c>
      <c r="T41" s="109">
        <v>0.18875014291600001</v>
      </c>
      <c r="U41" s="109">
        <v>3.4324047599999997E-2</v>
      </c>
      <c r="V41" s="109">
        <v>21.353668467400002</v>
      </c>
      <c r="W41" s="109">
        <v>28.326461399999999</v>
      </c>
      <c r="X41" s="109">
        <v>6.4103638684959998</v>
      </c>
      <c r="Y41" s="109">
        <v>6.2974361827439997</v>
      </c>
      <c r="Z41" s="109">
        <v>2.4035863327440001</v>
      </c>
      <c r="AA41" s="109">
        <v>3.3951809627439999</v>
      </c>
      <c r="AB41" s="109">
        <v>18.506567346727998</v>
      </c>
      <c r="AC41" s="109">
        <v>0.1951350982</v>
      </c>
      <c r="AD41" s="109">
        <v>1.1592886761000001</v>
      </c>
      <c r="AE41" s="110"/>
      <c r="AF41" s="111">
        <v>4418</v>
      </c>
      <c r="AG41" s="111">
        <v>6806.61</v>
      </c>
      <c r="AH41" s="111">
        <v>142793.60000000001</v>
      </c>
      <c r="AI41" s="111">
        <v>38183</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0.65778999999999999</v>
      </c>
      <c r="F43" s="109">
        <v>0.2848871</v>
      </c>
      <c r="G43" s="109">
        <v>0.21944546836367504</v>
      </c>
      <c r="H43" s="109">
        <v>1.1729E-2</v>
      </c>
      <c r="I43" s="109">
        <v>6.9324157999999997E-2</v>
      </c>
      <c r="J43" s="109">
        <v>7.1500958000000003E-2</v>
      </c>
      <c r="K43" s="109">
        <v>7.4391958000000008E-2</v>
      </c>
      <c r="L43" s="109">
        <v>1.632341432E-2</v>
      </c>
      <c r="M43" s="109">
        <v>0.50678869999999998</v>
      </c>
      <c r="N43" s="109">
        <v>2.2473337100000001E-2</v>
      </c>
      <c r="O43" s="109">
        <v>4.3188884899999997E-3</v>
      </c>
      <c r="P43" s="109">
        <v>1.7255900000000004E-3</v>
      </c>
      <c r="Q43" s="109">
        <v>1.2821400000000002E-3</v>
      </c>
      <c r="R43" s="109">
        <v>9.8940892999999988E-3</v>
      </c>
      <c r="S43" s="109">
        <v>3.9640178600000003E-3</v>
      </c>
      <c r="T43" s="109">
        <v>1.7058089299999999E-2</v>
      </c>
      <c r="U43" s="109">
        <v>7.9437380000000008E-4</v>
      </c>
      <c r="V43" s="109">
        <v>0.189351353</v>
      </c>
      <c r="W43" s="109">
        <v>5.5955171999999997E-2</v>
      </c>
      <c r="X43" s="109">
        <v>7.543827932000001E-3</v>
      </c>
      <c r="Y43" s="109">
        <v>1.075075969E-2</v>
      </c>
      <c r="Z43" s="109">
        <v>3.8689587299999997E-3</v>
      </c>
      <c r="AA43" s="109">
        <v>3.0525790880000002E-3</v>
      </c>
      <c r="AB43" s="109">
        <v>2.5216125440000001E-2</v>
      </c>
      <c r="AC43" s="109">
        <v>1.6710520000000001E-3</v>
      </c>
      <c r="AD43" s="109">
        <v>1.6339035678000002E-2</v>
      </c>
      <c r="AE43" s="110"/>
      <c r="AF43" s="111">
        <v>590.60000000000036</v>
      </c>
      <c r="AG43" s="111">
        <v>96</v>
      </c>
      <c r="AH43" s="111">
        <v>6956.1</v>
      </c>
      <c r="AI43" s="111">
        <v>667</v>
      </c>
      <c r="AJ43" s="111" t="s">
        <v>389</v>
      </c>
      <c r="AK43" s="111" t="s">
        <v>385</v>
      </c>
      <c r="AL43" s="111" t="s">
        <v>385</v>
      </c>
    </row>
    <row r="44" spans="1:38" ht="26.25" customHeight="1" thickBot="1" x14ac:dyDescent="0.25">
      <c r="A44" s="52" t="s">
        <v>70</v>
      </c>
      <c r="B44" s="52" t="s">
        <v>111</v>
      </c>
      <c r="C44" s="53" t="s">
        <v>112</v>
      </c>
      <c r="D44" s="54"/>
      <c r="E44" s="109">
        <v>8.3456936293826018</v>
      </c>
      <c r="F44" s="109">
        <v>0.8418891811946505</v>
      </c>
      <c r="G44" s="109">
        <v>4.7599999999999995E-3</v>
      </c>
      <c r="H44" s="109">
        <v>1.8598120480480484E-3</v>
      </c>
      <c r="I44" s="109">
        <v>0.4442595798504822</v>
      </c>
      <c r="J44" s="109">
        <v>0.4442595798504822</v>
      </c>
      <c r="K44" s="109">
        <v>0.4442595798504822</v>
      </c>
      <c r="L44" s="109">
        <v>0.25797452595486747</v>
      </c>
      <c r="M44" s="109">
        <v>2.7306864851936896</v>
      </c>
      <c r="N44" s="109">
        <v>8.1872E-2</v>
      </c>
      <c r="O44" s="109">
        <v>2.3800000000000002E-3</v>
      </c>
      <c r="P44" s="109">
        <v>1.0234E-3</v>
      </c>
      <c r="Q44" s="109">
        <v>5.117E-3</v>
      </c>
      <c r="R44" s="109">
        <v>1.1900000000000001E-2</v>
      </c>
      <c r="S44" s="109">
        <v>0.40460000000000002</v>
      </c>
      <c r="T44" s="109">
        <v>1.6660000000000001E-2</v>
      </c>
      <c r="U44" s="109">
        <v>2.3800000000000002E-3</v>
      </c>
      <c r="V44" s="109">
        <v>0.23799999999999999</v>
      </c>
      <c r="W44" s="109" t="s">
        <v>385</v>
      </c>
      <c r="X44" s="109">
        <v>7.1399999999999996E-3</v>
      </c>
      <c r="Y44" s="109">
        <v>1.1900000000000001E-2</v>
      </c>
      <c r="Z44" s="109" t="s">
        <v>385</v>
      </c>
      <c r="AA44" s="109" t="s">
        <v>385</v>
      </c>
      <c r="AB44" s="109">
        <v>1.9040000000000001E-2</v>
      </c>
      <c r="AC44" s="109" t="s">
        <v>385</v>
      </c>
      <c r="AD44" s="109" t="s">
        <v>385</v>
      </c>
      <c r="AE44" s="110"/>
      <c r="AF44" s="111">
        <v>10234</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391</v>
      </c>
      <c r="X45" s="109" t="s">
        <v>391</v>
      </c>
      <c r="Y45" s="109" t="s">
        <v>391</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3.7359226799999999E-2</v>
      </c>
      <c r="F47" s="109">
        <v>4.1129423999999998E-3</v>
      </c>
      <c r="G47" s="109">
        <v>3.0847068000000003E-3</v>
      </c>
      <c r="H47" s="109" t="s">
        <v>391</v>
      </c>
      <c r="I47" s="109">
        <v>6.8549040000000011E-4</v>
      </c>
      <c r="J47" s="109">
        <v>6.8549040000000011E-4</v>
      </c>
      <c r="K47" s="109">
        <v>6.8549040000000011E-4</v>
      </c>
      <c r="L47" s="109">
        <v>3.8387462400000009E-4</v>
      </c>
      <c r="M47" s="109">
        <v>3.4274520000000003E-2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149.09416200000001</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4.639143473684211E-2</v>
      </c>
      <c r="G48" s="109" t="s">
        <v>385</v>
      </c>
      <c r="H48" s="109" t="s">
        <v>385</v>
      </c>
      <c r="I48" s="109">
        <v>4.7019999999999999E-2</v>
      </c>
      <c r="J48" s="109">
        <v>0.39496800000000004</v>
      </c>
      <c r="K48" s="109">
        <v>0.83695599999999992</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9.4039999999999999</v>
      </c>
      <c r="AL48" s="111" t="s">
        <v>393</v>
      </c>
    </row>
    <row r="49" spans="1:38" ht="26.25" customHeight="1" thickBot="1" x14ac:dyDescent="0.25">
      <c r="A49" s="52" t="s">
        <v>119</v>
      </c>
      <c r="B49" s="52" t="s">
        <v>122</v>
      </c>
      <c r="C49" s="53" t="s">
        <v>123</v>
      </c>
      <c r="D49" s="54"/>
      <c r="E49" s="109">
        <v>8.9910000000000001E-4</v>
      </c>
      <c r="F49" s="109">
        <v>7.6923E-3</v>
      </c>
      <c r="G49" s="109">
        <v>7.9920000000000002E-4</v>
      </c>
      <c r="H49" s="109">
        <v>3.6963000000000005E-3</v>
      </c>
      <c r="I49" s="109">
        <v>6.0939E-2</v>
      </c>
      <c r="J49" s="109">
        <v>0.14585399999999998</v>
      </c>
      <c r="K49" s="109">
        <v>0.34665299999999999</v>
      </c>
      <c r="L49" s="109">
        <v>2.9860109999999999E-2</v>
      </c>
      <c r="M49" s="109">
        <v>0.45954</v>
      </c>
      <c r="N49" s="109">
        <v>0.37962000000000001</v>
      </c>
      <c r="O49" s="109">
        <v>6.9930000000000001E-3</v>
      </c>
      <c r="P49" s="109">
        <v>1.1988E-2</v>
      </c>
      <c r="Q49" s="109">
        <v>1.2986999999999999E-2</v>
      </c>
      <c r="R49" s="109">
        <v>0.16983000000000001</v>
      </c>
      <c r="S49" s="109">
        <v>4.7952000000000002E-2</v>
      </c>
      <c r="T49" s="109">
        <v>0.11987999999999999</v>
      </c>
      <c r="U49" s="109">
        <v>1.5983999999999998E-2</v>
      </c>
      <c r="V49" s="109">
        <v>0.21978</v>
      </c>
      <c r="W49" s="109">
        <v>2.9969999999999999</v>
      </c>
      <c r="X49" s="109">
        <v>0.15984000000000001</v>
      </c>
      <c r="Y49" s="109">
        <v>0.19980000000000001</v>
      </c>
      <c r="Z49" s="109">
        <v>9.9900000000000003E-2</v>
      </c>
      <c r="AA49" s="109">
        <v>6.9930000000000006E-2</v>
      </c>
      <c r="AB49" s="109">
        <v>0.52947</v>
      </c>
      <c r="AC49" s="109" t="s">
        <v>385</v>
      </c>
      <c r="AD49" s="109" t="s">
        <v>385</v>
      </c>
      <c r="AE49" s="110"/>
      <c r="AF49" s="111" t="s">
        <v>385</v>
      </c>
      <c r="AG49" s="111" t="s">
        <v>385</v>
      </c>
      <c r="AH49" s="111" t="s">
        <v>385</v>
      </c>
      <c r="AI49" s="111" t="s">
        <v>385</v>
      </c>
      <c r="AJ49" s="111" t="s">
        <v>385</v>
      </c>
      <c r="AK49" s="111">
        <v>0.999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8.1100000000000005E-2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0.81100000000000005</v>
      </c>
      <c r="AL51" s="111" t="s">
        <v>395</v>
      </c>
    </row>
    <row r="52" spans="1:38" ht="26.25" customHeight="1" thickBot="1" x14ac:dyDescent="0.25">
      <c r="A52" s="52" t="s">
        <v>119</v>
      </c>
      <c r="B52" s="56" t="s">
        <v>128</v>
      </c>
      <c r="C52" s="58" t="s">
        <v>362</v>
      </c>
      <c r="D52" s="55"/>
      <c r="E52" s="109">
        <v>0.14716276753300001</v>
      </c>
      <c r="F52" s="109">
        <v>1.3934000000000002</v>
      </c>
      <c r="G52" s="109">
        <v>0.13357524116299999</v>
      </c>
      <c r="H52" s="109">
        <v>7.6637000000000007E-3</v>
      </c>
      <c r="I52" s="109">
        <v>1.3094955363218752E-2</v>
      </c>
      <c r="J52" s="109">
        <v>3.0148850719968756E-2</v>
      </c>
      <c r="K52" s="109">
        <v>4.8725415305000006E-2</v>
      </c>
      <c r="L52" s="109" t="s">
        <v>385</v>
      </c>
      <c r="M52" s="109">
        <v>3.2087593729999996E-2</v>
      </c>
      <c r="N52" s="109">
        <v>3.5531699999999999E-2</v>
      </c>
      <c r="O52" s="109">
        <v>3.5531699999999999E-2</v>
      </c>
      <c r="P52" s="109">
        <v>3.5531699999999999E-2</v>
      </c>
      <c r="Q52" s="109">
        <v>3.5531699999999999E-2</v>
      </c>
      <c r="R52" s="109">
        <v>3.5531699999999999E-2</v>
      </c>
      <c r="S52" s="109">
        <v>3.5531699999999999E-2</v>
      </c>
      <c r="T52" s="109">
        <v>3.5531699999999999E-2</v>
      </c>
      <c r="U52" s="109">
        <v>3.5531699999999999E-2</v>
      </c>
      <c r="V52" s="109">
        <v>3.5531699999999999E-2</v>
      </c>
      <c r="W52" s="109">
        <v>3.9711900000000001E-2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6.9669999999999996</v>
      </c>
      <c r="AL52" s="111" t="s">
        <v>396</v>
      </c>
    </row>
    <row r="53" spans="1:38" ht="26.25" customHeight="1" thickBot="1" x14ac:dyDescent="0.25">
      <c r="A53" s="52" t="s">
        <v>119</v>
      </c>
      <c r="B53" s="56" t="s">
        <v>129</v>
      </c>
      <c r="C53" s="58" t="s">
        <v>130</v>
      </c>
      <c r="D53" s="55"/>
      <c r="E53" s="109" t="s">
        <v>385</v>
      </c>
      <c r="F53" s="109">
        <v>0.63982773972602736</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1.5649999999999999</v>
      </c>
      <c r="AL53" s="111" t="s">
        <v>397</v>
      </c>
    </row>
    <row r="54" spans="1:38" ht="37.5" customHeight="1" thickBot="1" x14ac:dyDescent="0.25">
      <c r="A54" s="52" t="s">
        <v>119</v>
      </c>
      <c r="B54" s="56" t="s">
        <v>131</v>
      </c>
      <c r="C54" s="58" t="s">
        <v>132</v>
      </c>
      <c r="D54" s="55"/>
      <c r="E54" s="109" t="s">
        <v>385</v>
      </c>
      <c r="F54" s="109">
        <v>0.26430000000000003</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2643</v>
      </c>
      <c r="AL54" s="111" t="s">
        <v>398</v>
      </c>
    </row>
    <row r="55" spans="1:38" ht="26.25" customHeight="1" thickBot="1" x14ac:dyDescent="0.25">
      <c r="A55" s="52" t="s">
        <v>119</v>
      </c>
      <c r="B55" s="56" t="s">
        <v>133</v>
      </c>
      <c r="C55" s="58" t="s">
        <v>134</v>
      </c>
      <c r="D55" s="55"/>
      <c r="E55" s="109">
        <v>3.2332195901999997E-2</v>
      </c>
      <c r="F55" s="109">
        <v>2.5196091954022989E-2</v>
      </c>
      <c r="G55" s="109">
        <v>0.61661954022988508</v>
      </c>
      <c r="H55" s="109" t="s">
        <v>385</v>
      </c>
      <c r="I55" s="109">
        <v>1.4027844327149999E-2</v>
      </c>
      <c r="J55" s="109">
        <v>1.4027844327149999E-2</v>
      </c>
      <c r="K55" s="109">
        <v>1.4027844327149999E-2</v>
      </c>
      <c r="L55" s="109">
        <v>3.3666826385159998E-3</v>
      </c>
      <c r="M55" s="109">
        <v>0.14687527585499999</v>
      </c>
      <c r="N55" s="109">
        <v>2.6379021760349997E-2</v>
      </c>
      <c r="O55" s="109">
        <v>0.10388941469264999</v>
      </c>
      <c r="P55" s="109">
        <v>2.429094167382E-2</v>
      </c>
      <c r="Q55" s="109">
        <v>1.9683686745119999E-2</v>
      </c>
      <c r="R55" s="109">
        <v>1.2401773650149999E-2</v>
      </c>
      <c r="S55" s="109">
        <v>1.0998435771150001E-2</v>
      </c>
      <c r="T55" s="109">
        <v>0.20015844122594997</v>
      </c>
      <c r="U55" s="109">
        <v>3.5388844385999996E-3</v>
      </c>
      <c r="V55" s="109">
        <v>2.666666689395</v>
      </c>
      <c r="W55" s="109" t="s">
        <v>385</v>
      </c>
      <c r="X55" s="109">
        <v>5.7804011145000006E-7</v>
      </c>
      <c r="Y55" s="109">
        <v>9.835309358999999E-7</v>
      </c>
      <c r="Z55" s="109">
        <v>5.4353025404999995E-7</v>
      </c>
      <c r="AA55" s="109">
        <v>5.4353025404999995E-7</v>
      </c>
      <c r="AB55" s="109">
        <v>2.6486315554500004E-6</v>
      </c>
      <c r="AC55" s="109" t="s">
        <v>385</v>
      </c>
      <c r="AD55" s="109" t="s">
        <v>385</v>
      </c>
      <c r="AE55" s="110"/>
      <c r="AF55" s="111" t="s">
        <v>385</v>
      </c>
      <c r="AG55" s="111" t="s">
        <v>385</v>
      </c>
      <c r="AH55" s="111" t="s">
        <v>385</v>
      </c>
      <c r="AI55" s="111" t="s">
        <v>385</v>
      </c>
      <c r="AJ55" s="111" t="s">
        <v>385</v>
      </c>
      <c r="AK55" s="111">
        <v>0.93240804597701155</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0.12418749674786798</v>
      </c>
      <c r="J57" s="109">
        <v>0.22353749414616236</v>
      </c>
      <c r="K57" s="109">
        <v>0.24837499349573597</v>
      </c>
      <c r="L57" s="109">
        <v>3.7256249024360394E-3</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3569.7732999999998</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1.9236264088919998E-3</v>
      </c>
      <c r="J58" s="109">
        <v>1.2824176059279999E-2</v>
      </c>
      <c r="K58" s="109">
        <v>2.5648352118559998E-2</v>
      </c>
      <c r="L58" s="109">
        <v>8.8486814809031999E-6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405.72899999999998</v>
      </c>
      <c r="AL58" s="111" t="s">
        <v>403</v>
      </c>
    </row>
    <row r="59" spans="1:38" ht="26.25" customHeight="1" thickBot="1" x14ac:dyDescent="0.25">
      <c r="A59" s="52" t="s">
        <v>53</v>
      </c>
      <c r="B59" s="60" t="s">
        <v>141</v>
      </c>
      <c r="C59" s="53" t="s">
        <v>372</v>
      </c>
      <c r="D59" s="54"/>
      <c r="E59" s="109" t="s">
        <v>388</v>
      </c>
      <c r="F59" s="109">
        <v>2.1616818722460004E-2</v>
      </c>
      <c r="G59" s="109" t="s">
        <v>388</v>
      </c>
      <c r="H59" s="109">
        <v>2.2096163063999998E-2</v>
      </c>
      <c r="I59" s="109">
        <v>0.10490124174963747</v>
      </c>
      <c r="J59" s="109">
        <v>0.11949123106222101</v>
      </c>
      <c r="K59" s="109">
        <v>0.13486123728078001</v>
      </c>
      <c r="L59" s="109">
        <v>6.9218571701095907E-4</v>
      </c>
      <c r="M59" s="109" t="s">
        <v>388</v>
      </c>
      <c r="N59" s="109">
        <v>0.93508563480000007</v>
      </c>
      <c r="O59" s="109">
        <v>4.5790174000000003E-2</v>
      </c>
      <c r="P59" s="109">
        <v>9.8465699999999989E-4</v>
      </c>
      <c r="Q59" s="109">
        <v>7.7116171319999996E-2</v>
      </c>
      <c r="R59" s="109">
        <v>9.2041115360000009E-2</v>
      </c>
      <c r="S59" s="109">
        <v>2.297533E-3</v>
      </c>
      <c r="T59" s="109">
        <v>0.22870890999999999</v>
      </c>
      <c r="U59" s="109">
        <v>0.32219750000000003</v>
      </c>
      <c r="V59" s="109">
        <v>0.13736220568000002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449.59699999999998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0.10761304584723533</v>
      </c>
      <c r="J60" s="109">
        <v>0.57543305692067259</v>
      </c>
      <c r="K60" s="109">
        <v>1.646900022446083</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43.912780560000002</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1.6358583209670208</v>
      </c>
      <c r="J61" s="109">
        <v>16.358583209670204</v>
      </c>
      <c r="K61" s="109">
        <v>54.695205909474971</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21.1658379</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0.48579057108960477</v>
      </c>
      <c r="F64" s="109">
        <v>2.9288520000000002E-2</v>
      </c>
      <c r="G64" s="109">
        <v>1.8387177636865651E-3</v>
      </c>
      <c r="H64" s="109">
        <v>4.5536535699999998E-3</v>
      </c>
      <c r="I64" s="109" t="s">
        <v>388</v>
      </c>
      <c r="J64" s="109" t="s">
        <v>388</v>
      </c>
      <c r="K64" s="109" t="s">
        <v>388</v>
      </c>
      <c r="L64" s="109" t="s">
        <v>385</v>
      </c>
      <c r="M64" s="109">
        <v>0.70189631146420073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325.428</v>
      </c>
      <c r="AL64" s="111" t="s">
        <v>409</v>
      </c>
    </row>
    <row r="65" spans="1:38" ht="26.25" customHeight="1" thickBot="1" x14ac:dyDescent="0.25">
      <c r="A65" s="52" t="s">
        <v>53</v>
      </c>
      <c r="B65" s="56" t="s">
        <v>152</v>
      </c>
      <c r="C65" s="53" t="s">
        <v>153</v>
      </c>
      <c r="D65" s="54"/>
      <c r="E65" s="109">
        <v>2.3615000000000001E-2</v>
      </c>
      <c r="F65" s="109" t="s">
        <v>385</v>
      </c>
      <c r="G65" s="109" t="s">
        <v>385</v>
      </c>
      <c r="H65" s="109">
        <v>4.0280494693350002E-3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385.96100000000001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0.74166027659889799</v>
      </c>
      <c r="F70" s="109">
        <v>4.7860358414865685</v>
      </c>
      <c r="G70" s="109">
        <v>0.52138653935544499</v>
      </c>
      <c r="H70" s="109">
        <v>0.29688166310152003</v>
      </c>
      <c r="I70" s="109">
        <v>0.20106356562658512</v>
      </c>
      <c r="J70" s="109">
        <v>0.24923965887952415</v>
      </c>
      <c r="K70" s="109">
        <v>0.42225352804296323</v>
      </c>
      <c r="L70" s="109">
        <v>6.1154988949458427E-3</v>
      </c>
      <c r="M70" s="109">
        <v>0.24162289004736701</v>
      </c>
      <c r="N70" s="109" t="s">
        <v>389</v>
      </c>
      <c r="O70" s="109" t="s">
        <v>389</v>
      </c>
      <c r="P70" s="109">
        <v>8.7427199999999997E-2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3905.5003189196459</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0.31440000000000001</v>
      </c>
      <c r="G72" s="109" t="s">
        <v>388</v>
      </c>
      <c r="H72" s="109" t="s">
        <v>388</v>
      </c>
      <c r="I72" s="109">
        <v>0.6250734</v>
      </c>
      <c r="J72" s="109">
        <v>0.80366579999999999</v>
      </c>
      <c r="K72" s="109">
        <v>1.3394429999999999</v>
      </c>
      <c r="L72" s="109">
        <v>1.0563839999999998E-3</v>
      </c>
      <c r="M72" s="109" t="s">
        <v>388</v>
      </c>
      <c r="N72" s="109">
        <v>2.8421320871120002</v>
      </c>
      <c r="O72" s="109">
        <v>0.21692782209439998</v>
      </c>
      <c r="P72" s="109">
        <v>0.1125419129524</v>
      </c>
      <c r="Q72" s="109">
        <v>0.83840000000000015</v>
      </c>
      <c r="R72" s="109">
        <v>9.4320000000000004</v>
      </c>
      <c r="S72" s="109">
        <v>19.346388948441</v>
      </c>
      <c r="T72" s="109">
        <v>0.29344000000000003</v>
      </c>
      <c r="U72" s="109">
        <v>4.1919999999999999E-2</v>
      </c>
      <c r="V72" s="109">
        <v>0.68599921624399995</v>
      </c>
      <c r="W72" s="109">
        <v>7.51</v>
      </c>
      <c r="X72" s="109" t="s">
        <v>388</v>
      </c>
      <c r="Y72" s="109" t="s">
        <v>388</v>
      </c>
      <c r="Z72" s="109" t="s">
        <v>388</v>
      </c>
      <c r="AA72" s="109" t="s">
        <v>388</v>
      </c>
      <c r="AB72" s="109">
        <v>0.12714467741908619</v>
      </c>
      <c r="AC72" s="109">
        <v>6.2879999999999991E-2</v>
      </c>
      <c r="AD72" s="109">
        <v>5.24</v>
      </c>
      <c r="AE72" s="110"/>
      <c r="AF72" s="111" t="s">
        <v>385</v>
      </c>
      <c r="AG72" s="111" t="s">
        <v>385</v>
      </c>
      <c r="AH72" s="111" t="s">
        <v>385</v>
      </c>
      <c r="AI72" s="111" t="s">
        <v>385</v>
      </c>
      <c r="AJ72" s="111" t="s">
        <v>385</v>
      </c>
      <c r="AK72" s="111">
        <v>2096</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0.14548050000000001</v>
      </c>
      <c r="J74" s="109">
        <v>0.37031399999999998</v>
      </c>
      <c r="K74" s="109">
        <v>0.52902000000000005</v>
      </c>
      <c r="L74" s="109">
        <v>3.3460515000000007E-3</v>
      </c>
      <c r="M74" s="109" t="s">
        <v>388</v>
      </c>
      <c r="N74" s="109" t="s">
        <v>385</v>
      </c>
      <c r="O74" s="109" t="s">
        <v>385</v>
      </c>
      <c r="P74" s="109" t="s">
        <v>385</v>
      </c>
      <c r="Q74" s="109" t="s">
        <v>385</v>
      </c>
      <c r="R74" s="109" t="s">
        <v>385</v>
      </c>
      <c r="S74" s="109" t="s">
        <v>385</v>
      </c>
      <c r="T74" s="109" t="s">
        <v>385</v>
      </c>
      <c r="U74" s="109" t="s">
        <v>385</v>
      </c>
      <c r="V74" s="109" t="s">
        <v>385</v>
      </c>
      <c r="W74" s="109">
        <v>0.318</v>
      </c>
      <c r="X74" s="109" t="s">
        <v>389</v>
      </c>
      <c r="Y74" s="109" t="s">
        <v>389</v>
      </c>
      <c r="Z74" s="109" t="s">
        <v>389</v>
      </c>
      <c r="AA74" s="109" t="s">
        <v>389</v>
      </c>
      <c r="AB74" s="109" t="s">
        <v>389</v>
      </c>
      <c r="AC74" s="109">
        <v>0.52902000000000005</v>
      </c>
      <c r="AD74" s="109" t="s">
        <v>385</v>
      </c>
      <c r="AE74" s="110"/>
      <c r="AF74" s="111" t="s">
        <v>385</v>
      </c>
      <c r="AG74" s="111" t="s">
        <v>385</v>
      </c>
      <c r="AH74" s="111" t="s">
        <v>385</v>
      </c>
      <c r="AI74" s="111" t="s">
        <v>385</v>
      </c>
      <c r="AJ74" s="111" t="s">
        <v>385</v>
      </c>
      <c r="AK74" s="111">
        <v>264.51</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389</v>
      </c>
      <c r="J76" s="109" t="s">
        <v>389</v>
      </c>
      <c r="K76" s="109" t="s">
        <v>389</v>
      </c>
      <c r="L76" s="109" t="s">
        <v>385</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1.0897792465300728E-3</v>
      </c>
      <c r="H77" s="109" t="s">
        <v>389</v>
      </c>
      <c r="I77" s="109">
        <v>2.833426040978189E-5</v>
      </c>
      <c r="J77" s="109">
        <v>3.160359814937211E-5</v>
      </c>
      <c r="K77" s="109">
        <v>3.4872935888962323E-5</v>
      </c>
      <c r="L77" s="109" t="s">
        <v>385</v>
      </c>
      <c r="M77" s="109" t="s">
        <v>388</v>
      </c>
      <c r="N77" s="109">
        <v>1.035290284203569E-3</v>
      </c>
      <c r="O77" s="109">
        <v>2.5064922670191671E-4</v>
      </c>
      <c r="P77" s="109">
        <v>1.634668869795109E-6</v>
      </c>
      <c r="Q77" s="109">
        <v>3.2693377395902181E-5</v>
      </c>
      <c r="R77" s="109" t="s">
        <v>385</v>
      </c>
      <c r="S77" s="109" t="s">
        <v>385</v>
      </c>
      <c r="T77" s="109" t="s">
        <v>385</v>
      </c>
      <c r="U77" s="109" t="s">
        <v>385</v>
      </c>
      <c r="V77" s="109">
        <v>9.8080132187706552E-3</v>
      </c>
      <c r="W77" s="109">
        <v>5.4488962326503642E-3</v>
      </c>
      <c r="X77" s="109" t="s">
        <v>385</v>
      </c>
      <c r="Y77" s="109" t="s">
        <v>385</v>
      </c>
      <c r="Z77" s="109" t="s">
        <v>385</v>
      </c>
      <c r="AA77" s="109" t="s">
        <v>385</v>
      </c>
      <c r="AB77" s="109" t="s">
        <v>385</v>
      </c>
      <c r="AC77" s="109" t="s">
        <v>385</v>
      </c>
      <c r="AD77" s="109">
        <v>3.9232052875082619</v>
      </c>
      <c r="AE77" s="110"/>
      <c r="AF77" s="111" t="s">
        <v>385</v>
      </c>
      <c r="AG77" s="111" t="s">
        <v>385</v>
      </c>
      <c r="AH77" s="111" t="s">
        <v>385</v>
      </c>
      <c r="AI77" s="111" t="s">
        <v>385</v>
      </c>
      <c r="AJ77" s="111" t="s">
        <v>385</v>
      </c>
      <c r="AK77" s="111">
        <v>3.6287792465300726</v>
      </c>
      <c r="AL77" s="111" t="s">
        <v>421</v>
      </c>
    </row>
    <row r="78" spans="1:38" ht="26.25" customHeight="1" thickBot="1" x14ac:dyDescent="0.25">
      <c r="A78" s="52" t="s">
        <v>53</v>
      </c>
      <c r="B78" s="52" t="s">
        <v>177</v>
      </c>
      <c r="C78" s="53" t="s">
        <v>178</v>
      </c>
      <c r="D78" s="54"/>
      <c r="E78" s="109" t="s">
        <v>388</v>
      </c>
      <c r="F78" s="109" t="s">
        <v>388</v>
      </c>
      <c r="G78" s="109" t="s">
        <v>388</v>
      </c>
      <c r="H78" s="109" t="s">
        <v>388</v>
      </c>
      <c r="I78" s="109">
        <v>4.8241000000000001E-4</v>
      </c>
      <c r="J78" s="109">
        <v>6.3475000000000001E-4</v>
      </c>
      <c r="K78" s="109">
        <v>8.1247999999999997E-4</v>
      </c>
      <c r="L78" s="109">
        <v>4.8240999999999999E-7</v>
      </c>
      <c r="M78" s="109" t="s">
        <v>388</v>
      </c>
      <c r="N78" s="109">
        <v>6.0935999999999997E-2</v>
      </c>
      <c r="O78" s="109">
        <v>5.8396999999999998E-3</v>
      </c>
      <c r="P78" s="109" t="s">
        <v>385</v>
      </c>
      <c r="Q78" s="109">
        <v>5.078E-3</v>
      </c>
      <c r="R78" s="109" t="s">
        <v>385</v>
      </c>
      <c r="S78" s="109">
        <v>7.1092000000000002E-2</v>
      </c>
      <c r="T78" s="109">
        <v>3.3007000000000002E-4</v>
      </c>
      <c r="U78" s="109" t="s">
        <v>385</v>
      </c>
      <c r="V78" s="109" t="s">
        <v>385</v>
      </c>
      <c r="W78" s="109">
        <v>0.12695000000000001</v>
      </c>
      <c r="X78" s="109" t="s">
        <v>385</v>
      </c>
      <c r="Y78" s="109" t="s">
        <v>385</v>
      </c>
      <c r="Z78" s="109" t="s">
        <v>385</v>
      </c>
      <c r="AA78" s="109" t="s">
        <v>385</v>
      </c>
      <c r="AB78" s="109" t="s">
        <v>385</v>
      </c>
      <c r="AC78" s="109" t="s">
        <v>385</v>
      </c>
      <c r="AD78" s="109">
        <v>9.3943000000000008E-6</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2.0537114751300005</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107.2</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8.5</v>
      </c>
      <c r="G82" s="109" t="s">
        <v>385</v>
      </c>
      <c r="H82" s="109" t="s">
        <v>385</v>
      </c>
      <c r="I82" s="109" t="s">
        <v>385</v>
      </c>
      <c r="J82" s="109" t="s">
        <v>385</v>
      </c>
      <c r="K82" s="109" t="s">
        <v>385</v>
      </c>
      <c r="L82" s="109" t="s">
        <v>385</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10031</v>
      </c>
      <c r="AL82" s="111" t="s">
        <v>426</v>
      </c>
    </row>
    <row r="83" spans="1:38" ht="26.25" customHeight="1" thickBot="1" x14ac:dyDescent="0.25">
      <c r="A83" s="52" t="s">
        <v>53</v>
      </c>
      <c r="B83" s="63" t="s">
        <v>188</v>
      </c>
      <c r="C83" s="64" t="s">
        <v>189</v>
      </c>
      <c r="D83" s="54"/>
      <c r="E83" s="109" t="s">
        <v>385</v>
      </c>
      <c r="F83" s="109">
        <v>0.04</v>
      </c>
      <c r="G83" s="109" t="s">
        <v>385</v>
      </c>
      <c r="H83" s="109" t="s">
        <v>385</v>
      </c>
      <c r="I83" s="109">
        <v>3.2683512490771426E-4</v>
      </c>
      <c r="J83" s="109">
        <v>2.4512634368078568E-3</v>
      </c>
      <c r="K83" s="109">
        <v>1.1439229371769999E-2</v>
      </c>
      <c r="L83" s="109">
        <v>1.8629602119739712E-5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2500</v>
      </c>
      <c r="AL83" s="111" t="s">
        <v>427</v>
      </c>
    </row>
    <row r="84" spans="1:38" ht="26.25" customHeight="1" thickBot="1" x14ac:dyDescent="0.25">
      <c r="A84" s="52" t="s">
        <v>53</v>
      </c>
      <c r="B84" s="63" t="s">
        <v>190</v>
      </c>
      <c r="C84" s="64" t="s">
        <v>191</v>
      </c>
      <c r="D84" s="54"/>
      <c r="E84" s="109" t="s">
        <v>385</v>
      </c>
      <c r="F84" s="109">
        <v>3.0529200000000002E-3</v>
      </c>
      <c r="G84" s="109" t="s">
        <v>385</v>
      </c>
      <c r="H84" s="109" t="s">
        <v>385</v>
      </c>
      <c r="I84" s="109">
        <v>1.87872E-3</v>
      </c>
      <c r="J84" s="109">
        <v>9.3936000000000002E-3</v>
      </c>
      <c r="K84" s="109">
        <v>3.7574400000000001E-2</v>
      </c>
      <c r="L84" s="109">
        <v>2.4423359999999999E-7</v>
      </c>
      <c r="M84" s="109">
        <v>2.23098E-4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23.484000000000002</v>
      </c>
      <c r="AL84" s="111" t="s">
        <v>428</v>
      </c>
    </row>
    <row r="85" spans="1:38" ht="26.25" customHeight="1" thickBot="1" x14ac:dyDescent="0.25">
      <c r="A85" s="52" t="s">
        <v>185</v>
      </c>
      <c r="B85" s="58" t="s">
        <v>192</v>
      </c>
      <c r="C85" s="64" t="s">
        <v>373</v>
      </c>
      <c r="D85" s="54"/>
      <c r="E85" s="109" t="s">
        <v>385</v>
      </c>
      <c r="F85" s="109">
        <v>8.7922017370521122</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8.7922017370521122</v>
      </c>
      <c r="AL85" s="111" t="s">
        <v>429</v>
      </c>
    </row>
    <row r="86" spans="1:38" ht="26.25" customHeight="1" thickBot="1" x14ac:dyDescent="0.25">
      <c r="A86" s="52" t="s">
        <v>185</v>
      </c>
      <c r="B86" s="58" t="s">
        <v>193</v>
      </c>
      <c r="C86" s="62" t="s">
        <v>194</v>
      </c>
      <c r="D86" s="54"/>
      <c r="E86" s="109" t="s">
        <v>389</v>
      </c>
      <c r="F86" s="109">
        <v>0.69054700000000002</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10031</v>
      </c>
      <c r="AL86" s="111" t="s">
        <v>426</v>
      </c>
    </row>
    <row r="87" spans="1:38" ht="26.25" customHeight="1" thickBot="1" x14ac:dyDescent="0.25">
      <c r="A87" s="52" t="s">
        <v>185</v>
      </c>
      <c r="B87" s="58" t="s">
        <v>195</v>
      </c>
      <c r="C87" s="62" t="s">
        <v>196</v>
      </c>
      <c r="D87" s="54"/>
      <c r="E87" s="109" t="s">
        <v>385</v>
      </c>
      <c r="F87" s="109">
        <v>2.8497644444444446E-2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1.282394</v>
      </c>
      <c r="AL87" s="111" t="s">
        <v>430</v>
      </c>
    </row>
    <row r="88" spans="1:38" ht="26.25" customHeight="1" thickBot="1" x14ac:dyDescent="0.25">
      <c r="A88" s="52" t="s">
        <v>185</v>
      </c>
      <c r="B88" s="58" t="s">
        <v>197</v>
      </c>
      <c r="C88" s="62" t="s">
        <v>198</v>
      </c>
      <c r="D88" s="54"/>
      <c r="E88" s="109" t="s">
        <v>385</v>
      </c>
      <c r="F88" s="109">
        <v>8.2861840106468119</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v>7.6444609999999997</v>
      </c>
      <c r="AL88" s="111" t="s">
        <v>431</v>
      </c>
    </row>
    <row r="89" spans="1:38" ht="26.25" customHeight="1" thickBot="1" x14ac:dyDescent="0.25">
      <c r="A89" s="52" t="s">
        <v>185</v>
      </c>
      <c r="B89" s="58" t="s">
        <v>199</v>
      </c>
      <c r="C89" s="62" t="s">
        <v>200</v>
      </c>
      <c r="D89" s="54"/>
      <c r="E89" s="109" t="s">
        <v>385</v>
      </c>
      <c r="F89" s="109">
        <v>5.4045051319999962</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9.8539999999999992</v>
      </c>
      <c r="AL89" s="111" t="s">
        <v>432</v>
      </c>
    </row>
    <row r="90" spans="1:38" s="4" customFormat="1" ht="26.25" customHeight="1" thickBot="1" x14ac:dyDescent="0.25">
      <c r="A90" s="52" t="s">
        <v>185</v>
      </c>
      <c r="B90" s="58" t="s">
        <v>201</v>
      </c>
      <c r="C90" s="62" t="s">
        <v>202</v>
      </c>
      <c r="D90" s="54"/>
      <c r="E90" s="109" t="s">
        <v>389</v>
      </c>
      <c r="F90" s="109">
        <v>0.20734991094399999</v>
      </c>
      <c r="G90" s="109" t="s">
        <v>385</v>
      </c>
      <c r="H90" s="109" t="s">
        <v>385</v>
      </c>
      <c r="I90" s="109">
        <v>1.1364995021519544E-2</v>
      </c>
      <c r="J90" s="109">
        <v>1.7047492532279322E-2</v>
      </c>
      <c r="K90" s="109">
        <v>2.0835824206119166E-2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1837</v>
      </c>
      <c r="AL90" s="111" t="s">
        <v>433</v>
      </c>
    </row>
    <row r="91" spans="1:38" ht="26.25" customHeight="1" thickBot="1" x14ac:dyDescent="0.25">
      <c r="A91" s="52" t="s">
        <v>185</v>
      </c>
      <c r="B91" s="56" t="s">
        <v>374</v>
      </c>
      <c r="C91" s="58" t="s">
        <v>203</v>
      </c>
      <c r="D91" s="54"/>
      <c r="E91" s="109">
        <v>3.9780815340000004E-2</v>
      </c>
      <c r="F91" s="109">
        <v>0.10638035892</v>
      </c>
      <c r="G91" s="109">
        <v>2.5306663800000002E-3</v>
      </c>
      <c r="H91" s="109">
        <v>9.1214563950000008E-2</v>
      </c>
      <c r="I91" s="109">
        <v>0.63696826086000002</v>
      </c>
      <c r="J91" s="109">
        <v>0.67717401348000006</v>
      </c>
      <c r="K91" s="109">
        <v>0.68547828627000007</v>
      </c>
      <c r="L91" s="109">
        <v>0.26704986794999996</v>
      </c>
      <c r="M91" s="109">
        <v>1.2170571346500001</v>
      </c>
      <c r="N91" s="109">
        <v>0.65696769600000005</v>
      </c>
      <c r="O91" s="109">
        <v>0.11992902432000001</v>
      </c>
      <c r="P91" s="109">
        <v>4.7764233000000003E-5</v>
      </c>
      <c r="Q91" s="109">
        <v>1.1144987700000002E-3</v>
      </c>
      <c r="R91" s="109">
        <v>1.3072316399999999E-2</v>
      </c>
      <c r="S91" s="109">
        <v>0.49074706620000008</v>
      </c>
      <c r="T91" s="109">
        <v>8.4483485100000005E-2</v>
      </c>
      <c r="U91" s="109" t="s">
        <v>385</v>
      </c>
      <c r="V91" s="109">
        <v>0.27721635510000003</v>
      </c>
      <c r="W91" s="109">
        <v>2.1979413000000002E-3</v>
      </c>
      <c r="X91" s="109">
        <v>2.439714843E-3</v>
      </c>
      <c r="Y91" s="109">
        <v>9.8907358500000008E-4</v>
      </c>
      <c r="Z91" s="109">
        <v>9.8907358500000008E-4</v>
      </c>
      <c r="AA91" s="109">
        <v>9.8907358500000008E-4</v>
      </c>
      <c r="AB91" s="109">
        <v>5.4069355980000001E-3</v>
      </c>
      <c r="AC91" s="109" t="s">
        <v>385</v>
      </c>
      <c r="AD91" s="109" t="s">
        <v>385</v>
      </c>
      <c r="AE91" s="110"/>
      <c r="AF91" s="111" t="s">
        <v>385</v>
      </c>
      <c r="AG91" s="111" t="s">
        <v>385</v>
      </c>
      <c r="AH91" s="111" t="s">
        <v>385</v>
      </c>
      <c r="AI91" s="111" t="s">
        <v>385</v>
      </c>
      <c r="AJ91" s="111" t="s">
        <v>385</v>
      </c>
      <c r="AK91" s="111">
        <v>22.817382000000002</v>
      </c>
      <c r="AL91" s="111" t="s">
        <v>434</v>
      </c>
    </row>
    <row r="92" spans="1:38" ht="26.25" customHeight="1" thickBot="1" x14ac:dyDescent="0.25">
      <c r="A92" s="52" t="s">
        <v>53</v>
      </c>
      <c r="B92" s="52" t="s">
        <v>204</v>
      </c>
      <c r="C92" s="53" t="s">
        <v>205</v>
      </c>
      <c r="D92" s="59"/>
      <c r="E92" s="109" t="s">
        <v>385</v>
      </c>
      <c r="F92" s="109">
        <v>3.8196000000000001E-2</v>
      </c>
      <c r="G92" s="109" t="s">
        <v>388</v>
      </c>
      <c r="H92" s="109" t="s">
        <v>388</v>
      </c>
      <c r="I92" s="109">
        <v>1.14588E-2</v>
      </c>
      <c r="J92" s="109">
        <v>1.5278400000000001E-2</v>
      </c>
      <c r="K92" s="109">
        <v>1.9098E-2</v>
      </c>
      <c r="L92" s="109">
        <v>2.9792880000000004E-4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435</v>
      </c>
    </row>
    <row r="93" spans="1:38" ht="26.25" customHeight="1" thickBot="1" x14ac:dyDescent="0.25">
      <c r="A93" s="52" t="s">
        <v>53</v>
      </c>
      <c r="B93" s="56" t="s">
        <v>206</v>
      </c>
      <c r="C93" s="53" t="s">
        <v>375</v>
      </c>
      <c r="D93" s="59"/>
      <c r="E93" s="109" t="s">
        <v>385</v>
      </c>
      <c r="F93" s="109">
        <v>5.6634053633259551</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1331.7202704221731</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0.46811761896382564</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468.11761896382563</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391</v>
      </c>
      <c r="O97" s="109" t="s">
        <v>391</v>
      </c>
      <c r="P97" s="109">
        <v>0.10030975</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10045</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0.1841000192267136</v>
      </c>
      <c r="F99" s="109">
        <v>8.1856563425904909</v>
      </c>
      <c r="G99" s="109" t="s">
        <v>385</v>
      </c>
      <c r="H99" s="109">
        <v>6.4520206732325214</v>
      </c>
      <c r="I99" s="109">
        <v>9.9264531994282021E-2</v>
      </c>
      <c r="J99" s="109">
        <v>0.15252842721072604</v>
      </c>
      <c r="K99" s="109">
        <v>0.33410988817587606</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263.83333333333337</v>
      </c>
      <c r="AL99" s="111" t="s">
        <v>438</v>
      </c>
    </row>
    <row r="100" spans="1:38" ht="26.25" customHeight="1" thickBot="1" x14ac:dyDescent="0.25">
      <c r="A100" s="52" t="s">
        <v>216</v>
      </c>
      <c r="B100" s="52" t="s">
        <v>218</v>
      </c>
      <c r="C100" s="53" t="s">
        <v>378</v>
      </c>
      <c r="D100" s="66"/>
      <c r="E100" s="109">
        <v>9.1906583388914567E-2</v>
      </c>
      <c r="F100" s="109">
        <v>6.7729907286669775</v>
      </c>
      <c r="G100" s="109" t="s">
        <v>385</v>
      </c>
      <c r="H100" s="109">
        <v>4.5414222642288076</v>
      </c>
      <c r="I100" s="109">
        <v>5.389434999583087E-2</v>
      </c>
      <c r="J100" s="109">
        <v>8.246601972329172E-2</v>
      </c>
      <c r="K100" s="109">
        <v>0.17863919632244557</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436.16666666666663</v>
      </c>
      <c r="AL100" s="111" t="s">
        <v>438</v>
      </c>
    </row>
    <row r="101" spans="1:38" ht="26.25" customHeight="1" thickBot="1" x14ac:dyDescent="0.25">
      <c r="A101" s="52" t="s">
        <v>216</v>
      </c>
      <c r="B101" s="52" t="s">
        <v>219</v>
      </c>
      <c r="C101" s="53" t="s">
        <v>220</v>
      </c>
      <c r="D101" s="66"/>
      <c r="E101" s="109">
        <v>1.5236000000000001E-2</v>
      </c>
      <c r="F101" s="109">
        <v>0.27005636073059364</v>
      </c>
      <c r="G101" s="109" t="s">
        <v>385</v>
      </c>
      <c r="H101" s="109">
        <v>2.0607693473561572</v>
      </c>
      <c r="I101" s="109">
        <v>1.4138145833347484E-2</v>
      </c>
      <c r="J101" s="109">
        <v>4.2414437500042444E-2</v>
      </c>
      <c r="K101" s="109">
        <v>9.8967020833432381E-2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1269.6666666666667</v>
      </c>
      <c r="AL101" s="111" t="s">
        <v>438</v>
      </c>
    </row>
    <row r="102" spans="1:38" ht="26.25" customHeight="1" thickBot="1" x14ac:dyDescent="0.25">
      <c r="A102" s="52" t="s">
        <v>216</v>
      </c>
      <c r="B102" s="52" t="s">
        <v>221</v>
      </c>
      <c r="C102" s="53" t="s">
        <v>356</v>
      </c>
      <c r="D102" s="66"/>
      <c r="E102" s="109">
        <v>6.4344408835364936E-2</v>
      </c>
      <c r="F102" s="109">
        <v>2.0575473225806453</v>
      </c>
      <c r="G102" s="109" t="s">
        <v>385</v>
      </c>
      <c r="H102" s="109">
        <v>10.408691108080427</v>
      </c>
      <c r="I102" s="109">
        <v>2.1175053763440862E-2</v>
      </c>
      <c r="J102" s="109">
        <v>0.47978204301075272</v>
      </c>
      <c r="K102" s="109">
        <v>3.3872788172043009</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3664.6666666666665</v>
      </c>
      <c r="AL102" s="111" t="s">
        <v>438</v>
      </c>
    </row>
    <row r="103" spans="1:38" ht="26.25" customHeight="1" thickBot="1" x14ac:dyDescent="0.25">
      <c r="A103" s="52" t="s">
        <v>216</v>
      </c>
      <c r="B103" s="52" t="s">
        <v>222</v>
      </c>
      <c r="C103" s="53" t="s">
        <v>223</v>
      </c>
      <c r="D103" s="66"/>
      <c r="E103" s="109">
        <v>1.1343333333333363E-4</v>
      </c>
      <c r="F103" s="109">
        <v>8.5237876712328988E-3</v>
      </c>
      <c r="G103" s="109" t="s">
        <v>385</v>
      </c>
      <c r="H103" s="109">
        <v>5.8766666666666802E-3</v>
      </c>
      <c r="I103" s="109">
        <v>3.6080000000000086E-4</v>
      </c>
      <c r="J103" s="109">
        <v>5.4940000000000132E-4</v>
      </c>
      <c r="K103" s="109">
        <v>1.1890000000000028E-3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1.36666666666667</v>
      </c>
      <c r="AL103" s="111" t="s">
        <v>438</v>
      </c>
    </row>
    <row r="104" spans="1:38" ht="26.25" customHeight="1" thickBot="1" x14ac:dyDescent="0.25">
      <c r="A104" s="52" t="s">
        <v>216</v>
      </c>
      <c r="B104" s="52" t="s">
        <v>224</v>
      </c>
      <c r="C104" s="53" t="s">
        <v>225</v>
      </c>
      <c r="D104" s="66"/>
      <c r="E104" s="109">
        <v>8.7399999999999999E-4</v>
      </c>
      <c r="F104" s="109">
        <v>4.1848237442922376E-2</v>
      </c>
      <c r="G104" s="109" t="s">
        <v>385</v>
      </c>
      <c r="H104" s="109">
        <v>2.9133333333333331E-2</v>
      </c>
      <c r="I104" s="109">
        <v>8.2423191489361706E-4</v>
      </c>
      <c r="J104" s="109">
        <v>2.4726957446808513E-3</v>
      </c>
      <c r="K104" s="109">
        <v>5.7696234042553191E-3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72.833333333333329</v>
      </c>
      <c r="AL104" s="111" t="s">
        <v>438</v>
      </c>
    </row>
    <row r="105" spans="1:38" ht="26.25" customHeight="1" thickBot="1" x14ac:dyDescent="0.25">
      <c r="A105" s="52" t="s">
        <v>216</v>
      </c>
      <c r="B105" s="52" t="s">
        <v>226</v>
      </c>
      <c r="C105" s="53" t="s">
        <v>227</v>
      </c>
      <c r="D105" s="66"/>
      <c r="E105" s="109">
        <v>1.4583333333333336E-3</v>
      </c>
      <c r="F105" s="109">
        <v>0.3306213470319635</v>
      </c>
      <c r="G105" s="109" t="s">
        <v>385</v>
      </c>
      <c r="H105" s="109">
        <v>0.40833333333333333</v>
      </c>
      <c r="I105" s="109">
        <v>4.9170074074074083E-3</v>
      </c>
      <c r="J105" s="109">
        <v>7.7267259259259265E-3</v>
      </c>
      <c r="K105" s="109">
        <v>1.6858311111111111E-2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58.333333333333336</v>
      </c>
      <c r="AL105" s="111" t="s">
        <v>438</v>
      </c>
    </row>
    <row r="106" spans="1:38" ht="26.25" customHeight="1" thickBot="1" x14ac:dyDescent="0.25">
      <c r="A106" s="52" t="s">
        <v>216</v>
      </c>
      <c r="B106" s="52" t="s">
        <v>228</v>
      </c>
      <c r="C106" s="53" t="s">
        <v>229</v>
      </c>
      <c r="D106" s="66"/>
      <c r="E106" s="109">
        <v>1.4573684210526316E-5</v>
      </c>
      <c r="F106" s="109">
        <v>4.0656698630136988E-3</v>
      </c>
      <c r="G106" s="109" t="s">
        <v>385</v>
      </c>
      <c r="H106" s="109">
        <v>4.0906894736842106E-3</v>
      </c>
      <c r="I106" s="109">
        <v>1.17E-4</v>
      </c>
      <c r="J106" s="109">
        <v>1.872E-4</v>
      </c>
      <c r="K106" s="109">
        <v>3.9780000000000002E-4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1.95</v>
      </c>
      <c r="AL106" s="111" t="s">
        <v>438</v>
      </c>
    </row>
    <row r="107" spans="1:38" ht="26.25" customHeight="1" thickBot="1" x14ac:dyDescent="0.25">
      <c r="A107" s="52" t="s">
        <v>216</v>
      </c>
      <c r="B107" s="52" t="s">
        <v>230</v>
      </c>
      <c r="C107" s="53" t="s">
        <v>349</v>
      </c>
      <c r="D107" s="66"/>
      <c r="E107" s="109">
        <v>0.16793948084739985</v>
      </c>
      <c r="F107" s="109">
        <v>2.2070950000000007</v>
      </c>
      <c r="G107" s="109" t="s">
        <v>385</v>
      </c>
      <c r="H107" s="109">
        <v>2.5567827458319363</v>
      </c>
      <c r="I107" s="109">
        <v>4.0129000000000005E-2</v>
      </c>
      <c r="J107" s="109">
        <v>0.53505333333333338</v>
      </c>
      <c r="K107" s="109">
        <v>2.5415033333333334</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13376.333333333334</v>
      </c>
      <c r="AL107" s="111" t="s">
        <v>438</v>
      </c>
    </row>
    <row r="108" spans="1:38" ht="26.25" customHeight="1" thickBot="1" x14ac:dyDescent="0.25">
      <c r="A108" s="52" t="s">
        <v>216</v>
      </c>
      <c r="B108" s="52" t="s">
        <v>231</v>
      </c>
      <c r="C108" s="53" t="s">
        <v>350</v>
      </c>
      <c r="D108" s="66"/>
      <c r="E108" s="109">
        <v>0.59037749999999989</v>
      </c>
      <c r="F108" s="109">
        <v>2.3615099999999996</v>
      </c>
      <c r="G108" s="109" t="s">
        <v>385</v>
      </c>
      <c r="H108" s="109">
        <v>5.7378655712082889</v>
      </c>
      <c r="I108" s="109">
        <v>4.3731666666666655E-2</v>
      </c>
      <c r="J108" s="109">
        <v>0.43731666666666663</v>
      </c>
      <c r="K108" s="109">
        <v>0.87463333333333326</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21865.833333333328</v>
      </c>
      <c r="AL108" s="111" t="s">
        <v>438</v>
      </c>
    </row>
    <row r="109" spans="1:38" ht="26.25" customHeight="1" thickBot="1" x14ac:dyDescent="0.25">
      <c r="A109" s="52" t="s">
        <v>216</v>
      </c>
      <c r="B109" s="52" t="s">
        <v>232</v>
      </c>
      <c r="C109" s="53" t="s">
        <v>351</v>
      </c>
      <c r="D109" s="66"/>
      <c r="E109" s="109">
        <v>0.10992149999999999</v>
      </c>
      <c r="F109" s="109">
        <v>1.9908005</v>
      </c>
      <c r="G109" s="109" t="s">
        <v>385</v>
      </c>
      <c r="H109" s="109">
        <v>2.2798533333333335</v>
      </c>
      <c r="I109" s="109">
        <v>8.1423333333333334E-2</v>
      </c>
      <c r="J109" s="109">
        <v>0.44782833333333333</v>
      </c>
      <c r="K109" s="109">
        <v>0.44782833333333333</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4071.1666666666665</v>
      </c>
      <c r="AL109" s="111" t="s">
        <v>438</v>
      </c>
    </row>
    <row r="110" spans="1:38" ht="26.25" customHeight="1" thickBot="1" x14ac:dyDescent="0.25">
      <c r="A110" s="52" t="s">
        <v>216</v>
      </c>
      <c r="B110" s="52" t="s">
        <v>233</v>
      </c>
      <c r="C110" s="53" t="s">
        <v>352</v>
      </c>
      <c r="D110" s="66"/>
      <c r="E110" s="109">
        <v>8.433966666666666E-2</v>
      </c>
      <c r="F110" s="109">
        <v>1.3186863042891668</v>
      </c>
      <c r="G110" s="109" t="s">
        <v>385</v>
      </c>
      <c r="H110" s="109">
        <v>2.1488450000000001</v>
      </c>
      <c r="I110" s="109">
        <v>0.13312762497691905</v>
      </c>
      <c r="J110" s="109">
        <v>1.0042669998153524</v>
      </c>
      <c r="K110" s="109">
        <v>1.0074969998153522</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5719.3333333333339</v>
      </c>
      <c r="AL110" s="111" t="s">
        <v>438</v>
      </c>
    </row>
    <row r="111" spans="1:38" ht="26.25" customHeight="1" thickBot="1" x14ac:dyDescent="0.25">
      <c r="A111" s="52" t="s">
        <v>216</v>
      </c>
      <c r="B111" s="52" t="s">
        <v>234</v>
      </c>
      <c r="C111" s="53" t="s">
        <v>346</v>
      </c>
      <c r="D111" s="66"/>
      <c r="E111" s="109">
        <v>9.0350000000000001E-4</v>
      </c>
      <c r="F111" s="109">
        <v>5.33065E-2</v>
      </c>
      <c r="G111" s="109" t="s">
        <v>385</v>
      </c>
      <c r="H111" s="109">
        <v>0.42464499999999999</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903.5</v>
      </c>
      <c r="AL111" s="111" t="s">
        <v>438</v>
      </c>
    </row>
    <row r="112" spans="1:38" ht="26.25" customHeight="1" thickBot="1" x14ac:dyDescent="0.25">
      <c r="A112" s="52" t="s">
        <v>235</v>
      </c>
      <c r="B112" s="52" t="s">
        <v>236</v>
      </c>
      <c r="C112" s="53" t="s">
        <v>237</v>
      </c>
      <c r="D112" s="54"/>
      <c r="E112" s="109">
        <v>11.76</v>
      </c>
      <c r="F112" s="109" t="s">
        <v>385</v>
      </c>
      <c r="G112" s="109" t="s">
        <v>385</v>
      </c>
      <c r="H112" s="109">
        <v>12.594739262626923</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294</v>
      </c>
      <c r="AL112" s="111" t="s">
        <v>439</v>
      </c>
    </row>
    <row r="113" spans="1:38" ht="26.25" customHeight="1" thickBot="1" x14ac:dyDescent="0.25">
      <c r="A113" s="52" t="s">
        <v>235</v>
      </c>
      <c r="B113" s="67" t="s">
        <v>238</v>
      </c>
      <c r="C113" s="68" t="s">
        <v>239</v>
      </c>
      <c r="D113" s="54"/>
      <c r="E113" s="109">
        <v>4.0208504163331149</v>
      </c>
      <c r="F113" s="109" t="s">
        <v>388</v>
      </c>
      <c r="G113" s="109" t="s">
        <v>385</v>
      </c>
      <c r="H113" s="109">
        <v>16.101471339761034</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100521260.40832786</v>
      </c>
      <c r="AL113" s="111" t="s">
        <v>440</v>
      </c>
    </row>
    <row r="114" spans="1:38" ht="26.25" customHeight="1" thickBot="1" x14ac:dyDescent="0.25">
      <c r="A114" s="52" t="s">
        <v>235</v>
      </c>
      <c r="B114" s="67" t="s">
        <v>240</v>
      </c>
      <c r="C114" s="68" t="s">
        <v>357</v>
      </c>
      <c r="D114" s="54"/>
      <c r="E114" s="109">
        <v>4.1529600000000007E-2</v>
      </c>
      <c r="F114" s="109" t="s">
        <v>385</v>
      </c>
      <c r="G114" s="109" t="s">
        <v>385</v>
      </c>
      <c r="H114" s="109">
        <v>8.8497622308421828E-2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1038240.0000000001</v>
      </c>
      <c r="AL114" s="111" t="s">
        <v>440</v>
      </c>
    </row>
    <row r="115" spans="1:38" ht="26.25" customHeight="1" thickBot="1" x14ac:dyDescent="0.25">
      <c r="A115" s="52" t="s">
        <v>235</v>
      </c>
      <c r="B115" s="67" t="s">
        <v>241</v>
      </c>
      <c r="C115" s="68" t="s">
        <v>242</v>
      </c>
      <c r="D115" s="54"/>
      <c r="E115" s="109">
        <v>6.8768035344236589E-2</v>
      </c>
      <c r="F115" s="109" t="s">
        <v>385</v>
      </c>
      <c r="G115" s="109" t="s">
        <v>385</v>
      </c>
      <c r="H115" s="109">
        <v>0.13753607068847318</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1688720.1422002369</v>
      </c>
      <c r="AL115" s="111" t="s">
        <v>440</v>
      </c>
    </row>
    <row r="116" spans="1:38" ht="26.25" customHeight="1" thickBot="1" x14ac:dyDescent="0.25">
      <c r="A116" s="52" t="s">
        <v>235</v>
      </c>
      <c r="B116" s="52" t="s">
        <v>243</v>
      </c>
      <c r="C116" s="58" t="s">
        <v>379</v>
      </c>
      <c r="D116" s="54"/>
      <c r="E116" s="109">
        <v>0.66138419126806403</v>
      </c>
      <c r="F116" s="109" t="s">
        <v>388</v>
      </c>
      <c r="G116" s="109" t="s">
        <v>385</v>
      </c>
      <c r="H116" s="109">
        <v>1.7063035402437796</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16534604.781701602</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0.25530774000000001</v>
      </c>
      <c r="J119" s="109">
        <v>6.6380012400000004</v>
      </c>
      <c r="K119" s="109">
        <v>6.6380012400000004</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4255129</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3.6594109399999999</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4255129</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0.29028849999999995</v>
      </c>
      <c r="AD122" s="109" t="s">
        <v>385</v>
      </c>
      <c r="AE122" s="110"/>
      <c r="AF122" s="111" t="s">
        <v>385</v>
      </c>
      <c r="AG122" s="111" t="s">
        <v>385</v>
      </c>
      <c r="AH122" s="111" t="s">
        <v>385</v>
      </c>
      <c r="AI122" s="111" t="s">
        <v>385</v>
      </c>
      <c r="AJ122" s="111" t="s">
        <v>385</v>
      </c>
      <c r="AK122" s="111">
        <v>39636.29</v>
      </c>
      <c r="AL122" s="111" t="s">
        <v>48</v>
      </c>
    </row>
    <row r="123" spans="1:38" ht="26.25" customHeight="1" thickBot="1" x14ac:dyDescent="0.25">
      <c r="A123" s="52" t="s">
        <v>235</v>
      </c>
      <c r="B123" s="52" t="s">
        <v>256</v>
      </c>
      <c r="C123" s="53" t="s">
        <v>257</v>
      </c>
      <c r="D123" s="54"/>
      <c r="E123" s="109">
        <v>7.5534727197100002E-3</v>
      </c>
      <c r="F123" s="109">
        <v>1.9827865889238752E-2</v>
      </c>
      <c r="G123" s="109">
        <v>9.4418408996375003E-4</v>
      </c>
      <c r="H123" s="109">
        <v>7.5534727197100002E-3</v>
      </c>
      <c r="I123" s="109">
        <v>1.731004164933542E-2</v>
      </c>
      <c r="J123" s="109">
        <v>1.8254225739299166E-2</v>
      </c>
      <c r="K123" s="109">
        <v>1.8254225739299166E-2</v>
      </c>
      <c r="L123" s="109">
        <v>1.5736401499395836E-3</v>
      </c>
      <c r="M123" s="109">
        <v>0.18537480966288294</v>
      </c>
      <c r="N123" s="109">
        <v>2.2660418159130004E-4</v>
      </c>
      <c r="O123" s="109">
        <v>5.0356484798066677E-4</v>
      </c>
      <c r="P123" s="109">
        <v>1.0386024989601253E-4</v>
      </c>
      <c r="Q123" s="109">
        <v>2.8640250728900426E-4</v>
      </c>
      <c r="R123" s="109">
        <v>3.1472802998791679E-4</v>
      </c>
      <c r="S123" s="109">
        <v>2.7696066638936673E-4</v>
      </c>
      <c r="T123" s="109">
        <v>1.4162761349456252E-4</v>
      </c>
      <c r="U123" s="109">
        <v>1.5106945439420004E-4</v>
      </c>
      <c r="V123" s="109">
        <v>2.895497875888834E-3</v>
      </c>
      <c r="W123" s="109" t="s">
        <v>385</v>
      </c>
      <c r="X123" s="109">
        <v>2.2660418159130004E-4</v>
      </c>
      <c r="Y123" s="109">
        <v>3.7767363598550008E-4</v>
      </c>
      <c r="Z123" s="109">
        <v>2.7696066638936673E-4</v>
      </c>
      <c r="AA123" s="109">
        <v>1.7310041649335419E-4</v>
      </c>
      <c r="AB123" s="109">
        <v>1.0543389004595211E-3</v>
      </c>
      <c r="AC123" s="109" t="s">
        <v>385</v>
      </c>
      <c r="AD123" s="109" t="s">
        <v>385</v>
      </c>
      <c r="AE123" s="110"/>
      <c r="AF123" s="111" t="s">
        <v>385</v>
      </c>
      <c r="AG123" s="111" t="s">
        <v>385</v>
      </c>
      <c r="AH123" s="111" t="s">
        <v>385</v>
      </c>
      <c r="AI123" s="111" t="s">
        <v>385</v>
      </c>
      <c r="AJ123" s="111" t="s">
        <v>385</v>
      </c>
      <c r="AK123" s="111">
        <v>0.83907784303394606</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1.8024634833386777</v>
      </c>
      <c r="G125" s="109" t="s">
        <v>385</v>
      </c>
      <c r="H125" s="109" t="s">
        <v>391</v>
      </c>
      <c r="I125" s="109">
        <v>3.2551863299999997E-4</v>
      </c>
      <c r="J125" s="109">
        <v>2.1602600189999997E-3</v>
      </c>
      <c r="K125" s="109">
        <v>4.5671250629999993E-3</v>
      </c>
      <c r="L125" s="109" t="s">
        <v>385</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9864.2009999999991</v>
      </c>
      <c r="AL125" s="111" t="s">
        <v>443</v>
      </c>
    </row>
    <row r="126" spans="1:38" ht="26.25" customHeight="1" thickBot="1" x14ac:dyDescent="0.25">
      <c r="A126" s="52" t="s">
        <v>260</v>
      </c>
      <c r="B126" s="52" t="s">
        <v>263</v>
      </c>
      <c r="C126" s="53" t="s">
        <v>264</v>
      </c>
      <c r="D126" s="54"/>
      <c r="E126" s="109" t="s">
        <v>391</v>
      </c>
      <c r="F126" s="109" t="s">
        <v>391</v>
      </c>
      <c r="G126" s="109" t="s">
        <v>391</v>
      </c>
      <c r="H126" s="109">
        <v>9.8250271800000011E-2</v>
      </c>
      <c r="I126" s="109" t="s">
        <v>391</v>
      </c>
      <c r="J126" s="109" t="s">
        <v>391</v>
      </c>
      <c r="K126" s="109" t="s">
        <v>391</v>
      </c>
      <c r="L126" s="109" t="s">
        <v>391</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85</v>
      </c>
      <c r="AL126" s="111" t="s">
        <v>444</v>
      </c>
    </row>
    <row r="127" spans="1:38" ht="26.25" customHeight="1" thickBot="1" x14ac:dyDescent="0.25">
      <c r="A127" s="52" t="s">
        <v>260</v>
      </c>
      <c r="B127" s="52" t="s">
        <v>265</v>
      </c>
      <c r="C127" s="53" t="s">
        <v>266</v>
      </c>
      <c r="D127" s="54"/>
      <c r="E127" s="109" t="s">
        <v>391</v>
      </c>
      <c r="F127" s="109" t="s">
        <v>391</v>
      </c>
      <c r="G127" s="109" t="s">
        <v>391</v>
      </c>
      <c r="H127" s="109">
        <v>0.11683809210526315</v>
      </c>
      <c r="I127" s="109" t="s">
        <v>391</v>
      </c>
      <c r="J127" s="109" t="s">
        <v>391</v>
      </c>
      <c r="K127" s="109" t="s">
        <v>391</v>
      </c>
      <c r="L127" s="109" t="s">
        <v>391</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v>101.68968421052631</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5.4505552199999941E-3</v>
      </c>
      <c r="F129" s="109">
        <v>4.6361044399999947E-2</v>
      </c>
      <c r="G129" s="109">
        <v>2.9445528199999963E-4</v>
      </c>
      <c r="H129" s="109" t="s">
        <v>391</v>
      </c>
      <c r="I129" s="109">
        <v>1.0024009599999988E-4</v>
      </c>
      <c r="J129" s="109">
        <v>1.7542016799999976E-4</v>
      </c>
      <c r="K129" s="109">
        <v>2.5060023999999971E-4</v>
      </c>
      <c r="L129" s="109">
        <v>3.5084033599999958E-6</v>
      </c>
      <c r="M129" s="109">
        <v>4.3855041999999952E-4</v>
      </c>
      <c r="N129" s="109">
        <v>8.1445077999999903E-3</v>
      </c>
      <c r="O129" s="109">
        <v>6.2650059999999933E-4</v>
      </c>
      <c r="P129" s="109">
        <v>3.5084033599999957E-4</v>
      </c>
      <c r="Q129" s="109">
        <v>1.0024009599999988E-4</v>
      </c>
      <c r="R129" s="109" t="s">
        <v>391</v>
      </c>
      <c r="S129" s="109" t="s">
        <v>391</v>
      </c>
      <c r="T129" s="109">
        <v>8.7710083999999904E-4</v>
      </c>
      <c r="U129" s="109" t="s">
        <v>391</v>
      </c>
      <c r="V129" s="109" t="s">
        <v>391</v>
      </c>
      <c r="W129" s="109">
        <v>3.4457532999999964E-3</v>
      </c>
      <c r="X129" s="109">
        <v>1.2530011999999986E-4</v>
      </c>
      <c r="Y129" s="109" t="s">
        <v>388</v>
      </c>
      <c r="Z129" s="109" t="s">
        <v>388</v>
      </c>
      <c r="AA129" s="109" t="s">
        <v>388</v>
      </c>
      <c r="AB129" s="109">
        <v>1.2530011999999986E-4</v>
      </c>
      <c r="AC129" s="109">
        <v>6.2650059999993027E-4</v>
      </c>
      <c r="AD129" s="109" t="s">
        <v>385</v>
      </c>
      <c r="AE129" s="110"/>
      <c r="AF129" s="111" t="s">
        <v>385</v>
      </c>
      <c r="AG129" s="111" t="s">
        <v>385</v>
      </c>
      <c r="AH129" s="111" t="s">
        <v>385</v>
      </c>
      <c r="AI129" s="111" t="s">
        <v>385</v>
      </c>
      <c r="AJ129" s="111" t="s">
        <v>385</v>
      </c>
      <c r="AK129" s="111">
        <v>6.2650059999999925</v>
      </c>
      <c r="AL129" s="111" t="s">
        <v>447</v>
      </c>
    </row>
    <row r="130" spans="1:38" ht="26.25" customHeight="1" thickBot="1" x14ac:dyDescent="0.25">
      <c r="A130" s="52" t="s">
        <v>260</v>
      </c>
      <c r="B130" s="56" t="s">
        <v>272</v>
      </c>
      <c r="C130" s="70" t="s">
        <v>273</v>
      </c>
      <c r="D130" s="54"/>
      <c r="E130" s="109">
        <v>5.8510007340000003E-2</v>
      </c>
      <c r="F130" s="109">
        <v>0.49767132680000004</v>
      </c>
      <c r="G130" s="109">
        <v>3.1608854540000004E-3</v>
      </c>
      <c r="H130" s="109" t="s">
        <v>391</v>
      </c>
      <c r="I130" s="109">
        <v>1.076046112E-3</v>
      </c>
      <c r="J130" s="109">
        <v>1.8830806959999997E-3</v>
      </c>
      <c r="K130" s="109">
        <v>2.69011528E-3</v>
      </c>
      <c r="L130" s="109">
        <v>3.7661613920000005E-5</v>
      </c>
      <c r="M130" s="109">
        <v>4.7077017400000004E-3</v>
      </c>
      <c r="N130" s="109">
        <v>8.7428746599999996E-2</v>
      </c>
      <c r="O130" s="109">
        <v>6.7252882000000003E-3</v>
      </c>
      <c r="P130" s="109">
        <v>3.7661613919999998E-3</v>
      </c>
      <c r="Q130" s="109">
        <v>1.076046112E-3</v>
      </c>
      <c r="R130" s="109" t="s">
        <v>391</v>
      </c>
      <c r="S130" s="109" t="s">
        <v>391</v>
      </c>
      <c r="T130" s="109">
        <v>9.4154034800000008E-3</v>
      </c>
      <c r="U130" s="109" t="s">
        <v>391</v>
      </c>
      <c r="V130" s="109" t="s">
        <v>391</v>
      </c>
      <c r="W130" s="109">
        <v>3.6989085100000006E-2</v>
      </c>
      <c r="X130" s="109">
        <v>1.34505764E-3</v>
      </c>
      <c r="Y130" s="109" t="s">
        <v>388</v>
      </c>
      <c r="Z130" s="109" t="s">
        <v>388</v>
      </c>
      <c r="AA130" s="109" t="s">
        <v>388</v>
      </c>
      <c r="AB130" s="109">
        <v>1.34505764E-3</v>
      </c>
      <c r="AC130" s="109">
        <v>6.7252881999992587E-3</v>
      </c>
      <c r="AD130" s="109" t="s">
        <v>385</v>
      </c>
      <c r="AE130" s="110"/>
      <c r="AF130" s="111" t="s">
        <v>385</v>
      </c>
      <c r="AG130" s="111" t="s">
        <v>385</v>
      </c>
      <c r="AH130" s="111" t="s">
        <v>385</v>
      </c>
      <c r="AI130" s="111" t="s">
        <v>385</v>
      </c>
      <c r="AJ130" s="111" t="s">
        <v>385</v>
      </c>
      <c r="AK130" s="111">
        <v>67.252882</v>
      </c>
      <c r="AL130" s="111" t="s">
        <v>447</v>
      </c>
    </row>
    <row r="131" spans="1:38" ht="26.25" customHeight="1" thickBot="1" x14ac:dyDescent="0.25">
      <c r="A131" s="52" t="s">
        <v>260</v>
      </c>
      <c r="B131" s="56" t="s">
        <v>274</v>
      </c>
      <c r="C131" s="64" t="s">
        <v>275</v>
      </c>
      <c r="D131" s="54"/>
      <c r="E131" s="109">
        <v>6.7965391000000021E-3</v>
      </c>
      <c r="F131" s="109">
        <v>3.6596749000000007E-3</v>
      </c>
      <c r="G131" s="109">
        <v>1.7514158450000006E-3</v>
      </c>
      <c r="H131" s="109" t="s">
        <v>391</v>
      </c>
      <c r="I131" s="109" t="s">
        <v>391</v>
      </c>
      <c r="J131" s="109" t="s">
        <v>391</v>
      </c>
      <c r="K131" s="109">
        <v>2.3526481500000005E-4</v>
      </c>
      <c r="L131" s="109">
        <v>5.4110907450000012E-6</v>
      </c>
      <c r="M131" s="109">
        <v>1.0456214000000004E-3</v>
      </c>
      <c r="N131" s="109">
        <v>5.3901783170000007E-3</v>
      </c>
      <c r="O131" s="109">
        <v>3.1368642000000036E-4</v>
      </c>
      <c r="P131" s="109">
        <v>1.5161510300000007E-4</v>
      </c>
      <c r="Q131" s="109">
        <v>1.5684321000000006E-5</v>
      </c>
      <c r="R131" s="109">
        <v>1.7252753100000006E-4</v>
      </c>
      <c r="S131" s="109">
        <v>8.5165863030000014E-3</v>
      </c>
      <c r="T131" s="109">
        <v>1.7252753100000006E-4</v>
      </c>
      <c r="U131" s="109" t="s">
        <v>391</v>
      </c>
      <c r="V131" s="109" t="s">
        <v>391</v>
      </c>
      <c r="W131" s="109">
        <v>1.1501835400000002E-3</v>
      </c>
      <c r="X131" s="109">
        <v>2.0912428000000008E-7</v>
      </c>
      <c r="Y131" s="109" t="s">
        <v>388</v>
      </c>
      <c r="Z131" s="109" t="s">
        <v>388</v>
      </c>
      <c r="AA131" s="109" t="s">
        <v>388</v>
      </c>
      <c r="AB131" s="109">
        <v>2.0912428000000008E-7</v>
      </c>
      <c r="AC131" s="109">
        <v>5.2281069999994252E-4</v>
      </c>
      <c r="AD131" s="109">
        <v>0.10456214000000003</v>
      </c>
      <c r="AE131" s="110"/>
      <c r="AF131" s="111" t="s">
        <v>385</v>
      </c>
      <c r="AG131" s="111" t="s">
        <v>385</v>
      </c>
      <c r="AH131" s="111" t="s">
        <v>385</v>
      </c>
      <c r="AI131" s="111" t="s">
        <v>385</v>
      </c>
      <c r="AJ131" s="111" t="s">
        <v>385</v>
      </c>
      <c r="AK131" s="111">
        <v>5.2281070000000014</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3.8081999999999998E-2</v>
      </c>
      <c r="F133" s="109">
        <v>6.0007999999999991E-4</v>
      </c>
      <c r="G133" s="109">
        <v>5.2160799999999997E-3</v>
      </c>
      <c r="H133" s="109" t="s">
        <v>385</v>
      </c>
      <c r="I133" s="109">
        <v>1.6017520000000001E-3</v>
      </c>
      <c r="J133" s="109">
        <v>1.6017520000000001E-3</v>
      </c>
      <c r="K133" s="109">
        <v>1.7799296000000002E-3</v>
      </c>
      <c r="L133" s="109" t="s">
        <v>391</v>
      </c>
      <c r="M133" s="109">
        <v>6.462400000000001E-3</v>
      </c>
      <c r="N133" s="109">
        <v>1.3861848E-3</v>
      </c>
      <c r="O133" s="109">
        <v>2.3218480000000003E-4</v>
      </c>
      <c r="P133" s="109">
        <v>6.877839999999999E-2</v>
      </c>
      <c r="Q133" s="109">
        <v>6.282375999999999E-4</v>
      </c>
      <c r="R133" s="109">
        <v>6.259296000000001E-4</v>
      </c>
      <c r="S133" s="109">
        <v>5.7376880000000006E-4</v>
      </c>
      <c r="T133" s="109">
        <v>7.9995279999999988E-4</v>
      </c>
      <c r="U133" s="109">
        <v>9.1304480000000017E-4</v>
      </c>
      <c r="V133" s="109">
        <v>7.3911392000000006E-3</v>
      </c>
      <c r="W133" s="109">
        <v>1.24632E-3</v>
      </c>
      <c r="X133" s="109">
        <v>6.0931199999999994E-7</v>
      </c>
      <c r="Y133" s="109">
        <v>3.3281360000000001E-7</v>
      </c>
      <c r="Z133" s="109">
        <v>2.9727039999999998E-7</v>
      </c>
      <c r="AA133" s="109">
        <v>3.2265840000000002E-7</v>
      </c>
      <c r="AB133" s="109">
        <v>1.5620544E-6</v>
      </c>
      <c r="AC133" s="109">
        <v>6.9239999999999996E-3</v>
      </c>
      <c r="AD133" s="109">
        <v>1.8925599999999997E-2</v>
      </c>
      <c r="AE133" s="110"/>
      <c r="AF133" s="111" t="s">
        <v>385</v>
      </c>
      <c r="AG133" s="111" t="s">
        <v>385</v>
      </c>
      <c r="AH133" s="111" t="s">
        <v>385</v>
      </c>
      <c r="AI133" s="111" t="s">
        <v>385</v>
      </c>
      <c r="AJ133" s="111" t="s">
        <v>385</v>
      </c>
      <c r="AK133" s="111">
        <v>46160</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1.7225431601807462</v>
      </c>
      <c r="F135" s="109">
        <v>0.49165633824254562</v>
      </c>
      <c r="G135" s="109">
        <v>6.2835786948911371E-2</v>
      </c>
      <c r="H135" s="109" t="s">
        <v>385</v>
      </c>
      <c r="I135" s="109">
        <v>1.8986225895097377</v>
      </c>
      <c r="J135" s="109">
        <v>2.0307040923586963</v>
      </c>
      <c r="K135" s="109">
        <v>2.0802465407056467</v>
      </c>
      <c r="L135" s="109">
        <v>0.92520400059463737</v>
      </c>
      <c r="M135" s="109">
        <v>25.580325793985949</v>
      </c>
      <c r="N135" s="109">
        <v>0.24731978684522229</v>
      </c>
      <c r="O135" s="109">
        <v>3.7797850675256837E-2</v>
      </c>
      <c r="P135" s="109" t="s">
        <v>385</v>
      </c>
      <c r="Q135" s="109">
        <v>0.10909762318715874</v>
      </c>
      <c r="R135" s="109">
        <v>3.7507930622346576E-3</v>
      </c>
      <c r="S135" s="109">
        <v>7.500233364948472E-2</v>
      </c>
      <c r="T135" s="109" t="s">
        <v>385</v>
      </c>
      <c r="U135" s="109">
        <v>2.2290748365310573E-2</v>
      </c>
      <c r="V135" s="109">
        <v>7.7125455708946689</v>
      </c>
      <c r="W135" s="109">
        <v>4.3441607632636172</v>
      </c>
      <c r="X135" s="109">
        <v>2.449016075872897E-3</v>
      </c>
      <c r="Y135" s="109">
        <v>4.6564015775864085E-3</v>
      </c>
      <c r="Z135" s="109">
        <v>7.3554870504227848E-3</v>
      </c>
      <c r="AA135" s="109" t="s">
        <v>389</v>
      </c>
      <c r="AB135" s="109">
        <v>1.446090470388209E-2</v>
      </c>
      <c r="AC135" s="109" t="s">
        <v>385</v>
      </c>
      <c r="AD135" s="109" t="s">
        <v>385</v>
      </c>
      <c r="AE135" s="110"/>
      <c r="AF135" s="111" t="s">
        <v>385</v>
      </c>
      <c r="AG135" s="111" t="s">
        <v>385</v>
      </c>
      <c r="AH135" s="111" t="s">
        <v>385</v>
      </c>
      <c r="AI135" s="111" t="s">
        <v>385</v>
      </c>
      <c r="AJ135" s="111" t="s">
        <v>385</v>
      </c>
      <c r="AK135" s="111">
        <v>59336.770102896007</v>
      </c>
      <c r="AL135" s="111" t="s">
        <v>450</v>
      </c>
    </row>
    <row r="136" spans="1:38" ht="26.25" customHeight="1" thickBot="1" x14ac:dyDescent="0.25">
      <c r="A136" s="52" t="s">
        <v>260</v>
      </c>
      <c r="B136" s="52" t="s">
        <v>284</v>
      </c>
      <c r="C136" s="53" t="s">
        <v>285</v>
      </c>
      <c r="D136" s="54"/>
      <c r="E136" s="109" t="s">
        <v>385</v>
      </c>
      <c r="F136" s="109">
        <v>5.7591329999999996E-3</v>
      </c>
      <c r="G136" s="109" t="s">
        <v>385</v>
      </c>
      <c r="H136" s="109">
        <v>0.68466719999999981</v>
      </c>
      <c r="I136" s="109" t="s">
        <v>391</v>
      </c>
      <c r="J136" s="109" t="s">
        <v>391</v>
      </c>
      <c r="K136" s="109" t="s">
        <v>391</v>
      </c>
      <c r="L136" s="109" t="s">
        <v>391</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260.95779937499998</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391</v>
      </c>
      <c r="J137" s="109" t="s">
        <v>391</v>
      </c>
      <c r="K137" s="109" t="s">
        <v>391</v>
      </c>
      <c r="L137" s="109" t="s">
        <v>391</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v>0.44588701999999991</v>
      </c>
      <c r="J139" s="109">
        <v>0.44588701999999991</v>
      </c>
      <c r="K139" s="109">
        <v>0.44588701999999991</v>
      </c>
      <c r="L139" s="109" t="s">
        <v>391</v>
      </c>
      <c r="M139" s="109" t="s">
        <v>391</v>
      </c>
      <c r="N139" s="109">
        <v>1.30182E-3</v>
      </c>
      <c r="O139" s="109">
        <v>2.6274224999999997E-3</v>
      </c>
      <c r="P139" s="109">
        <v>2.6274224999999997E-3</v>
      </c>
      <c r="Q139" s="109">
        <v>4.1633175000000012E-3</v>
      </c>
      <c r="R139" s="109">
        <v>3.9768075000000003E-3</v>
      </c>
      <c r="S139" s="109">
        <v>9.2437574999999998E-3</v>
      </c>
      <c r="T139" s="109" t="s">
        <v>391</v>
      </c>
      <c r="U139" s="109" t="s">
        <v>391</v>
      </c>
      <c r="V139" s="109" t="s">
        <v>391</v>
      </c>
      <c r="W139" s="109">
        <v>4.4798550000000006</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3963.75</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162.21872558318881</v>
      </c>
      <c r="F141" s="15">
        <f t="shared" ref="F141:AD141" si="0">SUM(F14:F140)</f>
        <v>136.83316504020814</v>
      </c>
      <c r="G141" s="15">
        <f t="shared" si="0"/>
        <v>35.694042785869904</v>
      </c>
      <c r="H141" s="15">
        <f t="shared" si="0"/>
        <v>72.858725479865598</v>
      </c>
      <c r="I141" s="15">
        <f t="shared" si="0"/>
        <v>36.601180945309402</v>
      </c>
      <c r="J141" s="15">
        <f t="shared" si="0"/>
        <v>63.925824193498322</v>
      </c>
      <c r="K141" s="15">
        <f t="shared" si="0"/>
        <v>113.69328647114719</v>
      </c>
      <c r="L141" s="15">
        <f t="shared" si="0"/>
        <v>6.9543923411167841</v>
      </c>
      <c r="M141" s="15">
        <f t="shared" si="0"/>
        <v>502.66575431401185</v>
      </c>
      <c r="N141" s="15">
        <f t="shared" si="0"/>
        <v>15.417536093498351</v>
      </c>
      <c r="O141" s="15">
        <f t="shared" si="0"/>
        <v>1.3975074030219603</v>
      </c>
      <c r="P141" s="15">
        <f t="shared" si="0"/>
        <v>1.0210122428170161</v>
      </c>
      <c r="Q141" s="15">
        <f t="shared" si="0"/>
        <v>2.646202773806571</v>
      </c>
      <c r="R141" s="15">
        <f>SUM(R14:R140)</f>
        <v>14.07355396586569</v>
      </c>
      <c r="S141" s="15">
        <f t="shared" si="0"/>
        <v>69.851501871455284</v>
      </c>
      <c r="T141" s="15">
        <f t="shared" si="0"/>
        <v>3.5791639490847418</v>
      </c>
      <c r="U141" s="15">
        <f t="shared" si="0"/>
        <v>3.9862942159797443</v>
      </c>
      <c r="V141" s="15">
        <f t="shared" si="0"/>
        <v>59.891938076848042</v>
      </c>
      <c r="W141" s="15">
        <f t="shared" si="0"/>
        <v>53.987871793064485</v>
      </c>
      <c r="X141" s="15">
        <f t="shared" si="0"/>
        <v>6.7792965059486576</v>
      </c>
      <c r="Y141" s="15">
        <f t="shared" si="0"/>
        <v>6.8361378923214486</v>
      </c>
      <c r="Z141" s="15">
        <f t="shared" si="0"/>
        <v>2.6674633680840278</v>
      </c>
      <c r="AA141" s="15">
        <f t="shared" si="0"/>
        <v>3.5958831627404697</v>
      </c>
      <c r="AB141" s="15">
        <f t="shared" si="0"/>
        <v>20.005925606513689</v>
      </c>
      <c r="AC141" s="15">
        <f t="shared" si="0"/>
        <v>1.8066597535170454</v>
      </c>
      <c r="AD141" s="15">
        <f t="shared" si="0"/>
        <v>10.884389693838726</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162.21872558318881</v>
      </c>
      <c r="F152" s="10">
        <f t="shared" ref="F152:AD152" si="1">F141 + F151 + IF(AND(OR($B$4="AT",$B$4="BE",$B$4="CH",$B$4="GB",$B$4="IE",$B$4="LT",$B$4="LU",$B$4="NL"),SUM(F143:F149)&gt;0),SUM(F143:F149)-SUM(F27:F33),0)</f>
        <v>136.83316504020814</v>
      </c>
      <c r="G152" s="10">
        <f t="shared" si="1"/>
        <v>35.694042785869904</v>
      </c>
      <c r="H152" s="10">
        <f t="shared" si="1"/>
        <v>72.858725479865598</v>
      </c>
      <c r="I152" s="10">
        <f t="shared" si="1"/>
        <v>36.601180945309402</v>
      </c>
      <c r="J152" s="10">
        <f t="shared" si="1"/>
        <v>63.925824193498322</v>
      </c>
      <c r="K152" s="10">
        <f t="shared" si="1"/>
        <v>113.69328647114719</v>
      </c>
      <c r="L152" s="10">
        <f t="shared" si="1"/>
        <v>6.9543923411167841</v>
      </c>
      <c r="M152" s="10">
        <f t="shared" si="1"/>
        <v>502.66575431401185</v>
      </c>
      <c r="N152" s="10">
        <f t="shared" si="1"/>
        <v>15.417536093498351</v>
      </c>
      <c r="O152" s="10">
        <f t="shared" si="1"/>
        <v>1.3975074030219603</v>
      </c>
      <c r="P152" s="10">
        <f t="shared" si="1"/>
        <v>1.0210122428170161</v>
      </c>
      <c r="Q152" s="10">
        <f t="shared" si="1"/>
        <v>2.646202773806571</v>
      </c>
      <c r="R152" s="10">
        <f t="shared" si="1"/>
        <v>14.07355396586569</v>
      </c>
      <c r="S152" s="10">
        <f t="shared" si="1"/>
        <v>69.851501871455284</v>
      </c>
      <c r="T152" s="10">
        <f t="shared" si="1"/>
        <v>3.5791639490847418</v>
      </c>
      <c r="U152" s="10">
        <f t="shared" si="1"/>
        <v>3.9862942159797443</v>
      </c>
      <c r="V152" s="10">
        <f t="shared" si="1"/>
        <v>59.891938076848042</v>
      </c>
      <c r="W152" s="10">
        <f t="shared" si="1"/>
        <v>53.987871793064485</v>
      </c>
      <c r="X152" s="10">
        <f t="shared" si="1"/>
        <v>6.7792965059486576</v>
      </c>
      <c r="Y152" s="10">
        <f t="shared" si="1"/>
        <v>6.8361378923214486</v>
      </c>
      <c r="Z152" s="10">
        <f t="shared" si="1"/>
        <v>2.6674633680840278</v>
      </c>
      <c r="AA152" s="10">
        <f t="shared" si="1"/>
        <v>3.5958831627404697</v>
      </c>
      <c r="AB152" s="10">
        <f t="shared" si="1"/>
        <v>20.005925606513689</v>
      </c>
      <c r="AC152" s="10">
        <f t="shared" si="1"/>
        <v>1.8066597535170454</v>
      </c>
      <c r="AD152" s="10">
        <f t="shared" si="1"/>
        <v>10.884389693838726</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162.21872558318881</v>
      </c>
      <c r="F154" s="10">
        <f>F141 + F153 - IF(OR($B$6=2005,$B$6&gt;=2020),SUM(F99:F122),0) + IF(AND(OR($B$4="AT",$B$4="BE",$B$4="CH",$B$4="GB",$B$4="IE",$B$4="LT",$B$4="LU",$B$4="NL"),SUM(F143:F149)&gt;0),SUM(F143:F149)-SUM(F27:F33),0)</f>
        <v>136.83316504020814</v>
      </c>
      <c r="G154" s="10">
        <f>G141 + G153 + IF(AND(OR($B$4="AT",$B$4="BE",$B$4="CH",$B$4="GB",$B$4="IE",$B$4="LT",$B$4="LU",$B$4="NL"),SUM(G143:G149)&gt;0),SUM(G143:G149)-SUM(G27:G33),0)</f>
        <v>35.694042785869904</v>
      </c>
      <c r="H154" s="10">
        <f t="shared" ref="H154:AD154" si="2">H141 + H153 + IF(AND(OR($B$4="AT",$B$4="BE",$B$4="CH",$B$4="GB",$B$4="IE",$B$4="LT",$B$4="LU",$B$4="NL"),SUM(H143:H149)&gt;0),SUM(H143:H149)-SUM(H27:H33),0)</f>
        <v>72.858725479865598</v>
      </c>
      <c r="I154" s="10">
        <f t="shared" si="2"/>
        <v>36.601180945309402</v>
      </c>
      <c r="J154" s="10">
        <f t="shared" si="2"/>
        <v>63.925824193498322</v>
      </c>
      <c r="K154" s="10">
        <f t="shared" si="2"/>
        <v>113.69328647114719</v>
      </c>
      <c r="L154" s="10">
        <f t="shared" si="2"/>
        <v>6.9543923411167841</v>
      </c>
      <c r="M154" s="10">
        <f t="shared" si="2"/>
        <v>502.66575431401185</v>
      </c>
      <c r="N154" s="10">
        <f t="shared" si="2"/>
        <v>15.417536093498351</v>
      </c>
      <c r="O154" s="10">
        <f t="shared" si="2"/>
        <v>1.3975074030219603</v>
      </c>
      <c r="P154" s="10">
        <f t="shared" si="2"/>
        <v>1.0210122428170161</v>
      </c>
      <c r="Q154" s="10">
        <f t="shared" si="2"/>
        <v>2.646202773806571</v>
      </c>
      <c r="R154" s="10">
        <f t="shared" si="2"/>
        <v>14.07355396586569</v>
      </c>
      <c r="S154" s="10">
        <f t="shared" si="2"/>
        <v>69.851501871455284</v>
      </c>
      <c r="T154" s="10">
        <f t="shared" si="2"/>
        <v>3.5791639490847418</v>
      </c>
      <c r="U154" s="10">
        <f t="shared" si="2"/>
        <v>3.9862942159797443</v>
      </c>
      <c r="V154" s="10">
        <f t="shared" si="2"/>
        <v>59.891938076848042</v>
      </c>
      <c r="W154" s="10">
        <f t="shared" si="2"/>
        <v>53.987871793064485</v>
      </c>
      <c r="X154" s="10">
        <f t="shared" si="2"/>
        <v>6.7792965059486576</v>
      </c>
      <c r="Y154" s="10">
        <f t="shared" si="2"/>
        <v>6.8361378923214486</v>
      </c>
      <c r="Z154" s="10">
        <f t="shared" si="2"/>
        <v>2.6674633680840278</v>
      </c>
      <c r="AA154" s="10">
        <f t="shared" si="2"/>
        <v>3.5958831627404697</v>
      </c>
      <c r="AB154" s="10">
        <f t="shared" si="2"/>
        <v>20.005925606513689</v>
      </c>
      <c r="AC154" s="10">
        <f t="shared" si="2"/>
        <v>1.8066597535170454</v>
      </c>
      <c r="AD154" s="10">
        <f t="shared" si="2"/>
        <v>10.884389693838726</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2.9796423951310551</v>
      </c>
      <c r="F157" s="112">
        <v>9.8038652682560512E-2</v>
      </c>
      <c r="G157" s="112">
        <v>0.18426088184536601</v>
      </c>
      <c r="H157" s="112" t="s">
        <v>391</v>
      </c>
      <c r="I157" s="112">
        <v>6.9554187206076215E-2</v>
      </c>
      <c r="J157" s="112">
        <v>6.9554187206076215E-2</v>
      </c>
      <c r="K157" s="112">
        <v>6.9554187206076215E-2</v>
      </c>
      <c r="L157" s="112">
        <v>3.3386009858916585E-2</v>
      </c>
      <c r="M157" s="112">
        <v>0.73074808840668692</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v>9520.1456030038753</v>
      </c>
      <c r="AG157" s="111" t="s">
        <v>389</v>
      </c>
      <c r="AH157" s="111" t="s">
        <v>389</v>
      </c>
      <c r="AI157" s="111" t="s">
        <v>391</v>
      </c>
      <c r="AJ157" s="111" t="s">
        <v>389</v>
      </c>
      <c r="AK157" s="114" t="s">
        <v>385</v>
      </c>
      <c r="AL157" s="119" t="s">
        <v>385</v>
      </c>
    </row>
    <row r="158" spans="1:38" ht="26.25" customHeight="1" thickBot="1" x14ac:dyDescent="0.25">
      <c r="A158" s="42" t="s">
        <v>298</v>
      </c>
      <c r="B158" s="42" t="s">
        <v>301</v>
      </c>
      <c r="C158" s="89" t="s">
        <v>302</v>
      </c>
      <c r="D158" s="90"/>
      <c r="E158" s="112">
        <v>5.2315121605240001E-3</v>
      </c>
      <c r="F158" s="112">
        <v>1.506595077436248E-4</v>
      </c>
      <c r="G158" s="112">
        <v>3.14787237149E-4</v>
      </c>
      <c r="H158" s="112" t="s">
        <v>391</v>
      </c>
      <c r="I158" s="112">
        <v>7.7194991115323201E-5</v>
      </c>
      <c r="J158" s="112">
        <v>7.7194991115323201E-5</v>
      </c>
      <c r="K158" s="112">
        <v>7.7194991115323201E-5</v>
      </c>
      <c r="L158" s="112">
        <v>3.7053595735355136E-5</v>
      </c>
      <c r="M158" s="112">
        <v>2.7765091945683297E-3</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v>16.264008693766399</v>
      </c>
      <c r="AG158" s="111" t="s">
        <v>389</v>
      </c>
      <c r="AH158" s="111" t="s">
        <v>389</v>
      </c>
      <c r="AI158" s="111" t="s">
        <v>391</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391</v>
      </c>
      <c r="J159" s="112" t="s">
        <v>391</v>
      </c>
      <c r="K159" s="112" t="s">
        <v>391</v>
      </c>
      <c r="L159" s="112" t="s">
        <v>391</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391</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391</v>
      </c>
      <c r="J160" s="112" t="s">
        <v>391</v>
      </c>
      <c r="K160" s="112" t="s">
        <v>391</v>
      </c>
      <c r="L160" s="112" t="s">
        <v>391</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391</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391</v>
      </c>
      <c r="J163" s="115" t="s">
        <v>391</v>
      </c>
      <c r="K163" s="115" t="s">
        <v>391</v>
      </c>
      <c r="L163" s="115" t="s">
        <v>391</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391</v>
      </c>
      <c r="J164" s="115" t="s">
        <v>391</v>
      </c>
      <c r="K164" s="115" t="s">
        <v>391</v>
      </c>
      <c r="L164" s="115" t="s">
        <v>391</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170"/>
  <sheetViews>
    <sheetView zoomScale="90" zoomScaleNormal="9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2007</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2007</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24.943154071527495</v>
      </c>
      <c r="F14" s="109">
        <v>2.8155116087032419</v>
      </c>
      <c r="G14" s="109">
        <v>16.278951543775953</v>
      </c>
      <c r="H14" s="109">
        <v>1.14743946E-3</v>
      </c>
      <c r="I14" s="109">
        <v>0.41875557225954874</v>
      </c>
      <c r="J14" s="109">
        <v>0.59080316095563157</v>
      </c>
      <c r="K14" s="109">
        <v>0.75597815222978337</v>
      </c>
      <c r="L14" s="109">
        <v>1.2704960412383009E-2</v>
      </c>
      <c r="M14" s="109">
        <v>12.620117588820488</v>
      </c>
      <c r="N14" s="109">
        <v>1.6227613422968001</v>
      </c>
      <c r="O14" s="109">
        <v>0.19159390665428003</v>
      </c>
      <c r="P14" s="109">
        <v>0.28122099952977997</v>
      </c>
      <c r="Q14" s="109">
        <v>1.33103460776988</v>
      </c>
      <c r="R14" s="109">
        <v>0.90123573963234005</v>
      </c>
      <c r="S14" s="109">
        <v>0.61548523862299998</v>
      </c>
      <c r="T14" s="109">
        <v>2.1381699788145996</v>
      </c>
      <c r="U14" s="109">
        <v>3.5253298706676</v>
      </c>
      <c r="V14" s="109">
        <v>4.753446299458</v>
      </c>
      <c r="W14" s="109">
        <v>1.8823215303919827</v>
      </c>
      <c r="X14" s="109">
        <v>2.1286745384963134E-2</v>
      </c>
      <c r="Y14" s="109">
        <v>4.2787397474499562E-3</v>
      </c>
      <c r="Z14" s="109">
        <v>2.9070584162849611E-3</v>
      </c>
      <c r="AA14" s="109">
        <v>1.0719376095819008E-3</v>
      </c>
      <c r="AB14" s="109">
        <v>2.9544481158279953E-2</v>
      </c>
      <c r="AC14" s="109">
        <v>0.673642534254</v>
      </c>
      <c r="AD14" s="109">
        <v>6.6136862204387997E-2</v>
      </c>
      <c r="AE14" s="110"/>
      <c r="AF14" s="111">
        <v>5771.8</v>
      </c>
      <c r="AG14" s="111">
        <v>89683.3</v>
      </c>
      <c r="AH14" s="111">
        <v>158249.70000000001</v>
      </c>
      <c r="AI14" s="111">
        <v>19929</v>
      </c>
      <c r="AJ14" s="111">
        <v>2318</v>
      </c>
      <c r="AK14" s="111" t="s">
        <v>385</v>
      </c>
      <c r="AL14" s="111" t="s">
        <v>385</v>
      </c>
    </row>
    <row r="15" spans="1:38" ht="26.25" customHeight="1" thickBot="1" x14ac:dyDescent="0.25">
      <c r="A15" s="52" t="s">
        <v>53</v>
      </c>
      <c r="B15" s="52" t="s">
        <v>54</v>
      </c>
      <c r="C15" s="53" t="s">
        <v>55</v>
      </c>
      <c r="D15" s="54"/>
      <c r="E15" s="109">
        <v>1.353998981850975</v>
      </c>
      <c r="F15" s="109">
        <v>8.695730380000001E-2</v>
      </c>
      <c r="G15" s="109">
        <v>0.91454185682986178</v>
      </c>
      <c r="H15" s="109" t="s">
        <v>391</v>
      </c>
      <c r="I15" s="109">
        <v>3.9607071711751998E-2</v>
      </c>
      <c r="J15" s="109">
        <v>3.9607071711751998E-2</v>
      </c>
      <c r="K15" s="109">
        <v>3.9607071711751998E-2</v>
      </c>
      <c r="L15" s="109">
        <v>7.2877011949623672E-3</v>
      </c>
      <c r="M15" s="109">
        <v>8.9500875610924999E-2</v>
      </c>
      <c r="N15" s="109">
        <v>5.2523229599999999E-3</v>
      </c>
      <c r="O15" s="109">
        <v>1.75077432E-4</v>
      </c>
      <c r="P15" s="109">
        <v>3.5015486400000002E-3</v>
      </c>
      <c r="Q15" s="109">
        <v>4.811936648114241E-4</v>
      </c>
      <c r="R15" s="109">
        <v>1.7507743200000001E-3</v>
      </c>
      <c r="S15" s="109">
        <v>7.0961228250000005E-3</v>
      </c>
      <c r="T15" s="109">
        <v>1.75077432E-4</v>
      </c>
      <c r="U15" s="109" t="s">
        <v>385</v>
      </c>
      <c r="V15" s="109" t="s">
        <v>385</v>
      </c>
      <c r="W15" s="109">
        <v>6.2899606799999997E-3</v>
      </c>
      <c r="X15" s="109">
        <v>2.3501973999999999E-4</v>
      </c>
      <c r="Y15" s="109" t="s">
        <v>385</v>
      </c>
      <c r="Z15" s="109" t="s">
        <v>385</v>
      </c>
      <c r="AA15" s="109" t="s">
        <v>385</v>
      </c>
      <c r="AB15" s="109">
        <v>2.3501973999999999E-4</v>
      </c>
      <c r="AC15" s="109" t="s">
        <v>391</v>
      </c>
      <c r="AD15" s="109" t="s">
        <v>385</v>
      </c>
      <c r="AE15" s="110"/>
      <c r="AF15" s="111">
        <v>13206.637500000001</v>
      </c>
      <c r="AG15" s="111" t="s">
        <v>389</v>
      </c>
      <c r="AH15" s="111">
        <v>6136.2</v>
      </c>
      <c r="AI15" s="111" t="s">
        <v>389</v>
      </c>
      <c r="AJ15" s="111" t="s">
        <v>389</v>
      </c>
      <c r="AK15" s="111" t="s">
        <v>385</v>
      </c>
      <c r="AL15" s="111" t="s">
        <v>385</v>
      </c>
    </row>
    <row r="16" spans="1:38" ht="26.25" customHeight="1" thickBot="1" x14ac:dyDescent="0.25">
      <c r="A16" s="52" t="s">
        <v>53</v>
      </c>
      <c r="B16" s="52" t="s">
        <v>56</v>
      </c>
      <c r="C16" s="53" t="s">
        <v>57</v>
      </c>
      <c r="D16" s="54"/>
      <c r="E16" s="109">
        <v>0.70183638716469998</v>
      </c>
      <c r="F16" s="109">
        <v>0.14865097599999999</v>
      </c>
      <c r="G16" s="109">
        <v>0.6276545030049</v>
      </c>
      <c r="H16" s="109" t="s">
        <v>391</v>
      </c>
      <c r="I16" s="109">
        <v>0.1141809381460548</v>
      </c>
      <c r="J16" s="109">
        <v>0.17532722609544743</v>
      </c>
      <c r="K16" s="109">
        <v>0.18026293353363002</v>
      </c>
      <c r="L16" s="109">
        <v>5.0231145670106302E-2</v>
      </c>
      <c r="M16" s="109">
        <v>0.59640399462399996</v>
      </c>
      <c r="N16" s="109">
        <v>1.3630308399999999E-2</v>
      </c>
      <c r="O16" s="109">
        <v>2.8820196000000004E-4</v>
      </c>
      <c r="P16" s="109">
        <v>2.3319840000000005E-3</v>
      </c>
      <c r="Q16" s="109">
        <v>2.9613200000000004E-3</v>
      </c>
      <c r="R16" s="109">
        <v>6.3367172000000005E-3</v>
      </c>
      <c r="S16" s="109">
        <v>3.8434794399999999E-3</v>
      </c>
      <c r="T16" s="109">
        <v>2.3613571999999998E-3</v>
      </c>
      <c r="U16" s="109">
        <v>2.9486312000000002E-3</v>
      </c>
      <c r="V16" s="109">
        <v>2.8909412000000002E-2</v>
      </c>
      <c r="W16" s="109">
        <v>1.093396448</v>
      </c>
      <c r="X16" s="109">
        <v>1.7775527999999999E-2</v>
      </c>
      <c r="Y16" s="109">
        <v>1.3946487999999998E-2</v>
      </c>
      <c r="Z16" s="109">
        <v>5.3838039999999998E-3</v>
      </c>
      <c r="AA16" s="109">
        <v>4.9024320000000008E-3</v>
      </c>
      <c r="AB16" s="109">
        <v>4.2008251999999996E-2</v>
      </c>
      <c r="AC16" s="109">
        <v>4.8062399999999996E-5</v>
      </c>
      <c r="AD16" s="109">
        <v>1.31784E-2</v>
      </c>
      <c r="AE16" s="110"/>
      <c r="AF16" s="111" t="s">
        <v>389</v>
      </c>
      <c r="AG16" s="111">
        <v>3775.62</v>
      </c>
      <c r="AH16" s="111">
        <v>2937.4</v>
      </c>
      <c r="AI16" s="111">
        <v>247</v>
      </c>
      <c r="AJ16" s="111" t="s">
        <v>389</v>
      </c>
      <c r="AK16" s="111" t="s">
        <v>385</v>
      </c>
      <c r="AL16" s="111" t="s">
        <v>385</v>
      </c>
    </row>
    <row r="17" spans="1:38" ht="26.25" customHeight="1" thickBot="1" x14ac:dyDescent="0.25">
      <c r="A17" s="52" t="s">
        <v>53</v>
      </c>
      <c r="B17" s="52" t="s">
        <v>58</v>
      </c>
      <c r="C17" s="53" t="s">
        <v>59</v>
      </c>
      <c r="D17" s="54"/>
      <c r="E17" s="109">
        <v>1.278617194826658</v>
      </c>
      <c r="F17" s="109" t="s">
        <v>388</v>
      </c>
      <c r="G17" s="109">
        <v>0.83195414528344203</v>
      </c>
      <c r="H17" s="109" t="s">
        <v>388</v>
      </c>
      <c r="I17" s="109" t="s">
        <v>388</v>
      </c>
      <c r="J17" s="109" t="s">
        <v>388</v>
      </c>
      <c r="K17" s="109" t="s">
        <v>388</v>
      </c>
      <c r="L17" s="109" t="s">
        <v>388</v>
      </c>
      <c r="M17" s="109">
        <v>36.440539188807662</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1921.6969999999999</v>
      </c>
      <c r="AH17" s="111">
        <v>2458.9290000000005</v>
      </c>
      <c r="AI17" s="111" t="s">
        <v>389</v>
      </c>
      <c r="AJ17" s="111" t="s">
        <v>389</v>
      </c>
      <c r="AK17" s="111" t="s">
        <v>385</v>
      </c>
      <c r="AL17" s="111" t="s">
        <v>385</v>
      </c>
    </row>
    <row r="18" spans="1:38" ht="26.25" customHeight="1" thickBot="1" x14ac:dyDescent="0.25">
      <c r="A18" s="52" t="s">
        <v>53</v>
      </c>
      <c r="B18" s="52" t="s">
        <v>60</v>
      </c>
      <c r="C18" s="53" t="s">
        <v>61</v>
      </c>
      <c r="D18" s="54"/>
      <c r="E18" s="109">
        <v>0.8425663750982304</v>
      </c>
      <c r="F18" s="109" t="s">
        <v>388</v>
      </c>
      <c r="G18" s="109">
        <v>0.18425294129319236</v>
      </c>
      <c r="H18" s="109" t="s">
        <v>388</v>
      </c>
      <c r="I18" s="109" t="s">
        <v>388</v>
      </c>
      <c r="J18" s="109" t="s">
        <v>388</v>
      </c>
      <c r="K18" s="109" t="s">
        <v>388</v>
      </c>
      <c r="L18" s="109" t="s">
        <v>388</v>
      </c>
      <c r="M18" s="109">
        <v>0.35154058794999998</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3909.6</v>
      </c>
      <c r="AI18" s="111" t="s">
        <v>389</v>
      </c>
      <c r="AJ18" s="111" t="s">
        <v>389</v>
      </c>
      <c r="AK18" s="111" t="s">
        <v>385</v>
      </c>
      <c r="AL18" s="111" t="s">
        <v>385</v>
      </c>
    </row>
    <row r="19" spans="1:38" ht="26.25" customHeight="1" thickBot="1" x14ac:dyDescent="0.25">
      <c r="A19" s="52" t="s">
        <v>53</v>
      </c>
      <c r="B19" s="52" t="s">
        <v>62</v>
      </c>
      <c r="C19" s="53" t="s">
        <v>63</v>
      </c>
      <c r="D19" s="54"/>
      <c r="E19" s="109">
        <v>0.46937973396249411</v>
      </c>
      <c r="F19" s="109">
        <v>0.12783740920455897</v>
      </c>
      <c r="G19" s="109">
        <v>0.57248659057455087</v>
      </c>
      <c r="H19" s="109" t="s">
        <v>391</v>
      </c>
      <c r="I19" s="109">
        <v>2.4950464933272628E-2</v>
      </c>
      <c r="J19" s="109">
        <v>2.853400779041548E-2</v>
      </c>
      <c r="K19" s="109">
        <v>2.8534007790415483E-2</v>
      </c>
      <c r="L19" s="109">
        <v>1.2178672311616623E-2</v>
      </c>
      <c r="M19" s="109">
        <v>0.19722297682313955</v>
      </c>
      <c r="N19" s="109">
        <v>1.3225867396739774E-4</v>
      </c>
      <c r="O19" s="109">
        <v>1.0251055142787089E-5</v>
      </c>
      <c r="P19" s="109">
        <v>2.513337085672254E-3</v>
      </c>
      <c r="Q19" s="109">
        <v>4.7356212697634336E-4</v>
      </c>
      <c r="R19" s="109">
        <v>2.6652679650692465E-4</v>
      </c>
      <c r="S19" s="109">
        <v>2.4144135930138493E-4</v>
      </c>
      <c r="T19" s="109">
        <v>6.5848396506924635E-5</v>
      </c>
      <c r="U19" s="109">
        <v>3.7145155364627918E-4</v>
      </c>
      <c r="V19" s="109">
        <v>3.3538904726927311E-2</v>
      </c>
      <c r="W19" s="109">
        <v>3.7627518602769854E-3</v>
      </c>
      <c r="X19" s="109">
        <v>5.1697641142296712E-3</v>
      </c>
      <c r="Y19" s="109">
        <v>2.8501977682313957E-2</v>
      </c>
      <c r="Z19" s="109">
        <v>6.6411073967397767E-3</v>
      </c>
      <c r="AA19" s="109">
        <v>6.3436261713445087E-3</v>
      </c>
      <c r="AB19" s="109">
        <v>4.6656475364627907E-2</v>
      </c>
      <c r="AC19" s="109">
        <v>2.2994400000000002E-4</v>
      </c>
      <c r="AD19" s="109">
        <v>1.3587600000000002E-7</v>
      </c>
      <c r="AE19" s="110"/>
      <c r="AF19" s="111">
        <v>1045.2</v>
      </c>
      <c r="AG19" s="111" t="s">
        <v>389</v>
      </c>
      <c r="AH19" s="111">
        <v>4422.0612697634333</v>
      </c>
      <c r="AI19" s="111" t="s">
        <v>389</v>
      </c>
      <c r="AJ19" s="111">
        <v>11</v>
      </c>
      <c r="AK19" s="111" t="s">
        <v>385</v>
      </c>
      <c r="AL19" s="111" t="s">
        <v>385</v>
      </c>
    </row>
    <row r="20" spans="1:38" ht="26.25" customHeight="1" thickBot="1" x14ac:dyDescent="0.25">
      <c r="A20" s="52" t="s">
        <v>53</v>
      </c>
      <c r="B20" s="52" t="s">
        <v>64</v>
      </c>
      <c r="C20" s="53" t="s">
        <v>65</v>
      </c>
      <c r="D20" s="54"/>
      <c r="E20" s="109">
        <v>0.30523879999999998</v>
      </c>
      <c r="F20" s="109">
        <v>8.9317400000000019E-2</v>
      </c>
      <c r="G20" s="109">
        <v>0.17760574123809517</v>
      </c>
      <c r="H20" s="109" t="s">
        <v>391</v>
      </c>
      <c r="I20" s="109">
        <v>9.3721354285714285E-3</v>
      </c>
      <c r="J20" s="109">
        <v>1.0474764000000001E-2</v>
      </c>
      <c r="K20" s="109">
        <v>1.0474764000000001E-2</v>
      </c>
      <c r="L20" s="109">
        <v>3.8150865600000004E-3</v>
      </c>
      <c r="M20" s="109">
        <v>0.1237058</v>
      </c>
      <c r="N20" s="109">
        <v>6.4599800000000011E-5</v>
      </c>
      <c r="O20" s="109">
        <v>5.1100199999999999E-6</v>
      </c>
      <c r="P20" s="109">
        <v>1.9468440000000003E-3</v>
      </c>
      <c r="Q20" s="109">
        <v>3.6302800000000005E-4</v>
      </c>
      <c r="R20" s="109">
        <v>1.102594E-4</v>
      </c>
      <c r="S20" s="109">
        <v>7.9939880000000002E-5</v>
      </c>
      <c r="T20" s="109">
        <v>4.8512199999999999E-5</v>
      </c>
      <c r="U20" s="109">
        <v>2.4033640000000001E-4</v>
      </c>
      <c r="V20" s="109">
        <v>1.1906074000000003E-2</v>
      </c>
      <c r="W20" s="109">
        <v>2.2878160000000002E-3</v>
      </c>
      <c r="X20" s="109">
        <v>3.1553760000000005E-3</v>
      </c>
      <c r="Y20" s="109">
        <v>1.507202E-2</v>
      </c>
      <c r="Z20" s="109">
        <v>4.4339000000000002E-3</v>
      </c>
      <c r="AA20" s="109">
        <v>4.298904000000001E-3</v>
      </c>
      <c r="AB20" s="109">
        <v>2.6960200000000004E-2</v>
      </c>
      <c r="AC20" s="109">
        <v>7.0752000000000003E-5</v>
      </c>
      <c r="AD20" s="109">
        <v>4.1808000000000006E-8</v>
      </c>
      <c r="AE20" s="110"/>
      <c r="AF20" s="111">
        <v>368.6</v>
      </c>
      <c r="AG20" s="111" t="s">
        <v>389</v>
      </c>
      <c r="AH20" s="111">
        <v>3486.8</v>
      </c>
      <c r="AI20" s="111">
        <v>479</v>
      </c>
      <c r="AJ20" s="111" t="s">
        <v>389</v>
      </c>
      <c r="AK20" s="111" t="s">
        <v>385</v>
      </c>
      <c r="AL20" s="111" t="s">
        <v>385</v>
      </c>
    </row>
    <row r="21" spans="1:38" ht="26.25" customHeight="1" thickBot="1" x14ac:dyDescent="0.25">
      <c r="A21" s="52" t="s">
        <v>53</v>
      </c>
      <c r="B21" s="52" t="s">
        <v>66</v>
      </c>
      <c r="C21" s="53" t="s">
        <v>67</v>
      </c>
      <c r="D21" s="54"/>
      <c r="E21" s="109">
        <v>1.0146930000000001</v>
      </c>
      <c r="F21" s="109">
        <v>0.65006516400000014</v>
      </c>
      <c r="G21" s="109">
        <v>0.19330400633333331</v>
      </c>
      <c r="H21" s="109">
        <v>1.4747999999999999E-3</v>
      </c>
      <c r="I21" s="109">
        <v>0.11923495425806452</v>
      </c>
      <c r="J21" s="109">
        <v>0.12255666361290324</v>
      </c>
      <c r="K21" s="109">
        <v>0.12725748200000001</v>
      </c>
      <c r="L21" s="109">
        <v>3.1524236064516133E-2</v>
      </c>
      <c r="M21" s="109">
        <v>0.5369739</v>
      </c>
      <c r="N21" s="109">
        <v>4.83774649E-2</v>
      </c>
      <c r="O21" s="109">
        <v>1.6191136910000001E-2</v>
      </c>
      <c r="P21" s="109">
        <v>7.8157260000000003E-3</v>
      </c>
      <c r="Q21" s="109">
        <v>1.840462E-3</v>
      </c>
      <c r="R21" s="109">
        <v>2.99884807E-2</v>
      </c>
      <c r="S21" s="109">
        <v>9.4306921400000004E-3</v>
      </c>
      <c r="T21" s="109">
        <v>4.0693119000000007E-3</v>
      </c>
      <c r="U21" s="109">
        <v>1.5142042E-3</v>
      </c>
      <c r="V21" s="109">
        <v>0.66825514699999999</v>
      </c>
      <c r="W21" s="109">
        <v>0.15206362800000001</v>
      </c>
      <c r="X21" s="109">
        <v>2.6209007999999999E-2</v>
      </c>
      <c r="Y21" s="109">
        <v>6.3830602E-2</v>
      </c>
      <c r="Z21" s="109">
        <v>2.1927706000000002E-2</v>
      </c>
      <c r="AA21" s="109">
        <v>1.9828692000000002E-2</v>
      </c>
      <c r="AB21" s="109">
        <v>0.13179600799999999</v>
      </c>
      <c r="AC21" s="109">
        <v>6.2765216000000004E-3</v>
      </c>
      <c r="AD21" s="109">
        <v>1.9161376581999998E-2</v>
      </c>
      <c r="AE21" s="110"/>
      <c r="AF21" s="111">
        <v>422.40000000000003</v>
      </c>
      <c r="AG21" s="111">
        <v>112.28</v>
      </c>
      <c r="AH21" s="111">
        <v>11336.9</v>
      </c>
      <c r="AI21" s="111">
        <v>1245</v>
      </c>
      <c r="AJ21" s="111" t="s">
        <v>389</v>
      </c>
      <c r="AK21" s="111" t="s">
        <v>385</v>
      </c>
      <c r="AL21" s="111" t="s">
        <v>385</v>
      </c>
    </row>
    <row r="22" spans="1:38" ht="26.25" customHeight="1" thickBot="1" x14ac:dyDescent="0.25">
      <c r="A22" s="52" t="s">
        <v>53</v>
      </c>
      <c r="B22" s="56" t="s">
        <v>68</v>
      </c>
      <c r="C22" s="53" t="s">
        <v>69</v>
      </c>
      <c r="D22" s="54"/>
      <c r="E22" s="109">
        <v>10.561410663</v>
      </c>
      <c r="F22" s="109">
        <v>4.6387673999999997E-2</v>
      </c>
      <c r="G22" s="109">
        <v>2.5712726904000003</v>
      </c>
      <c r="H22" s="109" t="s">
        <v>391</v>
      </c>
      <c r="I22" s="109" t="s">
        <v>388</v>
      </c>
      <c r="J22" s="109" t="s">
        <v>388</v>
      </c>
      <c r="K22" s="109" t="s">
        <v>388</v>
      </c>
      <c r="L22" s="109" t="s">
        <v>388</v>
      </c>
      <c r="M22" s="109">
        <v>6.5793345579000002</v>
      </c>
      <c r="N22" s="109">
        <v>0.25255511399999997</v>
      </c>
      <c r="O22" s="109">
        <v>2.0616743999999999E-2</v>
      </c>
      <c r="P22" s="109">
        <v>0.15462557999999998</v>
      </c>
      <c r="Q22" s="109">
        <v>6.8292964499999997E-2</v>
      </c>
      <c r="R22" s="109">
        <v>0.10566081299999999</v>
      </c>
      <c r="S22" s="109">
        <v>0.16673791709999997</v>
      </c>
      <c r="T22" s="109">
        <v>0.12627755699999998</v>
      </c>
      <c r="U22" s="109">
        <v>6.5200452899999997E-2</v>
      </c>
      <c r="V22" s="109">
        <v>1.092687432</v>
      </c>
      <c r="W22" s="109">
        <v>1.0566081299999999E-2</v>
      </c>
      <c r="X22" s="109">
        <v>1.6751104499999997E-4</v>
      </c>
      <c r="Y22" s="109">
        <v>7.2158603999999992E-4</v>
      </c>
      <c r="Z22" s="109">
        <v>7.2158603999999992E-4</v>
      </c>
      <c r="AA22" s="109">
        <v>1.1081499900000001E-4</v>
      </c>
      <c r="AB22" s="109">
        <v>1.7214981239999998E-3</v>
      </c>
      <c r="AC22" s="109">
        <v>1.1854627799999998E-2</v>
      </c>
      <c r="AD22" s="109">
        <v>0.26544057899999995</v>
      </c>
      <c r="AE22" s="110"/>
      <c r="AF22" s="111">
        <v>5332.5</v>
      </c>
      <c r="AG22" s="111">
        <v>4845.91</v>
      </c>
      <c r="AH22" s="111">
        <v>10478.4</v>
      </c>
      <c r="AI22" s="111">
        <v>1147</v>
      </c>
      <c r="AJ22" s="111">
        <v>781</v>
      </c>
      <c r="AK22" s="111" t="s">
        <v>385</v>
      </c>
      <c r="AL22" s="111" t="s">
        <v>385</v>
      </c>
    </row>
    <row r="23" spans="1:38" ht="26.25" customHeight="1" thickBot="1" x14ac:dyDescent="0.25">
      <c r="A23" s="52" t="s">
        <v>70</v>
      </c>
      <c r="B23" s="56" t="s">
        <v>363</v>
      </c>
      <c r="C23" s="53" t="s">
        <v>359</v>
      </c>
      <c r="D23" s="95"/>
      <c r="E23" s="109">
        <v>3.8722249018037007</v>
      </c>
      <c r="F23" s="109">
        <v>0.38038475331637639</v>
      </c>
      <c r="G23" s="109">
        <v>2.5200000000000001E-3</v>
      </c>
      <c r="H23" s="109">
        <v>1.0063242000000001E-3</v>
      </c>
      <c r="I23" s="109">
        <v>0.23701200886545451</v>
      </c>
      <c r="J23" s="109">
        <v>0.23701200886545451</v>
      </c>
      <c r="K23" s="109">
        <v>0.23701200886545451</v>
      </c>
      <c r="L23" s="109">
        <v>0.15157337802970497</v>
      </c>
      <c r="M23" s="109">
        <v>1.2605688009341764</v>
      </c>
      <c r="N23" s="109">
        <v>4.3344000000000001E-2</v>
      </c>
      <c r="O23" s="109">
        <v>1.2600000000000001E-3</v>
      </c>
      <c r="P23" s="109">
        <v>5.4179999999999994E-4</v>
      </c>
      <c r="Q23" s="109">
        <v>2.709E-3</v>
      </c>
      <c r="R23" s="109">
        <v>6.3E-3</v>
      </c>
      <c r="S23" s="109">
        <v>0.2142</v>
      </c>
      <c r="T23" s="109">
        <v>8.8199999999999997E-3</v>
      </c>
      <c r="U23" s="109">
        <v>1.2600000000000001E-3</v>
      </c>
      <c r="V23" s="109">
        <v>0.126</v>
      </c>
      <c r="W23" s="109" t="s">
        <v>385</v>
      </c>
      <c r="X23" s="109">
        <v>3.7799999999999999E-3</v>
      </c>
      <c r="Y23" s="109">
        <v>6.3E-3</v>
      </c>
      <c r="Z23" s="109" t="s">
        <v>385</v>
      </c>
      <c r="AA23" s="109" t="s">
        <v>385</v>
      </c>
      <c r="AB23" s="109">
        <v>1.008E-2</v>
      </c>
      <c r="AC23" s="109" t="s">
        <v>385</v>
      </c>
      <c r="AD23" s="109" t="s">
        <v>385</v>
      </c>
      <c r="AE23" s="110"/>
      <c r="AF23" s="111">
        <v>5418</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1.09206235</v>
      </c>
      <c r="F24" s="109">
        <v>0.77865768399999991</v>
      </c>
      <c r="G24" s="109">
        <v>6.3449232999999994E-2</v>
      </c>
      <c r="H24" s="109">
        <v>1.902E-3</v>
      </c>
      <c r="I24" s="109">
        <v>0.14597127199999999</v>
      </c>
      <c r="J24" s="109">
        <v>0.14913264950000002</v>
      </c>
      <c r="K24" s="109">
        <v>0.15528983200000002</v>
      </c>
      <c r="L24" s="109">
        <v>3.6496607600000001E-2</v>
      </c>
      <c r="M24" s="109">
        <v>0.60453325000000002</v>
      </c>
      <c r="N24" s="109">
        <v>6.5904327900000004E-2</v>
      </c>
      <c r="O24" s="109">
        <v>2.0924841009999997E-2</v>
      </c>
      <c r="P24" s="109">
        <v>9.0021030000000009E-3</v>
      </c>
      <c r="Q24" s="109">
        <v>2.2387600000000002E-3</v>
      </c>
      <c r="R24" s="109">
        <v>3.8932050699999998E-2</v>
      </c>
      <c r="S24" s="109">
        <v>1.2542574139999998E-2</v>
      </c>
      <c r="T24" s="109">
        <v>5.5613356999999995E-3</v>
      </c>
      <c r="U24" s="109">
        <v>1.8271702E-3</v>
      </c>
      <c r="V24" s="109">
        <v>0.85494479700000003</v>
      </c>
      <c r="W24" s="109">
        <v>0.19981011800000001</v>
      </c>
      <c r="X24" s="109">
        <v>3.2663672999999997E-2</v>
      </c>
      <c r="Y24" s="109">
        <v>7.1762037000000001E-2</v>
      </c>
      <c r="Z24" s="109">
        <v>2.5758680999999999E-2</v>
      </c>
      <c r="AA24" s="109">
        <v>2.3031866999999998E-2</v>
      </c>
      <c r="AB24" s="109">
        <v>0.15321625799999999</v>
      </c>
      <c r="AC24" s="109">
        <v>8.0312865999999997E-3</v>
      </c>
      <c r="AD24" s="109">
        <v>2.9238199999999999E-2</v>
      </c>
      <c r="AE24" s="110"/>
      <c r="AF24" s="111">
        <v>188</v>
      </c>
      <c r="AG24" s="111">
        <v>171.43</v>
      </c>
      <c r="AH24" s="111">
        <v>12330.9</v>
      </c>
      <c r="AI24" s="111">
        <v>1585</v>
      </c>
      <c r="AJ24" s="111" t="s">
        <v>389</v>
      </c>
      <c r="AK24" s="111" t="s">
        <v>385</v>
      </c>
      <c r="AL24" s="111" t="s">
        <v>385</v>
      </c>
    </row>
    <row r="25" spans="1:38" ht="26.25" customHeight="1" thickBot="1" x14ac:dyDescent="0.25">
      <c r="A25" s="52" t="s">
        <v>73</v>
      </c>
      <c r="B25" s="56" t="s">
        <v>74</v>
      </c>
      <c r="C25" s="58" t="s">
        <v>75</v>
      </c>
      <c r="D25" s="54"/>
      <c r="E25" s="109">
        <v>0.42244147803297977</v>
      </c>
      <c r="F25" s="109">
        <v>5.4617618242056923E-2</v>
      </c>
      <c r="G25" s="109">
        <v>2.7631930320065994E-2</v>
      </c>
      <c r="H25" s="109" t="s">
        <v>391</v>
      </c>
      <c r="I25" s="109">
        <v>6.1427213616761286E-3</v>
      </c>
      <c r="J25" s="109">
        <v>6.1427213616761286E-3</v>
      </c>
      <c r="K25" s="109">
        <v>6.1427213616761286E-3</v>
      </c>
      <c r="L25" s="109">
        <v>2.9485062536045415E-3</v>
      </c>
      <c r="M25" s="109">
        <v>0.28644290360702634</v>
      </c>
      <c r="N25" s="109">
        <v>1.8157454429497147E-5</v>
      </c>
      <c r="O25" s="109">
        <v>1.5131212024580955E-6</v>
      </c>
      <c r="P25" s="109">
        <v>1.8157454429497145E-4</v>
      </c>
      <c r="Q25" s="109">
        <v>3.0262424049161911E-6</v>
      </c>
      <c r="R25" s="109">
        <v>3.0262424049161911E-4</v>
      </c>
      <c r="S25" s="109">
        <v>1.9670575631955243E-4</v>
      </c>
      <c r="T25" s="109">
        <v>7.5656060122904775E-6</v>
      </c>
      <c r="U25" s="109">
        <v>3.0262424049161911E-6</v>
      </c>
      <c r="V25" s="109">
        <v>6.3551090503240009E-4</v>
      </c>
      <c r="W25" s="109">
        <v>2.7236181644245722E-3</v>
      </c>
      <c r="X25" s="109" t="s">
        <v>391</v>
      </c>
      <c r="Y25" s="109" t="s">
        <v>391</v>
      </c>
      <c r="Z25" s="109" t="s">
        <v>391</v>
      </c>
      <c r="AA25" s="109" t="s">
        <v>391</v>
      </c>
      <c r="AB25" s="109" t="s">
        <v>385</v>
      </c>
      <c r="AC25" s="109" t="s">
        <v>391</v>
      </c>
      <c r="AD25" s="109" t="s">
        <v>391</v>
      </c>
      <c r="AE25" s="110"/>
      <c r="AF25" s="111">
        <v>1427.6499051787</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1.6099530269456002E-3</v>
      </c>
      <c r="F26" s="109">
        <v>3.6074445026727553E-4</v>
      </c>
      <c r="G26" s="109">
        <v>1.0492768822800003E-4</v>
      </c>
      <c r="H26" s="109" t="s">
        <v>391</v>
      </c>
      <c r="I26" s="109">
        <v>1.7076482071437802E-5</v>
      </c>
      <c r="J26" s="109">
        <v>1.7076482071437802E-5</v>
      </c>
      <c r="K26" s="109">
        <v>1.7076482071437802E-5</v>
      </c>
      <c r="L26" s="109">
        <v>8.1967113942901446E-6</v>
      </c>
      <c r="M26" s="109">
        <v>1.5645275534505998E-3</v>
      </c>
      <c r="N26" s="109">
        <v>7.1850794150824803E-7</v>
      </c>
      <c r="O26" s="109">
        <v>1.7183617012271404E-7</v>
      </c>
      <c r="P26" s="109">
        <v>7.7728720838168712E-6</v>
      </c>
      <c r="Q26" s="109">
        <v>2.59701958997658E-7</v>
      </c>
      <c r="R26" s="109">
        <v>6.0692155440443107E-6</v>
      </c>
      <c r="S26" s="109">
        <v>4.2850701476822699E-6</v>
      </c>
      <c r="T26" s="109">
        <v>1.9507958068345801E-6</v>
      </c>
      <c r="U26" s="109">
        <v>1.7573157774988804E-7</v>
      </c>
      <c r="V26" s="109">
        <v>2.9346297015177183E-5</v>
      </c>
      <c r="W26" s="109">
        <v>7.0117337289131994E-6</v>
      </c>
      <c r="X26" s="109" t="s">
        <v>391</v>
      </c>
      <c r="Y26" s="109" t="s">
        <v>391</v>
      </c>
      <c r="Z26" s="109" t="s">
        <v>391</v>
      </c>
      <c r="AA26" s="109" t="s">
        <v>391</v>
      </c>
      <c r="AB26" s="109" t="s">
        <v>385</v>
      </c>
      <c r="AC26" s="109" t="s">
        <v>391</v>
      </c>
      <c r="AD26" s="109" t="s">
        <v>391</v>
      </c>
      <c r="AE26" s="110"/>
      <c r="AF26" s="111">
        <v>5.4212635117199994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20.065985564129981</v>
      </c>
      <c r="F27" s="109">
        <v>18.631581649727686</v>
      </c>
      <c r="G27" s="109">
        <v>1.5708663463042689E-2</v>
      </c>
      <c r="H27" s="109">
        <v>1.0990527126223621</v>
      </c>
      <c r="I27" s="109">
        <v>0.89522280994110126</v>
      </c>
      <c r="J27" s="109">
        <v>0.89522280994110126</v>
      </c>
      <c r="K27" s="109">
        <v>0.89522280994110126</v>
      </c>
      <c r="L27" s="109">
        <v>0.57415649885153253</v>
      </c>
      <c r="M27" s="109">
        <v>214.23757116491592</v>
      </c>
      <c r="N27" s="109">
        <v>2.657947392056739E-3</v>
      </c>
      <c r="O27" s="109">
        <v>5.4231518481367286E-4</v>
      </c>
      <c r="P27" s="109">
        <v>1.5928930702499733E-2</v>
      </c>
      <c r="Q27" s="109">
        <v>5.016637959690878E-4</v>
      </c>
      <c r="R27" s="109">
        <v>1.5132378759458004E-2</v>
      </c>
      <c r="S27" s="109">
        <v>4.7042997916261702E-2</v>
      </c>
      <c r="T27" s="109">
        <v>5.0408894028739206E-3</v>
      </c>
      <c r="U27" s="109">
        <v>5.7012558932291555E-4</v>
      </c>
      <c r="V27" s="109">
        <v>8.0679479331120227E-2</v>
      </c>
      <c r="W27" s="109">
        <v>0.96447179999999999</v>
      </c>
      <c r="X27" s="109">
        <v>2.6838778342600001E-2</v>
      </c>
      <c r="Y27" s="109">
        <v>3.1546996797400001E-2</v>
      </c>
      <c r="Z27" s="109">
        <v>2.26531761998E-2</v>
      </c>
      <c r="AA27" s="109">
        <v>2.9309473210400002E-2</v>
      </c>
      <c r="AB27" s="109">
        <v>0.1103484245502</v>
      </c>
      <c r="AC27" s="109">
        <v>9.6447169999999997E-4</v>
      </c>
      <c r="AD27" s="109">
        <v>1.9619679999999999E-4</v>
      </c>
      <c r="AE27" s="110"/>
      <c r="AF27" s="111">
        <v>88962.458683458593</v>
      </c>
      <c r="AG27" s="111" t="s">
        <v>389</v>
      </c>
      <c r="AH27" s="111" t="s">
        <v>391</v>
      </c>
      <c r="AI27" s="111">
        <v>1158.9497190485999</v>
      </c>
      <c r="AJ27" s="111" t="s">
        <v>389</v>
      </c>
      <c r="AK27" s="111" t="s">
        <v>385</v>
      </c>
      <c r="AL27" s="111" t="s">
        <v>385</v>
      </c>
    </row>
    <row r="28" spans="1:38" ht="26.25" customHeight="1" thickBot="1" x14ac:dyDescent="0.25">
      <c r="A28" s="52" t="s">
        <v>78</v>
      </c>
      <c r="B28" s="52" t="s">
        <v>81</v>
      </c>
      <c r="C28" s="53" t="s">
        <v>82</v>
      </c>
      <c r="D28" s="54"/>
      <c r="E28" s="109">
        <v>12.121258524252978</v>
      </c>
      <c r="F28" s="109">
        <v>1.7947437230150172</v>
      </c>
      <c r="G28" s="109">
        <v>1.3253290762752471E-2</v>
      </c>
      <c r="H28" s="109">
        <v>4.0359314094582308E-2</v>
      </c>
      <c r="I28" s="109">
        <v>1.0753011938640906</v>
      </c>
      <c r="J28" s="109">
        <v>1.0753011938640906</v>
      </c>
      <c r="K28" s="109">
        <v>1.0753011938640906</v>
      </c>
      <c r="L28" s="109">
        <v>0.75749739948678574</v>
      </c>
      <c r="M28" s="109">
        <v>11.821151803939571</v>
      </c>
      <c r="N28" s="109">
        <v>4.7372792188960335E-4</v>
      </c>
      <c r="O28" s="109">
        <v>4.9509396534644357E-5</v>
      </c>
      <c r="P28" s="109">
        <v>4.5803071746460455E-3</v>
      </c>
      <c r="Q28" s="109">
        <v>9.367728220507866E-5</v>
      </c>
      <c r="R28" s="109">
        <v>6.9369989015033544E-3</v>
      </c>
      <c r="S28" s="109">
        <v>4.6665747167990166E-3</v>
      </c>
      <c r="T28" s="109">
        <v>2.7816024910172808E-4</v>
      </c>
      <c r="U28" s="109">
        <v>8.8335771340868605E-5</v>
      </c>
      <c r="V28" s="109">
        <v>1.5740193515430049E-2</v>
      </c>
      <c r="W28" s="109">
        <v>0.59740780000000004</v>
      </c>
      <c r="X28" s="109">
        <v>1.8965711738100001E-2</v>
      </c>
      <c r="Y28" s="109">
        <v>2.1335327076399999E-2</v>
      </c>
      <c r="Z28" s="109">
        <v>1.6640577851700002E-2</v>
      </c>
      <c r="AA28" s="109">
        <v>1.78269462255E-2</v>
      </c>
      <c r="AB28" s="109">
        <v>7.4768562891700002E-2</v>
      </c>
      <c r="AC28" s="109">
        <v>5.9740759999999998E-4</v>
      </c>
      <c r="AD28" s="109">
        <v>1.269148E-4</v>
      </c>
      <c r="AE28" s="110"/>
      <c r="AF28" s="111">
        <v>35402.227982758901</v>
      </c>
      <c r="AG28" s="111" t="s">
        <v>389</v>
      </c>
      <c r="AH28" s="111" t="s">
        <v>391</v>
      </c>
      <c r="AI28" s="111">
        <v>64.956782470299999</v>
      </c>
      <c r="AJ28" s="111" t="s">
        <v>389</v>
      </c>
      <c r="AK28" s="111" t="s">
        <v>385</v>
      </c>
      <c r="AL28" s="111" t="s">
        <v>385</v>
      </c>
    </row>
    <row r="29" spans="1:38" ht="26.25" customHeight="1" thickBot="1" x14ac:dyDescent="0.25">
      <c r="A29" s="52" t="s">
        <v>78</v>
      </c>
      <c r="B29" s="52" t="s">
        <v>83</v>
      </c>
      <c r="C29" s="53" t="s">
        <v>84</v>
      </c>
      <c r="D29" s="54"/>
      <c r="E29" s="109">
        <v>37.263600652109822</v>
      </c>
      <c r="F29" s="109">
        <v>2.4219338556845398</v>
      </c>
      <c r="G29" s="109">
        <v>1.8199294664790009E-2</v>
      </c>
      <c r="H29" s="109">
        <v>1.4396738723110756E-2</v>
      </c>
      <c r="I29" s="109">
        <v>1.1114784883204152</v>
      </c>
      <c r="J29" s="109">
        <v>1.1114784883204152</v>
      </c>
      <c r="K29" s="109">
        <v>1.1114784883204152</v>
      </c>
      <c r="L29" s="109">
        <v>0.64873789044763164</v>
      </c>
      <c r="M29" s="109">
        <v>9.6101889634652498</v>
      </c>
      <c r="N29" s="109">
        <v>5.4402183025515109E-4</v>
      </c>
      <c r="O29" s="109">
        <v>5.4454438203309038E-5</v>
      </c>
      <c r="P29" s="109">
        <v>5.7558407064901632E-3</v>
      </c>
      <c r="Q29" s="109">
        <v>1.0877823846213333E-4</v>
      </c>
      <c r="R29" s="109">
        <v>9.2210677839402594E-3</v>
      </c>
      <c r="S29" s="109">
        <v>6.1838992113365234E-3</v>
      </c>
      <c r="T29" s="109">
        <v>2.1977732198050722E-4</v>
      </c>
      <c r="U29" s="109">
        <v>1.0864760051764861E-4</v>
      </c>
      <c r="V29" s="109">
        <v>1.9552648954842204E-2</v>
      </c>
      <c r="W29" s="109">
        <v>0.31292140000000002</v>
      </c>
      <c r="X29" s="109">
        <v>4.4703118318000007E-3</v>
      </c>
      <c r="Y29" s="109">
        <v>2.7070221651000002E-2</v>
      </c>
      <c r="Z29" s="109">
        <v>3.0249110065000001E-2</v>
      </c>
      <c r="AA29" s="109">
        <v>6.9538184057000001E-3</v>
      </c>
      <c r="AB29" s="109">
        <v>6.8743461953500007E-2</v>
      </c>
      <c r="AC29" s="109">
        <v>2.3909309999999999E-4</v>
      </c>
      <c r="AD29" s="109">
        <v>6.0174999999999999E-5</v>
      </c>
      <c r="AE29" s="110"/>
      <c r="AF29" s="111">
        <v>46293.208119931704</v>
      </c>
      <c r="AG29" s="111" t="s">
        <v>389</v>
      </c>
      <c r="AH29" s="111" t="s">
        <v>391</v>
      </c>
      <c r="AI29" s="111">
        <v>34.194794423200001</v>
      </c>
      <c r="AJ29" s="111" t="s">
        <v>389</v>
      </c>
      <c r="AK29" s="111" t="s">
        <v>385</v>
      </c>
      <c r="AL29" s="111" t="s">
        <v>385</v>
      </c>
    </row>
    <row r="30" spans="1:38" ht="26.25" customHeight="1" thickBot="1" x14ac:dyDescent="0.25">
      <c r="A30" s="52" t="s">
        <v>78</v>
      </c>
      <c r="B30" s="52" t="s">
        <v>85</v>
      </c>
      <c r="C30" s="53" t="s">
        <v>86</v>
      </c>
      <c r="D30" s="54"/>
      <c r="E30" s="109">
        <v>0.14864070223416093</v>
      </c>
      <c r="F30" s="109">
        <v>4.9493858785052991</v>
      </c>
      <c r="G30" s="109">
        <v>1.2015831486990268E-4</v>
      </c>
      <c r="H30" s="109">
        <v>1.363365865427313E-3</v>
      </c>
      <c r="I30" s="109">
        <v>0.10446270408989573</v>
      </c>
      <c r="J30" s="109">
        <v>0.10446270408989573</v>
      </c>
      <c r="K30" s="109">
        <v>0.10446270408989573</v>
      </c>
      <c r="L30" s="109">
        <v>1.8385459772311243E-2</v>
      </c>
      <c r="M30" s="109">
        <v>11.419261788297977</v>
      </c>
      <c r="N30" s="109">
        <v>7.0993371805835648E-5</v>
      </c>
      <c r="O30" s="109">
        <v>3.6391457029419888E-3</v>
      </c>
      <c r="P30" s="109">
        <v>2.421773930006677E-4</v>
      </c>
      <c r="Q30" s="109">
        <v>8.3509445862299242E-6</v>
      </c>
      <c r="R30" s="109">
        <v>1.5474647337578907E-2</v>
      </c>
      <c r="S30" s="109">
        <v>0.62006473791809369</v>
      </c>
      <c r="T30" s="109">
        <v>2.5475167633256881E-2</v>
      </c>
      <c r="U30" s="109">
        <v>3.6232089555448344E-3</v>
      </c>
      <c r="V30" s="109">
        <v>0.35965478781442739</v>
      </c>
      <c r="W30" s="109">
        <v>1.37985E-2</v>
      </c>
      <c r="X30" s="109">
        <v>1.694156382E-4</v>
      </c>
      <c r="Y30" s="109">
        <v>2.5519122100000003E-4</v>
      </c>
      <c r="Z30" s="109">
        <v>1.205505695E-4</v>
      </c>
      <c r="AA30" s="109">
        <v>2.9102351339999998E-4</v>
      </c>
      <c r="AB30" s="109">
        <v>8.3618094209999996E-4</v>
      </c>
      <c r="AC30" s="109">
        <v>1.3798800000000001E-5</v>
      </c>
      <c r="AD30" s="109">
        <v>7.5476999999999998E-6</v>
      </c>
      <c r="AE30" s="110"/>
      <c r="AF30" s="111">
        <v>1185.8961911640999</v>
      </c>
      <c r="AG30" s="111" t="s">
        <v>389</v>
      </c>
      <c r="AH30" s="111" t="s">
        <v>391</v>
      </c>
      <c r="AI30" s="111">
        <v>21.460171173799999</v>
      </c>
      <c r="AJ30" s="111" t="s">
        <v>389</v>
      </c>
      <c r="AK30" s="111" t="s">
        <v>385</v>
      </c>
      <c r="AL30" s="111" t="s">
        <v>385</v>
      </c>
    </row>
    <row r="31" spans="1:38" ht="26.25" customHeight="1" thickBot="1" x14ac:dyDescent="0.25">
      <c r="A31" s="52" t="s">
        <v>78</v>
      </c>
      <c r="B31" s="52" t="s">
        <v>87</v>
      </c>
      <c r="C31" s="53" t="s">
        <v>88</v>
      </c>
      <c r="D31" s="54"/>
      <c r="E31" s="109" t="s">
        <v>385</v>
      </c>
      <c r="F31" s="109">
        <v>5.1406262483496308</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234.287612889</v>
      </c>
      <c r="AG31" s="111" t="s">
        <v>385</v>
      </c>
      <c r="AH31" s="111" t="s">
        <v>385</v>
      </c>
      <c r="AI31" s="111">
        <v>4.2397069101999998</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0.71974399002612521</v>
      </c>
      <c r="J32" s="109">
        <v>1.4030272790204632</v>
      </c>
      <c r="K32" s="109">
        <v>1.7769906226381857</v>
      </c>
      <c r="L32" s="109">
        <v>0.15939510289515402</v>
      </c>
      <c r="M32" s="109" t="s">
        <v>385</v>
      </c>
      <c r="N32" s="109">
        <v>5.5389787981627796</v>
      </c>
      <c r="O32" s="109">
        <v>2.404117810072761E-2</v>
      </c>
      <c r="P32" s="109" t="s">
        <v>391</v>
      </c>
      <c r="Q32" s="109">
        <v>6.3216396145951856E-2</v>
      </c>
      <c r="R32" s="109">
        <v>2.0696719065997713</v>
      </c>
      <c r="S32" s="109">
        <v>45.4607609398604</v>
      </c>
      <c r="T32" s="109">
        <v>0.31648216752608466</v>
      </c>
      <c r="U32" s="109">
        <v>3.5539812452763671E-2</v>
      </c>
      <c r="V32" s="109">
        <v>14.311060048043425</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53124.718823571391</v>
      </c>
      <c r="AL32" s="111" t="s">
        <v>392</v>
      </c>
    </row>
    <row r="33" spans="1:38" ht="26.25" customHeight="1" thickBot="1" x14ac:dyDescent="0.25">
      <c r="A33" s="52" t="s">
        <v>78</v>
      </c>
      <c r="B33" s="52" t="s">
        <v>91</v>
      </c>
      <c r="C33" s="53" t="s">
        <v>92</v>
      </c>
      <c r="D33" s="54"/>
      <c r="E33" s="109" t="s">
        <v>385</v>
      </c>
      <c r="F33" s="109" t="s">
        <v>385</v>
      </c>
      <c r="G33" s="109" t="s">
        <v>385</v>
      </c>
      <c r="H33" s="109" t="s">
        <v>385</v>
      </c>
      <c r="I33" s="109">
        <v>0.29443862850773361</v>
      </c>
      <c r="J33" s="109">
        <v>0.54525671945876553</v>
      </c>
      <c r="K33" s="109">
        <v>1.0905134389175311</v>
      </c>
      <c r="L33" s="109">
        <v>1.1559442452525832E-2</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53124.718823571391</v>
      </c>
      <c r="AL33" s="111" t="s">
        <v>392</v>
      </c>
    </row>
    <row r="34" spans="1:38" ht="26.25" customHeight="1" thickBot="1" x14ac:dyDescent="0.25">
      <c r="A34" s="52" t="s">
        <v>70</v>
      </c>
      <c r="B34" s="52" t="s">
        <v>93</v>
      </c>
      <c r="C34" s="53" t="s">
        <v>94</v>
      </c>
      <c r="D34" s="54"/>
      <c r="E34" s="109">
        <v>3.258297640791</v>
      </c>
      <c r="F34" s="109">
        <v>0.27915277746960004</v>
      </c>
      <c r="G34" s="109">
        <v>5.3415919099999995E-3</v>
      </c>
      <c r="H34" s="109">
        <v>5.9999999999999995E-4</v>
      </c>
      <c r="I34" s="109">
        <v>6.9812299385486665E-2</v>
      </c>
      <c r="J34" s="109">
        <v>7.5827783588486672E-2</v>
      </c>
      <c r="K34" s="109">
        <v>0.1103010125424693</v>
      </c>
      <c r="L34" s="109">
        <v>4.5269109685070336E-2</v>
      </c>
      <c r="M34" s="109">
        <v>0.88960175477699999</v>
      </c>
      <c r="N34" s="109">
        <v>2.30542578E-4</v>
      </c>
      <c r="O34" s="109">
        <v>6.0309684059999999E-4</v>
      </c>
      <c r="P34" s="109">
        <v>1.35916893E-5</v>
      </c>
      <c r="Q34" s="109">
        <v>6.8818680000000001E-6</v>
      </c>
      <c r="R34" s="109">
        <v>3.0232263045000003E-3</v>
      </c>
      <c r="S34" s="109">
        <v>0.10203010817249999</v>
      </c>
      <c r="T34" s="109">
        <v>4.2223660710000001E-3</v>
      </c>
      <c r="U34" s="109">
        <v>6.0309684059999999E-4</v>
      </c>
      <c r="V34" s="109">
        <v>6.03440934E-2</v>
      </c>
      <c r="W34" s="109">
        <v>3.4925480100000001E-4</v>
      </c>
      <c r="X34" s="109">
        <v>1.8782812485E-3</v>
      </c>
      <c r="Y34" s="109">
        <v>3.1013355063E-3</v>
      </c>
      <c r="Z34" s="109">
        <v>4.0775067899999996E-5</v>
      </c>
      <c r="AA34" s="109">
        <v>3.18286395E-5</v>
      </c>
      <c r="AB34" s="109">
        <v>5.0522204621999993E-3</v>
      </c>
      <c r="AC34" s="109">
        <v>1.0666895400000001E-6</v>
      </c>
      <c r="AD34" s="109">
        <v>2.9247938999999996E-4</v>
      </c>
      <c r="AE34" s="110"/>
      <c r="AF34" s="111">
        <v>2580</v>
      </c>
      <c r="AG34" s="111">
        <v>1.720467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0.60183333333333322</v>
      </c>
      <c r="F36" s="109">
        <v>2.1466666666666665E-2</v>
      </c>
      <c r="G36" s="109">
        <v>1.5333333333333331E-4</v>
      </c>
      <c r="H36" s="109" t="s">
        <v>391</v>
      </c>
      <c r="I36" s="109">
        <v>1.0733333333333333E-2</v>
      </c>
      <c r="J36" s="109">
        <v>1.15E-2</v>
      </c>
      <c r="K36" s="109">
        <v>1.15E-2</v>
      </c>
      <c r="L36" s="109">
        <v>3.3273333333333336E-3</v>
      </c>
      <c r="M36" s="109">
        <v>5.6733333333333337E-2</v>
      </c>
      <c r="N36" s="109">
        <v>9.9666666666666653E-4</v>
      </c>
      <c r="O36" s="109">
        <v>7.6666666666666655E-5</v>
      </c>
      <c r="P36" s="109">
        <v>2.2999999999999998E-4</v>
      </c>
      <c r="Q36" s="109">
        <v>3.0666666666666662E-4</v>
      </c>
      <c r="R36" s="109">
        <v>3.8333333333333329E-4</v>
      </c>
      <c r="S36" s="109">
        <v>1.5333333333333332E-3</v>
      </c>
      <c r="T36" s="109">
        <v>7.6666666666666662E-3</v>
      </c>
      <c r="U36" s="109">
        <v>7.6666666666666655E-5</v>
      </c>
      <c r="V36" s="109">
        <v>9.1999999999999998E-3</v>
      </c>
      <c r="W36" s="109">
        <v>9.9666666666666653E-4</v>
      </c>
      <c r="X36" s="109">
        <v>1.5333333333333331E-5</v>
      </c>
      <c r="Y36" s="109">
        <v>7.6666666666666655E-5</v>
      </c>
      <c r="Z36" s="109">
        <v>7.6666666666666655E-5</v>
      </c>
      <c r="AA36" s="109">
        <v>7.6666666666666655E-6</v>
      </c>
      <c r="AB36" s="109">
        <v>1.763333333333333E-4</v>
      </c>
      <c r="AC36" s="109">
        <v>6.1333333333333324E-4</v>
      </c>
      <c r="AD36" s="109">
        <v>2.9133333333333328E-4</v>
      </c>
      <c r="AE36" s="110"/>
      <c r="AF36" s="111">
        <v>329.66666666666663</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0.213342</v>
      </c>
      <c r="F37" s="109">
        <v>6.6309000000000007E-2</v>
      </c>
      <c r="G37" s="109">
        <v>1.9316100000000001E-3</v>
      </c>
      <c r="H37" s="109" t="s">
        <v>391</v>
      </c>
      <c r="I37" s="109">
        <v>2.2487400000000004E-3</v>
      </c>
      <c r="J37" s="109">
        <v>2.2487400000000004E-3</v>
      </c>
      <c r="K37" s="109">
        <v>2.2487400000000004E-3</v>
      </c>
      <c r="L37" s="109">
        <v>8.9949600000000017E-5</v>
      </c>
      <c r="M37" s="109">
        <v>8.3607000000000001E-2</v>
      </c>
      <c r="N37" s="109">
        <v>3.1712999999999999E-5</v>
      </c>
      <c r="O37" s="109">
        <v>2.5946999999999999E-6</v>
      </c>
      <c r="P37" s="109">
        <v>1.5568200000000002E-3</v>
      </c>
      <c r="Q37" s="109">
        <v>2.8830000000000001E-4</v>
      </c>
      <c r="R37" s="109">
        <v>3.7478999999999998E-5</v>
      </c>
      <c r="S37" s="109">
        <v>7.4958000000000003E-6</v>
      </c>
      <c r="T37" s="109">
        <v>3.7478999999999998E-5</v>
      </c>
      <c r="U37" s="109">
        <v>1.67214E-4</v>
      </c>
      <c r="V37" s="109">
        <v>2.1045899999999999E-3</v>
      </c>
      <c r="W37" s="109">
        <v>1.49916E-3</v>
      </c>
      <c r="X37" s="109">
        <v>2.0757599999999998E-3</v>
      </c>
      <c r="Y37" s="109">
        <v>8.3606999999999987E-3</v>
      </c>
      <c r="Z37" s="109">
        <v>3.1713000000000002E-3</v>
      </c>
      <c r="AA37" s="109">
        <v>3.1136400000000004E-3</v>
      </c>
      <c r="AB37" s="109">
        <v>1.6721399999999997E-2</v>
      </c>
      <c r="AC37" s="109" t="s">
        <v>385</v>
      </c>
      <c r="AD37" s="109" t="s">
        <v>385</v>
      </c>
      <c r="AE37" s="110"/>
      <c r="AF37" s="111" t="s">
        <v>389</v>
      </c>
      <c r="AG37" s="111" t="s">
        <v>389</v>
      </c>
      <c r="AH37" s="111">
        <v>2883</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4.7496339799999996</v>
      </c>
      <c r="F39" s="109">
        <v>1.8168480079999996</v>
      </c>
      <c r="G39" s="109">
        <v>0.36065461067657978</v>
      </c>
      <c r="H39" s="109">
        <v>4.5657999999999997E-2</v>
      </c>
      <c r="I39" s="109">
        <v>0.26242279599999996</v>
      </c>
      <c r="J39" s="109">
        <v>0.26748973599999998</v>
      </c>
      <c r="K39" s="109">
        <v>0.277189356</v>
      </c>
      <c r="L39" s="109">
        <v>5.8275614559999994E-2</v>
      </c>
      <c r="M39" s="109">
        <v>2.65162926</v>
      </c>
      <c r="N39" s="109">
        <v>5.4325874199999999E-2</v>
      </c>
      <c r="O39" s="109">
        <v>1.637106898E-2</v>
      </c>
      <c r="P39" s="109">
        <v>8.1203739999999996E-3</v>
      </c>
      <c r="Q39" s="109">
        <v>7.07232E-3</v>
      </c>
      <c r="R39" s="109">
        <v>3.12394686E-2</v>
      </c>
      <c r="S39" s="109">
        <v>1.022006172E-2</v>
      </c>
      <c r="T39" s="109">
        <v>5.2496386000000003E-3</v>
      </c>
      <c r="U39" s="109">
        <v>4.5040955999999998E-3</v>
      </c>
      <c r="V39" s="109">
        <v>0.70762790600000003</v>
      </c>
      <c r="W39" s="109">
        <v>0.186589324</v>
      </c>
      <c r="X39" s="109">
        <v>1.9285394784000001E-2</v>
      </c>
      <c r="Y39" s="109">
        <v>2.8857479380000002E-2</v>
      </c>
      <c r="Z39" s="109">
        <v>9.8328854199999996E-3</v>
      </c>
      <c r="AA39" s="109">
        <v>7.8090071760000008E-3</v>
      </c>
      <c r="AB39" s="109">
        <v>6.5784766760000002E-2</v>
      </c>
      <c r="AC39" s="109">
        <v>6.2640292E-3</v>
      </c>
      <c r="AD39" s="109">
        <v>2.5856239999999999E-2</v>
      </c>
      <c r="AE39" s="110"/>
      <c r="AF39" s="111">
        <v>987</v>
      </c>
      <c r="AG39" s="111">
        <v>151.66</v>
      </c>
      <c r="AH39" s="111">
        <v>61039.199999999997</v>
      </c>
      <c r="AI39" s="111">
        <v>1520</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11.197788872999999</v>
      </c>
      <c r="F41" s="109">
        <v>22.759611929000002</v>
      </c>
      <c r="G41" s="109">
        <v>10.613065832055723</v>
      </c>
      <c r="H41" s="109">
        <v>3.1495199670000007</v>
      </c>
      <c r="I41" s="109">
        <v>27.862605448500005</v>
      </c>
      <c r="J41" s="109">
        <v>28.593110842499996</v>
      </c>
      <c r="K41" s="109">
        <v>30.108984733499998</v>
      </c>
      <c r="L41" s="109">
        <v>3.4691631977040007</v>
      </c>
      <c r="M41" s="109">
        <v>215.37289558449999</v>
      </c>
      <c r="N41" s="109">
        <v>2.1765595048500002</v>
      </c>
      <c r="O41" s="109">
        <v>0.61157746947500002</v>
      </c>
      <c r="P41" s="109">
        <v>7.2016293500000009E-2</v>
      </c>
      <c r="Q41" s="109">
        <v>4.7231540249999995E-2</v>
      </c>
      <c r="R41" s="109">
        <v>1.1339933726239999</v>
      </c>
      <c r="S41" s="109">
        <v>0.42614058551239997</v>
      </c>
      <c r="T41" s="109">
        <v>0.18547864764899999</v>
      </c>
      <c r="U41" s="109">
        <v>3.5902948899999995E-2</v>
      </c>
      <c r="V41" s="109">
        <v>25.072043504850001</v>
      </c>
      <c r="W41" s="109">
        <v>32.381693849999998</v>
      </c>
      <c r="X41" s="109">
        <v>7.0585663211439993</v>
      </c>
      <c r="Y41" s="109">
        <v>6.8216079017159998</v>
      </c>
      <c r="Z41" s="109">
        <v>2.5984207517160001</v>
      </c>
      <c r="AA41" s="109">
        <v>3.8374579217160001</v>
      </c>
      <c r="AB41" s="109">
        <v>20.316052896292</v>
      </c>
      <c r="AC41" s="109">
        <v>0.2337117138</v>
      </c>
      <c r="AD41" s="109">
        <v>0.96412882470000016</v>
      </c>
      <c r="AE41" s="110"/>
      <c r="AF41" s="111">
        <v>4935</v>
      </c>
      <c r="AG41" s="111">
        <v>5655.99</v>
      </c>
      <c r="AH41" s="111">
        <v>137834.9</v>
      </c>
      <c r="AI41" s="111">
        <v>46041</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0.62140799000000002</v>
      </c>
      <c r="F43" s="109">
        <v>0.305215024</v>
      </c>
      <c r="G43" s="109">
        <v>0.3159395553531596</v>
      </c>
      <c r="H43" s="109">
        <v>1.6279999999999999E-2</v>
      </c>
      <c r="I43" s="109">
        <v>9.2837228000000008E-2</v>
      </c>
      <c r="J43" s="109">
        <v>9.582069800000001E-2</v>
      </c>
      <c r="K43" s="109">
        <v>9.9819307999999995E-2</v>
      </c>
      <c r="L43" s="109">
        <v>2.2454725280000001E-2</v>
      </c>
      <c r="M43" s="109">
        <v>0.58758293000000006</v>
      </c>
      <c r="N43" s="109">
        <v>3.08269506E-2</v>
      </c>
      <c r="O43" s="109">
        <v>5.9865301400000006E-3</v>
      </c>
      <c r="P43" s="109">
        <v>1.9876569999999999E-3</v>
      </c>
      <c r="Q43" s="109">
        <v>1.3773800000000001E-3</v>
      </c>
      <c r="R43" s="109">
        <v>1.3589104800000001E-2</v>
      </c>
      <c r="S43" s="109">
        <v>5.4368249599999995E-3</v>
      </c>
      <c r="T43" s="109">
        <v>2.27754898E-2</v>
      </c>
      <c r="U43" s="109">
        <v>8.716008000000001E-4</v>
      </c>
      <c r="V43" s="109">
        <v>0.25944615800000004</v>
      </c>
      <c r="W43" s="109">
        <v>7.5184481999999997E-2</v>
      </c>
      <c r="X43" s="109">
        <v>1.0376227432E-2</v>
      </c>
      <c r="Y43" s="109">
        <v>1.4791824339999999E-2</v>
      </c>
      <c r="Z43" s="109">
        <v>5.3179974199999997E-3</v>
      </c>
      <c r="AA43" s="109">
        <v>4.1954315679999998E-3</v>
      </c>
      <c r="AB43" s="109">
        <v>3.4681480760000001E-2</v>
      </c>
      <c r="AC43" s="109">
        <v>2.3167386000000002E-3</v>
      </c>
      <c r="AD43" s="109">
        <v>2.2335520904000001E-2</v>
      </c>
      <c r="AE43" s="110"/>
      <c r="AF43" s="111">
        <v>536.79999999999927</v>
      </c>
      <c r="AG43" s="111">
        <v>131.23000000000002</v>
      </c>
      <c r="AH43" s="111">
        <v>6357.6</v>
      </c>
      <c r="AI43" s="111">
        <v>591</v>
      </c>
      <c r="AJ43" s="111" t="s">
        <v>389</v>
      </c>
      <c r="AK43" s="111" t="s">
        <v>385</v>
      </c>
      <c r="AL43" s="111" t="s">
        <v>385</v>
      </c>
    </row>
    <row r="44" spans="1:38" ht="26.25" customHeight="1" thickBot="1" x14ac:dyDescent="0.25">
      <c r="A44" s="52" t="s">
        <v>70</v>
      </c>
      <c r="B44" s="52" t="s">
        <v>111</v>
      </c>
      <c r="C44" s="53" t="s">
        <v>112</v>
      </c>
      <c r="D44" s="54"/>
      <c r="E44" s="109">
        <v>8.1703801050973475</v>
      </c>
      <c r="F44" s="109">
        <v>0.84926492002347109</v>
      </c>
      <c r="G44" s="109">
        <v>4.4599999999999996E-3</v>
      </c>
      <c r="H44" s="109">
        <v>1.7363865534534536E-3</v>
      </c>
      <c r="I44" s="109">
        <v>0.4516887787597399</v>
      </c>
      <c r="J44" s="109">
        <v>0.4516887787597399</v>
      </c>
      <c r="K44" s="109">
        <v>0.4516887787597399</v>
      </c>
      <c r="L44" s="109">
        <v>0.25920356122234595</v>
      </c>
      <c r="M44" s="109">
        <v>2.6967461724027872</v>
      </c>
      <c r="N44" s="109">
        <v>7.6712000000000002E-2</v>
      </c>
      <c r="O44" s="109">
        <v>2.2300000000000002E-3</v>
      </c>
      <c r="P44" s="109">
        <v>9.5889999999999994E-4</v>
      </c>
      <c r="Q44" s="109">
        <v>4.7945000000000002E-3</v>
      </c>
      <c r="R44" s="109">
        <v>1.115E-2</v>
      </c>
      <c r="S44" s="109">
        <v>0.37909999999999999</v>
      </c>
      <c r="T44" s="109">
        <v>1.5610000000000001E-2</v>
      </c>
      <c r="U44" s="109">
        <v>2.2300000000000002E-3</v>
      </c>
      <c r="V44" s="109">
        <v>0.223</v>
      </c>
      <c r="W44" s="109" t="s">
        <v>385</v>
      </c>
      <c r="X44" s="109">
        <v>6.6899999999999998E-3</v>
      </c>
      <c r="Y44" s="109">
        <v>1.115E-2</v>
      </c>
      <c r="Z44" s="109" t="s">
        <v>385</v>
      </c>
      <c r="AA44" s="109" t="s">
        <v>385</v>
      </c>
      <c r="AB44" s="109">
        <v>1.7840000000000002E-2</v>
      </c>
      <c r="AC44" s="109" t="s">
        <v>385</v>
      </c>
      <c r="AD44" s="109" t="s">
        <v>385</v>
      </c>
      <c r="AE44" s="110"/>
      <c r="AF44" s="111">
        <v>9589</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391</v>
      </c>
      <c r="X45" s="109" t="s">
        <v>391</v>
      </c>
      <c r="Y45" s="109" t="s">
        <v>391</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3.7359226799999999E-2</v>
      </c>
      <c r="F47" s="109">
        <v>4.1129423999999998E-3</v>
      </c>
      <c r="G47" s="109">
        <v>3.0847068000000003E-3</v>
      </c>
      <c r="H47" s="109" t="s">
        <v>391</v>
      </c>
      <c r="I47" s="109">
        <v>6.8549040000000011E-4</v>
      </c>
      <c r="J47" s="109">
        <v>6.8549040000000011E-4</v>
      </c>
      <c r="K47" s="109">
        <v>6.8549040000000011E-4</v>
      </c>
      <c r="L47" s="109">
        <v>3.8387462400000009E-4</v>
      </c>
      <c r="M47" s="109">
        <v>3.4274520000000003E-2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148.75141680000002</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5.0395672105263155E-2</v>
      </c>
      <c r="G48" s="109" t="s">
        <v>385</v>
      </c>
      <c r="H48" s="109" t="s">
        <v>385</v>
      </c>
      <c r="I48" s="109">
        <v>4.9090000000000002E-2</v>
      </c>
      <c r="J48" s="109">
        <v>0.412356</v>
      </c>
      <c r="K48" s="109">
        <v>0.87380199999999997</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9.8179999999999996</v>
      </c>
      <c r="AL48" s="111" t="s">
        <v>393</v>
      </c>
    </row>
    <row r="49" spans="1:38" ht="26.25" customHeight="1" thickBot="1" x14ac:dyDescent="0.25">
      <c r="A49" s="52" t="s">
        <v>119</v>
      </c>
      <c r="B49" s="52" t="s">
        <v>122</v>
      </c>
      <c r="C49" s="53" t="s">
        <v>123</v>
      </c>
      <c r="D49" s="54"/>
      <c r="E49" s="109">
        <v>9.1530000000000008E-4</v>
      </c>
      <c r="F49" s="109">
        <v>7.8309E-3</v>
      </c>
      <c r="G49" s="109">
        <v>8.1360000000000004E-4</v>
      </c>
      <c r="H49" s="109">
        <v>3.7629E-3</v>
      </c>
      <c r="I49" s="109">
        <v>6.2037000000000002E-2</v>
      </c>
      <c r="J49" s="109">
        <v>0.148482</v>
      </c>
      <c r="K49" s="109">
        <v>0.35289900000000002</v>
      </c>
      <c r="L49" s="109">
        <v>3.0398129999999999E-2</v>
      </c>
      <c r="M49" s="109">
        <v>0.46782000000000001</v>
      </c>
      <c r="N49" s="109">
        <v>0.38646000000000003</v>
      </c>
      <c r="O49" s="109">
        <v>7.1189999999999995E-3</v>
      </c>
      <c r="P49" s="109">
        <v>1.2204E-2</v>
      </c>
      <c r="Q49" s="109">
        <v>1.3220999999999998E-2</v>
      </c>
      <c r="R49" s="109">
        <v>0.17289000000000002</v>
      </c>
      <c r="S49" s="109">
        <v>4.8815999999999998E-2</v>
      </c>
      <c r="T49" s="109">
        <v>0.12204</v>
      </c>
      <c r="U49" s="109">
        <v>1.6271999999999998E-2</v>
      </c>
      <c r="V49" s="109">
        <v>0.22373999999999999</v>
      </c>
      <c r="W49" s="109">
        <v>3.0510000000000002</v>
      </c>
      <c r="X49" s="109">
        <v>0.16272</v>
      </c>
      <c r="Y49" s="109">
        <v>0.2034</v>
      </c>
      <c r="Z49" s="109">
        <v>0.1017</v>
      </c>
      <c r="AA49" s="109">
        <v>7.1190000000000003E-2</v>
      </c>
      <c r="AB49" s="109">
        <v>0.53900999999999999</v>
      </c>
      <c r="AC49" s="109" t="s">
        <v>385</v>
      </c>
      <c r="AD49" s="109" t="s">
        <v>385</v>
      </c>
      <c r="AE49" s="110"/>
      <c r="AF49" s="111" t="s">
        <v>385</v>
      </c>
      <c r="AG49" s="111" t="s">
        <v>385</v>
      </c>
      <c r="AH49" s="111" t="s">
        <v>385</v>
      </c>
      <c r="AI49" s="111" t="s">
        <v>385</v>
      </c>
      <c r="AJ49" s="111" t="s">
        <v>385</v>
      </c>
      <c r="AK49" s="111">
        <v>1.0169999999999999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8.3900000000000002E-2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0.83899999999999997</v>
      </c>
      <c r="AL51" s="111" t="s">
        <v>395</v>
      </c>
    </row>
    <row r="52" spans="1:38" ht="26.25" customHeight="1" thickBot="1" x14ac:dyDescent="0.25">
      <c r="A52" s="52" t="s">
        <v>119</v>
      </c>
      <c r="B52" s="56" t="s">
        <v>128</v>
      </c>
      <c r="C52" s="58" t="s">
        <v>362</v>
      </c>
      <c r="D52" s="55"/>
      <c r="E52" s="109">
        <v>0.15764671191999996</v>
      </c>
      <c r="F52" s="109">
        <v>1.4174</v>
      </c>
      <c r="G52" s="109">
        <v>1.0422890639719999</v>
      </c>
      <c r="H52" s="109">
        <v>7.7957E-3</v>
      </c>
      <c r="I52" s="109">
        <v>2.1534094316493751E-2</v>
      </c>
      <c r="J52" s="109">
        <v>4.9578496217043758E-2</v>
      </c>
      <c r="K52" s="109">
        <v>8.0126862573000002E-2</v>
      </c>
      <c r="L52" s="109" t="s">
        <v>385</v>
      </c>
      <c r="M52" s="109">
        <v>4.7703807020999994E-2</v>
      </c>
      <c r="N52" s="109">
        <v>3.6143700000000001E-2</v>
      </c>
      <c r="O52" s="109">
        <v>3.6143700000000001E-2</v>
      </c>
      <c r="P52" s="109">
        <v>3.6143700000000001E-2</v>
      </c>
      <c r="Q52" s="109">
        <v>3.6143700000000001E-2</v>
      </c>
      <c r="R52" s="109">
        <v>3.6143700000000001E-2</v>
      </c>
      <c r="S52" s="109">
        <v>3.6143700000000001E-2</v>
      </c>
      <c r="T52" s="109">
        <v>3.6143700000000001E-2</v>
      </c>
      <c r="U52" s="109">
        <v>3.6143700000000001E-2</v>
      </c>
      <c r="V52" s="109">
        <v>3.6143700000000001E-2</v>
      </c>
      <c r="W52" s="109">
        <v>4.0395900000000005E-2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7.0869999999999997</v>
      </c>
      <c r="AL52" s="111" t="s">
        <v>396</v>
      </c>
    </row>
    <row r="53" spans="1:38" ht="26.25" customHeight="1" thickBot="1" x14ac:dyDescent="0.25">
      <c r="A53" s="52" t="s">
        <v>119</v>
      </c>
      <c r="B53" s="56" t="s">
        <v>129</v>
      </c>
      <c r="C53" s="58" t="s">
        <v>130</v>
      </c>
      <c r="D53" s="55"/>
      <c r="E53" s="109" t="s">
        <v>385</v>
      </c>
      <c r="F53" s="109">
        <v>0.64391609589041088</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1.575</v>
      </c>
      <c r="AL53" s="111" t="s">
        <v>397</v>
      </c>
    </row>
    <row r="54" spans="1:38" ht="37.5" customHeight="1" thickBot="1" x14ac:dyDescent="0.25">
      <c r="A54" s="52" t="s">
        <v>119</v>
      </c>
      <c r="B54" s="56" t="s">
        <v>131</v>
      </c>
      <c r="C54" s="58" t="s">
        <v>132</v>
      </c>
      <c r="D54" s="55"/>
      <c r="E54" s="109" t="s">
        <v>385</v>
      </c>
      <c r="F54" s="109">
        <v>0.26150000000000001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2615</v>
      </c>
      <c r="AL54" s="111" t="s">
        <v>398</v>
      </c>
    </row>
    <row r="55" spans="1:38" ht="26.25" customHeight="1" thickBot="1" x14ac:dyDescent="0.25">
      <c r="A55" s="52" t="s">
        <v>119</v>
      </c>
      <c r="B55" s="56" t="s">
        <v>133</v>
      </c>
      <c r="C55" s="58" t="s">
        <v>134</v>
      </c>
      <c r="D55" s="55"/>
      <c r="E55" s="109">
        <v>2.0161757105469781E-2</v>
      </c>
      <c r="F55" s="109">
        <v>1.9351954022988508E-2</v>
      </c>
      <c r="G55" s="109">
        <v>0.62724022988505745</v>
      </c>
      <c r="H55" s="109" t="s">
        <v>385</v>
      </c>
      <c r="I55" s="109">
        <v>4.961978213146168E-3</v>
      </c>
      <c r="J55" s="109">
        <v>4.961978213146168E-3</v>
      </c>
      <c r="K55" s="109">
        <v>4.961978213146168E-3</v>
      </c>
      <c r="L55" s="109">
        <v>1.1908747711550803E-3</v>
      </c>
      <c r="M55" s="109">
        <v>9.1702249829708246E-2</v>
      </c>
      <c r="N55" s="109">
        <v>9.3104324979385745E-3</v>
      </c>
      <c r="O55" s="109">
        <v>3.5333631782910234E-2</v>
      </c>
      <c r="P55" s="109">
        <v>8.2165347138094102E-3</v>
      </c>
      <c r="Q55" s="109">
        <v>6.6743554281207314E-3</v>
      </c>
      <c r="R55" s="109">
        <v>6.283971062862769E-3</v>
      </c>
      <c r="S55" s="109">
        <v>4.7234924957875197E-3</v>
      </c>
      <c r="T55" s="109">
        <v>6.9088066776277809E-2</v>
      </c>
      <c r="U55" s="109">
        <v>1.6809842837168787E-3</v>
      </c>
      <c r="V55" s="109">
        <v>0.89435239283537626</v>
      </c>
      <c r="W55" s="109" t="s">
        <v>385</v>
      </c>
      <c r="X55" s="109">
        <v>4.0800607057071073E-7</v>
      </c>
      <c r="Y55" s="109">
        <v>6.9421928425464206E-7</v>
      </c>
      <c r="Z55" s="109">
        <v>3.8364749919335492E-7</v>
      </c>
      <c r="AA55" s="109">
        <v>3.8364749919335492E-7</v>
      </c>
      <c r="AB55" s="109">
        <v>1.8695203532120624E-6</v>
      </c>
      <c r="AC55" s="109" t="s">
        <v>385</v>
      </c>
      <c r="AD55" s="109" t="s">
        <v>385</v>
      </c>
      <c r="AE55" s="110"/>
      <c r="AF55" s="111" t="s">
        <v>385</v>
      </c>
      <c r="AG55" s="111" t="s">
        <v>385</v>
      </c>
      <c r="AH55" s="111" t="s">
        <v>385</v>
      </c>
      <c r="AI55" s="111" t="s">
        <v>385</v>
      </c>
      <c r="AJ55" s="111" t="s">
        <v>385</v>
      </c>
      <c r="AK55" s="111">
        <v>0.96398850574712636</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0.14241429783437973</v>
      </c>
      <c r="J57" s="109">
        <v>0.25634573610188349</v>
      </c>
      <c r="K57" s="109">
        <v>0.28482859566875945</v>
      </c>
      <c r="L57" s="109">
        <v>4.2724289350313926E-3</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3485.12</v>
      </c>
      <c r="AL57" s="111" t="s">
        <v>402</v>
      </c>
    </row>
    <row r="58" spans="1:38" ht="26.25" customHeight="1" thickBot="1" x14ac:dyDescent="0.25">
      <c r="A58" s="52" t="s">
        <v>53</v>
      </c>
      <c r="B58" s="52" t="s">
        <v>139</v>
      </c>
      <c r="C58" s="53" t="s">
        <v>140</v>
      </c>
      <c r="D58" s="54"/>
      <c r="E58" s="109" t="s">
        <v>388</v>
      </c>
      <c r="F58" s="109" t="s">
        <v>388</v>
      </c>
      <c r="G58" s="109" t="s">
        <v>388</v>
      </c>
      <c r="H58" s="109" t="s">
        <v>388</v>
      </c>
      <c r="I58" s="109">
        <v>2.4680082638206496E-3</v>
      </c>
      <c r="J58" s="109">
        <v>1.6453388425470998E-2</v>
      </c>
      <c r="K58" s="109">
        <v>3.2906776850941996E-2</v>
      </c>
      <c r="L58" s="109">
        <v>1.1352838013574987E-5</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383.12299999999999</v>
      </c>
      <c r="AL58" s="111" t="s">
        <v>403</v>
      </c>
    </row>
    <row r="59" spans="1:38" ht="26.25" customHeight="1" thickBot="1" x14ac:dyDescent="0.25">
      <c r="A59" s="52" t="s">
        <v>53</v>
      </c>
      <c r="B59" s="60" t="s">
        <v>141</v>
      </c>
      <c r="C59" s="53" t="s">
        <v>372</v>
      </c>
      <c r="D59" s="54"/>
      <c r="E59" s="109" t="s">
        <v>388</v>
      </c>
      <c r="F59" s="109">
        <v>2.6166444140875995E-2</v>
      </c>
      <c r="G59" s="109" t="s">
        <v>388</v>
      </c>
      <c r="H59" s="109">
        <v>1.8590599999999999E-2</v>
      </c>
      <c r="I59" s="109">
        <v>0.11283939382209271</v>
      </c>
      <c r="J59" s="109">
        <v>0.12849796607929873</v>
      </c>
      <c r="K59" s="109">
        <v>0.15829949580831598</v>
      </c>
      <c r="L59" s="109">
        <v>9.5888849419986828E-4</v>
      </c>
      <c r="M59" s="109" t="s">
        <v>388</v>
      </c>
      <c r="N59" s="109">
        <v>1.3180758450000001</v>
      </c>
      <c r="O59" s="109">
        <v>4.3786046000000002E-2</v>
      </c>
      <c r="P59" s="109">
        <v>9.1004400000000004E-4</v>
      </c>
      <c r="Q59" s="109">
        <v>7.6172081949999998E-2</v>
      </c>
      <c r="R59" s="109">
        <v>9.7967461600000014E-2</v>
      </c>
      <c r="S59" s="109">
        <v>2.1234359999999998E-3</v>
      </c>
      <c r="T59" s="109">
        <v>0.21933898999999998</v>
      </c>
      <c r="U59" s="109">
        <v>0.31778434999999999</v>
      </c>
      <c r="V59" s="109">
        <v>0.135617448</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438.53</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0.10605478310539519</v>
      </c>
      <c r="J60" s="109">
        <v>0.56710064809455729</v>
      </c>
      <c r="K60" s="109">
        <v>1.6230525146991461</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43.276912954000004</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0.85958747429264215</v>
      </c>
      <c r="J61" s="109">
        <v>8.5958747429264228</v>
      </c>
      <c r="K61" s="109">
        <v>28.725106414383944</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15.4408408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0.46232486810474549</v>
      </c>
      <c r="F64" s="109">
        <v>4.022676E-2</v>
      </c>
      <c r="G64" s="109">
        <v>2.1044552348319021E-3</v>
      </c>
      <c r="H64" s="109">
        <v>2.0758982257999999E-2</v>
      </c>
      <c r="I64" s="109" t="s">
        <v>388</v>
      </c>
      <c r="J64" s="109" t="s">
        <v>388</v>
      </c>
      <c r="K64" s="109" t="s">
        <v>388</v>
      </c>
      <c r="L64" s="109" t="s">
        <v>385</v>
      </c>
      <c r="M64" s="109">
        <v>0.76669014187009343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446.964</v>
      </c>
      <c r="AL64" s="111" t="s">
        <v>409</v>
      </c>
    </row>
    <row r="65" spans="1:38" ht="26.25" customHeight="1" thickBot="1" x14ac:dyDescent="0.25">
      <c r="A65" s="52" t="s">
        <v>53</v>
      </c>
      <c r="B65" s="56" t="s">
        <v>152</v>
      </c>
      <c r="C65" s="53" t="s">
        <v>153</v>
      </c>
      <c r="D65" s="54"/>
      <c r="E65" s="109">
        <v>0.14321999999999968</v>
      </c>
      <c r="F65" s="109" t="s">
        <v>385</v>
      </c>
      <c r="G65" s="109" t="s">
        <v>385</v>
      </c>
      <c r="H65" s="109">
        <v>6.6171196460006229E-2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474.91199999999998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0.83985895364219698</v>
      </c>
      <c r="F70" s="109">
        <v>4.7636244070732081</v>
      </c>
      <c r="G70" s="109">
        <v>0.55114151591019911</v>
      </c>
      <c r="H70" s="109">
        <v>0.37723331837881996</v>
      </c>
      <c r="I70" s="109">
        <v>0.18017688977893598</v>
      </c>
      <c r="J70" s="109">
        <v>0.22469722174296264</v>
      </c>
      <c r="K70" s="109">
        <v>0.58721686012098928</v>
      </c>
      <c r="L70" s="109">
        <v>5.4262623125963727E-3</v>
      </c>
      <c r="M70" s="109">
        <v>0.18271181210544696</v>
      </c>
      <c r="N70" s="109" t="s">
        <v>389</v>
      </c>
      <c r="O70" s="109" t="s">
        <v>389</v>
      </c>
      <c r="P70" s="109">
        <v>5.4642000000000003E-2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4062.8485280368272</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0.33615</v>
      </c>
      <c r="G72" s="109" t="s">
        <v>388</v>
      </c>
      <c r="H72" s="109" t="s">
        <v>388</v>
      </c>
      <c r="I72" s="109">
        <v>0.67656773333333331</v>
      </c>
      <c r="J72" s="109">
        <v>0.8698728</v>
      </c>
      <c r="K72" s="109">
        <v>1.4497880000000001</v>
      </c>
      <c r="L72" s="109">
        <v>1.1294639999999999E-3</v>
      </c>
      <c r="M72" s="109" t="s">
        <v>388</v>
      </c>
      <c r="N72" s="109">
        <v>0.80640731306325009</v>
      </c>
      <c r="O72" s="109">
        <v>0.22449576418560005</v>
      </c>
      <c r="P72" s="109">
        <v>0.1206122191776</v>
      </c>
      <c r="Q72" s="109">
        <v>0.89640000000000009</v>
      </c>
      <c r="R72" s="109">
        <v>10.0845</v>
      </c>
      <c r="S72" s="109">
        <v>5.1690657665985</v>
      </c>
      <c r="T72" s="109">
        <v>0.31374000000000002</v>
      </c>
      <c r="U72" s="109">
        <v>4.4819999999999999E-2</v>
      </c>
      <c r="V72" s="109">
        <v>1.7740203647274999</v>
      </c>
      <c r="W72" s="109">
        <v>6.7200000000000006</v>
      </c>
      <c r="X72" s="109" t="s">
        <v>388</v>
      </c>
      <c r="Y72" s="109" t="s">
        <v>388</v>
      </c>
      <c r="Z72" s="109" t="s">
        <v>388</v>
      </c>
      <c r="AA72" s="109" t="s">
        <v>388</v>
      </c>
      <c r="AB72" s="109">
        <v>0.13756963766623687</v>
      </c>
      <c r="AC72" s="109">
        <v>6.7229999999999998E-2</v>
      </c>
      <c r="AD72" s="109">
        <v>5.6025</v>
      </c>
      <c r="AE72" s="110"/>
      <c r="AF72" s="111" t="s">
        <v>385</v>
      </c>
      <c r="AG72" s="111" t="s">
        <v>385</v>
      </c>
      <c r="AH72" s="111" t="s">
        <v>385</v>
      </c>
      <c r="AI72" s="111" t="s">
        <v>385</v>
      </c>
      <c r="AJ72" s="111" t="s">
        <v>385</v>
      </c>
      <c r="AK72" s="111">
        <v>2241</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0.15699584999999999</v>
      </c>
      <c r="J74" s="109">
        <v>0.39962579999999998</v>
      </c>
      <c r="K74" s="109">
        <v>0.57089400000000001</v>
      </c>
      <c r="L74" s="109">
        <v>3.6109045500000007E-3</v>
      </c>
      <c r="M74" s="109" t="s">
        <v>388</v>
      </c>
      <c r="N74" s="109" t="s">
        <v>385</v>
      </c>
      <c r="O74" s="109" t="s">
        <v>385</v>
      </c>
      <c r="P74" s="109" t="s">
        <v>385</v>
      </c>
      <c r="Q74" s="109" t="s">
        <v>385</v>
      </c>
      <c r="R74" s="109" t="s">
        <v>385</v>
      </c>
      <c r="S74" s="109" t="s">
        <v>385</v>
      </c>
      <c r="T74" s="109" t="s">
        <v>385</v>
      </c>
      <c r="U74" s="109" t="s">
        <v>385</v>
      </c>
      <c r="V74" s="109" t="s">
        <v>385</v>
      </c>
      <c r="W74" s="109">
        <v>0.59699999999999998</v>
      </c>
      <c r="X74" s="109" t="s">
        <v>389</v>
      </c>
      <c r="Y74" s="109" t="s">
        <v>389</v>
      </c>
      <c r="Z74" s="109" t="s">
        <v>389</v>
      </c>
      <c r="AA74" s="109" t="s">
        <v>389</v>
      </c>
      <c r="AB74" s="109" t="s">
        <v>389</v>
      </c>
      <c r="AC74" s="109">
        <v>0.57089400000000001</v>
      </c>
      <c r="AD74" s="109" t="s">
        <v>385</v>
      </c>
      <c r="AE74" s="110"/>
      <c r="AF74" s="111" t="s">
        <v>385</v>
      </c>
      <c r="AG74" s="111" t="s">
        <v>385</v>
      </c>
      <c r="AH74" s="111" t="s">
        <v>385</v>
      </c>
      <c r="AI74" s="111" t="s">
        <v>385</v>
      </c>
      <c r="AJ74" s="111" t="s">
        <v>385</v>
      </c>
      <c r="AK74" s="111">
        <v>285.447</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389</v>
      </c>
      <c r="J76" s="109" t="s">
        <v>389</v>
      </c>
      <c r="K76" s="109" t="s">
        <v>389</v>
      </c>
      <c r="L76" s="109" t="s">
        <v>385</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1.0852822207534697E-3</v>
      </c>
      <c r="H77" s="109" t="s">
        <v>389</v>
      </c>
      <c r="I77" s="109">
        <v>2.8217337739590212E-5</v>
      </c>
      <c r="J77" s="109">
        <v>3.1473184401850623E-5</v>
      </c>
      <c r="K77" s="109">
        <v>3.4729031064111033E-5</v>
      </c>
      <c r="L77" s="109" t="s">
        <v>385</v>
      </c>
      <c r="M77" s="109" t="s">
        <v>388</v>
      </c>
      <c r="N77" s="109">
        <v>1.0310181097157962E-3</v>
      </c>
      <c r="O77" s="109">
        <v>2.4961491077329809E-4</v>
      </c>
      <c r="P77" s="109">
        <v>1.6279233311302048E-6</v>
      </c>
      <c r="Q77" s="109">
        <v>3.2558466622604091E-5</v>
      </c>
      <c r="R77" s="109" t="s">
        <v>385</v>
      </c>
      <c r="S77" s="109" t="s">
        <v>385</v>
      </c>
      <c r="T77" s="109" t="s">
        <v>385</v>
      </c>
      <c r="U77" s="109" t="s">
        <v>385</v>
      </c>
      <c r="V77" s="109">
        <v>9.7675399867812283E-3</v>
      </c>
      <c r="W77" s="109">
        <v>5.4264111037673497E-3</v>
      </c>
      <c r="X77" s="109" t="s">
        <v>385</v>
      </c>
      <c r="Y77" s="109" t="s">
        <v>385</v>
      </c>
      <c r="Z77" s="109" t="s">
        <v>385</v>
      </c>
      <c r="AA77" s="109" t="s">
        <v>385</v>
      </c>
      <c r="AB77" s="109" t="s">
        <v>385</v>
      </c>
      <c r="AC77" s="109" t="s">
        <v>385</v>
      </c>
      <c r="AD77" s="109">
        <v>3.9070159947124914</v>
      </c>
      <c r="AE77" s="110"/>
      <c r="AF77" s="111" t="s">
        <v>385</v>
      </c>
      <c r="AG77" s="111" t="s">
        <v>385</v>
      </c>
      <c r="AH77" s="111" t="s">
        <v>385</v>
      </c>
      <c r="AI77" s="111" t="s">
        <v>385</v>
      </c>
      <c r="AJ77" s="111" t="s">
        <v>385</v>
      </c>
      <c r="AK77" s="111">
        <v>6.58528222075347</v>
      </c>
      <c r="AL77" s="111" t="s">
        <v>421</v>
      </c>
    </row>
    <row r="78" spans="1:38" ht="26.25" customHeight="1" thickBot="1" x14ac:dyDescent="0.25">
      <c r="A78" s="52" t="s">
        <v>53</v>
      </c>
      <c r="B78" s="52" t="s">
        <v>177</v>
      </c>
      <c r="C78" s="53" t="s">
        <v>178</v>
      </c>
      <c r="D78" s="54"/>
      <c r="E78" s="109" t="s">
        <v>388</v>
      </c>
      <c r="F78" s="109" t="s">
        <v>388</v>
      </c>
      <c r="G78" s="109" t="s">
        <v>388</v>
      </c>
      <c r="H78" s="109" t="s">
        <v>388</v>
      </c>
      <c r="I78" s="109">
        <v>1.0449999999999999E-3</v>
      </c>
      <c r="J78" s="109">
        <v>1.3749999999999999E-3</v>
      </c>
      <c r="K78" s="109">
        <v>1.7600000000000001E-3</v>
      </c>
      <c r="L78" s="109">
        <v>1.0449999999999999E-6</v>
      </c>
      <c r="M78" s="109" t="s">
        <v>388</v>
      </c>
      <c r="N78" s="109">
        <v>0.13200000000000001</v>
      </c>
      <c r="O78" s="109">
        <v>1.2649999999999998E-2</v>
      </c>
      <c r="P78" s="109" t="s">
        <v>385</v>
      </c>
      <c r="Q78" s="109">
        <v>1.0999999999999999E-2</v>
      </c>
      <c r="R78" s="109" t="s">
        <v>385</v>
      </c>
      <c r="S78" s="109">
        <v>0.154</v>
      </c>
      <c r="T78" s="109">
        <v>7.1500000000000003E-4</v>
      </c>
      <c r="U78" s="109" t="s">
        <v>385</v>
      </c>
      <c r="V78" s="109" t="s">
        <v>385</v>
      </c>
      <c r="W78" s="109">
        <v>0.27500000000000002</v>
      </c>
      <c r="X78" s="109" t="s">
        <v>385</v>
      </c>
      <c r="Y78" s="109" t="s">
        <v>385</v>
      </c>
      <c r="Z78" s="109" t="s">
        <v>385</v>
      </c>
      <c r="AA78" s="109" t="s">
        <v>385</v>
      </c>
      <c r="AB78" s="109" t="s">
        <v>385</v>
      </c>
      <c r="AC78" s="109" t="s">
        <v>385</v>
      </c>
      <c r="AD78" s="109">
        <v>2.035E-5</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1.9810916818140005</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111.7</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8.5175637090047474</v>
      </c>
      <c r="G82" s="109" t="s">
        <v>385</v>
      </c>
      <c r="H82" s="109" t="s">
        <v>385</v>
      </c>
      <c r="I82" s="109" t="s">
        <v>385</v>
      </c>
      <c r="J82" s="109" t="s">
        <v>385</v>
      </c>
      <c r="K82" s="109" t="s">
        <v>385</v>
      </c>
      <c r="L82" s="109" t="s">
        <v>385</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10045</v>
      </c>
      <c r="AL82" s="111" t="s">
        <v>426</v>
      </c>
    </row>
    <row r="83" spans="1:38" ht="26.25" customHeight="1" thickBot="1" x14ac:dyDescent="0.25">
      <c r="A83" s="52" t="s">
        <v>53</v>
      </c>
      <c r="B83" s="63" t="s">
        <v>188</v>
      </c>
      <c r="C83" s="64" t="s">
        <v>189</v>
      </c>
      <c r="D83" s="54"/>
      <c r="E83" s="109" t="s">
        <v>385</v>
      </c>
      <c r="F83" s="109">
        <v>5.28E-2</v>
      </c>
      <c r="G83" s="109" t="s">
        <v>385</v>
      </c>
      <c r="H83" s="109" t="s">
        <v>385</v>
      </c>
      <c r="I83" s="109">
        <v>4.275897145741714E-4</v>
      </c>
      <c r="J83" s="109">
        <v>3.2069228593062855E-3</v>
      </c>
      <c r="K83" s="109">
        <v>1.4965640010095999E-2</v>
      </c>
      <c r="L83" s="109">
        <v>2.4372613730727771E-5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3300</v>
      </c>
      <c r="AL83" s="111" t="s">
        <v>427</v>
      </c>
    </row>
    <row r="84" spans="1:38" ht="26.25" customHeight="1" thickBot="1" x14ac:dyDescent="0.25">
      <c r="A84" s="52" t="s">
        <v>53</v>
      </c>
      <c r="B84" s="63" t="s">
        <v>190</v>
      </c>
      <c r="C84" s="64" t="s">
        <v>191</v>
      </c>
      <c r="D84" s="54"/>
      <c r="E84" s="109" t="s">
        <v>385</v>
      </c>
      <c r="F84" s="109">
        <v>2.8146299999999998E-3</v>
      </c>
      <c r="G84" s="109" t="s">
        <v>385</v>
      </c>
      <c r="H84" s="109" t="s">
        <v>385</v>
      </c>
      <c r="I84" s="109">
        <v>1.73208E-3</v>
      </c>
      <c r="J84" s="109">
        <v>8.6604000000000004E-3</v>
      </c>
      <c r="K84" s="109">
        <v>3.4641600000000002E-2</v>
      </c>
      <c r="L84" s="109">
        <v>2.2517039999999997E-7</v>
      </c>
      <c r="M84" s="109">
        <v>2.0568450000000001E-4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21.651</v>
      </c>
      <c r="AL84" s="111" t="s">
        <v>428</v>
      </c>
    </row>
    <row r="85" spans="1:38" ht="26.25" customHeight="1" thickBot="1" x14ac:dyDescent="0.25">
      <c r="A85" s="52" t="s">
        <v>185</v>
      </c>
      <c r="B85" s="58" t="s">
        <v>192</v>
      </c>
      <c r="C85" s="64" t="s">
        <v>373</v>
      </c>
      <c r="D85" s="54"/>
      <c r="E85" s="109" t="s">
        <v>385</v>
      </c>
      <c r="F85" s="109">
        <v>10.125712999999999</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10.125712999999999</v>
      </c>
      <c r="AL85" s="111" t="s">
        <v>429</v>
      </c>
    </row>
    <row r="86" spans="1:38" ht="26.25" customHeight="1" thickBot="1" x14ac:dyDescent="0.25">
      <c r="A86" s="52" t="s">
        <v>185</v>
      </c>
      <c r="B86" s="58" t="s">
        <v>193</v>
      </c>
      <c r="C86" s="62" t="s">
        <v>194</v>
      </c>
      <c r="D86" s="54"/>
      <c r="E86" s="109" t="s">
        <v>389</v>
      </c>
      <c r="F86" s="109">
        <v>0.76613299999999995</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10045</v>
      </c>
      <c r="AL86" s="111" t="s">
        <v>426</v>
      </c>
    </row>
    <row r="87" spans="1:38" ht="26.25" customHeight="1" thickBot="1" x14ac:dyDescent="0.25">
      <c r="A87" s="52" t="s">
        <v>185</v>
      </c>
      <c r="B87" s="58" t="s">
        <v>195</v>
      </c>
      <c r="C87" s="62" t="s">
        <v>196</v>
      </c>
      <c r="D87" s="54"/>
      <c r="E87" s="109" t="s">
        <v>385</v>
      </c>
      <c r="F87" s="109">
        <v>5.234624444444444E-2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2.3555809999999999</v>
      </c>
      <c r="AL87" s="111" t="s">
        <v>430</v>
      </c>
    </row>
    <row r="88" spans="1:38" ht="26.25" customHeight="1" thickBot="1" x14ac:dyDescent="0.25">
      <c r="A88" s="52" t="s">
        <v>185</v>
      </c>
      <c r="B88" s="58" t="s">
        <v>197</v>
      </c>
      <c r="C88" s="62" t="s">
        <v>198</v>
      </c>
      <c r="D88" s="54"/>
      <c r="E88" s="109" t="s">
        <v>385</v>
      </c>
      <c r="F88" s="109">
        <v>8.6598048720010556</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v>10.604746791505606</v>
      </c>
      <c r="AL88" s="111" t="s">
        <v>431</v>
      </c>
    </row>
    <row r="89" spans="1:38" ht="26.25" customHeight="1" thickBot="1" x14ac:dyDescent="0.25">
      <c r="A89" s="52" t="s">
        <v>185</v>
      </c>
      <c r="B89" s="58" t="s">
        <v>199</v>
      </c>
      <c r="C89" s="62" t="s">
        <v>200</v>
      </c>
      <c r="D89" s="54"/>
      <c r="E89" s="109" t="s">
        <v>385</v>
      </c>
      <c r="F89" s="109">
        <v>6.263205949949997</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11.0153</v>
      </c>
      <c r="AL89" s="111" t="s">
        <v>432</v>
      </c>
    </row>
    <row r="90" spans="1:38" s="4" customFormat="1" ht="26.25" customHeight="1" thickBot="1" x14ac:dyDescent="0.25">
      <c r="A90" s="52" t="s">
        <v>185</v>
      </c>
      <c r="B90" s="58" t="s">
        <v>201</v>
      </c>
      <c r="C90" s="62" t="s">
        <v>202</v>
      </c>
      <c r="D90" s="54"/>
      <c r="E90" s="109" t="s">
        <v>389</v>
      </c>
      <c r="F90" s="109">
        <v>0.23229230868399997</v>
      </c>
      <c r="G90" s="109" t="s">
        <v>385</v>
      </c>
      <c r="H90" s="109" t="s">
        <v>385</v>
      </c>
      <c r="I90" s="109">
        <v>8.3149446428537107E-3</v>
      </c>
      <c r="J90" s="109">
        <v>1.2472416964280569E-2</v>
      </c>
      <c r="K90" s="109">
        <v>1.5244065178565139E-2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1344</v>
      </c>
      <c r="AL90" s="111" t="s">
        <v>433</v>
      </c>
    </row>
    <row r="91" spans="1:38" ht="26.25" customHeight="1" thickBot="1" x14ac:dyDescent="0.25">
      <c r="A91" s="52" t="s">
        <v>185</v>
      </c>
      <c r="B91" s="56" t="s">
        <v>374</v>
      </c>
      <c r="C91" s="58" t="s">
        <v>203</v>
      </c>
      <c r="D91" s="54"/>
      <c r="E91" s="109">
        <v>3.7958245100000003E-2</v>
      </c>
      <c r="F91" s="109">
        <v>0.10155675683999998</v>
      </c>
      <c r="G91" s="109">
        <v>2.1976691000000002E-3</v>
      </c>
      <c r="H91" s="109">
        <v>8.7078624149999992E-2</v>
      </c>
      <c r="I91" s="109">
        <v>0.60433262469999993</v>
      </c>
      <c r="J91" s="109">
        <v>0.63924791059999997</v>
      </c>
      <c r="K91" s="109">
        <v>0.64645946714999991</v>
      </c>
      <c r="L91" s="109">
        <v>0.25494103214999997</v>
      </c>
      <c r="M91" s="109">
        <v>1.1613554258500001</v>
      </c>
      <c r="N91" s="109">
        <v>0.57052072000000009</v>
      </c>
      <c r="O91" s="109">
        <v>0.1143841288</v>
      </c>
      <c r="P91" s="109">
        <v>4.1479185E-5</v>
      </c>
      <c r="Q91" s="109">
        <v>9.678476500000002E-4</v>
      </c>
      <c r="R91" s="109">
        <v>1.1352198000000001E-2</v>
      </c>
      <c r="S91" s="109">
        <v>0.4364081454</v>
      </c>
      <c r="T91" s="109">
        <v>7.8484712700000001E-2</v>
      </c>
      <c r="U91" s="109" t="s">
        <v>385</v>
      </c>
      <c r="V91" s="109">
        <v>0.24585686270000001</v>
      </c>
      <c r="W91" s="109">
        <v>2.0982801000000001E-3</v>
      </c>
      <c r="X91" s="109">
        <v>2.3290909109999996E-3</v>
      </c>
      <c r="Y91" s="109">
        <v>9.4422604499999987E-4</v>
      </c>
      <c r="Z91" s="109">
        <v>9.4422604499999987E-4</v>
      </c>
      <c r="AA91" s="109">
        <v>9.4422604499999987E-4</v>
      </c>
      <c r="AB91" s="109">
        <v>5.161769045999999E-3</v>
      </c>
      <c r="AC91" s="109" t="s">
        <v>385</v>
      </c>
      <c r="AD91" s="109" t="s">
        <v>385</v>
      </c>
      <c r="AE91" s="110"/>
      <c r="AF91" s="111" t="s">
        <v>385</v>
      </c>
      <c r="AG91" s="111" t="s">
        <v>385</v>
      </c>
      <c r="AH91" s="111" t="s">
        <v>385</v>
      </c>
      <c r="AI91" s="111" t="s">
        <v>385</v>
      </c>
      <c r="AJ91" s="111" t="s">
        <v>385</v>
      </c>
      <c r="AK91" s="111">
        <v>21.710505999999999</v>
      </c>
      <c r="AL91" s="111" t="s">
        <v>434</v>
      </c>
    </row>
    <row r="92" spans="1:38" ht="26.25" customHeight="1" thickBot="1" x14ac:dyDescent="0.25">
      <c r="A92" s="52" t="s">
        <v>53</v>
      </c>
      <c r="B92" s="52" t="s">
        <v>204</v>
      </c>
      <c r="C92" s="53" t="s">
        <v>205</v>
      </c>
      <c r="D92" s="59"/>
      <c r="E92" s="109" t="s">
        <v>385</v>
      </c>
      <c r="F92" s="109">
        <v>2.8548E-2</v>
      </c>
      <c r="G92" s="109" t="s">
        <v>388</v>
      </c>
      <c r="H92" s="109" t="s">
        <v>388</v>
      </c>
      <c r="I92" s="109">
        <v>8.5643999999999998E-3</v>
      </c>
      <c r="J92" s="109">
        <v>1.1419200000000001E-2</v>
      </c>
      <c r="K92" s="109">
        <v>1.4274E-2</v>
      </c>
      <c r="L92" s="109">
        <v>2.2267440000000002E-4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435</v>
      </c>
    </row>
    <row r="93" spans="1:38" ht="26.25" customHeight="1" thickBot="1" x14ac:dyDescent="0.25">
      <c r="A93" s="52" t="s">
        <v>53</v>
      </c>
      <c r="B93" s="56" t="s">
        <v>206</v>
      </c>
      <c r="C93" s="53" t="s">
        <v>375</v>
      </c>
      <c r="D93" s="59"/>
      <c r="E93" s="109" t="s">
        <v>385</v>
      </c>
      <c r="F93" s="109">
        <v>5.8582465694065871</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1490.5267721293772</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0.41948921037705056</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419.48921037705054</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391</v>
      </c>
      <c r="O97" s="109" t="s">
        <v>391</v>
      </c>
      <c r="P97" s="109">
        <v>0.10045401</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10066</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0.18762486027868852</v>
      </c>
      <c r="F99" s="109">
        <v>8.267477871785708</v>
      </c>
      <c r="G99" s="109" t="s">
        <v>385</v>
      </c>
      <c r="H99" s="109">
        <v>6.5071460104822316</v>
      </c>
      <c r="I99" s="109">
        <v>0.10067619235279203</v>
      </c>
      <c r="J99" s="109">
        <v>0.15469756385916825</v>
      </c>
      <c r="K99" s="109">
        <v>0.33886133035817806</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267.5</v>
      </c>
      <c r="AL99" s="111" t="s">
        <v>438</v>
      </c>
    </row>
    <row r="100" spans="1:38" ht="26.25" customHeight="1" thickBot="1" x14ac:dyDescent="0.25">
      <c r="A100" s="52" t="s">
        <v>216</v>
      </c>
      <c r="B100" s="52" t="s">
        <v>218</v>
      </c>
      <c r="C100" s="53" t="s">
        <v>378</v>
      </c>
      <c r="D100" s="66"/>
      <c r="E100" s="109">
        <v>9.3268638489320765E-2</v>
      </c>
      <c r="F100" s="109">
        <v>6.914009195515562</v>
      </c>
      <c r="G100" s="109" t="s">
        <v>385</v>
      </c>
      <c r="H100" s="109">
        <v>4.5880223802909779</v>
      </c>
      <c r="I100" s="109">
        <v>5.477616388038696E-2</v>
      </c>
      <c r="J100" s="109">
        <v>8.3826333452498403E-2</v>
      </c>
      <c r="K100" s="109">
        <v>0.18157553315805697</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442.33333333333337</v>
      </c>
      <c r="AL100" s="111" t="s">
        <v>438</v>
      </c>
    </row>
    <row r="101" spans="1:38" ht="26.25" customHeight="1" thickBot="1" x14ac:dyDescent="0.25">
      <c r="A101" s="52" t="s">
        <v>216</v>
      </c>
      <c r="B101" s="52" t="s">
        <v>219</v>
      </c>
      <c r="C101" s="53" t="s">
        <v>220</v>
      </c>
      <c r="D101" s="66"/>
      <c r="E101" s="109">
        <v>1.5608E-2</v>
      </c>
      <c r="F101" s="109">
        <v>0.2766500182648402</v>
      </c>
      <c r="G101" s="109" t="s">
        <v>385</v>
      </c>
      <c r="H101" s="109">
        <v>2.1076389193832674</v>
      </c>
      <c r="I101" s="109">
        <v>1.4160672043405913E-2</v>
      </c>
      <c r="J101" s="109">
        <v>4.2482016130217737E-2</v>
      </c>
      <c r="K101" s="109">
        <v>9.9124704303841418E-2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1300.6666666666667</v>
      </c>
      <c r="AL101" s="111" t="s">
        <v>438</v>
      </c>
    </row>
    <row r="102" spans="1:38" ht="26.25" customHeight="1" thickBot="1" x14ac:dyDescent="0.25">
      <c r="A102" s="52" t="s">
        <v>216</v>
      </c>
      <c r="B102" s="52" t="s">
        <v>221</v>
      </c>
      <c r="C102" s="53" t="s">
        <v>356</v>
      </c>
      <c r="D102" s="66"/>
      <c r="E102" s="109">
        <v>7.309746509192766E-2</v>
      </c>
      <c r="F102" s="109">
        <v>2.2584756989247312</v>
      </c>
      <c r="G102" s="109" t="s">
        <v>385</v>
      </c>
      <c r="H102" s="109">
        <v>11.341263054576618</v>
      </c>
      <c r="I102" s="109">
        <v>2.3254172043010751E-2</v>
      </c>
      <c r="J102" s="109">
        <v>0.52667387096774199</v>
      </c>
      <c r="K102" s="109">
        <v>3.7122935483870969</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4039</v>
      </c>
      <c r="AL102" s="111" t="s">
        <v>438</v>
      </c>
    </row>
    <row r="103" spans="1:38" ht="26.25" customHeight="1" thickBot="1" x14ac:dyDescent="0.25">
      <c r="A103" s="52" t="s">
        <v>216</v>
      </c>
      <c r="B103" s="52" t="s">
        <v>222</v>
      </c>
      <c r="C103" s="53" t="s">
        <v>223</v>
      </c>
      <c r="D103" s="66"/>
      <c r="E103" s="109">
        <v>1.1620000000000001E-4</v>
      </c>
      <c r="F103" s="109">
        <v>8.7316849315068508E-3</v>
      </c>
      <c r="G103" s="109" t="s">
        <v>385</v>
      </c>
      <c r="H103" s="109">
        <v>6.0199999999999993E-3</v>
      </c>
      <c r="I103" s="109">
        <v>3.6959999999999998E-4</v>
      </c>
      <c r="J103" s="109">
        <v>5.6280000000000002E-4</v>
      </c>
      <c r="K103" s="109">
        <v>1.2179999999999999E-3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1.4</v>
      </c>
      <c r="AL103" s="111" t="s">
        <v>438</v>
      </c>
    </row>
    <row r="104" spans="1:38" ht="26.25" customHeight="1" thickBot="1" x14ac:dyDescent="0.25">
      <c r="A104" s="52" t="s">
        <v>216</v>
      </c>
      <c r="B104" s="52" t="s">
        <v>224</v>
      </c>
      <c r="C104" s="53" t="s">
        <v>225</v>
      </c>
      <c r="D104" s="66"/>
      <c r="E104" s="109">
        <v>8.5800000000000004E-4</v>
      </c>
      <c r="F104" s="109">
        <v>4.1082136986301372E-2</v>
      </c>
      <c r="G104" s="109" t="s">
        <v>385</v>
      </c>
      <c r="H104" s="109">
        <v>2.86E-2</v>
      </c>
      <c r="I104" s="109">
        <v>8.0914300111982083E-4</v>
      </c>
      <c r="J104" s="109">
        <v>2.4274290033594625E-3</v>
      </c>
      <c r="K104" s="109">
        <v>5.6640010078387463E-3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71.5</v>
      </c>
      <c r="AL104" s="111" t="s">
        <v>438</v>
      </c>
    </row>
    <row r="105" spans="1:38" ht="26.25" customHeight="1" thickBot="1" x14ac:dyDescent="0.25">
      <c r="A105" s="52" t="s">
        <v>216</v>
      </c>
      <c r="B105" s="52" t="s">
        <v>226</v>
      </c>
      <c r="C105" s="53" t="s">
        <v>227</v>
      </c>
      <c r="D105" s="66"/>
      <c r="E105" s="109">
        <v>1.4750000000000002E-3</v>
      </c>
      <c r="F105" s="109">
        <v>0.33439987671232879</v>
      </c>
      <c r="G105" s="109" t="s">
        <v>385</v>
      </c>
      <c r="H105" s="109">
        <v>0.41299999999999998</v>
      </c>
      <c r="I105" s="109">
        <v>4.9710515555555562E-3</v>
      </c>
      <c r="J105" s="109">
        <v>7.8116524444444453E-3</v>
      </c>
      <c r="K105" s="109">
        <v>1.7043605333333336E-2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59</v>
      </c>
      <c r="AL105" s="111" t="s">
        <v>438</v>
      </c>
    </row>
    <row r="106" spans="1:38" ht="26.25" customHeight="1" thickBot="1" x14ac:dyDescent="0.25">
      <c r="A106" s="52" t="s">
        <v>216</v>
      </c>
      <c r="B106" s="52" t="s">
        <v>228</v>
      </c>
      <c r="C106" s="53" t="s">
        <v>229</v>
      </c>
      <c r="D106" s="66"/>
      <c r="E106" s="109">
        <v>1.5445614035087721E-5</v>
      </c>
      <c r="F106" s="109">
        <v>4.3089150684931504E-3</v>
      </c>
      <c r="G106" s="109" t="s">
        <v>385</v>
      </c>
      <c r="H106" s="109">
        <v>4.335431578947369E-3</v>
      </c>
      <c r="I106" s="109">
        <v>1.2400000000000001E-4</v>
      </c>
      <c r="J106" s="109">
        <v>1.984E-4</v>
      </c>
      <c r="K106" s="109">
        <v>4.2160000000000006E-4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2.0666666666666669</v>
      </c>
      <c r="AL106" s="111" t="s">
        <v>438</v>
      </c>
    </row>
    <row r="107" spans="1:38" ht="26.25" customHeight="1" thickBot="1" x14ac:dyDescent="0.25">
      <c r="A107" s="52" t="s">
        <v>216</v>
      </c>
      <c r="B107" s="52" t="s">
        <v>230</v>
      </c>
      <c r="C107" s="53" t="s">
        <v>349</v>
      </c>
      <c r="D107" s="66"/>
      <c r="E107" s="109">
        <v>0.15900669376280135</v>
      </c>
      <c r="F107" s="109">
        <v>2.155532500000001</v>
      </c>
      <c r="G107" s="109" t="s">
        <v>385</v>
      </c>
      <c r="H107" s="109">
        <v>2.5059386863298991</v>
      </c>
      <c r="I107" s="109">
        <v>3.9191500000000004E-2</v>
      </c>
      <c r="J107" s="109">
        <v>0.52255333333333343</v>
      </c>
      <c r="K107" s="109">
        <v>2.4821283333333337</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13063.833333333334</v>
      </c>
      <c r="AL107" s="111" t="s">
        <v>438</v>
      </c>
    </row>
    <row r="108" spans="1:38" ht="26.25" customHeight="1" thickBot="1" x14ac:dyDescent="0.25">
      <c r="A108" s="52" t="s">
        <v>216</v>
      </c>
      <c r="B108" s="52" t="s">
        <v>231</v>
      </c>
      <c r="C108" s="53" t="s">
        <v>350</v>
      </c>
      <c r="D108" s="66"/>
      <c r="E108" s="109">
        <v>0.54969299999999999</v>
      </c>
      <c r="F108" s="109">
        <v>2.1987719999999999</v>
      </c>
      <c r="G108" s="109" t="s">
        <v>385</v>
      </c>
      <c r="H108" s="109">
        <v>5.5065078760322086</v>
      </c>
      <c r="I108" s="109">
        <v>4.0718000000000004E-2</v>
      </c>
      <c r="J108" s="109">
        <v>0.40718000000000004</v>
      </c>
      <c r="K108" s="109">
        <v>0.81436000000000008</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20359</v>
      </c>
      <c r="AL108" s="111" t="s">
        <v>438</v>
      </c>
    </row>
    <row r="109" spans="1:38" ht="26.25" customHeight="1" thickBot="1" x14ac:dyDescent="0.25">
      <c r="A109" s="52" t="s">
        <v>216</v>
      </c>
      <c r="B109" s="52" t="s">
        <v>232</v>
      </c>
      <c r="C109" s="53" t="s">
        <v>351</v>
      </c>
      <c r="D109" s="66"/>
      <c r="E109" s="109">
        <v>0.11963249999999999</v>
      </c>
      <c r="F109" s="109">
        <v>2.1666775</v>
      </c>
      <c r="G109" s="109" t="s">
        <v>385</v>
      </c>
      <c r="H109" s="109">
        <v>2.4812666666666665</v>
      </c>
      <c r="I109" s="109">
        <v>8.8616666666666663E-2</v>
      </c>
      <c r="J109" s="109">
        <v>0.48739166666666667</v>
      </c>
      <c r="K109" s="109">
        <v>0.48739166666666667</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4430.833333333333</v>
      </c>
      <c r="AL109" s="111" t="s">
        <v>438</v>
      </c>
    </row>
    <row r="110" spans="1:38" ht="26.25" customHeight="1" thickBot="1" x14ac:dyDescent="0.25">
      <c r="A110" s="52" t="s">
        <v>216</v>
      </c>
      <c r="B110" s="52" t="s">
        <v>233</v>
      </c>
      <c r="C110" s="53" t="s">
        <v>352</v>
      </c>
      <c r="D110" s="66"/>
      <c r="E110" s="109">
        <v>7.7120500000000008E-2</v>
      </c>
      <c r="F110" s="109">
        <v>1.23191271764</v>
      </c>
      <c r="G110" s="109" t="s">
        <v>385</v>
      </c>
      <c r="H110" s="109">
        <v>1.9832050000000001</v>
      </c>
      <c r="I110" s="109">
        <v>0.12333578640050447</v>
      </c>
      <c r="J110" s="109">
        <v>0.93168029120403584</v>
      </c>
      <c r="K110" s="109">
        <v>0.93470029120403586</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5306</v>
      </c>
      <c r="AL110" s="111" t="s">
        <v>438</v>
      </c>
    </row>
    <row r="111" spans="1:38" ht="26.25" customHeight="1" thickBot="1" x14ac:dyDescent="0.25">
      <c r="A111" s="52" t="s">
        <v>216</v>
      </c>
      <c r="B111" s="52" t="s">
        <v>234</v>
      </c>
      <c r="C111" s="53" t="s">
        <v>346</v>
      </c>
      <c r="D111" s="66"/>
      <c r="E111" s="109">
        <v>1.0549999999999999E-3</v>
      </c>
      <c r="F111" s="109">
        <v>6.2245000000000002E-2</v>
      </c>
      <c r="G111" s="109" t="s">
        <v>385</v>
      </c>
      <c r="H111" s="109">
        <v>0.49584999999999996</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1055</v>
      </c>
      <c r="AL111" s="111" t="s">
        <v>438</v>
      </c>
    </row>
    <row r="112" spans="1:38" ht="26.25" customHeight="1" thickBot="1" x14ac:dyDescent="0.25">
      <c r="A112" s="52" t="s">
        <v>235</v>
      </c>
      <c r="B112" s="52" t="s">
        <v>236</v>
      </c>
      <c r="C112" s="53" t="s">
        <v>237</v>
      </c>
      <c r="D112" s="54"/>
      <c r="E112" s="109">
        <v>12.8</v>
      </c>
      <c r="F112" s="109" t="s">
        <v>385</v>
      </c>
      <c r="G112" s="109" t="s">
        <v>385</v>
      </c>
      <c r="H112" s="109">
        <v>17.24713442569421</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320</v>
      </c>
      <c r="AL112" s="111" t="s">
        <v>439</v>
      </c>
    </row>
    <row r="113" spans="1:38" ht="26.25" customHeight="1" thickBot="1" x14ac:dyDescent="0.25">
      <c r="A113" s="52" t="s">
        <v>235</v>
      </c>
      <c r="B113" s="67" t="s">
        <v>238</v>
      </c>
      <c r="C113" s="68" t="s">
        <v>239</v>
      </c>
      <c r="D113" s="54"/>
      <c r="E113" s="109">
        <v>4.1532925282882625</v>
      </c>
      <c r="F113" s="109" t="s">
        <v>388</v>
      </c>
      <c r="G113" s="109" t="s">
        <v>385</v>
      </c>
      <c r="H113" s="109">
        <v>16.86303997698646</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103832313.20720656</v>
      </c>
      <c r="AL113" s="111" t="s">
        <v>440</v>
      </c>
    </row>
    <row r="114" spans="1:38" ht="26.25" customHeight="1" thickBot="1" x14ac:dyDescent="0.25">
      <c r="A114" s="52" t="s">
        <v>235</v>
      </c>
      <c r="B114" s="67" t="s">
        <v>240</v>
      </c>
      <c r="C114" s="68" t="s">
        <v>357</v>
      </c>
      <c r="D114" s="54"/>
      <c r="E114" s="109">
        <v>3.3868800000000004E-2</v>
      </c>
      <c r="F114" s="109" t="s">
        <v>385</v>
      </c>
      <c r="G114" s="109" t="s">
        <v>385</v>
      </c>
      <c r="H114" s="109">
        <v>7.286977559423663E-2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846720</v>
      </c>
      <c r="AL114" s="111" t="s">
        <v>440</v>
      </c>
    </row>
    <row r="115" spans="1:38" ht="26.25" customHeight="1" thickBot="1" x14ac:dyDescent="0.25">
      <c r="A115" s="52" t="s">
        <v>235</v>
      </c>
      <c r="B115" s="67" t="s">
        <v>241</v>
      </c>
      <c r="C115" s="68" t="s">
        <v>242</v>
      </c>
      <c r="D115" s="54"/>
      <c r="E115" s="109">
        <v>4.35254238635003E-2</v>
      </c>
      <c r="F115" s="109" t="s">
        <v>385</v>
      </c>
      <c r="G115" s="109" t="s">
        <v>385</v>
      </c>
      <c r="H115" s="109">
        <v>8.7050847727000613E-2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1072584.1979111414</v>
      </c>
      <c r="AL115" s="111" t="s">
        <v>440</v>
      </c>
    </row>
    <row r="116" spans="1:38" ht="26.25" customHeight="1" thickBot="1" x14ac:dyDescent="0.25">
      <c r="A116" s="52" t="s">
        <v>235</v>
      </c>
      <c r="B116" s="52" t="s">
        <v>243</v>
      </c>
      <c r="C116" s="58" t="s">
        <v>379</v>
      </c>
      <c r="D116" s="54"/>
      <c r="E116" s="109">
        <v>0.6773194764086371</v>
      </c>
      <c r="F116" s="109" t="s">
        <v>388</v>
      </c>
      <c r="G116" s="109" t="s">
        <v>385</v>
      </c>
      <c r="H116" s="109">
        <v>1.7184508542822166</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16932986.910215929</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0.25731053999999998</v>
      </c>
      <c r="J119" s="109">
        <v>6.6900740399999998</v>
      </c>
      <c r="K119" s="109">
        <v>6.6900740399999998</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4288509</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3.6881177399999996</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4288509</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0.52275519999999998</v>
      </c>
      <c r="AD122" s="109" t="s">
        <v>385</v>
      </c>
      <c r="AE122" s="110"/>
      <c r="AF122" s="111" t="s">
        <v>385</v>
      </c>
      <c r="AG122" s="111" t="s">
        <v>385</v>
      </c>
      <c r="AH122" s="111" t="s">
        <v>385</v>
      </c>
      <c r="AI122" s="111" t="s">
        <v>385</v>
      </c>
      <c r="AJ122" s="111" t="s">
        <v>385</v>
      </c>
      <c r="AK122" s="111">
        <v>346251.7</v>
      </c>
      <c r="AL122" s="111" t="s">
        <v>48</v>
      </c>
    </row>
    <row r="123" spans="1:38" ht="26.25" customHeight="1" thickBot="1" x14ac:dyDescent="0.25">
      <c r="A123" s="52" t="s">
        <v>235</v>
      </c>
      <c r="B123" s="52" t="s">
        <v>256</v>
      </c>
      <c r="C123" s="53" t="s">
        <v>257</v>
      </c>
      <c r="D123" s="54"/>
      <c r="E123" s="109">
        <v>7.5038952907817398E-3</v>
      </c>
      <c r="F123" s="109">
        <v>1.969772513830207E-2</v>
      </c>
      <c r="G123" s="109">
        <v>9.3798691134771748E-4</v>
      </c>
      <c r="H123" s="109">
        <v>7.5038952907817398E-3</v>
      </c>
      <c r="I123" s="109">
        <v>1.7196426708041491E-2</v>
      </c>
      <c r="J123" s="109">
        <v>1.8134413619389209E-2</v>
      </c>
      <c r="K123" s="109">
        <v>1.8134413619389209E-2</v>
      </c>
      <c r="L123" s="109">
        <v>1.5633115189128627E-3</v>
      </c>
      <c r="M123" s="109">
        <v>0.18415809692793522</v>
      </c>
      <c r="N123" s="109">
        <v>2.2511685872345224E-4</v>
      </c>
      <c r="O123" s="109">
        <v>5.0025968605211613E-4</v>
      </c>
      <c r="P123" s="109">
        <v>1.0317856024824895E-4</v>
      </c>
      <c r="Q123" s="109">
        <v>2.8452269644214104E-4</v>
      </c>
      <c r="R123" s="109">
        <v>3.1266230378257257E-4</v>
      </c>
      <c r="S123" s="109">
        <v>2.7514282732866389E-4</v>
      </c>
      <c r="T123" s="109">
        <v>1.4069803670215764E-4</v>
      </c>
      <c r="U123" s="109">
        <v>1.5007790581563483E-4</v>
      </c>
      <c r="V123" s="109">
        <v>2.8764931947996681E-3</v>
      </c>
      <c r="W123" s="109" t="s">
        <v>385</v>
      </c>
      <c r="X123" s="109">
        <v>2.2511685872345224E-4</v>
      </c>
      <c r="Y123" s="109">
        <v>3.7519476453908712E-4</v>
      </c>
      <c r="Z123" s="109">
        <v>2.7514282732866389E-4</v>
      </c>
      <c r="AA123" s="109">
        <v>1.7196426708041489E-4</v>
      </c>
      <c r="AB123" s="109">
        <v>1.0474187176716179E-3</v>
      </c>
      <c r="AC123" s="109" t="s">
        <v>385</v>
      </c>
      <c r="AD123" s="109" t="s">
        <v>385</v>
      </c>
      <c r="AE123" s="110"/>
      <c r="AF123" s="111" t="s">
        <v>385</v>
      </c>
      <c r="AG123" s="111" t="s">
        <v>385</v>
      </c>
      <c r="AH123" s="111" t="s">
        <v>385</v>
      </c>
      <c r="AI123" s="111" t="s">
        <v>385</v>
      </c>
      <c r="AJ123" s="111" t="s">
        <v>385</v>
      </c>
      <c r="AK123" s="111">
        <v>0.86656145036299792</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1.8165288446961134</v>
      </c>
      <c r="G125" s="109" t="s">
        <v>385</v>
      </c>
      <c r="H125" s="109" t="s">
        <v>391</v>
      </c>
      <c r="I125" s="109">
        <v>3.5961934800000006E-4</v>
      </c>
      <c r="J125" s="109">
        <v>2.3865647640000003E-3</v>
      </c>
      <c r="K125" s="109">
        <v>5.0455684280000003E-3</v>
      </c>
      <c r="L125" s="109" t="s">
        <v>385</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10897.556</v>
      </c>
      <c r="AL125" s="111" t="s">
        <v>443</v>
      </c>
    </row>
    <row r="126" spans="1:38" ht="26.25" customHeight="1" thickBot="1" x14ac:dyDescent="0.25">
      <c r="A126" s="52" t="s">
        <v>260</v>
      </c>
      <c r="B126" s="52" t="s">
        <v>263</v>
      </c>
      <c r="C126" s="53" t="s">
        <v>264</v>
      </c>
      <c r="D126" s="54"/>
      <c r="E126" s="109" t="s">
        <v>391</v>
      </c>
      <c r="F126" s="109" t="s">
        <v>391</v>
      </c>
      <c r="G126" s="109" t="s">
        <v>391</v>
      </c>
      <c r="H126" s="109">
        <v>7.979779683600001E-2</v>
      </c>
      <c r="I126" s="109" t="s">
        <v>391</v>
      </c>
      <c r="J126" s="109" t="s">
        <v>391</v>
      </c>
      <c r="K126" s="109" t="s">
        <v>391</v>
      </c>
      <c r="L126" s="109" t="s">
        <v>391</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64</v>
      </c>
      <c r="AL126" s="111" t="s">
        <v>444</v>
      </c>
    </row>
    <row r="127" spans="1:38" ht="26.25" customHeight="1" thickBot="1" x14ac:dyDescent="0.25">
      <c r="A127" s="52" t="s">
        <v>260</v>
      </c>
      <c r="B127" s="52" t="s">
        <v>265</v>
      </c>
      <c r="C127" s="53" t="s">
        <v>266</v>
      </c>
      <c r="D127" s="54"/>
      <c r="E127" s="109" t="s">
        <v>391</v>
      </c>
      <c r="F127" s="109" t="s">
        <v>391</v>
      </c>
      <c r="G127" s="109" t="s">
        <v>391</v>
      </c>
      <c r="H127" s="109">
        <v>8.811320488721805E-2</v>
      </c>
      <c r="I127" s="109" t="s">
        <v>391</v>
      </c>
      <c r="J127" s="109" t="s">
        <v>391</v>
      </c>
      <c r="K127" s="109" t="s">
        <v>391</v>
      </c>
      <c r="L127" s="109" t="s">
        <v>391</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v>72.205052631578951</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1.254858333E-2</v>
      </c>
      <c r="F129" s="109">
        <v>0.10673507660000001</v>
      </c>
      <c r="G129" s="109">
        <v>6.7791197299999992E-4</v>
      </c>
      <c r="H129" s="109" t="s">
        <v>391</v>
      </c>
      <c r="I129" s="109">
        <v>2.3077854399999997E-4</v>
      </c>
      <c r="J129" s="109">
        <v>4.0386245199999993E-4</v>
      </c>
      <c r="K129" s="109">
        <v>5.7694636000000003E-4</v>
      </c>
      <c r="L129" s="109">
        <v>8.0772490399999995E-6</v>
      </c>
      <c r="M129" s="109">
        <v>1.00965613E-3</v>
      </c>
      <c r="N129" s="109">
        <v>1.8750756699999999E-2</v>
      </c>
      <c r="O129" s="109">
        <v>1.4423659E-3</v>
      </c>
      <c r="P129" s="109">
        <v>8.0772490399999997E-4</v>
      </c>
      <c r="Q129" s="109">
        <v>2.3077854399999997E-4</v>
      </c>
      <c r="R129" s="109" t="s">
        <v>391</v>
      </c>
      <c r="S129" s="109" t="s">
        <v>391</v>
      </c>
      <c r="T129" s="109">
        <v>2.0193122599999999E-3</v>
      </c>
      <c r="U129" s="109" t="s">
        <v>391</v>
      </c>
      <c r="V129" s="109" t="s">
        <v>391</v>
      </c>
      <c r="W129" s="109">
        <v>7.9330124500000005E-3</v>
      </c>
      <c r="X129" s="109">
        <v>2.8847318000000001E-4</v>
      </c>
      <c r="Y129" s="109" t="s">
        <v>388</v>
      </c>
      <c r="Z129" s="109" t="s">
        <v>388</v>
      </c>
      <c r="AA129" s="109" t="s">
        <v>388</v>
      </c>
      <c r="AB129" s="109">
        <v>2.8847318000000001E-4</v>
      </c>
      <c r="AC129" s="109">
        <v>1.4423658999998411E-3</v>
      </c>
      <c r="AD129" s="109" t="s">
        <v>385</v>
      </c>
      <c r="AE129" s="110"/>
      <c r="AF129" s="111" t="s">
        <v>385</v>
      </c>
      <c r="AG129" s="111" t="s">
        <v>385</v>
      </c>
      <c r="AH129" s="111" t="s">
        <v>385</v>
      </c>
      <c r="AI129" s="111" t="s">
        <v>385</v>
      </c>
      <c r="AJ129" s="111" t="s">
        <v>385</v>
      </c>
      <c r="AK129" s="111">
        <v>14.423658999999999</v>
      </c>
      <c r="AL129" s="111" t="s">
        <v>447</v>
      </c>
    </row>
    <row r="130" spans="1:38" ht="26.25" customHeight="1" thickBot="1" x14ac:dyDescent="0.25">
      <c r="A130" s="52" t="s">
        <v>260</v>
      </c>
      <c r="B130" s="56" t="s">
        <v>272</v>
      </c>
      <c r="C130" s="70" t="s">
        <v>273</v>
      </c>
      <c r="D130" s="54"/>
      <c r="E130" s="109">
        <v>5.9134378499999987E-2</v>
      </c>
      <c r="F130" s="109">
        <v>0.50298206999999995</v>
      </c>
      <c r="G130" s="109">
        <v>3.1946158499999997E-3</v>
      </c>
      <c r="H130" s="109" t="s">
        <v>391</v>
      </c>
      <c r="I130" s="109">
        <v>1.0875287999999998E-3</v>
      </c>
      <c r="J130" s="109">
        <v>1.9031753999999995E-3</v>
      </c>
      <c r="K130" s="109">
        <v>2.7188219999999992E-3</v>
      </c>
      <c r="L130" s="109">
        <v>3.8063507999999994E-5</v>
      </c>
      <c r="M130" s="109">
        <v>4.7579384999999995E-3</v>
      </c>
      <c r="N130" s="109">
        <v>8.8361714999999993E-2</v>
      </c>
      <c r="O130" s="109">
        <v>6.7970549999999998E-3</v>
      </c>
      <c r="P130" s="109">
        <v>3.8063507999999994E-3</v>
      </c>
      <c r="Q130" s="109">
        <v>1.0875287999999998E-3</v>
      </c>
      <c r="R130" s="109" t="s">
        <v>391</v>
      </c>
      <c r="S130" s="109" t="s">
        <v>391</v>
      </c>
      <c r="T130" s="109">
        <v>9.515876999999999E-3</v>
      </c>
      <c r="U130" s="109" t="s">
        <v>391</v>
      </c>
      <c r="V130" s="109" t="s">
        <v>391</v>
      </c>
      <c r="W130" s="109">
        <v>3.7383802499999993E-2</v>
      </c>
      <c r="X130" s="109">
        <v>1.3594109999999996E-3</v>
      </c>
      <c r="Y130" s="109" t="s">
        <v>388</v>
      </c>
      <c r="Z130" s="109" t="s">
        <v>388</v>
      </c>
      <c r="AA130" s="109" t="s">
        <v>388</v>
      </c>
      <c r="AB130" s="109">
        <v>1.3594109999999996E-3</v>
      </c>
      <c r="AC130" s="109">
        <v>6.7970549999992504E-3</v>
      </c>
      <c r="AD130" s="109" t="s">
        <v>385</v>
      </c>
      <c r="AE130" s="110"/>
      <c r="AF130" s="111" t="s">
        <v>385</v>
      </c>
      <c r="AG130" s="111" t="s">
        <v>385</v>
      </c>
      <c r="AH130" s="111" t="s">
        <v>385</v>
      </c>
      <c r="AI130" s="111" t="s">
        <v>385</v>
      </c>
      <c r="AJ130" s="111" t="s">
        <v>385</v>
      </c>
      <c r="AK130" s="111">
        <v>67.970549999999989</v>
      </c>
      <c r="AL130" s="111" t="s">
        <v>447</v>
      </c>
    </row>
    <row r="131" spans="1:38" ht="26.25" customHeight="1" thickBot="1" x14ac:dyDescent="0.25">
      <c r="A131" s="52" t="s">
        <v>260</v>
      </c>
      <c r="B131" s="56" t="s">
        <v>274</v>
      </c>
      <c r="C131" s="64" t="s">
        <v>275</v>
      </c>
      <c r="D131" s="54"/>
      <c r="E131" s="109">
        <v>8.5406284964000007E-3</v>
      </c>
      <c r="F131" s="109">
        <v>4.5987999595999991E-3</v>
      </c>
      <c r="G131" s="109">
        <v>2.20085426638E-3</v>
      </c>
      <c r="H131" s="109" t="s">
        <v>391</v>
      </c>
      <c r="I131" s="109" t="s">
        <v>391</v>
      </c>
      <c r="J131" s="109" t="s">
        <v>391</v>
      </c>
      <c r="K131" s="109">
        <v>2.9563714025999997E-4</v>
      </c>
      <c r="L131" s="109">
        <v>6.7996542259799991E-6</v>
      </c>
      <c r="M131" s="109">
        <v>1.3139428456E-3</v>
      </c>
      <c r="N131" s="109">
        <v>6.7733753690679991E-3</v>
      </c>
      <c r="O131" s="109">
        <v>3.9418285368000031E-4</v>
      </c>
      <c r="P131" s="109">
        <v>1.9052171261199998E-4</v>
      </c>
      <c r="Q131" s="109">
        <v>1.9709142683999998E-5</v>
      </c>
      <c r="R131" s="109">
        <v>2.1680056952400002E-4</v>
      </c>
      <c r="S131" s="109">
        <v>1.0702064477412E-2</v>
      </c>
      <c r="T131" s="109">
        <v>2.1680056952400002E-4</v>
      </c>
      <c r="U131" s="109" t="s">
        <v>391</v>
      </c>
      <c r="V131" s="109" t="s">
        <v>391</v>
      </c>
      <c r="W131" s="109">
        <v>1.4453371301600001E-3</v>
      </c>
      <c r="X131" s="109">
        <v>2.6278856911999999E-7</v>
      </c>
      <c r="Y131" s="109" t="s">
        <v>388</v>
      </c>
      <c r="Z131" s="109" t="s">
        <v>388</v>
      </c>
      <c r="AA131" s="109" t="s">
        <v>388</v>
      </c>
      <c r="AB131" s="109">
        <v>2.6278856911999999E-7</v>
      </c>
      <c r="AC131" s="109">
        <v>6.5697142279992756E-4</v>
      </c>
      <c r="AD131" s="109">
        <v>0.13139428455999999</v>
      </c>
      <c r="AE131" s="110"/>
      <c r="AF131" s="111" t="s">
        <v>385</v>
      </c>
      <c r="AG131" s="111" t="s">
        <v>385</v>
      </c>
      <c r="AH131" s="111" t="s">
        <v>385</v>
      </c>
      <c r="AI131" s="111" t="s">
        <v>385</v>
      </c>
      <c r="AJ131" s="111" t="s">
        <v>385</v>
      </c>
      <c r="AK131" s="111">
        <v>6.5697142279999996</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3.5095500000000002E-2</v>
      </c>
      <c r="F133" s="109">
        <v>5.5301999999999999E-4</v>
      </c>
      <c r="G133" s="109">
        <v>4.8070200000000004E-3</v>
      </c>
      <c r="H133" s="109" t="s">
        <v>385</v>
      </c>
      <c r="I133" s="109">
        <v>1.4761380000000001E-3</v>
      </c>
      <c r="J133" s="109">
        <v>1.4761380000000001E-3</v>
      </c>
      <c r="K133" s="109">
        <v>1.6403424000000003E-3</v>
      </c>
      <c r="L133" s="109" t="s">
        <v>391</v>
      </c>
      <c r="M133" s="109">
        <v>5.9556000000000001E-3</v>
      </c>
      <c r="N133" s="109">
        <v>1.2774762000000001E-3</v>
      </c>
      <c r="O133" s="109">
        <v>2.1397620000000004E-4</v>
      </c>
      <c r="P133" s="109">
        <v>6.3384599999999999E-2</v>
      </c>
      <c r="Q133" s="109">
        <v>5.7896939999999995E-4</v>
      </c>
      <c r="R133" s="109">
        <v>5.7684239999999996E-4</v>
      </c>
      <c r="S133" s="109">
        <v>5.2877220000000001E-4</v>
      </c>
      <c r="T133" s="109">
        <v>7.3721819999999995E-4</v>
      </c>
      <c r="U133" s="109">
        <v>8.4144120000000013E-4</v>
      </c>
      <c r="V133" s="109">
        <v>6.8115048000000006E-3</v>
      </c>
      <c r="W133" s="109">
        <v>1.14858E-3</v>
      </c>
      <c r="X133" s="109">
        <v>5.6152799999999986E-7</v>
      </c>
      <c r="Y133" s="109">
        <v>3.0671339999999997E-7</v>
      </c>
      <c r="Z133" s="109">
        <v>2.7395760000000003E-7</v>
      </c>
      <c r="AA133" s="109">
        <v>2.9735460000000001E-7</v>
      </c>
      <c r="AB133" s="109">
        <v>1.4395536E-6</v>
      </c>
      <c r="AC133" s="109">
        <v>6.3810000000000004E-3</v>
      </c>
      <c r="AD133" s="109">
        <v>1.7441399999999999E-2</v>
      </c>
      <c r="AE133" s="110"/>
      <c r="AF133" s="111" t="s">
        <v>385</v>
      </c>
      <c r="AG133" s="111" t="s">
        <v>385</v>
      </c>
      <c r="AH133" s="111" t="s">
        <v>385</v>
      </c>
      <c r="AI133" s="111" t="s">
        <v>385</v>
      </c>
      <c r="AJ133" s="111" t="s">
        <v>385</v>
      </c>
      <c r="AK133" s="111">
        <v>42540</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1.9876068577432973</v>
      </c>
      <c r="F135" s="109">
        <v>0.54381198396631569</v>
      </c>
      <c r="G135" s="109">
        <v>7.2946590713359807E-2</v>
      </c>
      <c r="H135" s="109" t="s">
        <v>385</v>
      </c>
      <c r="I135" s="109">
        <v>2.1414951495485486</v>
      </c>
      <c r="J135" s="109">
        <v>2.2882138120722062</v>
      </c>
      <c r="K135" s="109">
        <v>2.3424117658372658</v>
      </c>
      <c r="L135" s="109">
        <v>1.0618104603777381</v>
      </c>
      <c r="M135" s="109">
        <v>28.895101231228963</v>
      </c>
      <c r="N135" s="109">
        <v>0.28280076640374296</v>
      </c>
      <c r="O135" s="109">
        <v>4.1426871178027208E-2</v>
      </c>
      <c r="P135" s="109" t="s">
        <v>385</v>
      </c>
      <c r="Q135" s="109">
        <v>0.11059363576519593</v>
      </c>
      <c r="R135" s="109">
        <v>4.2842151305068641E-3</v>
      </c>
      <c r="S135" s="109">
        <v>8.2268446499266609E-2</v>
      </c>
      <c r="T135" s="109" t="s">
        <v>385</v>
      </c>
      <c r="U135" s="109">
        <v>2.3810296127715593E-2</v>
      </c>
      <c r="V135" s="109">
        <v>8.6616502689160288</v>
      </c>
      <c r="W135" s="109">
        <v>4.8695109872946638</v>
      </c>
      <c r="X135" s="109">
        <v>2.6533294553181428E-3</v>
      </c>
      <c r="Y135" s="109">
        <v>5.0390040507678341E-3</v>
      </c>
      <c r="Z135" s="109">
        <v>8.246780941576444E-3</v>
      </c>
      <c r="AA135" s="109" t="s">
        <v>389</v>
      </c>
      <c r="AB135" s="109">
        <v>1.5939114447662422E-2</v>
      </c>
      <c r="AC135" s="109" t="s">
        <v>385</v>
      </c>
      <c r="AD135" s="109" t="s">
        <v>385</v>
      </c>
      <c r="AE135" s="110"/>
      <c r="AF135" s="111" t="s">
        <v>385</v>
      </c>
      <c r="AG135" s="111" t="s">
        <v>385</v>
      </c>
      <c r="AH135" s="111" t="s">
        <v>385</v>
      </c>
      <c r="AI135" s="111" t="s">
        <v>385</v>
      </c>
      <c r="AJ135" s="111" t="s">
        <v>385</v>
      </c>
      <c r="AK135" s="111">
        <v>58529.585678780008</v>
      </c>
      <c r="AL135" s="111" t="s">
        <v>450</v>
      </c>
    </row>
    <row r="136" spans="1:38" ht="26.25" customHeight="1" thickBot="1" x14ac:dyDescent="0.25">
      <c r="A136" s="52" t="s">
        <v>260</v>
      </c>
      <c r="B136" s="52" t="s">
        <v>284</v>
      </c>
      <c r="C136" s="53" t="s">
        <v>285</v>
      </c>
      <c r="D136" s="54"/>
      <c r="E136" s="109" t="s">
        <v>385</v>
      </c>
      <c r="F136" s="109">
        <v>5.7425970000000012E-3</v>
      </c>
      <c r="G136" s="109" t="s">
        <v>385</v>
      </c>
      <c r="H136" s="109">
        <v>0.7698476799999997</v>
      </c>
      <c r="I136" s="109" t="s">
        <v>391</v>
      </c>
      <c r="J136" s="109" t="s">
        <v>391</v>
      </c>
      <c r="K136" s="109" t="s">
        <v>391</v>
      </c>
      <c r="L136" s="109" t="s">
        <v>391</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260.84201955000003</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391</v>
      </c>
      <c r="J137" s="109" t="s">
        <v>391</v>
      </c>
      <c r="K137" s="109" t="s">
        <v>391</v>
      </c>
      <c r="L137" s="109" t="s">
        <v>391</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v>0.53108415299999989</v>
      </c>
      <c r="J139" s="109">
        <v>0.53108415299999989</v>
      </c>
      <c r="K139" s="109">
        <v>0.53108415299999989</v>
      </c>
      <c r="L139" s="109" t="s">
        <v>391</v>
      </c>
      <c r="M139" s="109" t="s">
        <v>391</v>
      </c>
      <c r="N139" s="109">
        <v>1.551328E-3</v>
      </c>
      <c r="O139" s="109">
        <v>3.1313629999999999E-3</v>
      </c>
      <c r="P139" s="109">
        <v>3.1313629999999999E-3</v>
      </c>
      <c r="Q139" s="109">
        <v>4.9627280000000005E-3</v>
      </c>
      <c r="R139" s="109">
        <v>4.7401049999999997E-3</v>
      </c>
      <c r="S139" s="109">
        <v>1.1014935999999999E-2</v>
      </c>
      <c r="T139" s="109" t="s">
        <v>391</v>
      </c>
      <c r="U139" s="109" t="s">
        <v>391</v>
      </c>
      <c r="V139" s="109" t="s">
        <v>391</v>
      </c>
      <c r="W139" s="109">
        <v>5.3334350000000006</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4784.5</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168.09750169307281</v>
      </c>
      <c r="F141" s="15">
        <f t="shared" ref="F141:AD141" si="0">SUM(F14:F140)</f>
        <v>145.8780772053118</v>
      </c>
      <c r="G141" s="15">
        <f t="shared" si="0"/>
        <v>36.109293353112797</v>
      </c>
      <c r="H141" s="15">
        <f t="shared" si="0"/>
        <v>79.858511852404703</v>
      </c>
      <c r="I141" s="15">
        <f t="shared" si="0"/>
        <v>40.52109878582182</v>
      </c>
      <c r="J141" s="15">
        <f t="shared" si="0"/>
        <v>61.05590723209616</v>
      </c>
      <c r="K141" s="15">
        <f t="shared" si="0"/>
        <v>93.226235239550491</v>
      </c>
      <c r="L141" s="15">
        <f t="shared" si="0"/>
        <v>7.7028700182660241</v>
      </c>
      <c r="M141" s="15">
        <f t="shared" si="0"/>
        <v>565.1336618150716</v>
      </c>
      <c r="N141" s="15">
        <f t="shared" si="0"/>
        <v>13.594138918669028</v>
      </c>
      <c r="O141" s="15">
        <f t="shared" si="0"/>
        <v>1.4443689431213262</v>
      </c>
      <c r="P141" s="15">
        <f t="shared" si="0"/>
        <v>0.97972951581436862</v>
      </c>
      <c r="Q141" s="15">
        <f t="shared" si="0"/>
        <v>2.6937740550409393</v>
      </c>
      <c r="R141" s="15">
        <f>SUM(R14:R140)</f>
        <v>14.820310995315642</v>
      </c>
      <c r="S141" s="15">
        <f t="shared" si="0"/>
        <v>54.05931585795318</v>
      </c>
      <c r="T141" s="15">
        <f t="shared" si="0"/>
        <v>3.7266953205073929</v>
      </c>
      <c r="U141" s="15">
        <f t="shared" si="0"/>
        <v>4.1245439217892335</v>
      </c>
      <c r="V141" s="15">
        <f t="shared" si="0"/>
        <v>62.668734590270702</v>
      </c>
      <c r="W141" s="15">
        <f t="shared" si="0"/>
        <v>58.829918512176668</v>
      </c>
      <c r="X141" s="15">
        <f t="shared" si="0"/>
        <v>7.4295908145044063</v>
      </c>
      <c r="Y141" s="15">
        <f t="shared" si="0"/>
        <v>7.3825665206175195</v>
      </c>
      <c r="Z141" s="15">
        <f t="shared" si="0"/>
        <v>2.8654644412485966</v>
      </c>
      <c r="AA141" s="15">
        <f t="shared" si="0"/>
        <v>4.0388919022152727</v>
      </c>
      <c r="AB141" s="15">
        <f t="shared" si="0"/>
        <v>21.85408331625203</v>
      </c>
      <c r="AC141" s="15">
        <f t="shared" si="0"/>
        <v>2.1210319737996728</v>
      </c>
      <c r="AD141" s="15">
        <f t="shared" si="0"/>
        <v>11.064822857370212</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168.09750169307281</v>
      </c>
      <c r="F152" s="10">
        <f t="shared" ref="F152:AD152" si="1">F141 + F151 + IF(AND(OR($B$4="AT",$B$4="BE",$B$4="CH",$B$4="GB",$B$4="IE",$B$4="LT",$B$4="LU",$B$4="NL"),SUM(F143:F149)&gt;0),SUM(F143:F149)-SUM(F27:F33),0)</f>
        <v>145.8780772053118</v>
      </c>
      <c r="G152" s="10">
        <f t="shared" si="1"/>
        <v>36.109293353112797</v>
      </c>
      <c r="H152" s="10">
        <f t="shared" si="1"/>
        <v>79.858511852404703</v>
      </c>
      <c r="I152" s="10">
        <f t="shared" si="1"/>
        <v>40.52109878582182</v>
      </c>
      <c r="J152" s="10">
        <f t="shared" si="1"/>
        <v>61.05590723209616</v>
      </c>
      <c r="K152" s="10">
        <f t="shared" si="1"/>
        <v>93.226235239550491</v>
      </c>
      <c r="L152" s="10">
        <f t="shared" si="1"/>
        <v>7.7028700182660241</v>
      </c>
      <c r="M152" s="10">
        <f t="shared" si="1"/>
        <v>565.1336618150716</v>
      </c>
      <c r="N152" s="10">
        <f t="shared" si="1"/>
        <v>13.594138918669028</v>
      </c>
      <c r="O152" s="10">
        <f t="shared" si="1"/>
        <v>1.4443689431213262</v>
      </c>
      <c r="P152" s="10">
        <f t="shared" si="1"/>
        <v>0.97972951581436862</v>
      </c>
      <c r="Q152" s="10">
        <f t="shared" si="1"/>
        <v>2.6937740550409393</v>
      </c>
      <c r="R152" s="10">
        <f t="shared" si="1"/>
        <v>14.820310995315642</v>
      </c>
      <c r="S152" s="10">
        <f t="shared" si="1"/>
        <v>54.05931585795318</v>
      </c>
      <c r="T152" s="10">
        <f t="shared" si="1"/>
        <v>3.7266953205073929</v>
      </c>
      <c r="U152" s="10">
        <f t="shared" si="1"/>
        <v>4.1245439217892335</v>
      </c>
      <c r="V152" s="10">
        <f t="shared" si="1"/>
        <v>62.668734590270702</v>
      </c>
      <c r="W152" s="10">
        <f t="shared" si="1"/>
        <v>58.829918512176668</v>
      </c>
      <c r="X152" s="10">
        <f t="shared" si="1"/>
        <v>7.4295908145044063</v>
      </c>
      <c r="Y152" s="10">
        <f t="shared" si="1"/>
        <v>7.3825665206175195</v>
      </c>
      <c r="Z152" s="10">
        <f t="shared" si="1"/>
        <v>2.8654644412485966</v>
      </c>
      <c r="AA152" s="10">
        <f t="shared" si="1"/>
        <v>4.0388919022152727</v>
      </c>
      <c r="AB152" s="10">
        <f t="shared" si="1"/>
        <v>21.85408331625203</v>
      </c>
      <c r="AC152" s="10">
        <f t="shared" si="1"/>
        <v>2.1210319737996728</v>
      </c>
      <c r="AD152" s="10">
        <f t="shared" si="1"/>
        <v>11.064822857370212</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168.09750169307281</v>
      </c>
      <c r="F154" s="10">
        <f>F141 + F153 - IF(OR($B$6=2005,$B$6&gt;=2020),SUM(F99:F122),0) + IF(AND(OR($B$4="AT",$B$4="BE",$B$4="CH",$B$4="GB",$B$4="IE",$B$4="LT",$B$4="LU",$B$4="NL"),SUM(F143:F149)&gt;0),SUM(F143:F149)-SUM(F27:F33),0)</f>
        <v>145.8780772053118</v>
      </c>
      <c r="G154" s="10">
        <f>G141 + G153 + IF(AND(OR($B$4="AT",$B$4="BE",$B$4="CH",$B$4="GB",$B$4="IE",$B$4="LT",$B$4="LU",$B$4="NL"),SUM(G143:G149)&gt;0),SUM(G143:G149)-SUM(G27:G33),0)</f>
        <v>36.109293353112797</v>
      </c>
      <c r="H154" s="10">
        <f t="shared" ref="H154:AD154" si="2">H141 + H153 + IF(AND(OR($B$4="AT",$B$4="BE",$B$4="CH",$B$4="GB",$B$4="IE",$B$4="LT",$B$4="LU",$B$4="NL"),SUM(H143:H149)&gt;0),SUM(H143:H149)-SUM(H27:H33),0)</f>
        <v>79.858511852404703</v>
      </c>
      <c r="I154" s="10">
        <f t="shared" si="2"/>
        <v>40.52109878582182</v>
      </c>
      <c r="J154" s="10">
        <f t="shared" si="2"/>
        <v>61.05590723209616</v>
      </c>
      <c r="K154" s="10">
        <f t="shared" si="2"/>
        <v>93.226235239550491</v>
      </c>
      <c r="L154" s="10">
        <f t="shared" si="2"/>
        <v>7.7028700182660241</v>
      </c>
      <c r="M154" s="10">
        <f t="shared" si="2"/>
        <v>565.1336618150716</v>
      </c>
      <c r="N154" s="10">
        <f t="shared" si="2"/>
        <v>13.594138918669028</v>
      </c>
      <c r="O154" s="10">
        <f t="shared" si="2"/>
        <v>1.4443689431213262</v>
      </c>
      <c r="P154" s="10">
        <f t="shared" si="2"/>
        <v>0.97972951581436862</v>
      </c>
      <c r="Q154" s="10">
        <f t="shared" si="2"/>
        <v>2.6937740550409393</v>
      </c>
      <c r="R154" s="10">
        <f t="shared" si="2"/>
        <v>14.820310995315642</v>
      </c>
      <c r="S154" s="10">
        <f t="shared" si="2"/>
        <v>54.05931585795318</v>
      </c>
      <c r="T154" s="10">
        <f t="shared" si="2"/>
        <v>3.7266953205073929</v>
      </c>
      <c r="U154" s="10">
        <f t="shared" si="2"/>
        <v>4.1245439217892335</v>
      </c>
      <c r="V154" s="10">
        <f t="shared" si="2"/>
        <v>62.668734590270702</v>
      </c>
      <c r="W154" s="10">
        <f t="shared" si="2"/>
        <v>58.829918512176668</v>
      </c>
      <c r="X154" s="10">
        <f t="shared" si="2"/>
        <v>7.4295908145044063</v>
      </c>
      <c r="Y154" s="10">
        <f t="shared" si="2"/>
        <v>7.3825665206175195</v>
      </c>
      <c r="Z154" s="10">
        <f t="shared" si="2"/>
        <v>2.8654644412485966</v>
      </c>
      <c r="AA154" s="10">
        <f t="shared" si="2"/>
        <v>4.0388919022152727</v>
      </c>
      <c r="AB154" s="10">
        <f t="shared" si="2"/>
        <v>21.85408331625203</v>
      </c>
      <c r="AC154" s="10">
        <f t="shared" si="2"/>
        <v>2.1210319737996728</v>
      </c>
      <c r="AD154" s="10">
        <f t="shared" si="2"/>
        <v>11.064822857370212</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2.9967255016237289</v>
      </c>
      <c r="F157" s="112">
        <v>9.5180998284242438E-2</v>
      </c>
      <c r="G157" s="112">
        <v>0.18844135502318138</v>
      </c>
      <c r="H157" s="112" t="s">
        <v>391</v>
      </c>
      <c r="I157" s="112">
        <v>7.2562314559961649E-2</v>
      </c>
      <c r="J157" s="112">
        <v>7.2562314559961649E-2</v>
      </c>
      <c r="K157" s="112">
        <v>7.2562314559961649E-2</v>
      </c>
      <c r="L157" s="112">
        <v>3.482991098878159E-2</v>
      </c>
      <c r="M157" s="112">
        <v>0.70983680580244812</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v>9736.136195320707</v>
      </c>
      <c r="AG157" s="111" t="s">
        <v>389</v>
      </c>
      <c r="AH157" s="111" t="s">
        <v>389</v>
      </c>
      <c r="AI157" s="111" t="s">
        <v>391</v>
      </c>
      <c r="AJ157" s="111" t="s">
        <v>389</v>
      </c>
      <c r="AK157" s="114" t="s">
        <v>385</v>
      </c>
      <c r="AL157" s="119" t="s">
        <v>385</v>
      </c>
    </row>
    <row r="158" spans="1:38" ht="26.25" customHeight="1" thickBot="1" x14ac:dyDescent="0.25">
      <c r="A158" s="42" t="s">
        <v>298</v>
      </c>
      <c r="B158" s="42" t="s">
        <v>301</v>
      </c>
      <c r="C158" s="89" t="s">
        <v>302</v>
      </c>
      <c r="D158" s="90"/>
      <c r="E158" s="112">
        <v>7.6832225046351904E-3</v>
      </c>
      <c r="F158" s="112">
        <v>2.2843867856582511E-4</v>
      </c>
      <c r="G158" s="112">
        <v>4.8470895010999993E-4</v>
      </c>
      <c r="H158" s="112" t="s">
        <v>391</v>
      </c>
      <c r="I158" s="112">
        <v>9.3832467174971809E-5</v>
      </c>
      <c r="J158" s="112">
        <v>9.3832467174971809E-5</v>
      </c>
      <c r="K158" s="112">
        <v>9.3832467174971809E-5</v>
      </c>
      <c r="L158" s="112">
        <v>4.5039584243986469E-5</v>
      </c>
      <c r="M158" s="112">
        <v>4.4316291585994108E-3</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v>25.043293894675418</v>
      </c>
      <c r="AG158" s="111" t="s">
        <v>389</v>
      </c>
      <c r="AH158" s="111" t="s">
        <v>389</v>
      </c>
      <c r="AI158" s="111" t="s">
        <v>391</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391</v>
      </c>
      <c r="J159" s="112" t="s">
        <v>391</v>
      </c>
      <c r="K159" s="112" t="s">
        <v>391</v>
      </c>
      <c r="L159" s="112" t="s">
        <v>391</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391</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391</v>
      </c>
      <c r="J160" s="112" t="s">
        <v>391</v>
      </c>
      <c r="K160" s="112" t="s">
        <v>391</v>
      </c>
      <c r="L160" s="112" t="s">
        <v>391</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391</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391</v>
      </c>
      <c r="J163" s="115" t="s">
        <v>391</v>
      </c>
      <c r="K163" s="115" t="s">
        <v>391</v>
      </c>
      <c r="L163" s="115" t="s">
        <v>391</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391</v>
      </c>
      <c r="J164" s="115" t="s">
        <v>391</v>
      </c>
      <c r="K164" s="115" t="s">
        <v>391</v>
      </c>
      <c r="L164" s="115" t="s">
        <v>391</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70"/>
  <sheetViews>
    <sheetView zoomScale="90" zoomScaleNormal="9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2006</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2006</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23.766840397902698</v>
      </c>
      <c r="F14" s="109">
        <v>2.8992268040101936</v>
      </c>
      <c r="G14" s="109">
        <v>11.992800247342286</v>
      </c>
      <c r="H14" s="109">
        <v>1.1679730500000001E-3</v>
      </c>
      <c r="I14" s="109">
        <v>0.39439117032176274</v>
      </c>
      <c r="J14" s="109">
        <v>0.56234468921099434</v>
      </c>
      <c r="K14" s="109">
        <v>0.72701984432453781</v>
      </c>
      <c r="L14" s="109">
        <v>1.2410338496090372E-2</v>
      </c>
      <c r="M14" s="109">
        <v>12.284776788377826</v>
      </c>
      <c r="N14" s="109">
        <v>1.5118540587566001</v>
      </c>
      <c r="O14" s="109">
        <v>0.18124788322736002</v>
      </c>
      <c r="P14" s="109">
        <v>0.26643093572460996</v>
      </c>
      <c r="Q14" s="109">
        <v>1.25458605777206</v>
      </c>
      <c r="R14" s="109">
        <v>0.84387227167132994</v>
      </c>
      <c r="S14" s="109">
        <v>0.53630523247689998</v>
      </c>
      <c r="T14" s="109">
        <v>2.1519524308142</v>
      </c>
      <c r="U14" s="109">
        <v>3.3811835776282</v>
      </c>
      <c r="V14" s="109">
        <v>4.1323909580659999</v>
      </c>
      <c r="W14" s="109">
        <v>1.6705800365103329</v>
      </c>
      <c r="X14" s="109">
        <v>1.7568162025791978E-2</v>
      </c>
      <c r="Y14" s="109">
        <v>3.9942548856206957E-3</v>
      </c>
      <c r="Z14" s="109">
        <v>2.7313975262728434E-3</v>
      </c>
      <c r="AA14" s="109">
        <v>9.3562873218936424E-4</v>
      </c>
      <c r="AB14" s="109">
        <v>2.5229443169874886E-2</v>
      </c>
      <c r="AC14" s="109">
        <v>0.63131866467499997</v>
      </c>
      <c r="AD14" s="109">
        <v>5.4543625641289999E-2</v>
      </c>
      <c r="AE14" s="110"/>
      <c r="AF14" s="111">
        <v>6800.8</v>
      </c>
      <c r="AG14" s="111">
        <v>85299.8</v>
      </c>
      <c r="AH14" s="111">
        <v>141229.79999999999</v>
      </c>
      <c r="AI14" s="111">
        <v>16891</v>
      </c>
      <c r="AJ14" s="111">
        <v>2366</v>
      </c>
      <c r="AK14" s="111" t="s">
        <v>385</v>
      </c>
      <c r="AL14" s="111" t="s">
        <v>385</v>
      </c>
    </row>
    <row r="15" spans="1:38" ht="26.25" customHeight="1" thickBot="1" x14ac:dyDescent="0.25">
      <c r="A15" s="52" t="s">
        <v>53</v>
      </c>
      <c r="B15" s="52" t="s">
        <v>54</v>
      </c>
      <c r="C15" s="53" t="s">
        <v>55</v>
      </c>
      <c r="D15" s="54"/>
      <c r="E15" s="109">
        <v>1.1426228642317251</v>
      </c>
      <c r="F15" s="109" t="s">
        <v>388</v>
      </c>
      <c r="G15" s="109">
        <v>0.89742279278646186</v>
      </c>
      <c r="H15" s="109" t="s">
        <v>391</v>
      </c>
      <c r="I15" s="109">
        <v>2.6243730642000015E-2</v>
      </c>
      <c r="J15" s="109">
        <v>2.6243730642000015E-2</v>
      </c>
      <c r="K15" s="109">
        <v>2.6243730642000015E-2</v>
      </c>
      <c r="L15" s="109">
        <v>4.8288464381280021E-3</v>
      </c>
      <c r="M15" s="109">
        <v>4.0757628747875002E-2</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v>0</v>
      </c>
      <c r="AC15" s="109" t="s">
        <v>391</v>
      </c>
      <c r="AD15" s="109" t="s">
        <v>385</v>
      </c>
      <c r="AE15" s="110"/>
      <c r="AF15" s="111">
        <v>13052.12</v>
      </c>
      <c r="AG15" s="111" t="s">
        <v>389</v>
      </c>
      <c r="AH15" s="111">
        <v>8640</v>
      </c>
      <c r="AI15" s="111" t="s">
        <v>389</v>
      </c>
      <c r="AJ15" s="111" t="s">
        <v>389</v>
      </c>
      <c r="AK15" s="111" t="s">
        <v>385</v>
      </c>
      <c r="AL15" s="111" t="s">
        <v>385</v>
      </c>
    </row>
    <row r="16" spans="1:38" ht="26.25" customHeight="1" thickBot="1" x14ac:dyDescent="0.25">
      <c r="A16" s="52" t="s">
        <v>53</v>
      </c>
      <c r="B16" s="52" t="s">
        <v>56</v>
      </c>
      <c r="C16" s="53" t="s">
        <v>57</v>
      </c>
      <c r="D16" s="54"/>
      <c r="E16" s="109">
        <v>0.75663990939360004</v>
      </c>
      <c r="F16" s="109">
        <v>0.15154225999999998</v>
      </c>
      <c r="G16" s="109">
        <v>0.7267469789001737</v>
      </c>
      <c r="H16" s="109" t="s">
        <v>391</v>
      </c>
      <c r="I16" s="109">
        <v>0.16308214368638999</v>
      </c>
      <c r="J16" s="109">
        <v>0.25382357886346169</v>
      </c>
      <c r="K16" s="109">
        <v>0.26065264203040001</v>
      </c>
      <c r="L16" s="109">
        <v>7.5484391929467182E-2</v>
      </c>
      <c r="M16" s="109">
        <v>0.65492213710400005</v>
      </c>
      <c r="N16" s="109">
        <v>7.860851700000001E-3</v>
      </c>
      <c r="O16" s="109">
        <v>2.0043863E-4</v>
      </c>
      <c r="P16" s="109">
        <v>2.2981550000000001E-3</v>
      </c>
      <c r="Q16" s="109">
        <v>2.6015779999999998E-3</v>
      </c>
      <c r="R16" s="109">
        <v>5.2472021000000008E-3</v>
      </c>
      <c r="S16" s="109">
        <v>2.8863284199999997E-3</v>
      </c>
      <c r="T16" s="109">
        <v>1.6999759000000001E-3</v>
      </c>
      <c r="U16" s="109">
        <v>2.6319146000000002E-3</v>
      </c>
      <c r="V16" s="109">
        <v>2.2400591000000001E-2</v>
      </c>
      <c r="W16" s="109">
        <v>0.969678174</v>
      </c>
      <c r="X16" s="109">
        <v>1.5169888999999999E-2</v>
      </c>
      <c r="Y16" s="109">
        <v>1.4280884999999997E-2</v>
      </c>
      <c r="Z16" s="109">
        <v>5.1232350000000003E-3</v>
      </c>
      <c r="AA16" s="109">
        <v>4.8274310000000001E-3</v>
      </c>
      <c r="AB16" s="109">
        <v>3.9401439999999996E-2</v>
      </c>
      <c r="AC16" s="109">
        <v>4.1301000000000003E-5</v>
      </c>
      <c r="AD16" s="109">
        <v>6.2815108680000006E-3</v>
      </c>
      <c r="AE16" s="110"/>
      <c r="AF16" s="111">
        <v>83.6</v>
      </c>
      <c r="AG16" s="111">
        <v>3399.35</v>
      </c>
      <c r="AH16" s="111">
        <v>3490.7</v>
      </c>
      <c r="AI16" s="111">
        <v>206</v>
      </c>
      <c r="AJ16" s="111" t="s">
        <v>389</v>
      </c>
      <c r="AK16" s="111" t="s">
        <v>385</v>
      </c>
      <c r="AL16" s="111" t="s">
        <v>385</v>
      </c>
    </row>
    <row r="17" spans="1:38" ht="26.25" customHeight="1" thickBot="1" x14ac:dyDescent="0.25">
      <c r="A17" s="52" t="s">
        <v>53</v>
      </c>
      <c r="B17" s="52" t="s">
        <v>58</v>
      </c>
      <c r="C17" s="53" t="s">
        <v>59</v>
      </c>
      <c r="D17" s="54"/>
      <c r="E17" s="109">
        <v>1.1827076136549002</v>
      </c>
      <c r="F17" s="109" t="s">
        <v>388</v>
      </c>
      <c r="G17" s="109">
        <v>0.79734972323306608</v>
      </c>
      <c r="H17" s="109" t="s">
        <v>388</v>
      </c>
      <c r="I17" s="109" t="s">
        <v>388</v>
      </c>
      <c r="J17" s="109" t="s">
        <v>388</v>
      </c>
      <c r="K17" s="109" t="s">
        <v>388</v>
      </c>
      <c r="L17" s="109" t="s">
        <v>388</v>
      </c>
      <c r="M17" s="109">
        <v>38.510109457902701</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1691.8186170000001</v>
      </c>
      <c r="AH17" s="111">
        <v>2821.3071625330003</v>
      </c>
      <c r="AI17" s="111" t="s">
        <v>389</v>
      </c>
      <c r="AJ17" s="111" t="s">
        <v>389</v>
      </c>
      <c r="AK17" s="111" t="s">
        <v>385</v>
      </c>
      <c r="AL17" s="111" t="s">
        <v>385</v>
      </c>
    </row>
    <row r="18" spans="1:38" ht="26.25" customHeight="1" thickBot="1" x14ac:dyDescent="0.25">
      <c r="A18" s="52" t="s">
        <v>53</v>
      </c>
      <c r="B18" s="52" t="s">
        <v>60</v>
      </c>
      <c r="C18" s="53" t="s">
        <v>61</v>
      </c>
      <c r="D18" s="54"/>
      <c r="E18" s="109">
        <v>0.80200714992544531</v>
      </c>
      <c r="F18" s="109" t="s">
        <v>388</v>
      </c>
      <c r="G18" s="109">
        <v>0.18809134691302049</v>
      </c>
      <c r="H18" s="109" t="s">
        <v>388</v>
      </c>
      <c r="I18" s="109" t="s">
        <v>388</v>
      </c>
      <c r="J18" s="109" t="s">
        <v>388</v>
      </c>
      <c r="K18" s="109" t="s">
        <v>388</v>
      </c>
      <c r="L18" s="109" t="s">
        <v>388</v>
      </c>
      <c r="M18" s="109">
        <v>0.2389547349235</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4254.9000000000005</v>
      </c>
      <c r="AI18" s="111" t="s">
        <v>389</v>
      </c>
      <c r="AJ18" s="111" t="s">
        <v>389</v>
      </c>
      <c r="AK18" s="111" t="s">
        <v>385</v>
      </c>
      <c r="AL18" s="111" t="s">
        <v>385</v>
      </c>
    </row>
    <row r="19" spans="1:38" ht="26.25" customHeight="1" thickBot="1" x14ac:dyDescent="0.25">
      <c r="A19" s="52" t="s">
        <v>53</v>
      </c>
      <c r="B19" s="52" t="s">
        <v>62</v>
      </c>
      <c r="C19" s="53" t="s">
        <v>63</v>
      </c>
      <c r="D19" s="54"/>
      <c r="E19" s="109">
        <v>0.37000114262913653</v>
      </c>
      <c r="F19" s="109">
        <v>9.4835587573920813E-2</v>
      </c>
      <c r="G19" s="109">
        <v>0.60319010592680777</v>
      </c>
      <c r="H19" s="109" t="s">
        <v>391</v>
      </c>
      <c r="I19" s="109">
        <v>2.6245441665550359E-2</v>
      </c>
      <c r="J19" s="109">
        <v>3.0248641665550361E-2</v>
      </c>
      <c r="K19" s="109">
        <v>3.0248641665550361E-2</v>
      </c>
      <c r="L19" s="109">
        <v>1.3539801666622015E-2</v>
      </c>
      <c r="M19" s="109">
        <v>0.1598321234627697</v>
      </c>
      <c r="N19" s="109">
        <v>1.2480371579622301E-4</v>
      </c>
      <c r="O19" s="109">
        <v>9.5743403833273372E-6</v>
      </c>
      <c r="P19" s="109">
        <v>1.6813562299964017E-3</v>
      </c>
      <c r="Q19" s="109">
        <v>3.2044359814748175E-4</v>
      </c>
      <c r="R19" s="109">
        <v>2.7062402775917264E-4</v>
      </c>
      <c r="S19" s="109">
        <v>2.642928055518345E-4</v>
      </c>
      <c r="T19" s="109">
        <v>4.6444827759172625E-5</v>
      </c>
      <c r="U19" s="109">
        <v>2.9397704692553947E-4</v>
      </c>
      <c r="V19" s="109">
        <v>3.5943933866476617E-2</v>
      </c>
      <c r="W19" s="109">
        <v>3.1188011103669053E-3</v>
      </c>
      <c r="X19" s="109">
        <v>4.2734323066618684E-3</v>
      </c>
      <c r="Y19" s="109">
        <v>2.5791052346276974E-2</v>
      </c>
      <c r="Z19" s="109">
        <v>5.1244915796222999E-3</v>
      </c>
      <c r="AA19" s="109">
        <v>4.833888459992804E-3</v>
      </c>
      <c r="AB19" s="109">
        <v>4.002286469255395E-2</v>
      </c>
      <c r="AC19" s="109">
        <v>2.56872E-4</v>
      </c>
      <c r="AD19" s="109">
        <v>1.5178800000000004E-7</v>
      </c>
      <c r="AE19" s="110"/>
      <c r="AF19" s="111">
        <v>1167.6000000000001</v>
      </c>
      <c r="AG19" s="111" t="s">
        <v>389</v>
      </c>
      <c r="AH19" s="111">
        <v>2854.1559814748175</v>
      </c>
      <c r="AI19" s="111" t="s">
        <v>389</v>
      </c>
      <c r="AJ19" s="111">
        <v>24</v>
      </c>
      <c r="AK19" s="111" t="s">
        <v>385</v>
      </c>
      <c r="AL19" s="111" t="s">
        <v>385</v>
      </c>
    </row>
    <row r="20" spans="1:38" ht="26.25" customHeight="1" thickBot="1" x14ac:dyDescent="0.25">
      <c r="A20" s="52" t="s">
        <v>53</v>
      </c>
      <c r="B20" s="52" t="s">
        <v>64</v>
      </c>
      <c r="C20" s="53" t="s">
        <v>65</v>
      </c>
      <c r="D20" s="54"/>
      <c r="E20" s="109">
        <v>0.28785159999999999</v>
      </c>
      <c r="F20" s="109">
        <v>8.5301799999999997E-2</v>
      </c>
      <c r="G20" s="109">
        <v>0.12651974831578944</v>
      </c>
      <c r="H20" s="109" t="s">
        <v>391</v>
      </c>
      <c r="I20" s="109">
        <v>7.650176571428571E-3</v>
      </c>
      <c r="J20" s="109">
        <v>8.4771480000000003E-3</v>
      </c>
      <c r="K20" s="109">
        <v>8.4771480000000003E-3</v>
      </c>
      <c r="L20" s="109">
        <v>2.8861579200000001E-3</v>
      </c>
      <c r="M20" s="109">
        <v>0.11587059999999999</v>
      </c>
      <c r="N20" s="109">
        <v>5.72086E-5</v>
      </c>
      <c r="O20" s="109">
        <v>4.5491399999999996E-6</v>
      </c>
      <c r="P20" s="109">
        <v>1.8901079999999999E-3</v>
      </c>
      <c r="Q20" s="109">
        <v>3.5189600000000003E-4</v>
      </c>
      <c r="R20" s="109">
        <v>9.3045800000000016E-5</v>
      </c>
      <c r="S20" s="109">
        <v>6.2025160000000001E-5</v>
      </c>
      <c r="T20" s="109">
        <v>4.67354E-5</v>
      </c>
      <c r="U20" s="109">
        <v>2.2643480000000002E-4</v>
      </c>
      <c r="V20" s="109">
        <v>9.5108180000000007E-3</v>
      </c>
      <c r="W20" s="109">
        <v>2.1299119999999999E-3</v>
      </c>
      <c r="X20" s="109">
        <v>2.9398319999999999E-3</v>
      </c>
      <c r="Y20" s="109">
        <v>1.3613139999999999E-2</v>
      </c>
      <c r="Z20" s="109">
        <v>4.2013000000000007E-3</v>
      </c>
      <c r="AA20" s="109">
        <v>4.0841280000000002E-3</v>
      </c>
      <c r="AB20" s="109">
        <v>2.48384E-2</v>
      </c>
      <c r="AC20" s="109">
        <v>5.3064000000000006E-5</v>
      </c>
      <c r="AD20" s="109">
        <v>3.1356000000000006E-8</v>
      </c>
      <c r="AE20" s="110"/>
      <c r="AF20" s="111">
        <v>288.20000000000005</v>
      </c>
      <c r="AG20" s="111" t="s">
        <v>389</v>
      </c>
      <c r="AH20" s="111">
        <v>3399.6</v>
      </c>
      <c r="AI20" s="111">
        <v>399</v>
      </c>
      <c r="AJ20" s="111" t="s">
        <v>389</v>
      </c>
      <c r="AK20" s="111" t="s">
        <v>385</v>
      </c>
      <c r="AL20" s="111" t="s">
        <v>385</v>
      </c>
    </row>
    <row r="21" spans="1:38" ht="26.25" customHeight="1" thickBot="1" x14ac:dyDescent="0.25">
      <c r="A21" s="52" t="s">
        <v>53</v>
      </c>
      <c r="B21" s="52" t="s">
        <v>66</v>
      </c>
      <c r="C21" s="53" t="s">
        <v>67</v>
      </c>
      <c r="D21" s="54"/>
      <c r="E21" s="109">
        <v>1.2008288500000002</v>
      </c>
      <c r="F21" s="109">
        <v>0.73712860800000002</v>
      </c>
      <c r="G21" s="109">
        <v>0.47663746328078888</v>
      </c>
      <c r="H21" s="109">
        <v>1.6355999999999999E-3</v>
      </c>
      <c r="I21" s="109">
        <v>0.14468135503225807</v>
      </c>
      <c r="J21" s="109">
        <v>0.1502872249516129</v>
      </c>
      <c r="K21" s="109">
        <v>0.155617546</v>
      </c>
      <c r="L21" s="109">
        <v>4.1029939938064523E-2</v>
      </c>
      <c r="M21" s="109">
        <v>0.6335156500000001</v>
      </c>
      <c r="N21" s="109">
        <v>5.8100628199999997E-2</v>
      </c>
      <c r="O21" s="109">
        <v>1.8018796779999999E-2</v>
      </c>
      <c r="P21" s="109">
        <v>8.997863E-3</v>
      </c>
      <c r="Q21" s="109">
        <v>2.1896940000000003E-3</v>
      </c>
      <c r="R21" s="109">
        <v>3.3805703600000001E-2</v>
      </c>
      <c r="S21" s="109">
        <v>1.1148192719999998E-2</v>
      </c>
      <c r="T21" s="109">
        <v>4.9448689999999993E-3</v>
      </c>
      <c r="U21" s="109">
        <v>1.7962136000000001E-3</v>
      </c>
      <c r="V21" s="109">
        <v>0.76268960600000002</v>
      </c>
      <c r="W21" s="109">
        <v>0.17605089400000001</v>
      </c>
      <c r="X21" s="109">
        <v>3.1555659E-2</v>
      </c>
      <c r="Y21" s="109">
        <v>8.0521828999999989E-2</v>
      </c>
      <c r="Z21" s="109">
        <v>2.5992997000000004E-2</v>
      </c>
      <c r="AA21" s="109">
        <v>2.3390461000000001E-2</v>
      </c>
      <c r="AB21" s="109">
        <v>0.16146094599999999</v>
      </c>
      <c r="AC21" s="109">
        <v>7.0949302000000002E-3</v>
      </c>
      <c r="AD21" s="109">
        <v>2.6841587744000001E-2</v>
      </c>
      <c r="AE21" s="110"/>
      <c r="AF21" s="111">
        <v>969.80000000000007</v>
      </c>
      <c r="AG21" s="111">
        <v>157.41</v>
      </c>
      <c r="AH21" s="111">
        <v>12597.2</v>
      </c>
      <c r="AI21" s="111">
        <v>1387</v>
      </c>
      <c r="AJ21" s="111" t="s">
        <v>389</v>
      </c>
      <c r="AK21" s="111" t="s">
        <v>385</v>
      </c>
      <c r="AL21" s="111" t="s">
        <v>385</v>
      </c>
    </row>
    <row r="22" spans="1:38" ht="26.25" customHeight="1" thickBot="1" x14ac:dyDescent="0.25">
      <c r="A22" s="52" t="s">
        <v>53</v>
      </c>
      <c r="B22" s="56" t="s">
        <v>68</v>
      </c>
      <c r="C22" s="53" t="s">
        <v>69</v>
      </c>
      <c r="D22" s="54"/>
      <c r="E22" s="109">
        <v>9.8327690909999994</v>
      </c>
      <c r="F22" s="109">
        <v>4.5595368000000004E-2</v>
      </c>
      <c r="G22" s="109">
        <v>2.3677148610000001</v>
      </c>
      <c r="H22" s="109" t="s">
        <v>391</v>
      </c>
      <c r="I22" s="109" t="s">
        <v>388</v>
      </c>
      <c r="J22" s="109" t="s">
        <v>388</v>
      </c>
      <c r="K22" s="109" t="s">
        <v>388</v>
      </c>
      <c r="L22" s="109" t="s">
        <v>388</v>
      </c>
      <c r="M22" s="109">
        <v>6.3877261964200001</v>
      </c>
      <c r="N22" s="109">
        <v>0.248241448</v>
      </c>
      <c r="O22" s="109">
        <v>2.0264608E-2</v>
      </c>
      <c r="P22" s="109">
        <v>0.15198455999999999</v>
      </c>
      <c r="Q22" s="109">
        <v>6.7126513999999998E-2</v>
      </c>
      <c r="R22" s="109">
        <v>0.103856116</v>
      </c>
      <c r="S22" s="109">
        <v>0.16389001719999996</v>
      </c>
      <c r="T22" s="109">
        <v>0.124120724</v>
      </c>
      <c r="U22" s="109">
        <v>6.4086822799999998E-2</v>
      </c>
      <c r="V22" s="109">
        <v>1.074024224</v>
      </c>
      <c r="W22" s="109">
        <v>1.0385611599999999E-2</v>
      </c>
      <c r="X22" s="109">
        <v>1.6464993999999996E-4</v>
      </c>
      <c r="Y22" s="109">
        <v>7.0926127999999995E-4</v>
      </c>
      <c r="Z22" s="109">
        <v>7.0926127999999995E-4</v>
      </c>
      <c r="AA22" s="109">
        <v>1.0892226800000001E-4</v>
      </c>
      <c r="AB22" s="109">
        <v>1.6920947679999999E-3</v>
      </c>
      <c r="AC22" s="109">
        <v>1.1652149599999998E-2</v>
      </c>
      <c r="AD22" s="109">
        <v>0.26090682800000004</v>
      </c>
      <c r="AE22" s="110"/>
      <c r="AF22" s="111">
        <v>4178.2</v>
      </c>
      <c r="AG22" s="111">
        <v>5196.58</v>
      </c>
      <c r="AH22" s="111">
        <v>10579.1</v>
      </c>
      <c r="AI22" s="111">
        <v>1454</v>
      </c>
      <c r="AJ22" s="111">
        <v>727</v>
      </c>
      <c r="AK22" s="111" t="s">
        <v>385</v>
      </c>
      <c r="AL22" s="111" t="s">
        <v>385</v>
      </c>
    </row>
    <row r="23" spans="1:38" ht="26.25" customHeight="1" thickBot="1" x14ac:dyDescent="0.25">
      <c r="A23" s="52" t="s">
        <v>70</v>
      </c>
      <c r="B23" s="56" t="s">
        <v>363</v>
      </c>
      <c r="C23" s="53" t="s">
        <v>359</v>
      </c>
      <c r="D23" s="95"/>
      <c r="E23" s="109">
        <v>3.8332181600676596</v>
      </c>
      <c r="F23" s="109">
        <v>0.39878265957536518</v>
      </c>
      <c r="G23" s="109">
        <v>2.32E-3</v>
      </c>
      <c r="H23" s="109">
        <v>9.2542480000000016E-4</v>
      </c>
      <c r="I23" s="109">
        <v>0.24805467011578783</v>
      </c>
      <c r="J23" s="109">
        <v>0.24805467011578783</v>
      </c>
      <c r="K23" s="109">
        <v>0.24805467011578783</v>
      </c>
      <c r="L23" s="109">
        <v>0.15329829709788473</v>
      </c>
      <c r="M23" s="109">
        <v>1.2655752143583545</v>
      </c>
      <c r="N23" s="109">
        <v>3.9904000000000002E-2</v>
      </c>
      <c r="O23" s="109">
        <v>1.16E-3</v>
      </c>
      <c r="P23" s="109">
        <v>4.9879999999999998E-4</v>
      </c>
      <c r="Q23" s="109">
        <v>2.4940000000000001E-3</v>
      </c>
      <c r="R23" s="109">
        <v>5.7999999999999996E-3</v>
      </c>
      <c r="S23" s="109">
        <v>0.19719999999999999</v>
      </c>
      <c r="T23" s="109">
        <v>8.1200000000000005E-3</v>
      </c>
      <c r="U23" s="109">
        <v>1.16E-3</v>
      </c>
      <c r="V23" s="109">
        <v>0.11600000000000001</v>
      </c>
      <c r="W23" s="109" t="s">
        <v>385</v>
      </c>
      <c r="X23" s="109">
        <v>3.48E-3</v>
      </c>
      <c r="Y23" s="109">
        <v>5.7999999999999996E-3</v>
      </c>
      <c r="Z23" s="109" t="s">
        <v>385</v>
      </c>
      <c r="AA23" s="109" t="s">
        <v>385</v>
      </c>
      <c r="AB23" s="109">
        <v>9.2800000000000001E-3</v>
      </c>
      <c r="AC23" s="109" t="s">
        <v>385</v>
      </c>
      <c r="AD23" s="109" t="s">
        <v>385</v>
      </c>
      <c r="AE23" s="110"/>
      <c r="AF23" s="111">
        <v>4988</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1.0985402</v>
      </c>
      <c r="F24" s="109">
        <v>0.67165412400000002</v>
      </c>
      <c r="G24" s="109">
        <v>0.19462351447857204</v>
      </c>
      <c r="H24" s="109">
        <v>1.4292E-3</v>
      </c>
      <c r="I24" s="109">
        <v>0.11816475094009217</v>
      </c>
      <c r="J24" s="109">
        <v>0.12126999716129033</v>
      </c>
      <c r="K24" s="109">
        <v>0.12608392200000001</v>
      </c>
      <c r="L24" s="109">
        <v>2.9358194206451617E-2</v>
      </c>
      <c r="M24" s="109">
        <v>0.56794309999999992</v>
      </c>
      <c r="N24" s="109">
        <v>5.6627658900000002E-2</v>
      </c>
      <c r="O24" s="109">
        <v>1.5822050309999999E-2</v>
      </c>
      <c r="P24" s="109">
        <v>9.0361899999999995E-3</v>
      </c>
      <c r="Q24" s="109">
        <v>2.2376779999999999E-3</v>
      </c>
      <c r="R24" s="109">
        <v>3.00380547E-2</v>
      </c>
      <c r="S24" s="109">
        <v>1.038658294E-2</v>
      </c>
      <c r="T24" s="109">
        <v>4.9089355000000003E-3</v>
      </c>
      <c r="U24" s="109">
        <v>1.6809402000000002E-3</v>
      </c>
      <c r="V24" s="109">
        <v>0.65957608700000003</v>
      </c>
      <c r="W24" s="109">
        <v>0.162802268</v>
      </c>
      <c r="X24" s="109">
        <v>2.9662847999999999E-2</v>
      </c>
      <c r="Y24" s="109">
        <v>6.903868199999999E-2</v>
      </c>
      <c r="Z24" s="109">
        <v>2.4591585999999999E-2</v>
      </c>
      <c r="AA24" s="109">
        <v>2.2172132000000001E-2</v>
      </c>
      <c r="AB24" s="109">
        <v>0.14546524799999999</v>
      </c>
      <c r="AC24" s="109">
        <v>6.0988895999999999E-3</v>
      </c>
      <c r="AD24" s="109">
        <v>3.0923078537999995E-2</v>
      </c>
      <c r="AE24" s="110"/>
      <c r="AF24" s="111">
        <v>471.6</v>
      </c>
      <c r="AG24" s="111">
        <v>181.48</v>
      </c>
      <c r="AH24" s="111">
        <v>12482.9</v>
      </c>
      <c r="AI24" s="111">
        <v>1191</v>
      </c>
      <c r="AJ24" s="111" t="s">
        <v>389</v>
      </c>
      <c r="AK24" s="111" t="s">
        <v>385</v>
      </c>
      <c r="AL24" s="111" t="s">
        <v>385</v>
      </c>
    </row>
    <row r="25" spans="1:38" ht="26.25" customHeight="1" thickBot="1" x14ac:dyDescent="0.25">
      <c r="A25" s="52" t="s">
        <v>73</v>
      </c>
      <c r="B25" s="56" t="s">
        <v>74</v>
      </c>
      <c r="C25" s="58" t="s">
        <v>75</v>
      </c>
      <c r="D25" s="54"/>
      <c r="E25" s="109">
        <v>0.41828429881017515</v>
      </c>
      <c r="F25" s="109">
        <v>5.7277786089590027E-2</v>
      </c>
      <c r="G25" s="109">
        <v>2.7689714552095995E-2</v>
      </c>
      <c r="H25" s="109" t="s">
        <v>391</v>
      </c>
      <c r="I25" s="109">
        <v>6.0043757408939809E-3</v>
      </c>
      <c r="J25" s="109">
        <v>6.0043757408939809E-3</v>
      </c>
      <c r="K25" s="109">
        <v>6.0043757408939809E-3</v>
      </c>
      <c r="L25" s="109">
        <v>2.8821003556291106E-3</v>
      </c>
      <c r="M25" s="109">
        <v>0.29104852089210753</v>
      </c>
      <c r="N25" s="109">
        <v>1.8157454429497147E-5</v>
      </c>
      <c r="O25" s="109">
        <v>1.5131212024580955E-6</v>
      </c>
      <c r="P25" s="109">
        <v>1.8157454429497145E-4</v>
      </c>
      <c r="Q25" s="109">
        <v>3.0262424049161911E-6</v>
      </c>
      <c r="R25" s="109">
        <v>3.0262424049161911E-4</v>
      </c>
      <c r="S25" s="109">
        <v>1.9670575631955243E-4</v>
      </c>
      <c r="T25" s="109">
        <v>7.5656060122904775E-6</v>
      </c>
      <c r="U25" s="109">
        <v>3.0262424049161911E-6</v>
      </c>
      <c r="V25" s="109">
        <v>6.3551090503240009E-4</v>
      </c>
      <c r="W25" s="109">
        <v>2.7236181644245722E-3</v>
      </c>
      <c r="X25" s="109" t="s">
        <v>391</v>
      </c>
      <c r="Y25" s="109" t="s">
        <v>391</v>
      </c>
      <c r="Z25" s="109" t="s">
        <v>391</v>
      </c>
      <c r="AA25" s="109" t="s">
        <v>391</v>
      </c>
      <c r="AB25" s="109" t="s">
        <v>385</v>
      </c>
      <c r="AC25" s="109" t="s">
        <v>391</v>
      </c>
      <c r="AD25" s="109" t="s">
        <v>391</v>
      </c>
      <c r="AE25" s="110"/>
      <c r="AF25" s="111">
        <v>1430.6355445152401</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1.5927746967940002E-3</v>
      </c>
      <c r="F26" s="109">
        <v>5.7906921690271289E-4</v>
      </c>
      <c r="G26" s="109">
        <v>1.2468929126200002E-4</v>
      </c>
      <c r="H26" s="109" t="s">
        <v>391</v>
      </c>
      <c r="I26" s="109">
        <v>1.6090277695076E-5</v>
      </c>
      <c r="J26" s="109">
        <v>1.6090277695076E-5</v>
      </c>
      <c r="K26" s="109">
        <v>1.6090277695076E-5</v>
      </c>
      <c r="L26" s="109">
        <v>7.7233332936364798E-6</v>
      </c>
      <c r="M26" s="109">
        <v>1.4701663348110801E-3</v>
      </c>
      <c r="N26" s="109">
        <v>1.6467448915260879E-6</v>
      </c>
      <c r="O26" s="109">
        <v>4.0389540762717403E-7</v>
      </c>
      <c r="P26" s="109">
        <v>1.7867448915260881E-5</v>
      </c>
      <c r="Q26" s="109">
        <v>6.0779081525434796E-7</v>
      </c>
      <c r="R26" s="109">
        <v>1.33790815254348E-5</v>
      </c>
      <c r="S26" s="109">
        <v>9.5064029915326191E-6</v>
      </c>
      <c r="T26" s="109">
        <v>4.6194770381358704E-6</v>
      </c>
      <c r="U26" s="109">
        <v>4.0779081525434803E-7</v>
      </c>
      <c r="V26" s="109">
        <v>6.763607120341308E-5</v>
      </c>
      <c r="W26" s="109">
        <v>7.0117337289131994E-6</v>
      </c>
      <c r="X26" s="109" t="s">
        <v>391</v>
      </c>
      <c r="Y26" s="109" t="s">
        <v>391</v>
      </c>
      <c r="Z26" s="109" t="s">
        <v>391</v>
      </c>
      <c r="AA26" s="109" t="s">
        <v>391</v>
      </c>
      <c r="AB26" s="109" t="s">
        <v>385</v>
      </c>
      <c r="AC26" s="109" t="s">
        <v>391</v>
      </c>
      <c r="AD26" s="109" t="s">
        <v>391</v>
      </c>
      <c r="AE26" s="110"/>
      <c r="AF26" s="111">
        <v>6.4422803369399997</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20.550770023071514</v>
      </c>
      <c r="F27" s="109">
        <v>21.394653137472574</v>
      </c>
      <c r="G27" s="109">
        <v>1.4351485890400594E-2</v>
      </c>
      <c r="H27" s="109">
        <v>1.0641737645375877</v>
      </c>
      <c r="I27" s="109">
        <v>0.90406865833370087</v>
      </c>
      <c r="J27" s="109">
        <v>0.90406865833370087</v>
      </c>
      <c r="K27" s="109">
        <v>0.90406865833370087</v>
      </c>
      <c r="L27" s="109">
        <v>0.56310808284008573</v>
      </c>
      <c r="M27" s="109">
        <v>243.11674163695662</v>
      </c>
      <c r="N27" s="109">
        <v>2.5349207947033331E-3</v>
      </c>
      <c r="O27" s="109">
        <v>5.8513018649557062E-4</v>
      </c>
      <c r="P27" s="109">
        <v>1.5067593984067E-2</v>
      </c>
      <c r="Q27" s="109">
        <v>4.7805773779381242E-4</v>
      </c>
      <c r="R27" s="109">
        <v>1.4406656647033753E-2</v>
      </c>
      <c r="S27" s="109">
        <v>5.6160002046505654E-2</v>
      </c>
      <c r="T27" s="109">
        <v>5.3025417962189536E-3</v>
      </c>
      <c r="U27" s="109">
        <v>6.0900664466469092E-4</v>
      </c>
      <c r="V27" s="109">
        <v>8.3226833379832083E-2</v>
      </c>
      <c r="W27" s="109">
        <v>0.88032580000000005</v>
      </c>
      <c r="X27" s="109">
        <v>2.4092004718399999E-2</v>
      </c>
      <c r="Y27" s="109">
        <v>2.8662107654199999E-2</v>
      </c>
      <c r="Z27" s="109">
        <v>2.02070077492E-2</v>
      </c>
      <c r="AA27" s="109">
        <v>2.6918206965799999E-2</v>
      </c>
      <c r="AB27" s="109">
        <v>9.9879327087600001E-2</v>
      </c>
      <c r="AC27" s="109">
        <v>8.8032620000000003E-4</v>
      </c>
      <c r="AD27" s="109">
        <v>1.7964970000000001E-4</v>
      </c>
      <c r="AE27" s="110"/>
      <c r="AF27" s="111">
        <v>84551.816521028799</v>
      </c>
      <c r="AG27" s="111" t="s">
        <v>389</v>
      </c>
      <c r="AH27" s="111" t="s">
        <v>391</v>
      </c>
      <c r="AI27" s="111">
        <v>459.12143069820002</v>
      </c>
      <c r="AJ27" s="111" t="s">
        <v>389</v>
      </c>
      <c r="AK27" s="111" t="s">
        <v>385</v>
      </c>
      <c r="AL27" s="111" t="s">
        <v>385</v>
      </c>
    </row>
    <row r="28" spans="1:38" ht="26.25" customHeight="1" thickBot="1" x14ac:dyDescent="0.25">
      <c r="A28" s="52" t="s">
        <v>78</v>
      </c>
      <c r="B28" s="52" t="s">
        <v>81</v>
      </c>
      <c r="C28" s="53" t="s">
        <v>82</v>
      </c>
      <c r="D28" s="54"/>
      <c r="E28" s="109">
        <v>11.38703180463161</v>
      </c>
      <c r="F28" s="109">
        <v>1.9421639526367531</v>
      </c>
      <c r="G28" s="109">
        <v>1.1779399174696916E-2</v>
      </c>
      <c r="H28" s="109">
        <v>4.0289033035145277E-2</v>
      </c>
      <c r="I28" s="109">
        <v>1.0916413127616424</v>
      </c>
      <c r="J28" s="109">
        <v>1.0916413127616424</v>
      </c>
      <c r="K28" s="109">
        <v>1.0916413127616424</v>
      </c>
      <c r="L28" s="109">
        <v>0.75297351846300664</v>
      </c>
      <c r="M28" s="109">
        <v>13.512326795360782</v>
      </c>
      <c r="N28" s="109">
        <v>4.4016284284346371E-4</v>
      </c>
      <c r="O28" s="109">
        <v>4.6443422241169291E-5</v>
      </c>
      <c r="P28" s="109">
        <v>4.1645221460567825E-3</v>
      </c>
      <c r="Q28" s="109">
        <v>8.681899959028127E-5</v>
      </c>
      <c r="R28" s="109">
        <v>6.2145887458989052E-3</v>
      </c>
      <c r="S28" s="109">
        <v>4.1841345202468135E-3</v>
      </c>
      <c r="T28" s="109">
        <v>2.7679136234553674E-4</v>
      </c>
      <c r="U28" s="109">
        <v>8.0751154698223957E-5</v>
      </c>
      <c r="V28" s="109">
        <v>1.4353172498918595E-2</v>
      </c>
      <c r="W28" s="109">
        <v>0.51202490000000001</v>
      </c>
      <c r="X28" s="109">
        <v>1.67096948509E-2</v>
      </c>
      <c r="Y28" s="109">
        <v>1.8833904614600001E-2</v>
      </c>
      <c r="Z28" s="109">
        <v>1.46470722155E-2</v>
      </c>
      <c r="AA28" s="109">
        <v>1.5773085110200001E-2</v>
      </c>
      <c r="AB28" s="109">
        <v>6.5963756791200007E-2</v>
      </c>
      <c r="AC28" s="109">
        <v>5.1202490000000001E-4</v>
      </c>
      <c r="AD28" s="109">
        <v>1.119742E-4</v>
      </c>
      <c r="AE28" s="110"/>
      <c r="AF28" s="111">
        <v>31921.823887923099</v>
      </c>
      <c r="AG28" s="111" t="s">
        <v>389</v>
      </c>
      <c r="AH28" s="111" t="s">
        <v>391</v>
      </c>
      <c r="AI28" s="111">
        <v>19.531997759199999</v>
      </c>
      <c r="AJ28" s="111" t="s">
        <v>389</v>
      </c>
      <c r="AK28" s="111" t="s">
        <v>385</v>
      </c>
      <c r="AL28" s="111" t="s">
        <v>385</v>
      </c>
    </row>
    <row r="29" spans="1:38" ht="26.25" customHeight="1" thickBot="1" x14ac:dyDescent="0.25">
      <c r="A29" s="52" t="s">
        <v>78</v>
      </c>
      <c r="B29" s="52" t="s">
        <v>83</v>
      </c>
      <c r="C29" s="53" t="s">
        <v>84</v>
      </c>
      <c r="D29" s="54"/>
      <c r="E29" s="109">
        <v>40.750350772056784</v>
      </c>
      <c r="F29" s="109">
        <v>2.7562352984047149</v>
      </c>
      <c r="G29" s="109">
        <v>1.9522207581830198E-2</v>
      </c>
      <c r="H29" s="109">
        <v>1.53288770540672E-2</v>
      </c>
      <c r="I29" s="109">
        <v>1.2534368883125688</v>
      </c>
      <c r="J29" s="109">
        <v>1.2534368883125688</v>
      </c>
      <c r="K29" s="109">
        <v>1.2534368883125688</v>
      </c>
      <c r="L29" s="109">
        <v>0.72371358931739682</v>
      </c>
      <c r="M29" s="109">
        <v>10.605046573753485</v>
      </c>
      <c r="N29" s="109">
        <v>5.8298633463807611E-4</v>
      </c>
      <c r="O29" s="109">
        <v>5.835195927529714E-5</v>
      </c>
      <c r="P29" s="109">
        <v>6.1686433670910196E-3</v>
      </c>
      <c r="Q29" s="109">
        <v>1.165706040218705E-4</v>
      </c>
      <c r="R29" s="109">
        <v>9.8829049523440227E-3</v>
      </c>
      <c r="S29" s="109">
        <v>6.6277267986274164E-3</v>
      </c>
      <c r="T29" s="109">
        <v>2.3540755503204558E-4</v>
      </c>
      <c r="U29" s="109">
        <v>1.164372894931467E-4</v>
      </c>
      <c r="V29" s="109">
        <v>2.0954712672904687E-2</v>
      </c>
      <c r="W29" s="109">
        <v>0.33317589999999997</v>
      </c>
      <c r="X29" s="109">
        <v>4.7596574177999999E-3</v>
      </c>
      <c r="Y29" s="109">
        <v>2.8822369920100004E-2</v>
      </c>
      <c r="Z29" s="109">
        <v>3.2207015195200001E-2</v>
      </c>
      <c r="AA29" s="109">
        <v>7.4039115389000001E-3</v>
      </c>
      <c r="AB29" s="109">
        <v>7.3192954071999994E-2</v>
      </c>
      <c r="AC29" s="109">
        <v>2.438994E-4</v>
      </c>
      <c r="AD29" s="109">
        <v>6.3722199999999998E-5</v>
      </c>
      <c r="AE29" s="110"/>
      <c r="AF29" s="111">
        <v>49656.768325824603</v>
      </c>
      <c r="AG29" s="111" t="s">
        <v>389</v>
      </c>
      <c r="AH29" s="111" t="s">
        <v>391</v>
      </c>
      <c r="AI29" s="111">
        <v>0.42913079069999999</v>
      </c>
      <c r="AJ29" s="111" t="s">
        <v>389</v>
      </c>
      <c r="AK29" s="111" t="s">
        <v>385</v>
      </c>
      <c r="AL29" s="111" t="s">
        <v>385</v>
      </c>
    </row>
    <row r="30" spans="1:38" ht="26.25" customHeight="1" thickBot="1" x14ac:dyDescent="0.25">
      <c r="A30" s="52" t="s">
        <v>78</v>
      </c>
      <c r="B30" s="52" t="s">
        <v>85</v>
      </c>
      <c r="C30" s="53" t="s">
        <v>86</v>
      </c>
      <c r="D30" s="54"/>
      <c r="E30" s="109">
        <v>0.14001714784661301</v>
      </c>
      <c r="F30" s="109">
        <v>5.0729281098720014</v>
      </c>
      <c r="G30" s="109">
        <v>1.1825876758688009E-4</v>
      </c>
      <c r="H30" s="109">
        <v>1.3126003460927895E-3</v>
      </c>
      <c r="I30" s="109">
        <v>0.10721851162606688</v>
      </c>
      <c r="J30" s="109">
        <v>0.10721851162606688</v>
      </c>
      <c r="K30" s="109">
        <v>0.10721851162606688</v>
      </c>
      <c r="L30" s="109">
        <v>1.8728909818827397E-2</v>
      </c>
      <c r="M30" s="109">
        <v>11.453652141227321</v>
      </c>
      <c r="N30" s="109">
        <v>7.0205674803333447E-5</v>
      </c>
      <c r="O30" s="109">
        <v>3.7368264671596972E-3</v>
      </c>
      <c r="P30" s="109">
        <v>2.3401980064414953E-4</v>
      </c>
      <c r="Q30" s="109">
        <v>8.0696482980741191E-6</v>
      </c>
      <c r="R30" s="109">
        <v>1.5880817147428603E-2</v>
      </c>
      <c r="S30" s="109">
        <v>0.63675822320392506</v>
      </c>
      <c r="T30" s="109">
        <v>2.6157445223554027E-2</v>
      </c>
      <c r="U30" s="109">
        <v>3.7204604728543126E-3</v>
      </c>
      <c r="V30" s="109">
        <v>0.36928619312699151</v>
      </c>
      <c r="W30" s="109">
        <v>1.2749E-2</v>
      </c>
      <c r="X30" s="109">
        <v>1.6085754190000001E-4</v>
      </c>
      <c r="Y30" s="109">
        <v>2.4972223429999999E-4</v>
      </c>
      <c r="Z30" s="109">
        <v>1.1249623820000001E-4</v>
      </c>
      <c r="AA30" s="109">
        <v>2.8603656270000002E-4</v>
      </c>
      <c r="AB30" s="109">
        <v>8.0911257710000002E-4</v>
      </c>
      <c r="AC30" s="109">
        <v>1.27491E-5</v>
      </c>
      <c r="AD30" s="109">
        <v>7.6459000000000008E-6</v>
      </c>
      <c r="AE30" s="110"/>
      <c r="AF30" s="111">
        <v>1164.3088758235001</v>
      </c>
      <c r="AG30" s="111" t="s">
        <v>389</v>
      </c>
      <c r="AH30" s="111" t="s">
        <v>391</v>
      </c>
      <c r="AI30" s="111">
        <v>8.6585575426000005</v>
      </c>
      <c r="AJ30" s="111" t="s">
        <v>389</v>
      </c>
      <c r="AK30" s="111" t="s">
        <v>385</v>
      </c>
      <c r="AL30" s="111" t="s">
        <v>385</v>
      </c>
    </row>
    <row r="31" spans="1:38" ht="26.25" customHeight="1" thickBot="1" x14ac:dyDescent="0.25">
      <c r="A31" s="52" t="s">
        <v>78</v>
      </c>
      <c r="B31" s="52" t="s">
        <v>87</v>
      </c>
      <c r="C31" s="53" t="s">
        <v>88</v>
      </c>
      <c r="D31" s="54"/>
      <c r="E31" s="109" t="s">
        <v>385</v>
      </c>
      <c r="F31" s="109">
        <v>4.7728023403101929</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219.825364339</v>
      </c>
      <c r="AG31" s="111" t="s">
        <v>385</v>
      </c>
      <c r="AH31" s="111" t="s">
        <v>385</v>
      </c>
      <c r="AI31" s="111">
        <v>1.6347642846999999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0.68293019562951718</v>
      </c>
      <c r="J32" s="109">
        <v>1.3308388196862808</v>
      </c>
      <c r="K32" s="109">
        <v>1.6860283723525056</v>
      </c>
      <c r="L32" s="109">
        <v>0.15135906216133055</v>
      </c>
      <c r="M32" s="109" t="s">
        <v>385</v>
      </c>
      <c r="N32" s="109">
        <v>5.249719179944778</v>
      </c>
      <c r="O32" s="109">
        <v>2.2793348597592401E-2</v>
      </c>
      <c r="P32" s="109" t="s">
        <v>391</v>
      </c>
      <c r="Q32" s="109">
        <v>5.9918561558895453E-2</v>
      </c>
      <c r="R32" s="109">
        <v>1.9615066658926956</v>
      </c>
      <c r="S32" s="109">
        <v>43.084210670064465</v>
      </c>
      <c r="T32" s="109">
        <v>0.29999328957869797</v>
      </c>
      <c r="U32" s="109">
        <v>3.3720567447050112E-2</v>
      </c>
      <c r="V32" s="109">
        <v>13.577286159471868</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49642.270244116306</v>
      </c>
      <c r="AL32" s="111" t="s">
        <v>392</v>
      </c>
    </row>
    <row r="33" spans="1:38" ht="26.25" customHeight="1" thickBot="1" x14ac:dyDescent="0.25">
      <c r="A33" s="52" t="s">
        <v>78</v>
      </c>
      <c r="B33" s="52" t="s">
        <v>91</v>
      </c>
      <c r="C33" s="53" t="s">
        <v>92</v>
      </c>
      <c r="D33" s="54"/>
      <c r="E33" s="109" t="s">
        <v>385</v>
      </c>
      <c r="F33" s="109" t="s">
        <v>385</v>
      </c>
      <c r="G33" s="109" t="s">
        <v>385</v>
      </c>
      <c r="H33" s="109" t="s">
        <v>385</v>
      </c>
      <c r="I33" s="109">
        <v>0.28567036752488884</v>
      </c>
      <c r="J33" s="109">
        <v>0.5290191991201646</v>
      </c>
      <c r="K33" s="109">
        <v>1.0580383982403292</v>
      </c>
      <c r="L33" s="109">
        <v>1.1215207021347482E-2</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49642.270244116306</v>
      </c>
      <c r="AL33" s="111" t="s">
        <v>392</v>
      </c>
    </row>
    <row r="34" spans="1:38" ht="26.25" customHeight="1" thickBot="1" x14ac:dyDescent="0.25">
      <c r="A34" s="52" t="s">
        <v>70</v>
      </c>
      <c r="B34" s="52" t="s">
        <v>93</v>
      </c>
      <c r="C34" s="53" t="s">
        <v>94</v>
      </c>
      <c r="D34" s="54"/>
      <c r="E34" s="109">
        <v>3.3125976407910001</v>
      </c>
      <c r="F34" s="109">
        <v>0.28380277746960003</v>
      </c>
      <c r="G34" s="109">
        <v>5.3615919099999996E-3</v>
      </c>
      <c r="H34" s="109">
        <v>6.0999999999999997E-4</v>
      </c>
      <c r="I34" s="109">
        <v>7.0972740867978099E-2</v>
      </c>
      <c r="J34" s="109">
        <v>7.7088225070978109E-2</v>
      </c>
      <c r="K34" s="109">
        <v>0.11213580711971044</v>
      </c>
      <c r="L34" s="109">
        <v>4.602339664868977E-2</v>
      </c>
      <c r="M34" s="109">
        <v>0.90440175477700002</v>
      </c>
      <c r="N34" s="109">
        <v>2.30542578E-4</v>
      </c>
      <c r="O34" s="109">
        <v>6.1309684060000002E-4</v>
      </c>
      <c r="P34" s="109">
        <v>1.35916893E-5</v>
      </c>
      <c r="Q34" s="109">
        <v>6.8818680000000001E-6</v>
      </c>
      <c r="R34" s="109">
        <v>3.0732263045000004E-3</v>
      </c>
      <c r="S34" s="109">
        <v>0.1037301081725</v>
      </c>
      <c r="T34" s="109">
        <v>4.2923660710000007E-3</v>
      </c>
      <c r="U34" s="109">
        <v>6.1309684060000002E-4</v>
      </c>
      <c r="V34" s="109">
        <v>6.1344093400000001E-2</v>
      </c>
      <c r="W34" s="109">
        <v>3.4925480100000001E-4</v>
      </c>
      <c r="X34" s="109">
        <v>1.9082812485E-3</v>
      </c>
      <c r="Y34" s="109">
        <v>3.1513355063000001E-3</v>
      </c>
      <c r="Z34" s="109">
        <v>4.0775067899999996E-5</v>
      </c>
      <c r="AA34" s="109">
        <v>3.18286395E-5</v>
      </c>
      <c r="AB34" s="109">
        <v>5.1322204621999995E-3</v>
      </c>
      <c r="AC34" s="109">
        <v>1.0666895400000001E-6</v>
      </c>
      <c r="AD34" s="109">
        <v>2.9247938999999996E-4</v>
      </c>
      <c r="AE34" s="110"/>
      <c r="AF34" s="111">
        <v>2623</v>
      </c>
      <c r="AG34" s="111">
        <v>1.720467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0.62799999999999989</v>
      </c>
      <c r="F36" s="109">
        <v>2.2399999999999996E-2</v>
      </c>
      <c r="G36" s="109">
        <v>1.5999999999999999E-4</v>
      </c>
      <c r="H36" s="109" t="s">
        <v>391</v>
      </c>
      <c r="I36" s="109">
        <v>1.1199999999999996E-2</v>
      </c>
      <c r="J36" s="109">
        <v>1.1999999999999999E-2</v>
      </c>
      <c r="K36" s="109">
        <v>1.1999999999999999E-2</v>
      </c>
      <c r="L36" s="109">
        <v>3.471999999999999E-3</v>
      </c>
      <c r="M36" s="109">
        <v>5.9199999999999996E-2</v>
      </c>
      <c r="N36" s="109">
        <v>1.0399999999999999E-3</v>
      </c>
      <c r="O36" s="109">
        <v>7.9999999999999993E-5</v>
      </c>
      <c r="P36" s="109">
        <v>2.3999999999999995E-4</v>
      </c>
      <c r="Q36" s="109">
        <v>3.1999999999999997E-4</v>
      </c>
      <c r="R36" s="109">
        <v>3.9999999999999996E-4</v>
      </c>
      <c r="S36" s="109">
        <v>1.5999999999999999E-3</v>
      </c>
      <c r="T36" s="109">
        <v>7.9999999999999984E-3</v>
      </c>
      <c r="U36" s="109">
        <v>7.9999999999999993E-5</v>
      </c>
      <c r="V36" s="109">
        <v>9.5999999999999974E-3</v>
      </c>
      <c r="W36" s="109">
        <v>1.0399999999999999E-3</v>
      </c>
      <c r="X36" s="109">
        <v>1.5999999999999996E-5</v>
      </c>
      <c r="Y36" s="109">
        <v>7.9999999999999993E-5</v>
      </c>
      <c r="Z36" s="109">
        <v>7.9999999999999993E-5</v>
      </c>
      <c r="AA36" s="109">
        <v>7.9999999999999979E-6</v>
      </c>
      <c r="AB36" s="109">
        <v>1.84E-4</v>
      </c>
      <c r="AC36" s="109">
        <v>6.3999999999999994E-4</v>
      </c>
      <c r="AD36" s="109">
        <v>3.0399999999999996E-4</v>
      </c>
      <c r="AE36" s="110"/>
      <c r="AF36" s="111">
        <v>343.99999999999994</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0.26181199999999999</v>
      </c>
      <c r="F37" s="109">
        <v>8.1374000000000002E-2</v>
      </c>
      <c r="G37" s="109">
        <v>2.37046E-3</v>
      </c>
      <c r="H37" s="109" t="s">
        <v>391</v>
      </c>
      <c r="I37" s="109">
        <v>2.7596399999999998E-3</v>
      </c>
      <c r="J37" s="109">
        <v>2.7596399999999998E-3</v>
      </c>
      <c r="K37" s="109">
        <v>2.7596399999999998E-3</v>
      </c>
      <c r="L37" s="109">
        <v>1.103856E-4</v>
      </c>
      <c r="M37" s="109">
        <v>0.102602</v>
      </c>
      <c r="N37" s="109">
        <v>3.8918000000000002E-5</v>
      </c>
      <c r="O37" s="109">
        <v>3.1841999999999995E-6</v>
      </c>
      <c r="P37" s="109">
        <v>1.9105200000000002E-3</v>
      </c>
      <c r="Q37" s="109">
        <v>3.5380000000000003E-4</v>
      </c>
      <c r="R37" s="109">
        <v>4.5994E-5</v>
      </c>
      <c r="S37" s="109">
        <v>9.1988000000000008E-6</v>
      </c>
      <c r="T37" s="109">
        <v>4.5994E-5</v>
      </c>
      <c r="U37" s="109">
        <v>2.0520400000000001E-4</v>
      </c>
      <c r="V37" s="109">
        <v>2.5827399999999996E-3</v>
      </c>
      <c r="W37" s="109">
        <v>1.83976E-3</v>
      </c>
      <c r="X37" s="109">
        <v>2.5473600000000002E-3</v>
      </c>
      <c r="Y37" s="109">
        <v>1.0260199999999999E-2</v>
      </c>
      <c r="Z37" s="109">
        <v>3.8918000000000004E-3</v>
      </c>
      <c r="AA37" s="109">
        <v>3.8210400000000004E-3</v>
      </c>
      <c r="AB37" s="109">
        <v>2.0520400000000001E-2</v>
      </c>
      <c r="AC37" s="109" t="s">
        <v>385</v>
      </c>
      <c r="AD37" s="109" t="s">
        <v>385</v>
      </c>
      <c r="AE37" s="110"/>
      <c r="AF37" s="111" t="s">
        <v>389</v>
      </c>
      <c r="AG37" s="111" t="s">
        <v>389</v>
      </c>
      <c r="AH37" s="111">
        <v>3538</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6.1808285400000003</v>
      </c>
      <c r="F39" s="109">
        <v>2.2764765040000006</v>
      </c>
      <c r="G39" s="109">
        <v>0.48959680496990393</v>
      </c>
      <c r="H39" s="109">
        <v>5.0541999999999997E-2</v>
      </c>
      <c r="I39" s="109">
        <v>0.306255316</v>
      </c>
      <c r="J39" s="109">
        <v>0.31289173600000003</v>
      </c>
      <c r="K39" s="109">
        <v>0.323738796</v>
      </c>
      <c r="L39" s="109">
        <v>6.7945396000000005E-2</v>
      </c>
      <c r="M39" s="109">
        <v>3.3026369800000004</v>
      </c>
      <c r="N39" s="109">
        <v>6.4727056199999994E-2</v>
      </c>
      <c r="O39" s="109">
        <v>1.8204928780000001E-2</v>
      </c>
      <c r="P39" s="109">
        <v>1.0264202000000002E-2</v>
      </c>
      <c r="Q39" s="109">
        <v>9.1609800000000026E-3</v>
      </c>
      <c r="R39" s="109">
        <v>3.7892854599999998E-2</v>
      </c>
      <c r="S39" s="109">
        <v>1.2503354919999999E-2</v>
      </c>
      <c r="T39" s="109">
        <v>4.3086064599999994E-2</v>
      </c>
      <c r="U39" s="109">
        <v>5.6942476000000006E-3</v>
      </c>
      <c r="V39" s="109">
        <v>0.79996696600000006</v>
      </c>
      <c r="W39" s="109">
        <v>0.217340124</v>
      </c>
      <c r="X39" s="109">
        <v>2.2071191083999998E-2</v>
      </c>
      <c r="Y39" s="109">
        <v>3.2905856179999998E-2</v>
      </c>
      <c r="Z39" s="109">
        <v>1.1269561800000001E-2</v>
      </c>
      <c r="AA39" s="109">
        <v>8.947282836000001E-3</v>
      </c>
      <c r="AB39" s="109">
        <v>7.5193891900000004E-2</v>
      </c>
      <c r="AC39" s="109">
        <v>7.0088075999999999E-3</v>
      </c>
      <c r="AD39" s="109">
        <v>3.1290598402000006E-2</v>
      </c>
      <c r="AE39" s="110"/>
      <c r="AF39" s="111">
        <v>1282.4000000000001</v>
      </c>
      <c r="AG39" s="111">
        <v>183.58</v>
      </c>
      <c r="AH39" s="111">
        <v>78947.200000000012</v>
      </c>
      <c r="AI39" s="111">
        <v>1626</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12.666422240000001</v>
      </c>
      <c r="F41" s="109">
        <v>22.658708900000001</v>
      </c>
      <c r="G41" s="109">
        <v>17.438863684199834</v>
      </c>
      <c r="H41" s="109">
        <v>2.9294901600000003</v>
      </c>
      <c r="I41" s="109">
        <v>27.224985445000005</v>
      </c>
      <c r="J41" s="109">
        <v>27.973555314999999</v>
      </c>
      <c r="K41" s="109">
        <v>29.564859745</v>
      </c>
      <c r="L41" s="109">
        <v>3.3094711730800004</v>
      </c>
      <c r="M41" s="109">
        <v>222.703200135</v>
      </c>
      <c r="N41" s="109">
        <v>2.7577529267999998</v>
      </c>
      <c r="O41" s="109">
        <v>0.57883394779999997</v>
      </c>
      <c r="P41" s="109">
        <v>9.5314425000000008E-2</v>
      </c>
      <c r="Q41" s="109">
        <v>6.4573661500000004E-2</v>
      </c>
      <c r="R41" s="109">
        <v>1.1132673879120001</v>
      </c>
      <c r="S41" s="109">
        <v>0.51409658629120003</v>
      </c>
      <c r="T41" s="109">
        <v>0.24587117511200002</v>
      </c>
      <c r="U41" s="109">
        <v>4.2632363200000009E-2</v>
      </c>
      <c r="V41" s="109">
        <v>24.488947926800002</v>
      </c>
      <c r="W41" s="109">
        <v>33.157303049999996</v>
      </c>
      <c r="X41" s="109">
        <v>7.7326224726720003</v>
      </c>
      <c r="Y41" s="109">
        <v>7.6880728090080002</v>
      </c>
      <c r="Z41" s="109">
        <v>2.9386033090080002</v>
      </c>
      <c r="AA41" s="109">
        <v>4.0149174090080004</v>
      </c>
      <c r="AB41" s="109">
        <v>22.374215999695998</v>
      </c>
      <c r="AC41" s="109">
        <v>0.220043774</v>
      </c>
      <c r="AD41" s="109">
        <v>1.6527360435</v>
      </c>
      <c r="AE41" s="110"/>
      <c r="AF41" s="111">
        <v>6909</v>
      </c>
      <c r="AG41" s="111">
        <v>9707.7000000000007</v>
      </c>
      <c r="AH41" s="111">
        <v>158042.20000000001</v>
      </c>
      <c r="AI41" s="111">
        <v>42805</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0.73157284</v>
      </c>
      <c r="F43" s="109">
        <v>0.33911086400000001</v>
      </c>
      <c r="G43" s="109">
        <v>0.413908004</v>
      </c>
      <c r="H43" s="109">
        <v>1.5835999999999999E-2</v>
      </c>
      <c r="I43" s="109">
        <v>9.1182775999999993E-2</v>
      </c>
      <c r="J43" s="109">
        <v>9.3983096000000002E-2</v>
      </c>
      <c r="K43" s="109">
        <v>9.7877056000000004E-2</v>
      </c>
      <c r="L43" s="109">
        <v>2.1543828800000001E-2</v>
      </c>
      <c r="M43" s="109">
        <v>0.62287928000000004</v>
      </c>
      <c r="N43" s="109">
        <v>2.9804493200000001E-2</v>
      </c>
      <c r="O43" s="109">
        <v>5.82069908E-3</v>
      </c>
      <c r="P43" s="109">
        <v>2.121272E-3</v>
      </c>
      <c r="Q43" s="109">
        <v>1.5108600000000002E-3</v>
      </c>
      <c r="R43" s="109">
        <v>1.2893075600000001E-2</v>
      </c>
      <c r="S43" s="109">
        <v>5.1969591200000005E-3</v>
      </c>
      <c r="T43" s="109">
        <v>1.7709935599999997E-2</v>
      </c>
      <c r="U43" s="109">
        <v>9.5351360000000011E-4</v>
      </c>
      <c r="V43" s="109">
        <v>0.25321247600000002</v>
      </c>
      <c r="W43" s="109">
        <v>7.4016263999999998E-2</v>
      </c>
      <c r="X43" s="109">
        <v>1.0123133204E-2</v>
      </c>
      <c r="Y43" s="109">
        <v>1.4430328480000001E-2</v>
      </c>
      <c r="Z43" s="109">
        <v>5.1898583399999998E-3</v>
      </c>
      <c r="AA43" s="109">
        <v>4.0946069960000001E-3</v>
      </c>
      <c r="AB43" s="109">
        <v>3.3837927019999998E-2</v>
      </c>
      <c r="AC43" s="109">
        <v>2.2460656E-3</v>
      </c>
      <c r="AD43" s="109">
        <v>2.1833295677999999E-2</v>
      </c>
      <c r="AE43" s="110"/>
      <c r="AF43" s="111">
        <v>543.60000000000036</v>
      </c>
      <c r="AG43" s="111">
        <v>128.28</v>
      </c>
      <c r="AH43" s="111">
        <v>8116.2</v>
      </c>
      <c r="AI43" s="111">
        <v>450</v>
      </c>
      <c r="AJ43" s="111" t="s">
        <v>389</v>
      </c>
      <c r="AK43" s="111" t="s">
        <v>385</v>
      </c>
      <c r="AL43" s="111" t="s">
        <v>385</v>
      </c>
    </row>
    <row r="44" spans="1:38" ht="26.25" customHeight="1" thickBot="1" x14ac:dyDescent="0.25">
      <c r="A44" s="52" t="s">
        <v>70</v>
      </c>
      <c r="B44" s="52" t="s">
        <v>111</v>
      </c>
      <c r="C44" s="53" t="s">
        <v>112</v>
      </c>
      <c r="D44" s="54"/>
      <c r="E44" s="109">
        <v>8.8306972712810126</v>
      </c>
      <c r="F44" s="109">
        <v>0.94147150326390927</v>
      </c>
      <c r="G44" s="109">
        <v>4.64E-3</v>
      </c>
      <c r="H44" s="109">
        <v>1.8000038390390393E-3</v>
      </c>
      <c r="I44" s="109">
        <v>0.50502438533143079</v>
      </c>
      <c r="J44" s="109">
        <v>0.50502438533143079</v>
      </c>
      <c r="K44" s="109">
        <v>0.50502438533143079</v>
      </c>
      <c r="L44" s="109">
        <v>0.28724863899749653</v>
      </c>
      <c r="M44" s="109">
        <v>2.9363954382855431</v>
      </c>
      <c r="N44" s="109">
        <v>7.9808000000000004E-2</v>
      </c>
      <c r="O44" s="109">
        <v>2.32E-3</v>
      </c>
      <c r="P44" s="109">
        <v>9.9759999999999996E-4</v>
      </c>
      <c r="Q44" s="109">
        <v>4.9880000000000002E-3</v>
      </c>
      <c r="R44" s="109">
        <v>1.1599999999999999E-2</v>
      </c>
      <c r="S44" s="109">
        <v>0.39439999999999997</v>
      </c>
      <c r="T44" s="109">
        <v>1.6240000000000001E-2</v>
      </c>
      <c r="U44" s="109">
        <v>2.32E-3</v>
      </c>
      <c r="V44" s="109">
        <v>0.23200000000000001</v>
      </c>
      <c r="W44" s="109" t="s">
        <v>385</v>
      </c>
      <c r="X44" s="109">
        <v>6.96E-3</v>
      </c>
      <c r="Y44" s="109">
        <v>1.1599999999999999E-2</v>
      </c>
      <c r="Z44" s="109" t="s">
        <v>385</v>
      </c>
      <c r="AA44" s="109" t="s">
        <v>385</v>
      </c>
      <c r="AB44" s="109">
        <v>1.856E-2</v>
      </c>
      <c r="AC44" s="109" t="s">
        <v>385</v>
      </c>
      <c r="AD44" s="109" t="s">
        <v>385</v>
      </c>
      <c r="AE44" s="110"/>
      <c r="AF44" s="111">
        <v>9976</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391</v>
      </c>
      <c r="X45" s="109" t="s">
        <v>391</v>
      </c>
      <c r="Y45" s="109" t="s">
        <v>391</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3.7359226799999999E-2</v>
      </c>
      <c r="F47" s="109">
        <v>4.1129423999999998E-3</v>
      </c>
      <c r="G47" s="109">
        <v>3.0847068000000003E-3</v>
      </c>
      <c r="H47" s="109" t="s">
        <v>391</v>
      </c>
      <c r="I47" s="109">
        <v>6.8549040000000011E-4</v>
      </c>
      <c r="J47" s="109">
        <v>6.8549040000000011E-4</v>
      </c>
      <c r="K47" s="109">
        <v>6.8549040000000011E-4</v>
      </c>
      <c r="L47" s="109">
        <v>3.8387462400000009E-4</v>
      </c>
      <c r="M47" s="109">
        <v>3.4274520000000003E-2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148.75141680000002</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4.8736258421052635E-2</v>
      </c>
      <c r="G48" s="109" t="s">
        <v>385</v>
      </c>
      <c r="H48" s="109" t="s">
        <v>385</v>
      </c>
      <c r="I48" s="109">
        <v>4.9759999999999999E-2</v>
      </c>
      <c r="J48" s="109">
        <v>0.41798400000000002</v>
      </c>
      <c r="K48" s="109">
        <v>0.88572799999999996</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9.952</v>
      </c>
      <c r="AL48" s="111" t="s">
        <v>393</v>
      </c>
    </row>
    <row r="49" spans="1:38" ht="26.25" customHeight="1" thickBot="1" x14ac:dyDescent="0.25">
      <c r="A49" s="52" t="s">
        <v>119</v>
      </c>
      <c r="B49" s="52" t="s">
        <v>122</v>
      </c>
      <c r="C49" s="53" t="s">
        <v>123</v>
      </c>
      <c r="D49" s="54"/>
      <c r="E49" s="109">
        <v>8.2889999999999993E-4</v>
      </c>
      <c r="F49" s="109">
        <v>7.0917000000000003E-3</v>
      </c>
      <c r="G49" s="109">
        <v>7.3680000000000002E-4</v>
      </c>
      <c r="H49" s="109">
        <v>3.4077000000000001E-3</v>
      </c>
      <c r="I49" s="109">
        <v>5.6180999999999995E-2</v>
      </c>
      <c r="J49" s="109">
        <v>0.13446599999999997</v>
      </c>
      <c r="K49" s="109">
        <v>0.31958700000000001</v>
      </c>
      <c r="L49" s="109">
        <v>2.7528690000000001E-2</v>
      </c>
      <c r="M49" s="109">
        <v>0.42365999999999998</v>
      </c>
      <c r="N49" s="109">
        <v>0.34998000000000001</v>
      </c>
      <c r="O49" s="109">
        <v>6.4469999999999996E-3</v>
      </c>
      <c r="P49" s="109">
        <v>1.1052000000000001E-2</v>
      </c>
      <c r="Q49" s="109">
        <v>1.1972999999999999E-2</v>
      </c>
      <c r="R49" s="109">
        <v>0.15657000000000001</v>
      </c>
      <c r="S49" s="109">
        <v>4.4208000000000004E-2</v>
      </c>
      <c r="T49" s="109">
        <v>0.11051999999999999</v>
      </c>
      <c r="U49" s="109">
        <v>1.4735999999999999E-2</v>
      </c>
      <c r="V49" s="109">
        <v>0.20261999999999999</v>
      </c>
      <c r="W49" s="109">
        <v>2.7629999999999999</v>
      </c>
      <c r="X49" s="109">
        <v>0.14736000000000002</v>
      </c>
      <c r="Y49" s="109">
        <v>0.1842</v>
      </c>
      <c r="Z49" s="109">
        <v>9.2100000000000001E-2</v>
      </c>
      <c r="AA49" s="109">
        <v>6.4470000000000013E-2</v>
      </c>
      <c r="AB49" s="109">
        <v>0.48813000000000006</v>
      </c>
      <c r="AC49" s="109" t="s">
        <v>385</v>
      </c>
      <c r="AD49" s="109" t="s">
        <v>385</v>
      </c>
      <c r="AE49" s="110"/>
      <c r="AF49" s="111" t="s">
        <v>385</v>
      </c>
      <c r="AG49" s="111" t="s">
        <v>385</v>
      </c>
      <c r="AH49" s="111" t="s">
        <v>385</v>
      </c>
      <c r="AI49" s="111" t="s">
        <v>385</v>
      </c>
      <c r="AJ49" s="111" t="s">
        <v>385</v>
      </c>
      <c r="AK49" s="111">
        <v>0.92100000000000004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8.8600000000000012E-2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0.88600000000000001</v>
      </c>
      <c r="AL51" s="111" t="s">
        <v>395</v>
      </c>
    </row>
    <row r="52" spans="1:38" ht="26.25" customHeight="1" thickBot="1" x14ac:dyDescent="0.25">
      <c r="A52" s="52" t="s">
        <v>119</v>
      </c>
      <c r="B52" s="56" t="s">
        <v>128</v>
      </c>
      <c r="C52" s="58" t="s">
        <v>362</v>
      </c>
      <c r="D52" s="55"/>
      <c r="E52" s="109">
        <v>9.8622082023999982E-2</v>
      </c>
      <c r="F52" s="109">
        <v>1.383</v>
      </c>
      <c r="G52" s="109">
        <v>0.92271853244400004</v>
      </c>
      <c r="H52" s="109">
        <v>7.6065000000000004E-3</v>
      </c>
      <c r="I52" s="109">
        <v>2.3515890569074997E-2</v>
      </c>
      <c r="J52" s="109">
        <v>5.4141236426475003E-2</v>
      </c>
      <c r="K52" s="109">
        <v>8.7500988163999996E-2</v>
      </c>
      <c r="L52" s="109" t="s">
        <v>385</v>
      </c>
      <c r="M52" s="109">
        <v>5.9788754677999996E-2</v>
      </c>
      <c r="N52" s="109">
        <v>3.5266499999999999E-2</v>
      </c>
      <c r="O52" s="109">
        <v>3.5266499999999999E-2</v>
      </c>
      <c r="P52" s="109">
        <v>3.5266499999999999E-2</v>
      </c>
      <c r="Q52" s="109">
        <v>3.5266499999999999E-2</v>
      </c>
      <c r="R52" s="109">
        <v>3.5266499999999999E-2</v>
      </c>
      <c r="S52" s="109">
        <v>3.5266499999999999E-2</v>
      </c>
      <c r="T52" s="109">
        <v>3.5266499999999999E-2</v>
      </c>
      <c r="U52" s="109">
        <v>3.5266499999999999E-2</v>
      </c>
      <c r="V52" s="109">
        <v>3.5266499999999999E-2</v>
      </c>
      <c r="W52" s="109">
        <v>3.9415499999999999E-2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6.915</v>
      </c>
      <c r="AL52" s="111" t="s">
        <v>396</v>
      </c>
    </row>
    <row r="53" spans="1:38" ht="26.25" customHeight="1" thickBot="1" x14ac:dyDescent="0.25">
      <c r="A53" s="52" t="s">
        <v>119</v>
      </c>
      <c r="B53" s="56" t="s">
        <v>129</v>
      </c>
      <c r="C53" s="58" t="s">
        <v>130</v>
      </c>
      <c r="D53" s="55"/>
      <c r="E53" s="109" t="s">
        <v>385</v>
      </c>
      <c r="F53" s="109">
        <v>0.62429198630136973</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1.5269999999999999</v>
      </c>
      <c r="AL53" s="111" t="s">
        <v>397</v>
      </c>
    </row>
    <row r="54" spans="1:38" ht="37.5" customHeight="1" thickBot="1" x14ac:dyDescent="0.25">
      <c r="A54" s="52" t="s">
        <v>119</v>
      </c>
      <c r="B54" s="56" t="s">
        <v>131</v>
      </c>
      <c r="C54" s="58" t="s">
        <v>132</v>
      </c>
      <c r="D54" s="55"/>
      <c r="E54" s="109" t="s">
        <v>385</v>
      </c>
      <c r="F54" s="109">
        <v>0.3095</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3095</v>
      </c>
      <c r="AL54" s="111" t="s">
        <v>398</v>
      </c>
    </row>
    <row r="55" spans="1:38" ht="26.25" customHeight="1" thickBot="1" x14ac:dyDescent="0.25">
      <c r="A55" s="52" t="s">
        <v>119</v>
      </c>
      <c r="B55" s="56" t="s">
        <v>133</v>
      </c>
      <c r="C55" s="58" t="s">
        <v>134</v>
      </c>
      <c r="D55" s="55"/>
      <c r="E55" s="109">
        <v>2.6310719976000003E-2</v>
      </c>
      <c r="F55" s="109">
        <v>2.0486551724137932E-2</v>
      </c>
      <c r="G55" s="109">
        <v>0.61201724137931035</v>
      </c>
      <c r="H55" s="109" t="s">
        <v>385</v>
      </c>
      <c r="I55" s="109">
        <v>7.3231246841999999E-3</v>
      </c>
      <c r="J55" s="109">
        <v>7.3231246841999999E-3</v>
      </c>
      <c r="K55" s="109">
        <v>7.3231246841999999E-3</v>
      </c>
      <c r="L55" s="109">
        <v>1.7575499242079998E-3</v>
      </c>
      <c r="M55" s="109">
        <v>0.11964430674</v>
      </c>
      <c r="N55" s="109">
        <v>1.3748854765799999E-2</v>
      </c>
      <c r="O55" s="109">
        <v>5.2705553998199997E-2</v>
      </c>
      <c r="P55" s="109">
        <v>1.2274710542159999E-2</v>
      </c>
      <c r="Q55" s="109">
        <v>9.9641347065599992E-3</v>
      </c>
      <c r="R55" s="109">
        <v>8.5251170082000002E-3</v>
      </c>
      <c r="S55" s="109">
        <v>6.6422249561999998E-3</v>
      </c>
      <c r="T55" s="109">
        <v>0.10263969541859999</v>
      </c>
      <c r="U55" s="109">
        <v>2.3114151767999998E-3</v>
      </c>
      <c r="V55" s="109">
        <v>1.33923946026</v>
      </c>
      <c r="W55" s="109" t="s">
        <v>385</v>
      </c>
      <c r="X55" s="109">
        <v>5.2179049260000008E-7</v>
      </c>
      <c r="Y55" s="109">
        <v>8.8782262919999996E-7</v>
      </c>
      <c r="Z55" s="109">
        <v>4.906388214E-7</v>
      </c>
      <c r="AA55" s="109">
        <v>4.906388214E-7</v>
      </c>
      <c r="AB55" s="109">
        <v>2.3908907646000002E-6</v>
      </c>
      <c r="AC55" s="109" t="s">
        <v>385</v>
      </c>
      <c r="AD55" s="109" t="s">
        <v>385</v>
      </c>
      <c r="AE55" s="110"/>
      <c r="AF55" s="111" t="s">
        <v>385</v>
      </c>
      <c r="AG55" s="111" t="s">
        <v>385</v>
      </c>
      <c r="AH55" s="111" t="s">
        <v>385</v>
      </c>
      <c r="AI55" s="111" t="s">
        <v>385</v>
      </c>
      <c r="AJ55" s="111" t="s">
        <v>385</v>
      </c>
      <c r="AK55" s="111">
        <v>1.0183908045977013</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0.16209354339922821</v>
      </c>
      <c r="J57" s="109">
        <v>0.29176837811861084</v>
      </c>
      <c r="K57" s="109">
        <v>0.32418708679845643</v>
      </c>
      <c r="L57" s="109">
        <v>4.8628063019768462E-3</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3722.9409999999998</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1.920363063323421E-3</v>
      </c>
      <c r="J58" s="109">
        <v>1.280242042215614E-2</v>
      </c>
      <c r="K58" s="109">
        <v>2.560484084431228E-2</v>
      </c>
      <c r="L58" s="109">
        <v>2.2588842382576164E-5</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387.06900000000002</v>
      </c>
      <c r="AL58" s="111" t="s">
        <v>403</v>
      </c>
    </row>
    <row r="59" spans="1:38" ht="26.25" customHeight="1" thickBot="1" x14ac:dyDescent="0.25">
      <c r="A59" s="52" t="s">
        <v>53</v>
      </c>
      <c r="B59" s="60" t="s">
        <v>141</v>
      </c>
      <c r="C59" s="53" t="s">
        <v>372</v>
      </c>
      <c r="D59" s="54"/>
      <c r="E59" s="109" t="s">
        <v>388</v>
      </c>
      <c r="F59" s="109">
        <v>3.1820305512756004E-2</v>
      </c>
      <c r="G59" s="109" t="s">
        <v>388</v>
      </c>
      <c r="H59" s="109">
        <v>1.8047399999999998E-2</v>
      </c>
      <c r="I59" s="109">
        <v>0.1615883817976155</v>
      </c>
      <c r="J59" s="109">
        <v>0.18387916744463614</v>
      </c>
      <c r="K59" s="109">
        <v>0.22563381710343</v>
      </c>
      <c r="L59" s="109">
        <v>1.6944955761802913E-3</v>
      </c>
      <c r="M59" s="109" t="s">
        <v>388</v>
      </c>
      <c r="N59" s="109">
        <v>1.1544987689999999</v>
      </c>
      <c r="O59" s="109">
        <v>3.9969465999999995E-2</v>
      </c>
      <c r="P59" s="109">
        <v>8.5959300000000008E-4</v>
      </c>
      <c r="Q59" s="109">
        <v>9.590683123999999E-2</v>
      </c>
      <c r="R59" s="109">
        <v>8.2132067200000006E-2</v>
      </c>
      <c r="S59" s="109">
        <v>2.0057169999999997E-3</v>
      </c>
      <c r="T59" s="109">
        <v>0.21362556999999999</v>
      </c>
      <c r="U59" s="109">
        <v>0.28588550000000001</v>
      </c>
      <c r="V59" s="109">
        <v>0.11045910399999999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415.73399999999998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9.5735010665481568E-2</v>
      </c>
      <c r="J60" s="109">
        <v>0.51191832187125608</v>
      </c>
      <c r="K60" s="109">
        <v>1.465119679241085</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39.065807329999998</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1.0762087592122251</v>
      </c>
      <c r="J61" s="109">
        <v>10.762087592122249</v>
      </c>
      <c r="K61" s="109">
        <v>35.970845200994631</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16.815910199999998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0.42148054794195094</v>
      </c>
      <c r="F64" s="109">
        <v>3.6208259999999999E-2</v>
      </c>
      <c r="G64" s="109">
        <v>1.740218329232933E-3</v>
      </c>
      <c r="H64" s="109">
        <v>3.1573915885000005E-2</v>
      </c>
      <c r="I64" s="109" t="s">
        <v>388</v>
      </c>
      <c r="J64" s="109" t="s">
        <v>388</v>
      </c>
      <c r="K64" s="109" t="s">
        <v>388</v>
      </c>
      <c r="L64" s="109" t="s">
        <v>385</v>
      </c>
      <c r="M64" s="109">
        <v>0.69605958913173938</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402.31400000000002</v>
      </c>
      <c r="AL64" s="111" t="s">
        <v>409</v>
      </c>
    </row>
    <row r="65" spans="1:38" ht="26.25" customHeight="1" thickBot="1" x14ac:dyDescent="0.25">
      <c r="A65" s="52" t="s">
        <v>53</v>
      </c>
      <c r="B65" s="56" t="s">
        <v>152</v>
      </c>
      <c r="C65" s="53" t="s">
        <v>153</v>
      </c>
      <c r="D65" s="54"/>
      <c r="E65" s="109">
        <v>0.51141605245813948</v>
      </c>
      <c r="F65" s="109" t="s">
        <v>385</v>
      </c>
      <c r="G65" s="109" t="s">
        <v>385</v>
      </c>
      <c r="H65" s="109">
        <v>0.10776946993799999</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460.82900000000001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0.83655345192127517</v>
      </c>
      <c r="F70" s="109">
        <v>4.2971280515467907</v>
      </c>
      <c r="G70" s="109">
        <v>0.52087833277697793</v>
      </c>
      <c r="H70" s="109">
        <v>0.42789015256882007</v>
      </c>
      <c r="I70" s="109">
        <v>0.24508349254644013</v>
      </c>
      <c r="J70" s="109">
        <v>0.30620205486872587</v>
      </c>
      <c r="K70" s="109">
        <v>0.81844342790311153</v>
      </c>
      <c r="L70" s="109">
        <v>7.3585972089661774E-3</v>
      </c>
      <c r="M70" s="109">
        <v>0.17800773224781399</v>
      </c>
      <c r="N70" s="109" t="s">
        <v>389</v>
      </c>
      <c r="O70" s="109" t="s">
        <v>389</v>
      </c>
      <c r="P70" s="109">
        <v>8.8793250000000004E-2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3619.0516210096348</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0.31259999999999999</v>
      </c>
      <c r="G72" s="109" t="s">
        <v>388</v>
      </c>
      <c r="H72" s="109" t="s">
        <v>388</v>
      </c>
      <c r="I72" s="109">
        <v>0.79835793333333338</v>
      </c>
      <c r="J72" s="109">
        <v>1.0264602</v>
      </c>
      <c r="K72" s="109">
        <v>1.7107670000000001</v>
      </c>
      <c r="L72" s="109">
        <v>1.050336E-3</v>
      </c>
      <c r="M72" s="109" t="s">
        <v>388</v>
      </c>
      <c r="N72" s="109">
        <v>1.0670164828255</v>
      </c>
      <c r="O72" s="109">
        <v>0.20447871892480002</v>
      </c>
      <c r="P72" s="109">
        <v>0.11232653966079999</v>
      </c>
      <c r="Q72" s="109">
        <v>0.83360000000000001</v>
      </c>
      <c r="R72" s="109">
        <v>9.3780000000000001</v>
      </c>
      <c r="S72" s="109">
        <v>5.4842861995280003</v>
      </c>
      <c r="T72" s="109">
        <v>0.29176000000000007</v>
      </c>
      <c r="U72" s="109">
        <v>4.1680000000000002E-2</v>
      </c>
      <c r="V72" s="109">
        <v>4.1812485405349999</v>
      </c>
      <c r="W72" s="109">
        <v>9.5001930530219525</v>
      </c>
      <c r="X72" s="109" t="s">
        <v>388</v>
      </c>
      <c r="Y72" s="109" t="s">
        <v>388</v>
      </c>
      <c r="Z72" s="109" t="s">
        <v>388</v>
      </c>
      <c r="AA72" s="109" t="s">
        <v>388</v>
      </c>
      <c r="AB72" s="109">
        <v>0.13184754609411314</v>
      </c>
      <c r="AC72" s="109">
        <v>6.2519999999999992E-2</v>
      </c>
      <c r="AD72" s="109">
        <v>5.21</v>
      </c>
      <c r="AE72" s="110"/>
      <c r="AF72" s="111" t="s">
        <v>385</v>
      </c>
      <c r="AG72" s="111" t="s">
        <v>385</v>
      </c>
      <c r="AH72" s="111" t="s">
        <v>385</v>
      </c>
      <c r="AI72" s="111" t="s">
        <v>385</v>
      </c>
      <c r="AJ72" s="111" t="s">
        <v>385</v>
      </c>
      <c r="AK72" s="111">
        <v>2084</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0.15199635</v>
      </c>
      <c r="J74" s="109">
        <v>0.38689980000000002</v>
      </c>
      <c r="K74" s="109">
        <v>0.55271400000000004</v>
      </c>
      <c r="L74" s="109">
        <v>3.4959160500000002E-3</v>
      </c>
      <c r="M74" s="109" t="s">
        <v>388</v>
      </c>
      <c r="N74" s="109" t="s">
        <v>385</v>
      </c>
      <c r="O74" s="109" t="s">
        <v>385</v>
      </c>
      <c r="P74" s="109" t="s">
        <v>385</v>
      </c>
      <c r="Q74" s="109" t="s">
        <v>385</v>
      </c>
      <c r="R74" s="109" t="s">
        <v>385</v>
      </c>
      <c r="S74" s="109" t="s">
        <v>385</v>
      </c>
      <c r="T74" s="109" t="s">
        <v>385</v>
      </c>
      <c r="U74" s="109" t="s">
        <v>385</v>
      </c>
      <c r="V74" s="109" t="s">
        <v>385</v>
      </c>
      <c r="W74" s="109">
        <v>0.5779886598913283</v>
      </c>
      <c r="X74" s="109" t="s">
        <v>389</v>
      </c>
      <c r="Y74" s="109" t="s">
        <v>389</v>
      </c>
      <c r="Z74" s="109" t="s">
        <v>389</v>
      </c>
      <c r="AA74" s="109" t="s">
        <v>389</v>
      </c>
      <c r="AB74" s="109" t="s">
        <v>389</v>
      </c>
      <c r="AC74" s="109">
        <v>0.55271400000000004</v>
      </c>
      <c r="AD74" s="109" t="s">
        <v>385</v>
      </c>
      <c r="AE74" s="110"/>
      <c r="AF74" s="111" t="s">
        <v>385</v>
      </c>
      <c r="AG74" s="111" t="s">
        <v>385</v>
      </c>
      <c r="AH74" s="111" t="s">
        <v>385</v>
      </c>
      <c r="AI74" s="111" t="s">
        <v>385</v>
      </c>
      <c r="AJ74" s="111" t="s">
        <v>385</v>
      </c>
      <c r="AK74" s="111">
        <v>276.35700000000003</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389</v>
      </c>
      <c r="J76" s="109" t="s">
        <v>389</v>
      </c>
      <c r="K76" s="109" t="s">
        <v>389</v>
      </c>
      <c r="L76" s="109" t="s">
        <v>385</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1.1794699272967613E-3</v>
      </c>
      <c r="H77" s="109" t="s">
        <v>389</v>
      </c>
      <c r="I77" s="109">
        <v>3.0666218109715795E-5</v>
      </c>
      <c r="J77" s="109">
        <v>3.4204627891606086E-5</v>
      </c>
      <c r="K77" s="109">
        <v>3.7743037673496363E-5</v>
      </c>
      <c r="L77" s="109" t="s">
        <v>385</v>
      </c>
      <c r="M77" s="109" t="s">
        <v>388</v>
      </c>
      <c r="N77" s="109">
        <v>1.1204964309319233E-3</v>
      </c>
      <c r="O77" s="109">
        <v>2.7127808327825513E-4</v>
      </c>
      <c r="P77" s="109">
        <v>1.7692048909451421E-6</v>
      </c>
      <c r="Q77" s="109">
        <v>3.5384097818902838E-5</v>
      </c>
      <c r="R77" s="109" t="s">
        <v>385</v>
      </c>
      <c r="S77" s="109" t="s">
        <v>385</v>
      </c>
      <c r="T77" s="109" t="s">
        <v>385</v>
      </c>
      <c r="U77" s="109" t="s">
        <v>385</v>
      </c>
      <c r="V77" s="109">
        <v>1.0615229345670852E-2</v>
      </c>
      <c r="W77" s="109">
        <v>5.8973496364838071E-3</v>
      </c>
      <c r="X77" s="109" t="s">
        <v>385</v>
      </c>
      <c r="Y77" s="109" t="s">
        <v>385</v>
      </c>
      <c r="Z77" s="109" t="s">
        <v>385</v>
      </c>
      <c r="AA77" s="109" t="s">
        <v>385</v>
      </c>
      <c r="AB77" s="109" t="s">
        <v>385</v>
      </c>
      <c r="AC77" s="109" t="s">
        <v>385</v>
      </c>
      <c r="AD77" s="109">
        <v>4.2460917382683414</v>
      </c>
      <c r="AE77" s="110"/>
      <c r="AF77" s="111" t="s">
        <v>385</v>
      </c>
      <c r="AG77" s="111" t="s">
        <v>385</v>
      </c>
      <c r="AH77" s="111" t="s">
        <v>385</v>
      </c>
      <c r="AI77" s="111" t="s">
        <v>385</v>
      </c>
      <c r="AJ77" s="111" t="s">
        <v>385</v>
      </c>
      <c r="AK77" s="111">
        <v>6.6794699272967613</v>
      </c>
      <c r="AL77" s="111" t="s">
        <v>421</v>
      </c>
    </row>
    <row r="78" spans="1:38" ht="26.25" customHeight="1" thickBot="1" x14ac:dyDescent="0.25">
      <c r="A78" s="52" t="s">
        <v>53</v>
      </c>
      <c r="B78" s="52" t="s">
        <v>177</v>
      </c>
      <c r="C78" s="53" t="s">
        <v>178</v>
      </c>
      <c r="D78" s="54"/>
      <c r="E78" s="109" t="s">
        <v>388</v>
      </c>
      <c r="F78" s="109" t="s">
        <v>388</v>
      </c>
      <c r="G78" s="109" t="s">
        <v>388</v>
      </c>
      <c r="H78" s="109" t="s">
        <v>388</v>
      </c>
      <c r="I78" s="109">
        <v>1.0449999999999999E-3</v>
      </c>
      <c r="J78" s="109">
        <v>1.3749999999999999E-3</v>
      </c>
      <c r="K78" s="109">
        <v>1.7600000000000001E-3</v>
      </c>
      <c r="L78" s="109">
        <v>1.0449999999999999E-6</v>
      </c>
      <c r="M78" s="109" t="s">
        <v>388</v>
      </c>
      <c r="N78" s="109">
        <v>0.13200000000000001</v>
      </c>
      <c r="O78" s="109">
        <v>1.2649999999999998E-2</v>
      </c>
      <c r="P78" s="109" t="s">
        <v>385</v>
      </c>
      <c r="Q78" s="109">
        <v>1.0999999999999999E-2</v>
      </c>
      <c r="R78" s="109" t="s">
        <v>385</v>
      </c>
      <c r="S78" s="109">
        <v>0.154</v>
      </c>
      <c r="T78" s="109">
        <v>7.1500000000000003E-4</v>
      </c>
      <c r="U78" s="109" t="s">
        <v>385</v>
      </c>
      <c r="V78" s="109" t="s">
        <v>385</v>
      </c>
      <c r="W78" s="109">
        <v>0.27500000000000002</v>
      </c>
      <c r="X78" s="109" t="s">
        <v>385</v>
      </c>
      <c r="Y78" s="109" t="s">
        <v>385</v>
      </c>
      <c r="Z78" s="109" t="s">
        <v>385</v>
      </c>
      <c r="AA78" s="109" t="s">
        <v>385</v>
      </c>
      <c r="AB78" s="109" t="s">
        <v>385</v>
      </c>
      <c r="AC78" s="109" t="s">
        <v>385</v>
      </c>
      <c r="AD78" s="109">
        <v>2.035E-5</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4.3037142825409997</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129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8.5263832175539829</v>
      </c>
      <c r="G82" s="109" t="s">
        <v>385</v>
      </c>
      <c r="H82" s="109" t="s">
        <v>385</v>
      </c>
      <c r="I82" s="109" t="s">
        <v>385</v>
      </c>
      <c r="J82" s="109" t="s">
        <v>385</v>
      </c>
      <c r="K82" s="109" t="s">
        <v>385</v>
      </c>
      <c r="L82" s="109" t="s">
        <v>385</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10066</v>
      </c>
      <c r="AL82" s="111" t="s">
        <v>426</v>
      </c>
    </row>
    <row r="83" spans="1:38" ht="26.25" customHeight="1" thickBot="1" x14ac:dyDescent="0.25">
      <c r="A83" s="52" t="s">
        <v>53</v>
      </c>
      <c r="B83" s="63" t="s">
        <v>188</v>
      </c>
      <c r="C83" s="64" t="s">
        <v>189</v>
      </c>
      <c r="D83" s="54"/>
      <c r="E83" s="109" t="s">
        <v>385</v>
      </c>
      <c r="F83" s="109">
        <v>7.0400000000000004E-2</v>
      </c>
      <c r="G83" s="109" t="s">
        <v>385</v>
      </c>
      <c r="H83" s="109" t="s">
        <v>385</v>
      </c>
      <c r="I83" s="109">
        <v>9.3901597697991404E-4</v>
      </c>
      <c r="J83" s="109">
        <v>7.0426198273493548E-3</v>
      </c>
      <c r="K83" s="109">
        <v>3.2865559194296991E-2</v>
      </c>
      <c r="L83" s="109">
        <v>5.3523910687855099E-5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4400</v>
      </c>
      <c r="AL83" s="111" t="s">
        <v>427</v>
      </c>
    </row>
    <row r="84" spans="1:38" ht="26.25" customHeight="1" thickBot="1" x14ac:dyDescent="0.25">
      <c r="A84" s="52" t="s">
        <v>53</v>
      </c>
      <c r="B84" s="63" t="s">
        <v>190</v>
      </c>
      <c r="C84" s="64" t="s">
        <v>191</v>
      </c>
      <c r="D84" s="54"/>
      <c r="E84" s="109" t="s">
        <v>385</v>
      </c>
      <c r="F84" s="109">
        <v>2.4814677538917717E-3</v>
      </c>
      <c r="G84" s="109" t="s">
        <v>385</v>
      </c>
      <c r="H84" s="109" t="s">
        <v>385</v>
      </c>
      <c r="I84" s="109">
        <v>1.5270570793180134E-4</v>
      </c>
      <c r="J84" s="109">
        <v>7.6352853965900658E-3</v>
      </c>
      <c r="K84" s="109">
        <v>3.0541141586360263E-2</v>
      </c>
      <c r="L84" s="109">
        <v>1.9851742031134173E-8</v>
      </c>
      <c r="M84" s="109">
        <v>1.813380281690141E-4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19.088213491475166</v>
      </c>
      <c r="AL84" s="111" t="s">
        <v>428</v>
      </c>
    </row>
    <row r="85" spans="1:38" ht="26.25" customHeight="1" thickBot="1" x14ac:dyDescent="0.25">
      <c r="A85" s="52" t="s">
        <v>185</v>
      </c>
      <c r="B85" s="58" t="s">
        <v>192</v>
      </c>
      <c r="C85" s="64" t="s">
        <v>373</v>
      </c>
      <c r="D85" s="54"/>
      <c r="E85" s="109" t="s">
        <v>385</v>
      </c>
      <c r="F85" s="109">
        <v>21.467849999999999</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21.467849999999999</v>
      </c>
      <c r="AL85" s="111" t="s">
        <v>429</v>
      </c>
    </row>
    <row r="86" spans="1:38" ht="26.25" customHeight="1" thickBot="1" x14ac:dyDescent="0.25">
      <c r="A86" s="52" t="s">
        <v>185</v>
      </c>
      <c r="B86" s="58" t="s">
        <v>193</v>
      </c>
      <c r="C86" s="62" t="s">
        <v>194</v>
      </c>
      <c r="D86" s="54"/>
      <c r="E86" s="109" t="s">
        <v>389</v>
      </c>
      <c r="F86" s="109">
        <v>0.36425099999999999</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10066</v>
      </c>
      <c r="AL86" s="111" t="s">
        <v>426</v>
      </c>
    </row>
    <row r="87" spans="1:38" ht="26.25" customHeight="1" thickBot="1" x14ac:dyDescent="0.25">
      <c r="A87" s="52" t="s">
        <v>185</v>
      </c>
      <c r="B87" s="58" t="s">
        <v>195</v>
      </c>
      <c r="C87" s="62" t="s">
        <v>196</v>
      </c>
      <c r="D87" s="54"/>
      <c r="E87" s="109" t="s">
        <v>385</v>
      </c>
      <c r="F87" s="109">
        <v>3.8941311111111106E-2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1.752359</v>
      </c>
      <c r="AL87" s="111" t="s">
        <v>430</v>
      </c>
    </row>
    <row r="88" spans="1:38" ht="26.25" customHeight="1" thickBot="1" x14ac:dyDescent="0.25">
      <c r="A88" s="52" t="s">
        <v>185</v>
      </c>
      <c r="B88" s="58" t="s">
        <v>197</v>
      </c>
      <c r="C88" s="62" t="s">
        <v>198</v>
      </c>
      <c r="D88" s="54"/>
      <c r="E88" s="109" t="s">
        <v>385</v>
      </c>
      <c r="F88" s="109">
        <v>7.1499311652656941</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v>10.690881060872472</v>
      </c>
      <c r="AL88" s="111" t="s">
        <v>431</v>
      </c>
    </row>
    <row r="89" spans="1:38" ht="26.25" customHeight="1" thickBot="1" x14ac:dyDescent="0.25">
      <c r="A89" s="52" t="s">
        <v>185</v>
      </c>
      <c r="B89" s="58" t="s">
        <v>199</v>
      </c>
      <c r="C89" s="62" t="s">
        <v>200</v>
      </c>
      <c r="D89" s="54"/>
      <c r="E89" s="109" t="s">
        <v>385</v>
      </c>
      <c r="F89" s="109">
        <v>5.9511266624999974</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10.108499999999999</v>
      </c>
      <c r="AL89" s="111" t="s">
        <v>432</v>
      </c>
    </row>
    <row r="90" spans="1:38" s="4" customFormat="1" ht="26.25" customHeight="1" thickBot="1" x14ac:dyDescent="0.25">
      <c r="A90" s="52" t="s">
        <v>185</v>
      </c>
      <c r="B90" s="58" t="s">
        <v>201</v>
      </c>
      <c r="C90" s="62" t="s">
        <v>202</v>
      </c>
      <c r="D90" s="54"/>
      <c r="E90" s="109" t="s">
        <v>389</v>
      </c>
      <c r="F90" s="109">
        <v>0.26491126770499995</v>
      </c>
      <c r="G90" s="109" t="s">
        <v>385</v>
      </c>
      <c r="H90" s="109" t="s">
        <v>385</v>
      </c>
      <c r="I90" s="109">
        <v>8.2716376395055146E-3</v>
      </c>
      <c r="J90" s="109">
        <v>1.2407456459258275E-2</v>
      </c>
      <c r="K90" s="109">
        <v>1.5164669005760112E-2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1337</v>
      </c>
      <c r="AL90" s="111" t="s">
        <v>433</v>
      </c>
    </row>
    <row r="91" spans="1:38" ht="26.25" customHeight="1" thickBot="1" x14ac:dyDescent="0.25">
      <c r="A91" s="52" t="s">
        <v>185</v>
      </c>
      <c r="B91" s="56" t="s">
        <v>374</v>
      </c>
      <c r="C91" s="58" t="s">
        <v>203</v>
      </c>
      <c r="D91" s="54"/>
      <c r="E91" s="109">
        <v>3.8046554959999992E-2</v>
      </c>
      <c r="F91" s="109">
        <v>0.10180564899999998</v>
      </c>
      <c r="G91" s="109">
        <v>2.1482649200000002E-3</v>
      </c>
      <c r="H91" s="109">
        <v>8.7292033749999998E-2</v>
      </c>
      <c r="I91" s="109">
        <v>0.60487138624000003</v>
      </c>
      <c r="J91" s="109">
        <v>0.63900176732000002</v>
      </c>
      <c r="K91" s="109">
        <v>0.64605120618</v>
      </c>
      <c r="L91" s="109">
        <v>0.25556583374999997</v>
      </c>
      <c r="M91" s="109">
        <v>1.1640719213999999</v>
      </c>
      <c r="N91" s="109">
        <v>0.55769526400000013</v>
      </c>
      <c r="O91" s="109">
        <v>0.11463760708000001</v>
      </c>
      <c r="P91" s="109">
        <v>4.054672200000001E-5</v>
      </c>
      <c r="Q91" s="109">
        <v>9.4609018000000027E-4</v>
      </c>
      <c r="R91" s="109">
        <v>1.1096997600000002E-2</v>
      </c>
      <c r="S91" s="109">
        <v>0.4294224390000001</v>
      </c>
      <c r="T91" s="109">
        <v>7.8132787500000009E-2</v>
      </c>
      <c r="U91" s="109" t="s">
        <v>385</v>
      </c>
      <c r="V91" s="109">
        <v>0.24174236750000003</v>
      </c>
      <c r="W91" s="109">
        <v>2.1034224999999999E-3</v>
      </c>
      <c r="X91" s="109">
        <v>2.3347989749999999E-3</v>
      </c>
      <c r="Y91" s="109">
        <v>9.4654012499999999E-4</v>
      </c>
      <c r="Z91" s="109">
        <v>9.4654012499999999E-4</v>
      </c>
      <c r="AA91" s="109">
        <v>9.4654012499999999E-4</v>
      </c>
      <c r="AB91" s="109">
        <v>5.1744193499999999E-3</v>
      </c>
      <c r="AC91" s="109" t="s">
        <v>385</v>
      </c>
      <c r="AD91" s="109" t="s">
        <v>385</v>
      </c>
      <c r="AE91" s="110"/>
      <c r="AF91" s="111" t="s">
        <v>385</v>
      </c>
      <c r="AG91" s="111" t="s">
        <v>385</v>
      </c>
      <c r="AH91" s="111" t="s">
        <v>385</v>
      </c>
      <c r="AI91" s="111" t="s">
        <v>385</v>
      </c>
      <c r="AJ91" s="111" t="s">
        <v>385</v>
      </c>
      <c r="AK91" s="111">
        <v>21.745570999999998</v>
      </c>
      <c r="AL91" s="111" t="s">
        <v>434</v>
      </c>
    </row>
    <row r="92" spans="1:38" ht="26.25" customHeight="1" thickBot="1" x14ac:dyDescent="0.25">
      <c r="A92" s="52" t="s">
        <v>53</v>
      </c>
      <c r="B92" s="52" t="s">
        <v>204</v>
      </c>
      <c r="C92" s="53" t="s">
        <v>205</v>
      </c>
      <c r="D92" s="59"/>
      <c r="E92" s="109" t="s">
        <v>385</v>
      </c>
      <c r="F92" s="109">
        <v>2.3089999999999999E-2</v>
      </c>
      <c r="G92" s="109" t="s">
        <v>388</v>
      </c>
      <c r="H92" s="109" t="s">
        <v>388</v>
      </c>
      <c r="I92" s="109">
        <v>6.927E-3</v>
      </c>
      <c r="J92" s="109">
        <v>9.2359999999999994E-3</v>
      </c>
      <c r="K92" s="109">
        <v>1.1545E-2</v>
      </c>
      <c r="L92" s="109">
        <v>1.8010200000000002E-4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435</v>
      </c>
    </row>
    <row r="93" spans="1:38" ht="26.25" customHeight="1" thickBot="1" x14ac:dyDescent="0.25">
      <c r="A93" s="52" t="s">
        <v>53</v>
      </c>
      <c r="B93" s="56" t="s">
        <v>206</v>
      </c>
      <c r="C93" s="53" t="s">
        <v>375</v>
      </c>
      <c r="D93" s="59"/>
      <c r="E93" s="109" t="s">
        <v>385</v>
      </c>
      <c r="F93" s="109">
        <v>8.0088370182624509</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1622.9780504550829</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0.36505384763223336</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365.05384763223333</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391</v>
      </c>
      <c r="O97" s="109" t="s">
        <v>391</v>
      </c>
      <c r="P97" s="109">
        <v>0.10066157999999999</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10077</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0.19399624572983601</v>
      </c>
      <c r="F99" s="109">
        <v>8.4126013837327012</v>
      </c>
      <c r="G99" s="109" t="s">
        <v>385</v>
      </c>
      <c r="H99" s="109">
        <v>6.5952904689655991</v>
      </c>
      <c r="I99" s="109">
        <v>0.10359465175316045</v>
      </c>
      <c r="J99" s="109">
        <v>0.15918202586461241</v>
      </c>
      <c r="K99" s="109">
        <v>0.34868443760819856</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275.16666666666663</v>
      </c>
      <c r="AL99" s="111" t="s">
        <v>438</v>
      </c>
    </row>
    <row r="100" spans="1:38" ht="26.25" customHeight="1" thickBot="1" x14ac:dyDescent="0.25">
      <c r="A100" s="52" t="s">
        <v>216</v>
      </c>
      <c r="B100" s="52" t="s">
        <v>218</v>
      </c>
      <c r="C100" s="53" t="s">
        <v>378</v>
      </c>
      <c r="D100" s="66"/>
      <c r="E100" s="109">
        <v>9.0369777789749611E-2</v>
      </c>
      <c r="F100" s="109">
        <v>6.6950456592788923</v>
      </c>
      <c r="G100" s="109" t="s">
        <v>385</v>
      </c>
      <c r="H100" s="109">
        <v>4.4152584805804738</v>
      </c>
      <c r="I100" s="109">
        <v>5.2807885133720339E-2</v>
      </c>
      <c r="J100" s="109">
        <v>8.0865542505516891E-2</v>
      </c>
      <c r="K100" s="109">
        <v>0.17511371936656112</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428.16666666666674</v>
      </c>
      <c r="AL100" s="111" t="s">
        <v>438</v>
      </c>
    </row>
    <row r="101" spans="1:38" ht="26.25" customHeight="1" thickBot="1" x14ac:dyDescent="0.25">
      <c r="A101" s="52" t="s">
        <v>216</v>
      </c>
      <c r="B101" s="52" t="s">
        <v>219</v>
      </c>
      <c r="C101" s="53" t="s">
        <v>220</v>
      </c>
      <c r="D101" s="66"/>
      <c r="E101" s="109">
        <v>1.6298000000000003E-2</v>
      </c>
      <c r="F101" s="109">
        <v>0.28888018949771693</v>
      </c>
      <c r="G101" s="109" t="s">
        <v>385</v>
      </c>
      <c r="H101" s="109">
        <v>2.1970476111221222</v>
      </c>
      <c r="I101" s="109">
        <v>1.444975511587826E-2</v>
      </c>
      <c r="J101" s="109">
        <v>4.334926534763478E-2</v>
      </c>
      <c r="K101" s="109">
        <v>0.10114828581114782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1358.1666666666667</v>
      </c>
      <c r="AL101" s="111" t="s">
        <v>438</v>
      </c>
    </row>
    <row r="102" spans="1:38" ht="26.25" customHeight="1" thickBot="1" x14ac:dyDescent="0.25">
      <c r="A102" s="52" t="s">
        <v>216</v>
      </c>
      <c r="B102" s="52" t="s">
        <v>221</v>
      </c>
      <c r="C102" s="53" t="s">
        <v>356</v>
      </c>
      <c r="D102" s="66"/>
      <c r="E102" s="109">
        <v>7.4727772733935216E-2</v>
      </c>
      <c r="F102" s="109">
        <v>2.2207366935483872</v>
      </c>
      <c r="G102" s="109" t="s">
        <v>385</v>
      </c>
      <c r="H102" s="109">
        <v>11.151060028060725</v>
      </c>
      <c r="I102" s="109">
        <v>2.2775698924731181E-2</v>
      </c>
      <c r="J102" s="109">
        <v>0.51524155913978498</v>
      </c>
      <c r="K102" s="109">
        <v>3.6265996236559137</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3943.6666666666661</v>
      </c>
      <c r="AL102" s="111" t="s">
        <v>438</v>
      </c>
    </row>
    <row r="103" spans="1:38" ht="26.25" customHeight="1" thickBot="1" x14ac:dyDescent="0.25">
      <c r="A103" s="52" t="s">
        <v>216</v>
      </c>
      <c r="B103" s="52" t="s">
        <v>222</v>
      </c>
      <c r="C103" s="53" t="s">
        <v>223</v>
      </c>
      <c r="D103" s="66"/>
      <c r="E103" s="109">
        <v>1.0790000000000001E-4</v>
      </c>
      <c r="F103" s="109">
        <v>8.1079931506849341E-3</v>
      </c>
      <c r="G103" s="109" t="s">
        <v>385</v>
      </c>
      <c r="H103" s="109">
        <v>5.5899999999999995E-3</v>
      </c>
      <c r="I103" s="109">
        <v>3.4319999999999999E-4</v>
      </c>
      <c r="J103" s="109">
        <v>5.2260000000000013E-4</v>
      </c>
      <c r="K103" s="109">
        <v>1.1310000000000001E-3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1.3</v>
      </c>
      <c r="AL103" s="111" t="s">
        <v>438</v>
      </c>
    </row>
    <row r="104" spans="1:38" ht="26.25" customHeight="1" thickBot="1" x14ac:dyDescent="0.25">
      <c r="A104" s="52" t="s">
        <v>216</v>
      </c>
      <c r="B104" s="52" t="s">
        <v>224</v>
      </c>
      <c r="C104" s="53" t="s">
        <v>225</v>
      </c>
      <c r="D104" s="66"/>
      <c r="E104" s="109">
        <v>9.7400000000000015E-4</v>
      </c>
      <c r="F104" s="109">
        <v>4.6636365296803664E-2</v>
      </c>
      <c r="G104" s="109" t="s">
        <v>385</v>
      </c>
      <c r="H104" s="109">
        <v>3.2466666666666671E-2</v>
      </c>
      <c r="I104" s="109">
        <v>9.1853762597984335E-4</v>
      </c>
      <c r="J104" s="109">
        <v>2.7556128779395298E-3</v>
      </c>
      <c r="K104" s="109">
        <v>6.4297633818589037E-3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81.166666666666671</v>
      </c>
      <c r="AL104" s="111" t="s">
        <v>438</v>
      </c>
    </row>
    <row r="105" spans="1:38" ht="26.25" customHeight="1" thickBot="1" x14ac:dyDescent="0.25">
      <c r="A105" s="52" t="s">
        <v>216</v>
      </c>
      <c r="B105" s="52" t="s">
        <v>226</v>
      </c>
      <c r="C105" s="53" t="s">
        <v>227</v>
      </c>
      <c r="D105" s="66"/>
      <c r="E105" s="109">
        <v>1.6208333333333333E-3</v>
      </c>
      <c r="F105" s="109">
        <v>0.36746201141552509</v>
      </c>
      <c r="G105" s="109" t="s">
        <v>385</v>
      </c>
      <c r="H105" s="109">
        <v>0.45383333333333331</v>
      </c>
      <c r="I105" s="109">
        <v>5.4601768888888885E-3</v>
      </c>
      <c r="J105" s="109">
        <v>8.5802779682539673E-3</v>
      </c>
      <c r="K105" s="109">
        <v>1.8720606476190473E-2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64.833333333333329</v>
      </c>
      <c r="AL105" s="111" t="s">
        <v>438</v>
      </c>
    </row>
    <row r="106" spans="1:38" ht="26.25" customHeight="1" thickBot="1" x14ac:dyDescent="0.25">
      <c r="A106" s="52" t="s">
        <v>216</v>
      </c>
      <c r="B106" s="52" t="s">
        <v>228</v>
      </c>
      <c r="C106" s="53" t="s">
        <v>229</v>
      </c>
      <c r="D106" s="66"/>
      <c r="E106" s="109">
        <v>1.7314035087719301E-5</v>
      </c>
      <c r="F106" s="109">
        <v>4.830154794520548E-3</v>
      </c>
      <c r="G106" s="109" t="s">
        <v>385</v>
      </c>
      <c r="H106" s="109">
        <v>4.8598789473684213E-3</v>
      </c>
      <c r="I106" s="109">
        <v>1.3900000000000002E-4</v>
      </c>
      <c r="J106" s="109">
        <v>2.2240000000000001E-4</v>
      </c>
      <c r="K106" s="109">
        <v>4.726000000000001E-4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2.3166666666666669</v>
      </c>
      <c r="AL106" s="111" t="s">
        <v>438</v>
      </c>
    </row>
    <row r="107" spans="1:38" ht="26.25" customHeight="1" thickBot="1" x14ac:dyDescent="0.25">
      <c r="A107" s="52" t="s">
        <v>216</v>
      </c>
      <c r="B107" s="52" t="s">
        <v>230</v>
      </c>
      <c r="C107" s="53" t="s">
        <v>349</v>
      </c>
      <c r="D107" s="66"/>
      <c r="E107" s="109">
        <v>0.17003892894120565</v>
      </c>
      <c r="F107" s="109">
        <v>2.3800700000000008</v>
      </c>
      <c r="G107" s="109" t="s">
        <v>385</v>
      </c>
      <c r="H107" s="109">
        <v>2.8354695127912359</v>
      </c>
      <c r="I107" s="109">
        <v>4.3274E-2</v>
      </c>
      <c r="J107" s="109">
        <v>0.57698666666666665</v>
      </c>
      <c r="K107" s="109">
        <v>2.7406866666666665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14424.666666666666</v>
      </c>
      <c r="AL107" s="111" t="s">
        <v>438</v>
      </c>
    </row>
    <row r="108" spans="1:38" ht="26.25" customHeight="1" thickBot="1" x14ac:dyDescent="0.25">
      <c r="A108" s="52" t="s">
        <v>216</v>
      </c>
      <c r="B108" s="52" t="s">
        <v>231</v>
      </c>
      <c r="C108" s="53" t="s">
        <v>350</v>
      </c>
      <c r="D108" s="66"/>
      <c r="E108" s="109">
        <v>0.54724950000000006</v>
      </c>
      <c r="F108" s="109">
        <v>2.1889980000000002</v>
      </c>
      <c r="G108" s="109" t="s">
        <v>385</v>
      </c>
      <c r="H108" s="109">
        <v>5.5650126318934392</v>
      </c>
      <c r="I108" s="109">
        <v>4.0536999999999997E-2</v>
      </c>
      <c r="J108" s="109">
        <v>0.40537000000000001</v>
      </c>
      <c r="K108" s="109">
        <v>0.81074000000000002</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20268.5</v>
      </c>
      <c r="AL108" s="111" t="s">
        <v>438</v>
      </c>
    </row>
    <row r="109" spans="1:38" ht="26.25" customHeight="1" thickBot="1" x14ac:dyDescent="0.25">
      <c r="A109" s="52" t="s">
        <v>216</v>
      </c>
      <c r="B109" s="52" t="s">
        <v>232</v>
      </c>
      <c r="C109" s="53" t="s">
        <v>351</v>
      </c>
      <c r="D109" s="66"/>
      <c r="E109" s="109">
        <v>0.115299</v>
      </c>
      <c r="F109" s="109">
        <v>2.088193</v>
      </c>
      <c r="G109" s="109" t="s">
        <v>385</v>
      </c>
      <c r="H109" s="109">
        <v>2.3913866666666665</v>
      </c>
      <c r="I109" s="109">
        <v>8.5406666666666672E-2</v>
      </c>
      <c r="J109" s="109">
        <v>0.46973666666666664</v>
      </c>
      <c r="K109" s="109">
        <v>0.46973666666666664</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4270.333333333333</v>
      </c>
      <c r="AL109" s="111" t="s">
        <v>438</v>
      </c>
    </row>
    <row r="110" spans="1:38" ht="26.25" customHeight="1" thickBot="1" x14ac:dyDescent="0.25">
      <c r="A110" s="52" t="s">
        <v>216</v>
      </c>
      <c r="B110" s="52" t="s">
        <v>233</v>
      </c>
      <c r="C110" s="53" t="s">
        <v>352</v>
      </c>
      <c r="D110" s="66"/>
      <c r="E110" s="109">
        <v>8.551750000000001E-2</v>
      </c>
      <c r="F110" s="109">
        <v>1.2986232186191669</v>
      </c>
      <c r="G110" s="109" t="s">
        <v>385</v>
      </c>
      <c r="H110" s="109">
        <v>2.1430716666666663</v>
      </c>
      <c r="I110" s="109">
        <v>0.12977325514167762</v>
      </c>
      <c r="J110" s="109">
        <v>0.97658004113342078</v>
      </c>
      <c r="K110" s="109">
        <v>0.98028337446675418</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5689.8333333333339</v>
      </c>
      <c r="AL110" s="111" t="s">
        <v>438</v>
      </c>
    </row>
    <row r="111" spans="1:38" ht="26.25" customHeight="1" thickBot="1" x14ac:dyDescent="0.25">
      <c r="A111" s="52" t="s">
        <v>216</v>
      </c>
      <c r="B111" s="52" t="s">
        <v>234</v>
      </c>
      <c r="C111" s="53" t="s">
        <v>346</v>
      </c>
      <c r="D111" s="66"/>
      <c r="E111" s="109">
        <v>1.0843333333333334E-3</v>
      </c>
      <c r="F111" s="109">
        <v>6.3975666666666667E-2</v>
      </c>
      <c r="G111" s="109" t="s">
        <v>385</v>
      </c>
      <c r="H111" s="109">
        <v>0.50963666666666663</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1084.3333333333333</v>
      </c>
      <c r="AL111" s="111" t="s">
        <v>438</v>
      </c>
    </row>
    <row r="112" spans="1:38" ht="26.25" customHeight="1" thickBot="1" x14ac:dyDescent="0.25">
      <c r="A112" s="52" t="s">
        <v>235</v>
      </c>
      <c r="B112" s="52" t="s">
        <v>236</v>
      </c>
      <c r="C112" s="53" t="s">
        <v>237</v>
      </c>
      <c r="D112" s="54"/>
      <c r="E112" s="109">
        <v>11.56</v>
      </c>
      <c r="F112" s="109" t="s">
        <v>385</v>
      </c>
      <c r="G112" s="109" t="s">
        <v>385</v>
      </c>
      <c r="H112" s="109">
        <v>16.195336243792262</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289</v>
      </c>
      <c r="AL112" s="111" t="s">
        <v>439</v>
      </c>
    </row>
    <row r="113" spans="1:38" ht="26.25" customHeight="1" thickBot="1" x14ac:dyDescent="0.25">
      <c r="A113" s="52" t="s">
        <v>235</v>
      </c>
      <c r="B113" s="67" t="s">
        <v>238</v>
      </c>
      <c r="C113" s="68" t="s">
        <v>239</v>
      </c>
      <c r="D113" s="54"/>
      <c r="E113" s="109">
        <v>4.1730088535712424</v>
      </c>
      <c r="F113" s="109" t="s">
        <v>388</v>
      </c>
      <c r="G113" s="109" t="s">
        <v>385</v>
      </c>
      <c r="H113" s="109">
        <v>17.357714121923532</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104325221.33928105</v>
      </c>
      <c r="AL113" s="111" t="s">
        <v>440</v>
      </c>
    </row>
    <row r="114" spans="1:38" ht="26.25" customHeight="1" thickBot="1" x14ac:dyDescent="0.25">
      <c r="A114" s="52" t="s">
        <v>235</v>
      </c>
      <c r="B114" s="67" t="s">
        <v>240</v>
      </c>
      <c r="C114" s="68" t="s">
        <v>357</v>
      </c>
      <c r="D114" s="54"/>
      <c r="E114" s="109">
        <v>3.5616000000000009E-2</v>
      </c>
      <c r="F114" s="109" t="s">
        <v>385</v>
      </c>
      <c r="G114" s="109" t="s">
        <v>385</v>
      </c>
      <c r="H114" s="109">
        <v>7.7361842237012923E-2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890400.00000000023</v>
      </c>
      <c r="AL114" s="111" t="s">
        <v>440</v>
      </c>
    </row>
    <row r="115" spans="1:38" ht="26.25" customHeight="1" thickBot="1" x14ac:dyDescent="0.25">
      <c r="A115" s="52" t="s">
        <v>235</v>
      </c>
      <c r="B115" s="67" t="s">
        <v>241</v>
      </c>
      <c r="C115" s="68" t="s">
        <v>242</v>
      </c>
      <c r="D115" s="54"/>
      <c r="E115" s="109">
        <v>3.0490589038935752E-2</v>
      </c>
      <c r="F115" s="109" t="s">
        <v>385</v>
      </c>
      <c r="G115" s="109" t="s">
        <v>385</v>
      </c>
      <c r="H115" s="109">
        <v>6.0981178077871512E-2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754240.20425638894</v>
      </c>
      <c r="AL115" s="111" t="s">
        <v>440</v>
      </c>
    </row>
    <row r="116" spans="1:38" ht="26.25" customHeight="1" thickBot="1" x14ac:dyDescent="0.25">
      <c r="A116" s="52" t="s">
        <v>235</v>
      </c>
      <c r="B116" s="52" t="s">
        <v>243</v>
      </c>
      <c r="C116" s="58" t="s">
        <v>379</v>
      </c>
      <c r="D116" s="54"/>
      <c r="E116" s="109">
        <v>0.70584322855696724</v>
      </c>
      <c r="F116" s="109" t="s">
        <v>388</v>
      </c>
      <c r="G116" s="109" t="s">
        <v>385</v>
      </c>
      <c r="H116" s="109">
        <v>1.7785323800679962</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17646080.713924181</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0.25400363999999997</v>
      </c>
      <c r="J119" s="109">
        <v>6.6040946400000005</v>
      </c>
      <c r="K119" s="109">
        <v>6.6040946400000005</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4233394</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3.6407188399999999</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4233394</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0.66643841500000001</v>
      </c>
      <c r="AD122" s="109" t="s">
        <v>385</v>
      </c>
      <c r="AE122" s="110"/>
      <c r="AF122" s="111" t="s">
        <v>385</v>
      </c>
      <c r="AG122" s="111" t="s">
        <v>385</v>
      </c>
      <c r="AH122" s="111" t="s">
        <v>385</v>
      </c>
      <c r="AI122" s="111" t="s">
        <v>385</v>
      </c>
      <c r="AJ122" s="111" t="s">
        <v>385</v>
      </c>
      <c r="AK122" s="111">
        <v>460167.73</v>
      </c>
      <c r="AL122" s="111" t="s">
        <v>48</v>
      </c>
    </row>
    <row r="123" spans="1:38" ht="26.25" customHeight="1" thickBot="1" x14ac:dyDescent="0.25">
      <c r="A123" s="52" t="s">
        <v>235</v>
      </c>
      <c r="B123" s="52" t="s">
        <v>256</v>
      </c>
      <c r="C123" s="53" t="s">
        <v>257</v>
      </c>
      <c r="D123" s="54"/>
      <c r="E123" s="109">
        <v>5.8941835830479978E-3</v>
      </c>
      <c r="F123" s="109">
        <v>1.5472231905500993E-2</v>
      </c>
      <c r="G123" s="109">
        <v>7.3677294788099972E-4</v>
      </c>
      <c r="H123" s="109">
        <v>5.8941835830479978E-3</v>
      </c>
      <c r="I123" s="109">
        <v>1.3507504044484994E-2</v>
      </c>
      <c r="J123" s="109">
        <v>1.4244276992365993E-2</v>
      </c>
      <c r="K123" s="109">
        <v>1.4244276992365993E-2</v>
      </c>
      <c r="L123" s="109">
        <v>1.2279549131349995E-3</v>
      </c>
      <c r="M123" s="109">
        <v>0.14465308876730296</v>
      </c>
      <c r="N123" s="109">
        <v>1.7682550749143993E-4</v>
      </c>
      <c r="O123" s="109">
        <v>3.9294557220319987E-4</v>
      </c>
      <c r="P123" s="109">
        <v>8.1045024266909982E-5</v>
      </c>
      <c r="Q123" s="109">
        <v>2.2348779419056994E-4</v>
      </c>
      <c r="R123" s="109">
        <v>2.4559098262699996E-4</v>
      </c>
      <c r="S123" s="109">
        <v>2.1612006471175991E-4</v>
      </c>
      <c r="T123" s="109">
        <v>1.1051594218214996E-4</v>
      </c>
      <c r="U123" s="109">
        <v>1.1788367166095997E-4</v>
      </c>
      <c r="V123" s="109">
        <v>2.2594370401683994E-3</v>
      </c>
      <c r="W123" s="109" t="s">
        <v>385</v>
      </c>
      <c r="X123" s="109">
        <v>1.7682550749143993E-4</v>
      </c>
      <c r="Y123" s="109">
        <v>2.9470917915239988E-4</v>
      </c>
      <c r="Z123" s="109">
        <v>2.1612006471175991E-4</v>
      </c>
      <c r="AA123" s="109">
        <v>1.3507504044484996E-4</v>
      </c>
      <c r="AB123" s="109">
        <v>8.2272979180044966E-4</v>
      </c>
      <c r="AC123" s="109" t="s">
        <v>385</v>
      </c>
      <c r="AD123" s="109" t="s">
        <v>385</v>
      </c>
      <c r="AE123" s="110"/>
      <c r="AF123" s="111" t="s">
        <v>385</v>
      </c>
      <c r="AG123" s="111" t="s">
        <v>385</v>
      </c>
      <c r="AH123" s="111" t="s">
        <v>385</v>
      </c>
      <c r="AI123" s="111" t="s">
        <v>385</v>
      </c>
      <c r="AJ123" s="111" t="s">
        <v>385</v>
      </c>
      <c r="AK123" s="111">
        <v>0.79868025153823108</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1.8106045061233755</v>
      </c>
      <c r="G125" s="109" t="s">
        <v>385</v>
      </c>
      <c r="H125" s="109" t="s">
        <v>391</v>
      </c>
      <c r="I125" s="109">
        <v>3.61997889E-4</v>
      </c>
      <c r="J125" s="109">
        <v>2.4023496269999999E-3</v>
      </c>
      <c r="K125" s="109">
        <v>5.0789400789999998E-3</v>
      </c>
      <c r="L125" s="109" t="s">
        <v>385</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10969.633</v>
      </c>
      <c r="AL125" s="111" t="s">
        <v>443</v>
      </c>
    </row>
    <row r="126" spans="1:38" ht="26.25" customHeight="1" thickBot="1" x14ac:dyDescent="0.25">
      <c r="A126" s="52" t="s">
        <v>260</v>
      </c>
      <c r="B126" s="52" t="s">
        <v>263</v>
      </c>
      <c r="C126" s="53" t="s">
        <v>264</v>
      </c>
      <c r="D126" s="54"/>
      <c r="E126" s="109" t="s">
        <v>391</v>
      </c>
      <c r="F126" s="109" t="s">
        <v>391</v>
      </c>
      <c r="G126" s="109" t="s">
        <v>391</v>
      </c>
      <c r="H126" s="109">
        <v>6.8035960436999998E-2</v>
      </c>
      <c r="I126" s="109" t="s">
        <v>391</v>
      </c>
      <c r="J126" s="109" t="s">
        <v>391</v>
      </c>
      <c r="K126" s="109" t="s">
        <v>391</v>
      </c>
      <c r="L126" s="109" t="s">
        <v>391</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58</v>
      </c>
      <c r="AL126" s="111" t="s">
        <v>444</v>
      </c>
    </row>
    <row r="127" spans="1:38" ht="26.25" customHeight="1" thickBot="1" x14ac:dyDescent="0.25">
      <c r="A127" s="52" t="s">
        <v>260</v>
      </c>
      <c r="B127" s="52" t="s">
        <v>265</v>
      </c>
      <c r="C127" s="53" t="s">
        <v>266</v>
      </c>
      <c r="D127" s="54"/>
      <c r="E127" s="109" t="s">
        <v>391</v>
      </c>
      <c r="F127" s="109" t="s">
        <v>391</v>
      </c>
      <c r="G127" s="109" t="s">
        <v>391</v>
      </c>
      <c r="H127" s="109">
        <v>6.7413324248120299E-2</v>
      </c>
      <c r="I127" s="109" t="s">
        <v>391</v>
      </c>
      <c r="J127" s="109" t="s">
        <v>391</v>
      </c>
      <c r="K127" s="109" t="s">
        <v>391</v>
      </c>
      <c r="L127" s="109" t="s">
        <v>391</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v>52.905684210526317</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2.8972661699999923E-3</v>
      </c>
      <c r="F129" s="109">
        <v>2.4643413399999935E-2</v>
      </c>
      <c r="G129" s="109">
        <v>1.5651897699999959E-4</v>
      </c>
      <c r="H129" s="109" t="s">
        <v>391</v>
      </c>
      <c r="I129" s="109">
        <v>5.3283055999999862E-5</v>
      </c>
      <c r="J129" s="109">
        <v>9.324534799999974E-5</v>
      </c>
      <c r="K129" s="109">
        <v>1.3320763999999965E-4</v>
      </c>
      <c r="L129" s="109">
        <v>1.8649069599999953E-6</v>
      </c>
      <c r="M129" s="109">
        <v>2.331133699999994E-4</v>
      </c>
      <c r="N129" s="109">
        <v>4.3292482999999892E-3</v>
      </c>
      <c r="O129" s="109">
        <v>3.330190999999991E-4</v>
      </c>
      <c r="P129" s="109">
        <v>1.8649069599999951E-4</v>
      </c>
      <c r="Q129" s="109">
        <v>5.3283055999999862E-5</v>
      </c>
      <c r="R129" s="109" t="s">
        <v>391</v>
      </c>
      <c r="S129" s="109" t="s">
        <v>391</v>
      </c>
      <c r="T129" s="109">
        <v>4.6622673999999881E-4</v>
      </c>
      <c r="U129" s="109" t="s">
        <v>391</v>
      </c>
      <c r="V129" s="109" t="s">
        <v>391</v>
      </c>
      <c r="W129" s="109">
        <v>1.8316050499999955E-3</v>
      </c>
      <c r="X129" s="109">
        <v>6.6603819999999826E-5</v>
      </c>
      <c r="Y129" s="109" t="s">
        <v>388</v>
      </c>
      <c r="Z129" s="109" t="s">
        <v>388</v>
      </c>
      <c r="AA129" s="109" t="s">
        <v>388</v>
      </c>
      <c r="AB129" s="109">
        <v>6.6603819999999826E-5</v>
      </c>
      <c r="AC129" s="109">
        <v>3.3301909999996246E-4</v>
      </c>
      <c r="AD129" s="109" t="s">
        <v>385</v>
      </c>
      <c r="AE129" s="110"/>
      <c r="AF129" s="111" t="s">
        <v>385</v>
      </c>
      <c r="AG129" s="111" t="s">
        <v>385</v>
      </c>
      <c r="AH129" s="111" t="s">
        <v>385</v>
      </c>
      <c r="AI129" s="111" t="s">
        <v>385</v>
      </c>
      <c r="AJ129" s="111" t="s">
        <v>385</v>
      </c>
      <c r="AK129" s="111">
        <v>3.3301909999999912</v>
      </c>
      <c r="AL129" s="111" t="s">
        <v>447</v>
      </c>
    </row>
    <row r="130" spans="1:38" ht="26.25" customHeight="1" thickBot="1" x14ac:dyDescent="0.25">
      <c r="A130" s="52" t="s">
        <v>260</v>
      </c>
      <c r="B130" s="56" t="s">
        <v>272</v>
      </c>
      <c r="C130" s="70" t="s">
        <v>273</v>
      </c>
      <c r="D130" s="54"/>
      <c r="E130" s="109">
        <v>5.4642566301510008E-2</v>
      </c>
      <c r="F130" s="109">
        <v>0.4647758513002001</v>
      </c>
      <c r="G130" s="109">
        <v>2.9519547312310004E-3</v>
      </c>
      <c r="H130" s="109" t="s">
        <v>391</v>
      </c>
      <c r="I130" s="109">
        <v>1.0049207595680002E-3</v>
      </c>
      <c r="J130" s="109">
        <v>1.7586113292439999E-3</v>
      </c>
      <c r="K130" s="109">
        <v>2.5123018989200003E-3</v>
      </c>
      <c r="L130" s="109">
        <v>3.517222658488001E-5</v>
      </c>
      <c r="M130" s="109">
        <v>4.3965283231100008E-3</v>
      </c>
      <c r="N130" s="109">
        <v>8.1649811714900017E-2</v>
      </c>
      <c r="O130" s="109">
        <v>6.2807547473000018E-3</v>
      </c>
      <c r="P130" s="109">
        <v>3.5172226584880002E-3</v>
      </c>
      <c r="Q130" s="109">
        <v>1.0049207595680002E-3</v>
      </c>
      <c r="R130" s="109" t="s">
        <v>391</v>
      </c>
      <c r="S130" s="109" t="s">
        <v>391</v>
      </c>
      <c r="T130" s="109">
        <v>8.7930566462200016E-3</v>
      </c>
      <c r="U130" s="109" t="s">
        <v>391</v>
      </c>
      <c r="V130" s="109" t="s">
        <v>391</v>
      </c>
      <c r="W130" s="109">
        <v>3.4544151110150002E-2</v>
      </c>
      <c r="X130" s="109">
        <v>1.2561509494600001E-3</v>
      </c>
      <c r="Y130" s="109" t="s">
        <v>388</v>
      </c>
      <c r="Z130" s="109" t="s">
        <v>388</v>
      </c>
      <c r="AA130" s="109" t="s">
        <v>388</v>
      </c>
      <c r="AB130" s="109">
        <v>1.2561509494600001E-3</v>
      </c>
      <c r="AC130" s="109">
        <v>6.2807547472993087E-3</v>
      </c>
      <c r="AD130" s="109" t="s">
        <v>385</v>
      </c>
      <c r="AE130" s="110"/>
      <c r="AF130" s="111" t="s">
        <v>385</v>
      </c>
      <c r="AG130" s="111" t="s">
        <v>385</v>
      </c>
      <c r="AH130" s="111" t="s">
        <v>385</v>
      </c>
      <c r="AI130" s="111" t="s">
        <v>385</v>
      </c>
      <c r="AJ130" s="111" t="s">
        <v>385</v>
      </c>
      <c r="AK130" s="111">
        <v>62.807547473000007</v>
      </c>
      <c r="AL130" s="111" t="s">
        <v>447</v>
      </c>
    </row>
    <row r="131" spans="1:38" ht="26.25" customHeight="1" thickBot="1" x14ac:dyDescent="0.25">
      <c r="A131" s="52" t="s">
        <v>260</v>
      </c>
      <c r="B131" s="56" t="s">
        <v>274</v>
      </c>
      <c r="C131" s="64" t="s">
        <v>275</v>
      </c>
      <c r="D131" s="54"/>
      <c r="E131" s="109">
        <v>8.883349799999999E-3</v>
      </c>
      <c r="F131" s="109">
        <v>4.7833421999999995E-3</v>
      </c>
      <c r="G131" s="109">
        <v>2.2891709100000004E-3</v>
      </c>
      <c r="H131" s="109" t="s">
        <v>391</v>
      </c>
      <c r="I131" s="109" t="s">
        <v>391</v>
      </c>
      <c r="J131" s="109" t="s">
        <v>391</v>
      </c>
      <c r="K131" s="109">
        <v>3.0750056999999999E-4</v>
      </c>
      <c r="L131" s="109">
        <v>7.07251311E-6</v>
      </c>
      <c r="M131" s="109">
        <v>1.3666692000000001E-3</v>
      </c>
      <c r="N131" s="109">
        <v>7.0451797259999992E-3</v>
      </c>
      <c r="O131" s="109">
        <v>4.1000076000000037E-4</v>
      </c>
      <c r="P131" s="109">
        <v>1.9816703399999999E-4</v>
      </c>
      <c r="Q131" s="109">
        <v>2.0500037999999997E-5</v>
      </c>
      <c r="R131" s="109">
        <v>2.2550041800000002E-4</v>
      </c>
      <c r="S131" s="109">
        <v>1.1131520633999999E-2</v>
      </c>
      <c r="T131" s="109">
        <v>2.2550041800000002E-4</v>
      </c>
      <c r="U131" s="109" t="s">
        <v>391</v>
      </c>
      <c r="V131" s="109" t="s">
        <v>391</v>
      </c>
      <c r="W131" s="109">
        <v>1.50333612E-3</v>
      </c>
      <c r="X131" s="109">
        <v>2.7333384000000003E-7</v>
      </c>
      <c r="Y131" s="109" t="s">
        <v>388</v>
      </c>
      <c r="Z131" s="109" t="s">
        <v>388</v>
      </c>
      <c r="AA131" s="109" t="s">
        <v>388</v>
      </c>
      <c r="AB131" s="109">
        <v>2.7333384000000003E-7</v>
      </c>
      <c r="AC131" s="109">
        <v>6.833345999999247E-4</v>
      </c>
      <c r="AD131" s="109">
        <v>0.13666692</v>
      </c>
      <c r="AE131" s="110"/>
      <c r="AF131" s="111" t="s">
        <v>385</v>
      </c>
      <c r="AG131" s="111" t="s">
        <v>385</v>
      </c>
      <c r="AH131" s="111" t="s">
        <v>385</v>
      </c>
      <c r="AI131" s="111" t="s">
        <v>385</v>
      </c>
      <c r="AJ131" s="111" t="s">
        <v>385</v>
      </c>
      <c r="AK131" s="111">
        <v>6.8333459999999997</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3.0943274999999999E-2</v>
      </c>
      <c r="F133" s="109">
        <v>4.8759099999999995E-4</v>
      </c>
      <c r="G133" s="109">
        <v>4.2382909999999999E-3</v>
      </c>
      <c r="H133" s="109" t="s">
        <v>385</v>
      </c>
      <c r="I133" s="109">
        <v>1.3014928999999999E-3</v>
      </c>
      <c r="J133" s="109">
        <v>1.3014928999999999E-3</v>
      </c>
      <c r="K133" s="109">
        <v>1.4462699200000003E-3</v>
      </c>
      <c r="L133" s="109" t="s">
        <v>391</v>
      </c>
      <c r="M133" s="109">
        <v>5.2509800000000006E-3</v>
      </c>
      <c r="N133" s="109">
        <v>1.12633521E-3</v>
      </c>
      <c r="O133" s="109">
        <v>1.8866021000000003E-4</v>
      </c>
      <c r="P133" s="109">
        <v>5.588543E-2</v>
      </c>
      <c r="Q133" s="109">
        <v>5.1047026999999996E-4</v>
      </c>
      <c r="R133" s="109">
        <v>5.0859492000000003E-4</v>
      </c>
      <c r="S133" s="109">
        <v>4.6621201000000004E-4</v>
      </c>
      <c r="T133" s="109">
        <v>6.4999630999999986E-4</v>
      </c>
      <c r="U133" s="109">
        <v>7.4188846000000012E-4</v>
      </c>
      <c r="V133" s="109">
        <v>6.0056208400000007E-3</v>
      </c>
      <c r="W133" s="109">
        <v>1.012689E-3</v>
      </c>
      <c r="X133" s="109">
        <v>4.9509239999999999E-7</v>
      </c>
      <c r="Y133" s="109">
        <v>2.7042547E-7</v>
      </c>
      <c r="Z133" s="109">
        <v>2.4154507999999998E-7</v>
      </c>
      <c r="AA133" s="109">
        <v>2.6217392999999999E-7</v>
      </c>
      <c r="AB133" s="109">
        <v>1.26923688E-6</v>
      </c>
      <c r="AC133" s="109">
        <v>5.6260500000000005E-3</v>
      </c>
      <c r="AD133" s="109">
        <v>1.5377869999999998E-2</v>
      </c>
      <c r="AE133" s="110"/>
      <c r="AF133" s="111" t="s">
        <v>385</v>
      </c>
      <c r="AG133" s="111" t="s">
        <v>385</v>
      </c>
      <c r="AH133" s="111" t="s">
        <v>385</v>
      </c>
      <c r="AI133" s="111" t="s">
        <v>385</v>
      </c>
      <c r="AJ133" s="111" t="s">
        <v>385</v>
      </c>
      <c r="AK133" s="111">
        <v>37507</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1.9842548689401149</v>
      </c>
      <c r="F135" s="109">
        <v>0.54916195812734259</v>
      </c>
      <c r="G135" s="109">
        <v>7.2705205241301488E-2</v>
      </c>
      <c r="H135" s="109" t="s">
        <v>385</v>
      </c>
      <c r="I135" s="109">
        <v>2.1509373178622639</v>
      </c>
      <c r="J135" s="109">
        <v>2.2989440741080633</v>
      </c>
      <c r="K135" s="109">
        <v>2.3538642030559926</v>
      </c>
      <c r="L135" s="109">
        <v>1.0618334870033528</v>
      </c>
      <c r="M135" s="109">
        <v>29.011297273043848</v>
      </c>
      <c r="N135" s="109">
        <v>0.28303039635954808</v>
      </c>
      <c r="O135" s="109">
        <v>4.1938106486218089E-2</v>
      </c>
      <c r="P135" s="109" t="s">
        <v>385</v>
      </c>
      <c r="Q135" s="109">
        <v>0.11449701406341474</v>
      </c>
      <c r="R135" s="109">
        <v>4.263543816076196E-3</v>
      </c>
      <c r="S135" s="109">
        <v>8.3240460614940254E-2</v>
      </c>
      <c r="T135" s="109" t="s">
        <v>385</v>
      </c>
      <c r="U135" s="109">
        <v>2.4252847191504792E-2</v>
      </c>
      <c r="V135" s="109">
        <v>8.7101145975724794</v>
      </c>
      <c r="W135" s="109">
        <v>4.8992961735721163</v>
      </c>
      <c r="X135" s="109">
        <v>2.7070509889743663E-3</v>
      </c>
      <c r="Y135" s="109">
        <v>5.1430528224140652E-3</v>
      </c>
      <c r="Z135" s="109">
        <v>8.3179083803502953E-3</v>
      </c>
      <c r="AA135" s="109" t="s">
        <v>389</v>
      </c>
      <c r="AB135" s="109">
        <v>1.6168012191738725E-2</v>
      </c>
      <c r="AC135" s="109" t="s">
        <v>385</v>
      </c>
      <c r="AD135" s="109" t="s">
        <v>385</v>
      </c>
      <c r="AE135" s="110"/>
      <c r="AF135" s="111" t="s">
        <v>385</v>
      </c>
      <c r="AG135" s="111" t="s">
        <v>385</v>
      </c>
      <c r="AH135" s="111" t="s">
        <v>385</v>
      </c>
      <c r="AI135" s="111" t="s">
        <v>385</v>
      </c>
      <c r="AJ135" s="111" t="s">
        <v>385</v>
      </c>
      <c r="AK135" s="111">
        <v>63575.235749592008</v>
      </c>
      <c r="AL135" s="111" t="s">
        <v>450</v>
      </c>
    </row>
    <row r="136" spans="1:38" ht="26.25" customHeight="1" thickBot="1" x14ac:dyDescent="0.25">
      <c r="A136" s="52" t="s">
        <v>260</v>
      </c>
      <c r="B136" s="52" t="s">
        <v>284</v>
      </c>
      <c r="C136" s="53" t="s">
        <v>285</v>
      </c>
      <c r="D136" s="54"/>
      <c r="E136" s="109" t="s">
        <v>385</v>
      </c>
      <c r="F136" s="109">
        <v>5.7452939999999997E-3</v>
      </c>
      <c r="G136" s="109" t="s">
        <v>385</v>
      </c>
      <c r="H136" s="109">
        <v>0.85452959999999967</v>
      </c>
      <c r="I136" s="109" t="s">
        <v>391</v>
      </c>
      <c r="J136" s="109" t="s">
        <v>391</v>
      </c>
      <c r="K136" s="109" t="s">
        <v>391</v>
      </c>
      <c r="L136" s="109" t="s">
        <v>391</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259.74777510000001</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391</v>
      </c>
      <c r="J137" s="109" t="s">
        <v>391</v>
      </c>
      <c r="K137" s="109" t="s">
        <v>391</v>
      </c>
      <c r="L137" s="109" t="s">
        <v>391</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v>0.60104804899999997</v>
      </c>
      <c r="J139" s="109">
        <v>0.60104804899999997</v>
      </c>
      <c r="K139" s="109">
        <v>0.60104804899999997</v>
      </c>
      <c r="L139" s="109" t="s">
        <v>391</v>
      </c>
      <c r="M139" s="109" t="s">
        <v>391</v>
      </c>
      <c r="N139" s="109">
        <v>1.756224E-3</v>
      </c>
      <c r="O139" s="109">
        <v>3.5451989999999997E-3</v>
      </c>
      <c r="P139" s="109">
        <v>3.5451989999999997E-3</v>
      </c>
      <c r="Q139" s="109">
        <v>5.6192040000000009E-3</v>
      </c>
      <c r="R139" s="109">
        <v>5.3669250000000007E-3</v>
      </c>
      <c r="S139" s="109">
        <v>1.2469427999999999E-2</v>
      </c>
      <c r="T139" s="109" t="s">
        <v>391</v>
      </c>
      <c r="U139" s="109" t="s">
        <v>391</v>
      </c>
      <c r="V139" s="109" t="s">
        <v>391</v>
      </c>
      <c r="W139" s="109">
        <v>6.0343950000000008</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5458.5</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172.02404315493041</v>
      </c>
      <c r="F141" s="15">
        <f t="shared" ref="F141:AD141" si="0">SUM(F14:F140)</f>
        <v>160.13673563301143</v>
      </c>
      <c r="G141" s="15">
        <f t="shared" si="0"/>
        <v>38.949498362898808</v>
      </c>
      <c r="H141" s="15">
        <f t="shared" si="0"/>
        <v>79.573931255531562</v>
      </c>
      <c r="I141" s="15">
        <f t="shared" si="0"/>
        <v>40.658021926597108</v>
      </c>
      <c r="J141" s="15">
        <f t="shared" si="0"/>
        <v>63.148682451336704</v>
      </c>
      <c r="K141" s="15">
        <f t="shared" si="0"/>
        <v>100.67863813790061</v>
      </c>
      <c r="L141" s="15">
        <f t="shared" si="0"/>
        <v>7.6602879107330981</v>
      </c>
      <c r="M141" s="15">
        <f t="shared" si="0"/>
        <v>606.487953868815</v>
      </c>
      <c r="N141" s="15">
        <f t="shared" si="0"/>
        <v>13.79998024228165</v>
      </c>
      <c r="O141" s="15">
        <f t="shared" si="0"/>
        <v>1.3894005847397171</v>
      </c>
      <c r="P141" s="15">
        <f t="shared" si="0"/>
        <v>1.0042038434775813</v>
      </c>
      <c r="Q141" s="15">
        <f t="shared" si="0"/>
        <v>2.5940545775255792</v>
      </c>
      <c r="R141" s="15">
        <f>SUM(R14:R140)</f>
        <v>13.892864029967912</v>
      </c>
      <c r="S141" s="15">
        <f t="shared" si="0"/>
        <v>52.015380669627092</v>
      </c>
      <c r="T141" s="15">
        <f t="shared" si="0"/>
        <v>3.806388160398861</v>
      </c>
      <c r="U141" s="15">
        <f t="shared" si="0"/>
        <v>3.9488609974576723</v>
      </c>
      <c r="V141" s="15">
        <f t="shared" si="0"/>
        <v>65.875285777893552</v>
      </c>
      <c r="W141" s="15">
        <f t="shared" si="0"/>
        <v>62.323821319821874</v>
      </c>
      <c r="X141" s="15">
        <f t="shared" si="0"/>
        <v>8.0809278454676132</v>
      </c>
      <c r="Y141" s="15">
        <f t="shared" si="0"/>
        <v>8.2416431984840628</v>
      </c>
      <c r="Z141" s="15">
        <f t="shared" si="0"/>
        <v>3.1963044647538594</v>
      </c>
      <c r="AA141" s="15">
        <f t="shared" si="0"/>
        <v>4.2081063670954784</v>
      </c>
      <c r="AB141" s="15">
        <f t="shared" si="0"/>
        <v>23.858829421895116</v>
      </c>
      <c r="AC141" s="15">
        <f t="shared" si="0"/>
        <v>2.1827001580118397</v>
      </c>
      <c r="AD141" s="15">
        <f t="shared" si="0"/>
        <v>11.69447310117363</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172.02404315493041</v>
      </c>
      <c r="F152" s="10">
        <f t="shared" ref="F152:AD152" si="1">F141 + F151 + IF(AND(OR($B$4="AT",$B$4="BE",$B$4="CH",$B$4="GB",$B$4="IE",$B$4="LT",$B$4="LU",$B$4="NL"),SUM(F143:F149)&gt;0),SUM(F143:F149)-SUM(F27:F33),0)</f>
        <v>160.13673563301143</v>
      </c>
      <c r="G152" s="10">
        <f t="shared" si="1"/>
        <v>38.949498362898808</v>
      </c>
      <c r="H152" s="10">
        <f t="shared" si="1"/>
        <v>79.573931255531562</v>
      </c>
      <c r="I152" s="10">
        <f t="shared" si="1"/>
        <v>40.658021926597108</v>
      </c>
      <c r="J152" s="10">
        <f t="shared" si="1"/>
        <v>63.148682451336704</v>
      </c>
      <c r="K152" s="10">
        <f t="shared" si="1"/>
        <v>100.67863813790061</v>
      </c>
      <c r="L152" s="10">
        <f t="shared" si="1"/>
        <v>7.6602879107330981</v>
      </c>
      <c r="M152" s="10">
        <f t="shared" si="1"/>
        <v>606.487953868815</v>
      </c>
      <c r="N152" s="10">
        <f t="shared" si="1"/>
        <v>13.79998024228165</v>
      </c>
      <c r="O152" s="10">
        <f t="shared" si="1"/>
        <v>1.3894005847397171</v>
      </c>
      <c r="P152" s="10">
        <f t="shared" si="1"/>
        <v>1.0042038434775813</v>
      </c>
      <c r="Q152" s="10">
        <f t="shared" si="1"/>
        <v>2.5940545775255792</v>
      </c>
      <c r="R152" s="10">
        <f t="shared" si="1"/>
        <v>13.892864029967912</v>
      </c>
      <c r="S152" s="10">
        <f t="shared" si="1"/>
        <v>52.015380669627092</v>
      </c>
      <c r="T152" s="10">
        <f t="shared" si="1"/>
        <v>3.806388160398861</v>
      </c>
      <c r="U152" s="10">
        <f t="shared" si="1"/>
        <v>3.9488609974576723</v>
      </c>
      <c r="V152" s="10">
        <f t="shared" si="1"/>
        <v>65.875285777893552</v>
      </c>
      <c r="W152" s="10">
        <f t="shared" si="1"/>
        <v>62.323821319821874</v>
      </c>
      <c r="X152" s="10">
        <f t="shared" si="1"/>
        <v>8.0809278454676132</v>
      </c>
      <c r="Y152" s="10">
        <f t="shared" si="1"/>
        <v>8.2416431984840628</v>
      </c>
      <c r="Z152" s="10">
        <f t="shared" si="1"/>
        <v>3.1963044647538594</v>
      </c>
      <c r="AA152" s="10">
        <f t="shared" si="1"/>
        <v>4.2081063670954784</v>
      </c>
      <c r="AB152" s="10">
        <f t="shared" si="1"/>
        <v>23.858829421895116</v>
      </c>
      <c r="AC152" s="10">
        <f t="shared" si="1"/>
        <v>2.1827001580118397</v>
      </c>
      <c r="AD152" s="10">
        <f t="shared" si="1"/>
        <v>11.69447310117363</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172.02404315493041</v>
      </c>
      <c r="F154" s="10">
        <f>F141 + F153 - IF(OR($B$6=2005,$B$6&gt;=2020),SUM(F99:F122),0) + IF(AND(OR($B$4="AT",$B$4="BE",$B$4="CH",$B$4="GB",$B$4="IE",$B$4="LT",$B$4="LU",$B$4="NL"),SUM(F143:F149)&gt;0),SUM(F143:F149)-SUM(F27:F33),0)</f>
        <v>160.13673563301143</v>
      </c>
      <c r="G154" s="10">
        <f>G141 + G153 + IF(AND(OR($B$4="AT",$B$4="BE",$B$4="CH",$B$4="GB",$B$4="IE",$B$4="LT",$B$4="LU",$B$4="NL"),SUM(G143:G149)&gt;0),SUM(G143:G149)-SUM(G27:G33),0)</f>
        <v>38.949498362898808</v>
      </c>
      <c r="H154" s="10">
        <f t="shared" ref="H154:AD154" si="2">H141 + H153 + IF(AND(OR($B$4="AT",$B$4="BE",$B$4="CH",$B$4="GB",$B$4="IE",$B$4="LT",$B$4="LU",$B$4="NL"),SUM(H143:H149)&gt;0),SUM(H143:H149)-SUM(H27:H33),0)</f>
        <v>79.573931255531562</v>
      </c>
      <c r="I154" s="10">
        <f t="shared" si="2"/>
        <v>40.658021926597108</v>
      </c>
      <c r="J154" s="10">
        <f t="shared" si="2"/>
        <v>63.148682451336704</v>
      </c>
      <c r="K154" s="10">
        <f t="shared" si="2"/>
        <v>100.67863813790061</v>
      </c>
      <c r="L154" s="10">
        <f t="shared" si="2"/>
        <v>7.6602879107330981</v>
      </c>
      <c r="M154" s="10">
        <f t="shared" si="2"/>
        <v>606.487953868815</v>
      </c>
      <c r="N154" s="10">
        <f t="shared" si="2"/>
        <v>13.79998024228165</v>
      </c>
      <c r="O154" s="10">
        <f t="shared" si="2"/>
        <v>1.3894005847397171</v>
      </c>
      <c r="P154" s="10">
        <f t="shared" si="2"/>
        <v>1.0042038434775813</v>
      </c>
      <c r="Q154" s="10">
        <f t="shared" si="2"/>
        <v>2.5940545775255792</v>
      </c>
      <c r="R154" s="10">
        <f t="shared" si="2"/>
        <v>13.892864029967912</v>
      </c>
      <c r="S154" s="10">
        <f t="shared" si="2"/>
        <v>52.015380669627092</v>
      </c>
      <c r="T154" s="10">
        <f t="shared" si="2"/>
        <v>3.806388160398861</v>
      </c>
      <c r="U154" s="10">
        <f t="shared" si="2"/>
        <v>3.9488609974576723</v>
      </c>
      <c r="V154" s="10">
        <f t="shared" si="2"/>
        <v>65.875285777893552</v>
      </c>
      <c r="W154" s="10">
        <f t="shared" si="2"/>
        <v>62.323821319821874</v>
      </c>
      <c r="X154" s="10">
        <f t="shared" si="2"/>
        <v>8.0809278454676132</v>
      </c>
      <c r="Y154" s="10">
        <f t="shared" si="2"/>
        <v>8.2416431984840628</v>
      </c>
      <c r="Z154" s="10">
        <f t="shared" si="2"/>
        <v>3.1963044647538594</v>
      </c>
      <c r="AA154" s="10">
        <f t="shared" si="2"/>
        <v>4.2081063670954784</v>
      </c>
      <c r="AB154" s="10">
        <f t="shared" si="2"/>
        <v>23.858829421895116</v>
      </c>
      <c r="AC154" s="10">
        <f t="shared" si="2"/>
        <v>2.1827001580118397</v>
      </c>
      <c r="AD154" s="10">
        <f t="shared" si="2"/>
        <v>11.69447310117363</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2.8049072209080248</v>
      </c>
      <c r="F157" s="112">
        <v>9.2237806497989586E-2</v>
      </c>
      <c r="G157" s="112">
        <v>0.18107268436479354</v>
      </c>
      <c r="H157" s="112" t="s">
        <v>391</v>
      </c>
      <c r="I157" s="112">
        <v>6.8832666354792571E-2</v>
      </c>
      <c r="J157" s="112">
        <v>6.8832666354792571E-2</v>
      </c>
      <c r="K157" s="112">
        <v>6.8832666354792571E-2</v>
      </c>
      <c r="L157" s="112">
        <v>3.303967985030043E-2</v>
      </c>
      <c r="M157" s="112">
        <v>0.70439657812568723</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v>9355.4212472036852</v>
      </c>
      <c r="AG157" s="111" t="s">
        <v>389</v>
      </c>
      <c r="AH157" s="111" t="s">
        <v>389</v>
      </c>
      <c r="AI157" s="111" t="s">
        <v>391</v>
      </c>
      <c r="AJ157" s="111" t="s">
        <v>389</v>
      </c>
      <c r="AK157" s="114" t="s">
        <v>385</v>
      </c>
      <c r="AL157" s="119" t="s">
        <v>385</v>
      </c>
    </row>
    <row r="158" spans="1:38" ht="26.25" customHeight="1" thickBot="1" x14ac:dyDescent="0.25">
      <c r="A158" s="42" t="s">
        <v>298</v>
      </c>
      <c r="B158" s="42" t="s">
        <v>301</v>
      </c>
      <c r="C158" s="89" t="s">
        <v>302</v>
      </c>
      <c r="D158" s="90"/>
      <c r="E158" s="112">
        <v>8.8586214308810016E-3</v>
      </c>
      <c r="F158" s="112">
        <v>4.6145722945228364E-4</v>
      </c>
      <c r="G158" s="112">
        <v>5.9344223325999998E-4</v>
      </c>
      <c r="H158" s="112" t="s">
        <v>391</v>
      </c>
      <c r="I158" s="112">
        <v>1.0698131769685E-4</v>
      </c>
      <c r="J158" s="112">
        <v>1.0698131769685E-4</v>
      </c>
      <c r="K158" s="112">
        <v>1.0698131769685E-4</v>
      </c>
      <c r="L158" s="112">
        <v>5.1351032494488E-5</v>
      </c>
      <c r="M158" s="112">
        <v>3.8953828593352802E-3</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v>30.661184782423156</v>
      </c>
      <c r="AG158" s="111" t="s">
        <v>389</v>
      </c>
      <c r="AH158" s="111" t="s">
        <v>389</v>
      </c>
      <c r="AI158" s="111" t="s">
        <v>391</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391</v>
      </c>
      <c r="J159" s="112" t="s">
        <v>391</v>
      </c>
      <c r="K159" s="112" t="s">
        <v>391</v>
      </c>
      <c r="L159" s="112" t="s">
        <v>391</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391</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391</v>
      </c>
      <c r="J160" s="112" t="s">
        <v>391</v>
      </c>
      <c r="K160" s="112" t="s">
        <v>391</v>
      </c>
      <c r="L160" s="112" t="s">
        <v>391</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391</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391</v>
      </c>
      <c r="J163" s="115" t="s">
        <v>391</v>
      </c>
      <c r="K163" s="115" t="s">
        <v>391</v>
      </c>
      <c r="L163" s="115" t="s">
        <v>391</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391</v>
      </c>
      <c r="J164" s="115" t="s">
        <v>391</v>
      </c>
      <c r="K164" s="115" t="s">
        <v>391</v>
      </c>
      <c r="L164" s="115" t="s">
        <v>391</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170"/>
  <sheetViews>
    <sheetView topLeftCell="A58" zoomScale="80" zoomScaleNormal="80" workbookViewId="0">
      <selection activeCell="I141" sqref="I141"/>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2005</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2005</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27.719709345300277</v>
      </c>
      <c r="F14" s="109">
        <v>2.1864097059238348</v>
      </c>
      <c r="G14" s="109">
        <v>14.872511188540402</v>
      </c>
      <c r="H14" s="109">
        <v>9.0846168000000005E-4</v>
      </c>
      <c r="I14" s="109">
        <v>0.57641967645303915</v>
      </c>
      <c r="J14" s="109">
        <v>0.9143799585809429</v>
      </c>
      <c r="K14" s="109">
        <v>1.2169631906639504</v>
      </c>
      <c r="L14" s="109">
        <v>1.6096093796054405E-2</v>
      </c>
      <c r="M14" s="109">
        <v>11.828667655939473</v>
      </c>
      <c r="N14" s="109">
        <v>1.6442630618100003</v>
      </c>
      <c r="O14" s="109">
        <v>0.192742862475</v>
      </c>
      <c r="P14" s="109">
        <v>0.28110510676</v>
      </c>
      <c r="Q14" s="109">
        <v>1.3483681868000001</v>
      </c>
      <c r="R14" s="109">
        <v>0.91465122640399987</v>
      </c>
      <c r="S14" s="109">
        <v>0.62555735577640004</v>
      </c>
      <c r="T14" s="109">
        <v>2.282490364649</v>
      </c>
      <c r="U14" s="109">
        <v>3.5613635182319996</v>
      </c>
      <c r="V14" s="109">
        <v>4.9359480745699997</v>
      </c>
      <c r="W14" s="109">
        <v>1.91908598359535</v>
      </c>
      <c r="X14" s="109">
        <v>2.2282617000664147E-2</v>
      </c>
      <c r="Y14" s="109">
        <v>4.2532718545158724E-3</v>
      </c>
      <c r="Z14" s="109">
        <v>2.9057764541414476E-3</v>
      </c>
      <c r="AA14" s="109">
        <v>1.0870969444362205E-3</v>
      </c>
      <c r="AB14" s="109">
        <v>3.0528762253757686E-2</v>
      </c>
      <c r="AC14" s="109">
        <v>0.67568548931200012</v>
      </c>
      <c r="AD14" s="109">
        <v>6.9295026589903996E-2</v>
      </c>
      <c r="AE14" s="110"/>
      <c r="AF14" s="111">
        <v>6216.2</v>
      </c>
      <c r="AG14" s="111">
        <v>89031.4</v>
      </c>
      <c r="AH14" s="111">
        <v>140193.90000000002</v>
      </c>
      <c r="AI14" s="111">
        <v>20947</v>
      </c>
      <c r="AJ14" s="111">
        <v>1536</v>
      </c>
      <c r="AK14" s="111" t="s">
        <v>385</v>
      </c>
      <c r="AL14" s="111" t="s">
        <v>385</v>
      </c>
    </row>
    <row r="15" spans="1:38" ht="26.25" customHeight="1" thickBot="1" x14ac:dyDescent="0.25">
      <c r="A15" s="52" t="s">
        <v>53</v>
      </c>
      <c r="B15" s="52" t="s">
        <v>54</v>
      </c>
      <c r="C15" s="53" t="s">
        <v>55</v>
      </c>
      <c r="D15" s="54"/>
      <c r="E15" s="109">
        <v>1.6214244738026369</v>
      </c>
      <c r="F15" s="109" t="s">
        <v>388</v>
      </c>
      <c r="G15" s="109">
        <v>1.5820099959614125</v>
      </c>
      <c r="H15" s="109" t="s">
        <v>391</v>
      </c>
      <c r="I15" s="109">
        <v>2.8758567040600008E-2</v>
      </c>
      <c r="J15" s="109">
        <v>2.8758567040600008E-2</v>
      </c>
      <c r="K15" s="109">
        <v>2.8758567040600008E-2</v>
      </c>
      <c r="L15" s="109">
        <v>5.2915763354704007E-3</v>
      </c>
      <c r="M15" s="109">
        <v>5.9562315742487493E-2</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v>0</v>
      </c>
      <c r="AC15" s="109" t="s">
        <v>391</v>
      </c>
      <c r="AD15" s="109" t="s">
        <v>385</v>
      </c>
      <c r="AE15" s="110"/>
      <c r="AF15" s="111">
        <v>12355.22</v>
      </c>
      <c r="AG15" s="111" t="s">
        <v>389</v>
      </c>
      <c r="AH15" s="111">
        <v>7677</v>
      </c>
      <c r="AI15" s="111" t="s">
        <v>389</v>
      </c>
      <c r="AJ15" s="111" t="s">
        <v>389</v>
      </c>
      <c r="AK15" s="111" t="s">
        <v>385</v>
      </c>
      <c r="AL15" s="111" t="s">
        <v>385</v>
      </c>
    </row>
    <row r="16" spans="1:38" ht="26.25" customHeight="1" thickBot="1" x14ac:dyDescent="0.25">
      <c r="A16" s="52" t="s">
        <v>53</v>
      </c>
      <c r="B16" s="52" t="s">
        <v>56</v>
      </c>
      <c r="C16" s="53" t="s">
        <v>57</v>
      </c>
      <c r="D16" s="54"/>
      <c r="E16" s="109">
        <v>0.58107660204990008</v>
      </c>
      <c r="F16" s="109">
        <v>0.12401161200000002</v>
      </c>
      <c r="G16" s="109">
        <v>0.42386977119140001</v>
      </c>
      <c r="H16" s="109" t="s">
        <v>391</v>
      </c>
      <c r="I16" s="109">
        <v>0.1037323469059209</v>
      </c>
      <c r="J16" s="109">
        <v>0.16022591445632361</v>
      </c>
      <c r="K16" s="109">
        <v>0.16457422000504474</v>
      </c>
      <c r="L16" s="109">
        <v>4.9791526514842026E-2</v>
      </c>
      <c r="M16" s="109">
        <v>0.39312133004880001</v>
      </c>
      <c r="N16" s="109">
        <v>6.9442093000000003E-3</v>
      </c>
      <c r="O16" s="109">
        <v>1.5308167000000001E-4</v>
      </c>
      <c r="P16" s="109">
        <v>2.2222580000000004E-3</v>
      </c>
      <c r="Q16" s="109">
        <v>1.8016800000000004E-3</v>
      </c>
      <c r="R16" s="109">
        <v>3.4797419E-3</v>
      </c>
      <c r="S16" s="109">
        <v>2.0614803799999999E-3</v>
      </c>
      <c r="T16" s="109">
        <v>1.2707659E-3</v>
      </c>
      <c r="U16" s="109">
        <v>1.7336474E-3</v>
      </c>
      <c r="V16" s="109">
        <v>1.7624598999999998E-2</v>
      </c>
      <c r="W16" s="109">
        <v>0.60597099599999993</v>
      </c>
      <c r="X16" s="109">
        <v>1.1000556E-2</v>
      </c>
      <c r="Y16" s="109">
        <v>1.3262406000000001E-2</v>
      </c>
      <c r="Z16" s="109">
        <v>4.9045579999999998E-3</v>
      </c>
      <c r="AA16" s="109">
        <v>4.6181040000000005E-3</v>
      </c>
      <c r="AB16" s="109">
        <v>3.3785624E-2</v>
      </c>
      <c r="AC16" s="109">
        <v>3.31688E-5</v>
      </c>
      <c r="AD16" s="109">
        <v>6.5008055900000004E-3</v>
      </c>
      <c r="AE16" s="110"/>
      <c r="AF16" s="111">
        <v>43</v>
      </c>
      <c r="AG16" s="111">
        <v>1684.3400000000001</v>
      </c>
      <c r="AH16" s="111">
        <v>3415.3</v>
      </c>
      <c r="AI16" s="111">
        <v>131</v>
      </c>
      <c r="AJ16" s="111" t="s">
        <v>389</v>
      </c>
      <c r="AK16" s="111" t="s">
        <v>385</v>
      </c>
      <c r="AL16" s="111" t="s">
        <v>385</v>
      </c>
    </row>
    <row r="17" spans="1:38" ht="26.25" customHeight="1" thickBot="1" x14ac:dyDescent="0.25">
      <c r="A17" s="52" t="s">
        <v>53</v>
      </c>
      <c r="B17" s="52" t="s">
        <v>58</v>
      </c>
      <c r="C17" s="53" t="s">
        <v>59</v>
      </c>
      <c r="D17" s="54"/>
      <c r="E17" s="109">
        <v>2.2039724780603818</v>
      </c>
      <c r="F17" s="109" t="s">
        <v>388</v>
      </c>
      <c r="G17" s="109">
        <v>0.79294780209707161</v>
      </c>
      <c r="H17" s="109" t="s">
        <v>388</v>
      </c>
      <c r="I17" s="109" t="s">
        <v>388</v>
      </c>
      <c r="J17" s="109" t="s">
        <v>388</v>
      </c>
      <c r="K17" s="109" t="s">
        <v>388</v>
      </c>
      <c r="L17" s="109" t="s">
        <v>388</v>
      </c>
      <c r="M17" s="109">
        <v>64.829067596192289</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974.18664899999999</v>
      </c>
      <c r="AH17" s="111">
        <v>2868.8130000000001</v>
      </c>
      <c r="AI17" s="111" t="s">
        <v>389</v>
      </c>
      <c r="AJ17" s="111" t="s">
        <v>389</v>
      </c>
      <c r="AK17" s="111" t="s">
        <v>385</v>
      </c>
      <c r="AL17" s="111" t="s">
        <v>385</v>
      </c>
    </row>
    <row r="18" spans="1:38" ht="26.25" customHeight="1" thickBot="1" x14ac:dyDescent="0.25">
      <c r="A18" s="52" t="s">
        <v>53</v>
      </c>
      <c r="B18" s="52" t="s">
        <v>60</v>
      </c>
      <c r="C18" s="53" t="s">
        <v>61</v>
      </c>
      <c r="D18" s="54"/>
      <c r="E18" s="109">
        <v>1.1208039449975611</v>
      </c>
      <c r="F18" s="109" t="s">
        <v>388</v>
      </c>
      <c r="G18" s="109">
        <v>0.1900245438613351</v>
      </c>
      <c r="H18" s="109" t="s">
        <v>388</v>
      </c>
      <c r="I18" s="109" t="s">
        <v>388</v>
      </c>
      <c r="J18" s="109" t="s">
        <v>388</v>
      </c>
      <c r="K18" s="109" t="s">
        <v>388</v>
      </c>
      <c r="L18" s="109" t="s">
        <v>388</v>
      </c>
      <c r="M18" s="109">
        <v>0.19470437023320003</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4172.4000000000005</v>
      </c>
      <c r="AI18" s="111" t="s">
        <v>389</v>
      </c>
      <c r="AJ18" s="111" t="s">
        <v>389</v>
      </c>
      <c r="AK18" s="111" t="s">
        <v>385</v>
      </c>
      <c r="AL18" s="111" t="s">
        <v>385</v>
      </c>
    </row>
    <row r="19" spans="1:38" ht="26.25" customHeight="1" thickBot="1" x14ac:dyDescent="0.25">
      <c r="A19" s="52" t="s">
        <v>53</v>
      </c>
      <c r="B19" s="52" t="s">
        <v>62</v>
      </c>
      <c r="C19" s="53" t="s">
        <v>63</v>
      </c>
      <c r="D19" s="54"/>
      <c r="E19" s="109">
        <v>0.4312506241732148</v>
      </c>
      <c r="F19" s="109">
        <v>0.11453576697275594</v>
      </c>
      <c r="G19" s="109">
        <v>0.57871006787628532</v>
      </c>
      <c r="H19" s="109" t="s">
        <v>391</v>
      </c>
      <c r="I19" s="109">
        <v>2.6156148370628868E-2</v>
      </c>
      <c r="J19" s="109">
        <v>3.002769122777172E-2</v>
      </c>
      <c r="K19" s="109">
        <v>3.0027691227771724E-2</v>
      </c>
      <c r="L19" s="109">
        <v>1.3125459649110872E-2</v>
      </c>
      <c r="M19" s="109">
        <v>0.18334751487869227</v>
      </c>
      <c r="N19" s="109">
        <v>1.3161267116088327E-4</v>
      </c>
      <c r="O19" s="109">
        <v>1.0152382185890451E-5</v>
      </c>
      <c r="P19" s="109">
        <v>2.16181331153427E-3</v>
      </c>
      <c r="Q19" s="109">
        <v>4.0911846509893894E-4</v>
      </c>
      <c r="R19" s="109">
        <v>2.7462152046286206E-4</v>
      </c>
      <c r="S19" s="109">
        <v>2.5818030409257241E-4</v>
      </c>
      <c r="T19" s="109">
        <v>5.7815120462862058E-5</v>
      </c>
      <c r="U19" s="109">
        <v>3.4185262975738455E-4</v>
      </c>
      <c r="V19" s="109">
        <v>3.5486069995222254E-2</v>
      </c>
      <c r="W19" s="109">
        <v>3.5321408185144823E-3</v>
      </c>
      <c r="X19" s="109">
        <v>4.8472257487123596E-3</v>
      </c>
      <c r="Y19" s="109">
        <v>2.7820031487869226E-2</v>
      </c>
      <c r="Z19" s="109">
        <v>6.0473071160883282E-3</v>
      </c>
      <c r="AA19" s="109">
        <v>5.7464186230685409E-3</v>
      </c>
      <c r="AB19" s="109">
        <v>4.4460982975738458E-2</v>
      </c>
      <c r="AC19" s="109">
        <v>2.4842400000000002E-4</v>
      </c>
      <c r="AD19" s="109">
        <v>1.4679600000000001E-7</v>
      </c>
      <c r="AE19" s="110"/>
      <c r="AF19" s="111">
        <v>1129.2</v>
      </c>
      <c r="AG19" s="111" t="s">
        <v>389</v>
      </c>
      <c r="AH19" s="111">
        <v>3752.4246509893887</v>
      </c>
      <c r="AI19" s="111" t="s">
        <v>389</v>
      </c>
      <c r="AJ19" s="111">
        <v>12</v>
      </c>
      <c r="AK19" s="111" t="s">
        <v>385</v>
      </c>
      <c r="AL19" s="111" t="s">
        <v>385</v>
      </c>
    </row>
    <row r="20" spans="1:38" ht="26.25" customHeight="1" thickBot="1" x14ac:dyDescent="0.25">
      <c r="A20" s="52" t="s">
        <v>53</v>
      </c>
      <c r="B20" s="52" t="s">
        <v>64</v>
      </c>
      <c r="C20" s="53" t="s">
        <v>65</v>
      </c>
      <c r="D20" s="54"/>
      <c r="E20" s="109">
        <v>0.2773852</v>
      </c>
      <c r="F20" s="109">
        <v>8.0660200000000001E-2</v>
      </c>
      <c r="G20" s="109">
        <v>0.16621802210256412</v>
      </c>
      <c r="H20" s="109" t="s">
        <v>391</v>
      </c>
      <c r="I20" s="109">
        <v>9.078543428571428E-3</v>
      </c>
      <c r="J20" s="109">
        <v>1.0181172E-2</v>
      </c>
      <c r="K20" s="109">
        <v>1.0181172E-2</v>
      </c>
      <c r="L20" s="109">
        <v>3.8033428800000003E-3</v>
      </c>
      <c r="M20" s="109">
        <v>0.11279020000000001</v>
      </c>
      <c r="N20" s="109">
        <v>6.0459399999999999E-5</v>
      </c>
      <c r="O20" s="109">
        <v>4.7712600000000001E-6</v>
      </c>
      <c r="P20" s="109">
        <v>1.7435880000000001E-3</v>
      </c>
      <c r="Q20" s="109">
        <v>3.2538800000000002E-4</v>
      </c>
      <c r="R20" s="109">
        <v>1.0536620000000001E-4</v>
      </c>
      <c r="S20" s="109">
        <v>7.8961239999999995E-5</v>
      </c>
      <c r="T20" s="109">
        <v>4.3619000000000004E-5</v>
      </c>
      <c r="U20" s="109">
        <v>2.1850520000000001E-4</v>
      </c>
      <c r="V20" s="109">
        <v>1.1631302000000003E-2</v>
      </c>
      <c r="W20" s="109">
        <v>2.0920880000000002E-3</v>
      </c>
      <c r="X20" s="109">
        <v>2.884368E-3</v>
      </c>
      <c r="Y20" s="109">
        <v>1.398046E-2</v>
      </c>
      <c r="Z20" s="109">
        <v>4.0198600000000001E-3</v>
      </c>
      <c r="AA20" s="109">
        <v>3.8923920000000002E-3</v>
      </c>
      <c r="AB20" s="109">
        <v>2.477708E-2</v>
      </c>
      <c r="AC20" s="109">
        <v>7.0752000000000003E-5</v>
      </c>
      <c r="AD20" s="109">
        <v>4.1808000000000006E-8</v>
      </c>
      <c r="AE20" s="110"/>
      <c r="AF20" s="111">
        <v>368.6</v>
      </c>
      <c r="AG20" s="111" t="s">
        <v>389</v>
      </c>
      <c r="AH20" s="111">
        <v>3110.4</v>
      </c>
      <c r="AI20" s="111">
        <v>229</v>
      </c>
      <c r="AJ20" s="111" t="s">
        <v>389</v>
      </c>
      <c r="AK20" s="111" t="s">
        <v>385</v>
      </c>
      <c r="AL20" s="111" t="s">
        <v>385</v>
      </c>
    </row>
    <row r="21" spans="1:38" ht="26.25" customHeight="1" thickBot="1" x14ac:dyDescent="0.25">
      <c r="A21" s="52" t="s">
        <v>53</v>
      </c>
      <c r="B21" s="52" t="s">
        <v>66</v>
      </c>
      <c r="C21" s="53" t="s">
        <v>67</v>
      </c>
      <c r="D21" s="54"/>
      <c r="E21" s="109">
        <v>1.2182873249999999</v>
      </c>
      <c r="F21" s="109">
        <v>0.68130220559999999</v>
      </c>
      <c r="G21" s="109">
        <v>0.78926892312067887</v>
      </c>
      <c r="H21" s="109">
        <v>1.3895999999999999E-3</v>
      </c>
      <c r="I21" s="109">
        <v>0.14510748471428572</v>
      </c>
      <c r="J21" s="109">
        <v>0.15287740124999999</v>
      </c>
      <c r="K21" s="109">
        <v>0.157826403</v>
      </c>
      <c r="L21" s="109">
        <v>4.3598128608000004E-2</v>
      </c>
      <c r="M21" s="109">
        <v>0.63161358499999998</v>
      </c>
      <c r="N21" s="109">
        <v>6.5271417400000004E-2</v>
      </c>
      <c r="O21" s="109">
        <v>1.5526825859999999E-2</v>
      </c>
      <c r="P21" s="109">
        <v>9.2882103000000004E-3</v>
      </c>
      <c r="Q21" s="109">
        <v>2.4702160000000003E-3</v>
      </c>
      <c r="R21" s="109">
        <v>3.0475835700000002E-2</v>
      </c>
      <c r="S21" s="109">
        <v>1.1701282739999999E-2</v>
      </c>
      <c r="T21" s="109">
        <v>5.7585359999999999E-3</v>
      </c>
      <c r="U21" s="109">
        <v>1.8849318000000001E-3</v>
      </c>
      <c r="V21" s="109">
        <v>0.69332590199999999</v>
      </c>
      <c r="W21" s="109">
        <v>0.175174899</v>
      </c>
      <c r="X21" s="109">
        <v>3.4386101500000002E-2</v>
      </c>
      <c r="Y21" s="109">
        <v>8.9513549300000009E-2</v>
      </c>
      <c r="Z21" s="109">
        <v>2.7378166900000004E-2</v>
      </c>
      <c r="AA21" s="109">
        <v>2.4385426500000001E-2</v>
      </c>
      <c r="AB21" s="109">
        <v>0.17566324420000001</v>
      </c>
      <c r="AC21" s="109">
        <v>6.2593929400000005E-3</v>
      </c>
      <c r="AD21" s="109">
        <v>4.2898955067999997E-2</v>
      </c>
      <c r="AE21" s="110"/>
      <c r="AF21" s="111">
        <v>1611.6000000000001</v>
      </c>
      <c r="AG21" s="111">
        <v>251.93700000000001</v>
      </c>
      <c r="AH21" s="111">
        <v>11793.4</v>
      </c>
      <c r="AI21" s="111">
        <v>1174</v>
      </c>
      <c r="AJ21" s="111" t="s">
        <v>389</v>
      </c>
      <c r="AK21" s="111" t="s">
        <v>385</v>
      </c>
      <c r="AL21" s="111" t="s">
        <v>385</v>
      </c>
    </row>
    <row r="22" spans="1:38" ht="26.25" customHeight="1" thickBot="1" x14ac:dyDescent="0.25">
      <c r="A22" s="52" t="s">
        <v>53</v>
      </c>
      <c r="B22" s="56" t="s">
        <v>68</v>
      </c>
      <c r="C22" s="53" t="s">
        <v>69</v>
      </c>
      <c r="D22" s="54"/>
      <c r="E22" s="109">
        <v>9.3186771749999995</v>
      </c>
      <c r="F22" s="109">
        <v>4.2347033999999999E-2</v>
      </c>
      <c r="G22" s="109">
        <v>2.3151005796000002</v>
      </c>
      <c r="H22" s="109" t="s">
        <v>391</v>
      </c>
      <c r="I22" s="109" t="s">
        <v>388</v>
      </c>
      <c r="J22" s="109" t="s">
        <v>388</v>
      </c>
      <c r="K22" s="109" t="s">
        <v>388</v>
      </c>
      <c r="L22" s="109" t="s">
        <v>388</v>
      </c>
      <c r="M22" s="109">
        <v>5.9819722287399983</v>
      </c>
      <c r="N22" s="109">
        <v>0.230556074</v>
      </c>
      <c r="O22" s="109">
        <v>1.8820903999999999E-2</v>
      </c>
      <c r="P22" s="109">
        <v>0.14115678000000001</v>
      </c>
      <c r="Q22" s="109">
        <v>6.2344244499999993E-2</v>
      </c>
      <c r="R22" s="109">
        <v>9.6457132999999987E-2</v>
      </c>
      <c r="S22" s="109">
        <v>0.15221406109999996</v>
      </c>
      <c r="T22" s="109">
        <v>0.115278037</v>
      </c>
      <c r="U22" s="109">
        <v>5.9521108900000001E-2</v>
      </c>
      <c r="V22" s="109">
        <v>0.99750791199999989</v>
      </c>
      <c r="W22" s="109">
        <v>9.6457132999999973E-3</v>
      </c>
      <c r="X22" s="109">
        <v>1.5291984499999996E-4</v>
      </c>
      <c r="Y22" s="109">
        <v>6.587316399999999E-4</v>
      </c>
      <c r="Z22" s="109">
        <v>6.587316399999999E-4</v>
      </c>
      <c r="AA22" s="109">
        <v>1.0116235899999999E-4</v>
      </c>
      <c r="AB22" s="109">
        <v>1.5715454839999997E-3</v>
      </c>
      <c r="AC22" s="109">
        <v>1.0822019799999999E-2</v>
      </c>
      <c r="AD22" s="109">
        <v>0.24231913899999999</v>
      </c>
      <c r="AE22" s="110"/>
      <c r="AF22" s="111">
        <v>5181.2000000000007</v>
      </c>
      <c r="AG22" s="111">
        <v>4912.0540000000001</v>
      </c>
      <c r="AH22" s="111">
        <v>10997.1</v>
      </c>
      <c r="AI22" s="111">
        <v>830</v>
      </c>
      <c r="AJ22" s="111">
        <v>1078</v>
      </c>
      <c r="AK22" s="111" t="s">
        <v>385</v>
      </c>
      <c r="AL22" s="111" t="s">
        <v>385</v>
      </c>
    </row>
    <row r="23" spans="1:38" ht="26.25" customHeight="1" thickBot="1" x14ac:dyDescent="0.25">
      <c r="A23" s="52" t="s">
        <v>70</v>
      </c>
      <c r="B23" s="56" t="s">
        <v>363</v>
      </c>
      <c r="C23" s="53" t="s">
        <v>359</v>
      </c>
      <c r="D23" s="95"/>
      <c r="E23" s="109">
        <v>3.6843670451080368</v>
      </c>
      <c r="F23" s="109">
        <v>0.40409163870285886</v>
      </c>
      <c r="G23" s="109">
        <v>3.8160000000000006E-2</v>
      </c>
      <c r="H23" s="109">
        <v>8.4447020000000001E-4</v>
      </c>
      <c r="I23" s="109">
        <v>0.25096371704667414</v>
      </c>
      <c r="J23" s="109">
        <v>0.25096371704667414</v>
      </c>
      <c r="K23" s="109">
        <v>0.25096371704667414</v>
      </c>
      <c r="L23" s="109">
        <v>0.1511303898716114</v>
      </c>
      <c r="M23" s="109">
        <v>1.2419214149422237</v>
      </c>
      <c r="N23" s="109">
        <v>3.6464000000000003E-2</v>
      </c>
      <c r="O23" s="109">
        <v>1.06E-3</v>
      </c>
      <c r="P23" s="109">
        <v>4.5579999999999997E-4</v>
      </c>
      <c r="Q23" s="109">
        <v>2.2790000000000002E-3</v>
      </c>
      <c r="R23" s="109">
        <v>5.3E-3</v>
      </c>
      <c r="S23" s="109">
        <v>0.1802</v>
      </c>
      <c r="T23" s="109">
        <v>7.4200000000000004E-3</v>
      </c>
      <c r="U23" s="109">
        <v>1.06E-3</v>
      </c>
      <c r="V23" s="109">
        <v>0.106</v>
      </c>
      <c r="W23" s="109" t="s">
        <v>385</v>
      </c>
      <c r="X23" s="109">
        <v>3.1800000000000001E-3</v>
      </c>
      <c r="Y23" s="109">
        <v>5.3E-3</v>
      </c>
      <c r="Z23" s="109" t="s">
        <v>385</v>
      </c>
      <c r="AA23" s="109" t="s">
        <v>385</v>
      </c>
      <c r="AB23" s="109">
        <v>8.4799999999999997E-3</v>
      </c>
      <c r="AC23" s="109" t="s">
        <v>385</v>
      </c>
      <c r="AD23" s="109" t="s">
        <v>385</v>
      </c>
      <c r="AE23" s="110"/>
      <c r="AF23" s="111">
        <v>4558</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1.2000831250000004</v>
      </c>
      <c r="F24" s="109">
        <v>0.66966121680000001</v>
      </c>
      <c r="G24" s="109">
        <v>0.18958588305128207</v>
      </c>
      <c r="H24" s="109">
        <v>1.2803999999999999E-3</v>
      </c>
      <c r="I24" s="109">
        <v>0.11026863619815667</v>
      </c>
      <c r="J24" s="109">
        <v>0.11329180602419354</v>
      </c>
      <c r="K24" s="109">
        <v>0.117704027</v>
      </c>
      <c r="L24" s="109">
        <v>2.6868196414967741E-2</v>
      </c>
      <c r="M24" s="109">
        <v>0.59541490499999994</v>
      </c>
      <c r="N24" s="109">
        <v>5.4514203800000008E-2</v>
      </c>
      <c r="O24" s="109">
        <v>1.422783362E-2</v>
      </c>
      <c r="P24" s="109">
        <v>9.8376599000000019E-3</v>
      </c>
      <c r="Q24" s="109">
        <v>2.3985780000000002E-3</v>
      </c>
      <c r="R24" s="109">
        <v>2.73314749E-2</v>
      </c>
      <c r="S24" s="109">
        <v>9.8093417799999996E-3</v>
      </c>
      <c r="T24" s="109">
        <v>4.7983208000000003E-3</v>
      </c>
      <c r="U24" s="109">
        <v>1.7228902000000004E-3</v>
      </c>
      <c r="V24" s="109">
        <v>0.59950949399999998</v>
      </c>
      <c r="W24" s="109">
        <v>0.15303865899999999</v>
      </c>
      <c r="X24" s="109">
        <v>2.9933261500000002E-2</v>
      </c>
      <c r="Y24" s="109">
        <v>7.2142662900000001E-2</v>
      </c>
      <c r="Z24" s="109">
        <v>2.58412357E-2</v>
      </c>
      <c r="AA24" s="109">
        <v>2.3465402500000003E-2</v>
      </c>
      <c r="AB24" s="109">
        <v>0.15138256260000002</v>
      </c>
      <c r="AC24" s="109">
        <v>5.4885238200000006E-3</v>
      </c>
      <c r="AD24" s="109">
        <v>3.2459410904000001E-2</v>
      </c>
      <c r="AE24" s="110"/>
      <c r="AF24" s="111">
        <v>536.79999999999995</v>
      </c>
      <c r="AG24" s="111">
        <v>190.56099999999998</v>
      </c>
      <c r="AH24" s="111">
        <v>13911.800000000001</v>
      </c>
      <c r="AI24" s="111">
        <v>1067</v>
      </c>
      <c r="AJ24" s="111" t="s">
        <v>389</v>
      </c>
      <c r="AK24" s="111" t="s">
        <v>385</v>
      </c>
      <c r="AL24" s="111" t="s">
        <v>385</v>
      </c>
    </row>
    <row r="25" spans="1:38" ht="26.25" customHeight="1" thickBot="1" x14ac:dyDescent="0.25">
      <c r="A25" s="52" t="s">
        <v>73</v>
      </c>
      <c r="B25" s="56" t="s">
        <v>74</v>
      </c>
      <c r="C25" s="58" t="s">
        <v>75</v>
      </c>
      <c r="D25" s="54"/>
      <c r="E25" s="109">
        <v>0.41701186535143592</v>
      </c>
      <c r="F25" s="109">
        <v>5.572106346769734E-2</v>
      </c>
      <c r="G25" s="109">
        <v>2.8372403343701971E-2</v>
      </c>
      <c r="H25" s="109" t="s">
        <v>391</v>
      </c>
      <c r="I25" s="109">
        <v>6.1272644454913412E-3</v>
      </c>
      <c r="J25" s="109">
        <v>6.1272644454913412E-3</v>
      </c>
      <c r="K25" s="109">
        <v>6.1272644454913412E-3</v>
      </c>
      <c r="L25" s="109">
        <v>2.9410869338358436E-3</v>
      </c>
      <c r="M25" s="109">
        <v>0.31312948497681914</v>
      </c>
      <c r="N25" s="109">
        <v>1.8157454429497147E-5</v>
      </c>
      <c r="O25" s="109">
        <v>1.5131212024580955E-6</v>
      </c>
      <c r="P25" s="109">
        <v>1.8157454429497145E-4</v>
      </c>
      <c r="Q25" s="109">
        <v>3.0262424049161911E-6</v>
      </c>
      <c r="R25" s="109">
        <v>3.0262424049161911E-4</v>
      </c>
      <c r="S25" s="109">
        <v>1.9670575631955243E-4</v>
      </c>
      <c r="T25" s="109">
        <v>7.5656060122904775E-6</v>
      </c>
      <c r="U25" s="109">
        <v>3.0262424049161911E-6</v>
      </c>
      <c r="V25" s="109">
        <v>6.3551090503240009E-4</v>
      </c>
      <c r="W25" s="109">
        <v>2.7236181644245722E-3</v>
      </c>
      <c r="X25" s="109" t="s">
        <v>391</v>
      </c>
      <c r="Y25" s="109" t="s">
        <v>391</v>
      </c>
      <c r="Z25" s="109" t="s">
        <v>391</v>
      </c>
      <c r="AA25" s="109" t="s">
        <v>391</v>
      </c>
      <c r="AB25" s="109" t="s">
        <v>385</v>
      </c>
      <c r="AC25" s="109" t="s">
        <v>391</v>
      </c>
      <c r="AD25" s="109" t="s">
        <v>391</v>
      </c>
      <c r="AE25" s="110"/>
      <c r="AF25" s="111">
        <v>1465.9078054790405</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1.1669910238712004E-3</v>
      </c>
      <c r="F26" s="109">
        <v>2.811248030183854E-4</v>
      </c>
      <c r="G26" s="109">
        <v>7.7075450840000006E-5</v>
      </c>
      <c r="H26" s="109" t="s">
        <v>391</v>
      </c>
      <c r="I26" s="109">
        <v>1.2017534246847999E-5</v>
      </c>
      <c r="J26" s="109">
        <v>1.2017534246847999E-5</v>
      </c>
      <c r="K26" s="109">
        <v>1.2017534246847999E-5</v>
      </c>
      <c r="L26" s="109">
        <v>5.7684164384870391E-6</v>
      </c>
      <c r="M26" s="109">
        <v>1.0774570205691601E-3</v>
      </c>
      <c r="N26" s="109">
        <v>2.4467448915260876E-6</v>
      </c>
      <c r="O26" s="109">
        <v>6.0389540762717402E-7</v>
      </c>
      <c r="P26" s="109">
        <v>2.6567448915260876E-5</v>
      </c>
      <c r="Q26" s="109">
        <v>9.0779081525434774E-7</v>
      </c>
      <c r="R26" s="109">
        <v>1.9679081525434796E-5</v>
      </c>
      <c r="S26" s="109">
        <v>1.4006402991532617E-5</v>
      </c>
      <c r="T26" s="109">
        <v>6.9194770381358695E-6</v>
      </c>
      <c r="U26" s="109">
        <v>6.0779081525434796E-7</v>
      </c>
      <c r="V26" s="109">
        <v>1.0063607120341307E-4</v>
      </c>
      <c r="W26" s="109">
        <v>7.0117337289131994E-6</v>
      </c>
      <c r="X26" s="109" t="s">
        <v>391</v>
      </c>
      <c r="Y26" s="109" t="s">
        <v>391</v>
      </c>
      <c r="Z26" s="109" t="s">
        <v>391</v>
      </c>
      <c r="AA26" s="109" t="s">
        <v>391</v>
      </c>
      <c r="AB26" s="109" t="s">
        <v>385</v>
      </c>
      <c r="AC26" s="109" t="s">
        <v>391</v>
      </c>
      <c r="AD26" s="109" t="s">
        <v>391</v>
      </c>
      <c r="AE26" s="110"/>
      <c r="AF26" s="111">
        <v>3.9822317788399997</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23.611844841848754</v>
      </c>
      <c r="F27" s="109">
        <v>27.472168920988359</v>
      </c>
      <c r="G27" s="109">
        <v>0.39213909692773818</v>
      </c>
      <c r="H27" s="109">
        <v>1.2100757887676374</v>
      </c>
      <c r="I27" s="109">
        <v>1.1006366694527971</v>
      </c>
      <c r="J27" s="109">
        <v>1.1006366694527971</v>
      </c>
      <c r="K27" s="109">
        <v>1.1006366694527971</v>
      </c>
      <c r="L27" s="109">
        <v>0.65762585390147787</v>
      </c>
      <c r="M27" s="109">
        <v>310.23341740260662</v>
      </c>
      <c r="N27" s="109">
        <v>2.4577233891226388E-3</v>
      </c>
      <c r="O27" s="109">
        <v>6.418105164592105E-4</v>
      </c>
      <c r="P27" s="109">
        <v>1.4576169100615391E-2</v>
      </c>
      <c r="Q27" s="109">
        <v>4.6332586079132082E-4</v>
      </c>
      <c r="R27" s="109">
        <v>1.4204215480917885E-2</v>
      </c>
      <c r="S27" s="109">
        <v>6.7096710270783538E-2</v>
      </c>
      <c r="T27" s="109">
        <v>5.6667114821344171E-3</v>
      </c>
      <c r="U27" s="109">
        <v>6.6405974706631532E-4</v>
      </c>
      <c r="V27" s="109">
        <v>8.7940631807775616E-2</v>
      </c>
      <c r="W27" s="109">
        <v>0.90026529999999994</v>
      </c>
      <c r="X27" s="109">
        <v>2.3066377932799999E-2</v>
      </c>
      <c r="Y27" s="109">
        <v>2.80353107718E-2</v>
      </c>
      <c r="Z27" s="109">
        <v>1.9172137730999999E-2</v>
      </c>
      <c r="AA27" s="109">
        <v>2.6624380207699999E-2</v>
      </c>
      <c r="AB27" s="109">
        <v>9.6898206643299997E-2</v>
      </c>
      <c r="AC27" s="109">
        <v>9.0026489999999999E-4</v>
      </c>
      <c r="AD27" s="109">
        <v>1.8466939999999999E-4</v>
      </c>
      <c r="AE27" s="110"/>
      <c r="AF27" s="111">
        <v>82137.7397240055</v>
      </c>
      <c r="AG27" s="111" t="s">
        <v>389</v>
      </c>
      <c r="AH27" s="111" t="s">
        <v>391</v>
      </c>
      <c r="AI27" s="111">
        <v>107.8929894198</v>
      </c>
      <c r="AJ27" s="111" t="s">
        <v>389</v>
      </c>
      <c r="AK27" s="111" t="s">
        <v>385</v>
      </c>
      <c r="AL27" s="111" t="s">
        <v>385</v>
      </c>
    </row>
    <row r="28" spans="1:38" ht="26.25" customHeight="1" thickBot="1" x14ac:dyDescent="0.25">
      <c r="A28" s="52" t="s">
        <v>78</v>
      </c>
      <c r="B28" s="52" t="s">
        <v>81</v>
      </c>
      <c r="C28" s="53" t="s">
        <v>82</v>
      </c>
      <c r="D28" s="54"/>
      <c r="E28" s="109">
        <v>10.395525619756487</v>
      </c>
      <c r="F28" s="109">
        <v>2.0694536097372365</v>
      </c>
      <c r="G28" s="109">
        <v>0.21085774399016879</v>
      </c>
      <c r="H28" s="109">
        <v>2.0862864500089302E-2</v>
      </c>
      <c r="I28" s="109">
        <v>1.3428335855314804</v>
      </c>
      <c r="J28" s="109">
        <v>1.3428335855314804</v>
      </c>
      <c r="K28" s="109">
        <v>1.3428335855314804</v>
      </c>
      <c r="L28" s="109">
        <v>0.83535054930042707</v>
      </c>
      <c r="M28" s="109">
        <v>16.503543271470065</v>
      </c>
      <c r="N28" s="109">
        <v>3.6976045880049587E-4</v>
      </c>
      <c r="O28" s="109">
        <v>3.9207725721889415E-5</v>
      </c>
      <c r="P28" s="109">
        <v>3.4586189759453312E-3</v>
      </c>
      <c r="Q28" s="109">
        <v>7.2836251839179263E-5</v>
      </c>
      <c r="R28" s="109">
        <v>5.1198750822471191E-3</v>
      </c>
      <c r="S28" s="109">
        <v>3.4486872046536714E-3</v>
      </c>
      <c r="T28" s="109">
        <v>2.4051889695655133E-4</v>
      </c>
      <c r="U28" s="109">
        <v>6.7257052234579682E-5</v>
      </c>
      <c r="V28" s="109">
        <v>1.1938893414086356E-2</v>
      </c>
      <c r="W28" s="109">
        <v>0.3240944</v>
      </c>
      <c r="X28" s="109">
        <v>1.3414700914899999E-2</v>
      </c>
      <c r="Y28" s="109">
        <v>1.52025955481E-2</v>
      </c>
      <c r="Z28" s="109">
        <v>1.1732094816E-2</v>
      </c>
      <c r="AA28" s="109">
        <v>1.27917094164E-2</v>
      </c>
      <c r="AB28" s="109">
        <v>5.3141100695399998E-2</v>
      </c>
      <c r="AC28" s="109">
        <v>3.2409430000000003E-4</v>
      </c>
      <c r="AD28" s="109">
        <v>8.0379700000000006E-5</v>
      </c>
      <c r="AE28" s="110"/>
      <c r="AF28" s="111">
        <v>26386.958098603602</v>
      </c>
      <c r="AG28" s="111" t="s">
        <v>389</v>
      </c>
      <c r="AH28" s="111" t="s">
        <v>391</v>
      </c>
      <c r="AI28" s="111">
        <v>4.3427283408999999</v>
      </c>
      <c r="AJ28" s="111" t="s">
        <v>389</v>
      </c>
      <c r="AK28" s="111" t="s">
        <v>385</v>
      </c>
      <c r="AL28" s="111" t="s">
        <v>385</v>
      </c>
    </row>
    <row r="29" spans="1:38" ht="26.25" customHeight="1" thickBot="1" x14ac:dyDescent="0.25">
      <c r="A29" s="52" t="s">
        <v>78</v>
      </c>
      <c r="B29" s="52" t="s">
        <v>83</v>
      </c>
      <c r="C29" s="53" t="s">
        <v>84</v>
      </c>
      <c r="D29" s="54"/>
      <c r="E29" s="109">
        <v>40.198662650613052</v>
      </c>
      <c r="F29" s="109">
        <v>2.8945455563918441</v>
      </c>
      <c r="G29" s="109">
        <v>0.39360054392509897</v>
      </c>
      <c r="H29" s="109">
        <v>1.40071876166968E-2</v>
      </c>
      <c r="I29" s="109">
        <v>1.3308100712999249</v>
      </c>
      <c r="J29" s="109">
        <v>1.3308100712999249</v>
      </c>
      <c r="K29" s="109">
        <v>1.3308100712999249</v>
      </c>
      <c r="L29" s="109">
        <v>0.72933814796274954</v>
      </c>
      <c r="M29" s="109">
        <v>10.388568131943142</v>
      </c>
      <c r="N29" s="109">
        <v>5.491190756133701E-4</v>
      </c>
      <c r="O29" s="109">
        <v>5.4983053584334315E-5</v>
      </c>
      <c r="P29" s="109">
        <v>5.8059705477527803E-3</v>
      </c>
      <c r="Q29" s="109">
        <v>1.097882421111754E-4</v>
      </c>
      <c r="R29" s="109">
        <v>9.2978504884112037E-3</v>
      </c>
      <c r="S29" s="109">
        <v>6.2355188030928498E-3</v>
      </c>
      <c r="T29" s="109">
        <v>2.2260019019973573E-4</v>
      </c>
      <c r="U29" s="109">
        <v>1.0961037705368217E-4</v>
      </c>
      <c r="V29" s="109">
        <v>1.9724531917937996E-2</v>
      </c>
      <c r="W29" s="109">
        <v>0.30452060000000003</v>
      </c>
      <c r="X29" s="109">
        <v>4.3502959409E-3</v>
      </c>
      <c r="Y29" s="109">
        <v>2.6343458756099999E-2</v>
      </c>
      <c r="Z29" s="109">
        <v>2.9437002536800001E-2</v>
      </c>
      <c r="AA29" s="109">
        <v>6.7671270194000002E-3</v>
      </c>
      <c r="AB29" s="109">
        <v>6.6897884253200007E-2</v>
      </c>
      <c r="AC29" s="109">
        <v>1.80593E-4</v>
      </c>
      <c r="AD29" s="109">
        <v>5.6860200000000002E-5</v>
      </c>
      <c r="AE29" s="110"/>
      <c r="AF29" s="111">
        <v>46723.9197319589</v>
      </c>
      <c r="AG29" s="111" t="s">
        <v>389</v>
      </c>
      <c r="AH29" s="111" t="s">
        <v>391</v>
      </c>
      <c r="AI29" s="111">
        <v>0.13844631499999999</v>
      </c>
      <c r="AJ29" s="111" t="s">
        <v>389</v>
      </c>
      <c r="AK29" s="111" t="s">
        <v>385</v>
      </c>
      <c r="AL29" s="111" t="s">
        <v>385</v>
      </c>
    </row>
    <row r="30" spans="1:38" ht="26.25" customHeight="1" thickBot="1" x14ac:dyDescent="0.25">
      <c r="A30" s="52" t="s">
        <v>78</v>
      </c>
      <c r="B30" s="52" t="s">
        <v>85</v>
      </c>
      <c r="C30" s="53" t="s">
        <v>86</v>
      </c>
      <c r="D30" s="54"/>
      <c r="E30" s="109">
        <v>0.16441250142063205</v>
      </c>
      <c r="F30" s="109">
        <v>6.0229443221384695</v>
      </c>
      <c r="G30" s="109">
        <v>4.8869229678436829E-3</v>
      </c>
      <c r="H30" s="109">
        <v>1.4863190687972633E-3</v>
      </c>
      <c r="I30" s="109">
        <v>0.12170171529832854</v>
      </c>
      <c r="J30" s="109">
        <v>0.12170171529832854</v>
      </c>
      <c r="K30" s="109">
        <v>0.12170171529832854</v>
      </c>
      <c r="L30" s="109">
        <v>2.0818215744191064E-2</v>
      </c>
      <c r="M30" s="109">
        <v>13.160411031812696</v>
      </c>
      <c r="N30" s="109">
        <v>8.2485099506686887E-5</v>
      </c>
      <c r="O30" s="109">
        <v>4.6161831103145382E-3</v>
      </c>
      <c r="P30" s="109">
        <v>2.6600559418742256E-4</v>
      </c>
      <c r="Q30" s="109">
        <v>9.1726066961180194E-6</v>
      </c>
      <c r="R30" s="109">
        <v>1.9603437537181811E-2</v>
      </c>
      <c r="S30" s="109">
        <v>0.78667989929451876</v>
      </c>
      <c r="T30" s="109">
        <v>3.23104701972955E-2</v>
      </c>
      <c r="U30" s="109">
        <v>4.5959635136514519E-3</v>
      </c>
      <c r="V30" s="109">
        <v>0.45615210762265712</v>
      </c>
      <c r="W30" s="109">
        <v>1.3641499999999999E-2</v>
      </c>
      <c r="X30" s="109">
        <v>1.7725187040000003E-4</v>
      </c>
      <c r="Y30" s="109">
        <v>2.8355359429999997E-4</v>
      </c>
      <c r="Z30" s="109">
        <v>1.217434045E-4</v>
      </c>
      <c r="AA30" s="109">
        <v>3.2615698740000001E-4</v>
      </c>
      <c r="AB30" s="109">
        <v>9.0870585660000002E-4</v>
      </c>
      <c r="AC30" s="109">
        <v>1.36417E-5</v>
      </c>
      <c r="AD30" s="109">
        <v>8.9650999999999999E-6</v>
      </c>
      <c r="AE30" s="110"/>
      <c r="AF30" s="111">
        <v>1334.7883059041001</v>
      </c>
      <c r="AG30" s="111" t="s">
        <v>389</v>
      </c>
      <c r="AH30" s="111" t="s">
        <v>391</v>
      </c>
      <c r="AI30" s="111">
        <v>2.3799195752000002</v>
      </c>
      <c r="AJ30" s="111" t="s">
        <v>389</v>
      </c>
      <c r="AK30" s="111" t="s">
        <v>385</v>
      </c>
      <c r="AL30" s="111" t="s">
        <v>385</v>
      </c>
    </row>
    <row r="31" spans="1:38" ht="26.25" customHeight="1" thickBot="1" x14ac:dyDescent="0.25">
      <c r="A31" s="52" t="s">
        <v>78</v>
      </c>
      <c r="B31" s="52" t="s">
        <v>87</v>
      </c>
      <c r="C31" s="53" t="s">
        <v>88</v>
      </c>
      <c r="D31" s="54"/>
      <c r="E31" s="109" t="s">
        <v>385</v>
      </c>
      <c r="F31" s="109">
        <v>4.9199364350099719</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227.88090506410001</v>
      </c>
      <c r="AG31" s="111" t="s">
        <v>385</v>
      </c>
      <c r="AH31" s="111" t="s">
        <v>385</v>
      </c>
      <c r="AI31" s="111">
        <v>0.40631029210000003</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0.62196815143957562</v>
      </c>
      <c r="J32" s="109">
        <v>1.2120723643558162</v>
      </c>
      <c r="K32" s="109">
        <v>1.5355296648519903</v>
      </c>
      <c r="L32" s="109">
        <v>0.13783931673571614</v>
      </c>
      <c r="M32" s="109" t="s">
        <v>385</v>
      </c>
      <c r="N32" s="109">
        <v>4.7815398469652379</v>
      </c>
      <c r="O32" s="109">
        <v>2.0760031025777507E-2</v>
      </c>
      <c r="P32" s="109" t="s">
        <v>391</v>
      </c>
      <c r="Q32" s="109">
        <v>5.4574659618075505E-2</v>
      </c>
      <c r="R32" s="109">
        <v>1.7865820325627906</v>
      </c>
      <c r="S32" s="109">
        <v>39.242066515942547</v>
      </c>
      <c r="T32" s="109">
        <v>0.27323649854117243</v>
      </c>
      <c r="U32" s="109">
        <v>3.0710593297039786E-2</v>
      </c>
      <c r="V32" s="109">
        <v>12.365435871357638</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45957.009618089214</v>
      </c>
      <c r="AL32" s="111" t="s">
        <v>392</v>
      </c>
    </row>
    <row r="33" spans="1:38" ht="26.25" customHeight="1" thickBot="1" x14ac:dyDescent="0.25">
      <c r="A33" s="52" t="s">
        <v>78</v>
      </c>
      <c r="B33" s="52" t="s">
        <v>91</v>
      </c>
      <c r="C33" s="53" t="s">
        <v>92</v>
      </c>
      <c r="D33" s="54"/>
      <c r="E33" s="109" t="s">
        <v>385</v>
      </c>
      <c r="F33" s="109" t="s">
        <v>385</v>
      </c>
      <c r="G33" s="109" t="s">
        <v>385</v>
      </c>
      <c r="H33" s="109" t="s">
        <v>385</v>
      </c>
      <c r="I33" s="109">
        <v>0.262822402754398</v>
      </c>
      <c r="J33" s="109">
        <v>0.48670815324888544</v>
      </c>
      <c r="K33" s="109">
        <v>0.97341630649777089</v>
      </c>
      <c r="L33" s="109">
        <v>1.0318212848876362E-2</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45957.009618089214</v>
      </c>
      <c r="AL33" s="111" t="s">
        <v>392</v>
      </c>
    </row>
    <row r="34" spans="1:38" ht="26.25" customHeight="1" thickBot="1" x14ac:dyDescent="0.25">
      <c r="A34" s="52" t="s">
        <v>70</v>
      </c>
      <c r="B34" s="52" t="s">
        <v>93</v>
      </c>
      <c r="C34" s="53" t="s">
        <v>94</v>
      </c>
      <c r="D34" s="54"/>
      <c r="E34" s="109">
        <v>3.1850674099999998</v>
      </c>
      <c r="F34" s="109">
        <v>0.28800789599999999</v>
      </c>
      <c r="G34" s="109">
        <v>0.19406280000000004</v>
      </c>
      <c r="H34" s="109">
        <v>5.8E-4</v>
      </c>
      <c r="I34" s="109">
        <v>8.9571965984503787E-2</v>
      </c>
      <c r="J34" s="109">
        <v>9.7227495984503781E-2</v>
      </c>
      <c r="K34" s="109">
        <v>0.13198316547998698</v>
      </c>
      <c r="L34" s="109">
        <v>4.5173690929927471E-2</v>
      </c>
      <c r="M34" s="109">
        <v>1.0503442700000001</v>
      </c>
      <c r="N34" s="109">
        <v>2.7626780000000004E-2</v>
      </c>
      <c r="O34" s="109">
        <v>9.5110600000000007E-4</v>
      </c>
      <c r="P34" s="109">
        <v>1.6287430000000002E-3</v>
      </c>
      <c r="Q34" s="109">
        <v>8.2468000000000005E-4</v>
      </c>
      <c r="R34" s="109">
        <v>5.6832949999999997E-3</v>
      </c>
      <c r="S34" s="109">
        <v>0.10220797499999999</v>
      </c>
      <c r="T34" s="109">
        <v>6.74021E-3</v>
      </c>
      <c r="U34" s="109">
        <v>9.5110600000000007E-4</v>
      </c>
      <c r="V34" s="109">
        <v>9.9234000000000003E-2</v>
      </c>
      <c r="W34" s="109">
        <v>4.1852510000000002E-2</v>
      </c>
      <c r="X34" s="109">
        <v>1.1120735000000001E-2</v>
      </c>
      <c r="Y34" s="109">
        <v>1.5043413E-2</v>
      </c>
      <c r="Z34" s="109">
        <v>4.8862290000000006E-3</v>
      </c>
      <c r="AA34" s="109">
        <v>3.8141450000000006E-3</v>
      </c>
      <c r="AB34" s="109">
        <v>3.4864522000000002E-2</v>
      </c>
      <c r="AC34" s="109">
        <v>1.278254E-4</v>
      </c>
      <c r="AD34" s="109">
        <v>3.5048900000000001E-2</v>
      </c>
      <c r="AE34" s="110"/>
      <c r="AF34" s="111">
        <v>2494</v>
      </c>
      <c r="AG34" s="111">
        <v>206.17000000000002</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0.65416666666666667</v>
      </c>
      <c r="F36" s="109">
        <v>2.3333333333333327E-2</v>
      </c>
      <c r="G36" s="109">
        <v>2.9999999999999996E-3</v>
      </c>
      <c r="H36" s="109" t="s">
        <v>391</v>
      </c>
      <c r="I36" s="109">
        <v>1.1666666666666665E-2</v>
      </c>
      <c r="J36" s="109">
        <v>1.2499999999999999E-2</v>
      </c>
      <c r="K36" s="109">
        <v>1.2499999999999999E-2</v>
      </c>
      <c r="L36" s="109">
        <v>3.6166666666666665E-3</v>
      </c>
      <c r="M36" s="109">
        <v>6.1666666666666661E-2</v>
      </c>
      <c r="N36" s="109">
        <v>1.0833333333333333E-3</v>
      </c>
      <c r="O36" s="109">
        <v>8.3333333333333331E-5</v>
      </c>
      <c r="P36" s="109">
        <v>2.4999999999999995E-4</v>
      </c>
      <c r="Q36" s="109">
        <v>3.3333333333333332E-4</v>
      </c>
      <c r="R36" s="109">
        <v>4.1666666666666664E-4</v>
      </c>
      <c r="S36" s="109">
        <v>1.6666666666666666E-3</v>
      </c>
      <c r="T36" s="109">
        <v>8.3333333333333315E-3</v>
      </c>
      <c r="U36" s="109">
        <v>8.3333333333333331E-5</v>
      </c>
      <c r="V36" s="109">
        <v>9.9999999999999985E-3</v>
      </c>
      <c r="W36" s="109">
        <v>1.0833333333333333E-3</v>
      </c>
      <c r="X36" s="109">
        <v>1.6666666666666664E-5</v>
      </c>
      <c r="Y36" s="109">
        <v>8.3333333333333331E-5</v>
      </c>
      <c r="Z36" s="109">
        <v>8.3333333333333331E-5</v>
      </c>
      <c r="AA36" s="109">
        <v>8.333333333333332E-6</v>
      </c>
      <c r="AB36" s="109">
        <v>1.9166666666666665E-4</v>
      </c>
      <c r="AC36" s="109">
        <v>6.6666666666666664E-4</v>
      </c>
      <c r="AD36" s="109">
        <v>3.1666666666666659E-4</v>
      </c>
      <c r="AE36" s="110"/>
      <c r="AF36" s="111">
        <v>358.33333333333326</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0.27180199999999999</v>
      </c>
      <c r="F37" s="109">
        <v>8.4478999999999999E-2</v>
      </c>
      <c r="G37" s="109">
        <v>2.4609100000000002E-3</v>
      </c>
      <c r="H37" s="109" t="s">
        <v>391</v>
      </c>
      <c r="I37" s="109">
        <v>2.8649399999999998E-3</v>
      </c>
      <c r="J37" s="109">
        <v>2.8649399999999998E-3</v>
      </c>
      <c r="K37" s="109">
        <v>2.8649399999999998E-3</v>
      </c>
      <c r="L37" s="109">
        <v>1.145976E-4</v>
      </c>
      <c r="M37" s="109">
        <v>0.106517</v>
      </c>
      <c r="N37" s="109">
        <v>4.0402999999999999E-5</v>
      </c>
      <c r="O37" s="109">
        <v>3.3057E-6</v>
      </c>
      <c r="P37" s="109">
        <v>1.9834200000000001E-3</v>
      </c>
      <c r="Q37" s="109">
        <v>3.6730000000000004E-4</v>
      </c>
      <c r="R37" s="109">
        <v>4.7748999999999993E-5</v>
      </c>
      <c r="S37" s="109">
        <v>9.5497999999999996E-6</v>
      </c>
      <c r="T37" s="109">
        <v>4.7748999999999993E-5</v>
      </c>
      <c r="U37" s="109">
        <v>2.1303400000000002E-4</v>
      </c>
      <c r="V37" s="109">
        <v>2.6812899999999998E-3</v>
      </c>
      <c r="W37" s="109">
        <v>1.90996E-3</v>
      </c>
      <c r="X37" s="109">
        <v>2.6445599999999998E-3</v>
      </c>
      <c r="Y37" s="109">
        <v>1.0651699999999998E-2</v>
      </c>
      <c r="Z37" s="109">
        <v>4.0403000000000001E-3</v>
      </c>
      <c r="AA37" s="109">
        <v>3.9668400000000001E-3</v>
      </c>
      <c r="AB37" s="109">
        <v>2.1303399999999997E-2</v>
      </c>
      <c r="AC37" s="109" t="s">
        <v>385</v>
      </c>
      <c r="AD37" s="109" t="s">
        <v>385</v>
      </c>
      <c r="AE37" s="110"/>
      <c r="AF37" s="111" t="s">
        <v>389</v>
      </c>
      <c r="AG37" s="111" t="s">
        <v>389</v>
      </c>
      <c r="AH37" s="111">
        <v>3673</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7.1655939599999998</v>
      </c>
      <c r="F39" s="109">
        <v>2.5899543559999998</v>
      </c>
      <c r="G39" s="109">
        <v>0.29992519571597537</v>
      </c>
      <c r="H39" s="109">
        <v>5.2798999999999999E-2</v>
      </c>
      <c r="I39" s="109">
        <v>0.31870452199999999</v>
      </c>
      <c r="J39" s="109">
        <v>0.32502240199999999</v>
      </c>
      <c r="K39" s="109">
        <v>0.33571224199999999</v>
      </c>
      <c r="L39" s="109">
        <v>7.134818792E-2</v>
      </c>
      <c r="M39" s="109">
        <v>3.6468706199999996</v>
      </c>
      <c r="N39" s="109">
        <v>5.5999936900000005E-2</v>
      </c>
      <c r="O39" s="109">
        <v>1.8871956110000001E-2</v>
      </c>
      <c r="P39" s="109">
        <v>1.0955718E-2</v>
      </c>
      <c r="Q39" s="109">
        <v>1.0188699999999998E-2</v>
      </c>
      <c r="R39" s="109">
        <v>3.9171232700000003E-2</v>
      </c>
      <c r="S39" s="109">
        <v>1.1692422540000001E-2</v>
      </c>
      <c r="T39" s="109">
        <v>5.2693172700000006E-2</v>
      </c>
      <c r="U39" s="109">
        <v>6.3416942000000002E-3</v>
      </c>
      <c r="V39" s="109">
        <v>0.82555566700000005</v>
      </c>
      <c r="W39" s="109">
        <v>0.21380046799999999</v>
      </c>
      <c r="X39" s="109">
        <v>1.8893339427999999E-2</v>
      </c>
      <c r="Y39" s="109">
        <v>2.9005252910000001E-2</v>
      </c>
      <c r="Z39" s="109">
        <v>9.611093309999999E-3</v>
      </c>
      <c r="AA39" s="109">
        <v>7.6615280320000007E-3</v>
      </c>
      <c r="AB39" s="109">
        <v>6.5171213680000006E-2</v>
      </c>
      <c r="AC39" s="109">
        <v>7.2803664000000001E-3</v>
      </c>
      <c r="AD39" s="109">
        <v>1.7106069218000002E-2</v>
      </c>
      <c r="AE39" s="110"/>
      <c r="AF39" s="111">
        <v>1459.6</v>
      </c>
      <c r="AG39" s="111">
        <v>100.12</v>
      </c>
      <c r="AH39" s="111">
        <v>92081.9</v>
      </c>
      <c r="AI39" s="111">
        <v>1542</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13.270279113200003</v>
      </c>
      <c r="F41" s="109">
        <v>21.458952459599999</v>
      </c>
      <c r="G41" s="109">
        <v>16.297138840000002</v>
      </c>
      <c r="H41" s="109">
        <v>2.7208208148000002</v>
      </c>
      <c r="I41" s="109">
        <v>25.641397790400006</v>
      </c>
      <c r="J41" s="109">
        <v>26.35426137</v>
      </c>
      <c r="K41" s="109">
        <v>27.878441744399996</v>
      </c>
      <c r="L41" s="109">
        <v>3.0960024821856003</v>
      </c>
      <c r="M41" s="109">
        <v>213.02215277479999</v>
      </c>
      <c r="N41" s="109">
        <v>2.7482670612</v>
      </c>
      <c r="O41" s="109">
        <v>0.54015256099999998</v>
      </c>
      <c r="P41" s="109">
        <v>9.7576620400000008E-2</v>
      </c>
      <c r="Q41" s="109">
        <v>6.7419553399999999E-2</v>
      </c>
      <c r="R41" s="109">
        <v>1.0489117525280001</v>
      </c>
      <c r="S41" s="109">
        <v>0.50750095305279996</v>
      </c>
      <c r="T41" s="109">
        <v>0.24706590032800002</v>
      </c>
      <c r="U41" s="109">
        <v>4.21508248E-2</v>
      </c>
      <c r="V41" s="109">
        <v>23.042518749199999</v>
      </c>
      <c r="W41" s="109">
        <v>31.59770065</v>
      </c>
      <c r="X41" s="109">
        <v>7.4793800599679994</v>
      </c>
      <c r="Y41" s="109">
        <v>7.4828346379519992</v>
      </c>
      <c r="Z41" s="109">
        <v>2.8623022579519999</v>
      </c>
      <c r="AA41" s="109">
        <v>3.8425421259519998</v>
      </c>
      <c r="AB41" s="109">
        <v>21.667059081824</v>
      </c>
      <c r="AC41" s="109">
        <v>0.20504788591999998</v>
      </c>
      <c r="AD41" s="109">
        <v>1.7277226016999998</v>
      </c>
      <c r="AE41" s="110"/>
      <c r="AF41" s="111">
        <v>7888</v>
      </c>
      <c r="AG41" s="111">
        <v>10149.815999999999</v>
      </c>
      <c r="AH41" s="111">
        <v>171790.80000000002</v>
      </c>
      <c r="AI41" s="111">
        <v>39751</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0.83827721499999996</v>
      </c>
      <c r="F43" s="109">
        <v>0.38241802400000002</v>
      </c>
      <c r="G43" s="109">
        <v>0.48962947019578712</v>
      </c>
      <c r="H43" s="109">
        <v>1.6983000000000002E-2</v>
      </c>
      <c r="I43" s="109">
        <v>0.10244837400000001</v>
      </c>
      <c r="J43" s="109">
        <v>0.10578336899999999</v>
      </c>
      <c r="K43" s="109">
        <v>0.110237854</v>
      </c>
      <c r="L43" s="109">
        <v>2.3312055120000005E-2</v>
      </c>
      <c r="M43" s="109">
        <v>0.72362200499999996</v>
      </c>
      <c r="N43" s="109">
        <v>3.7231723299999998E-2</v>
      </c>
      <c r="O43" s="109">
        <v>6.3131942700000001E-3</v>
      </c>
      <c r="P43" s="109">
        <v>2.6552345E-3</v>
      </c>
      <c r="Q43" s="109">
        <v>1.8419600000000003E-3</v>
      </c>
      <c r="R43" s="109">
        <v>1.4285346400000001E-2</v>
      </c>
      <c r="S43" s="109">
        <v>6.2451232800000006E-3</v>
      </c>
      <c r="T43" s="109">
        <v>1.8426668900000002E-2</v>
      </c>
      <c r="U43" s="109">
        <v>1.1321164000000002E-3</v>
      </c>
      <c r="V43" s="109">
        <v>0.27984051900000001</v>
      </c>
      <c r="W43" s="109">
        <v>8.7748821000000005E-2</v>
      </c>
      <c r="X43" s="109">
        <v>1.2666973856E-2</v>
      </c>
      <c r="Y43" s="109">
        <v>1.782058437E-2</v>
      </c>
      <c r="Z43" s="109">
        <v>6.5093538500000008E-3</v>
      </c>
      <c r="AA43" s="109">
        <v>5.1278867240000005E-3</v>
      </c>
      <c r="AB43" s="109">
        <v>4.2124798800000002E-2</v>
      </c>
      <c r="AC43" s="109">
        <v>2.4314921E-3</v>
      </c>
      <c r="AD43" s="109">
        <v>3.0177905678000001E-2</v>
      </c>
      <c r="AE43" s="110"/>
      <c r="AF43" s="111">
        <v>731.60000000000036</v>
      </c>
      <c r="AG43" s="111">
        <v>177.35500000000002</v>
      </c>
      <c r="AH43" s="111">
        <v>9204.3000000000011</v>
      </c>
      <c r="AI43" s="111">
        <v>494</v>
      </c>
      <c r="AJ43" s="111" t="s">
        <v>389</v>
      </c>
      <c r="AK43" s="111" t="s">
        <v>385</v>
      </c>
      <c r="AL43" s="111" t="s">
        <v>385</v>
      </c>
    </row>
    <row r="44" spans="1:38" ht="26.25" customHeight="1" thickBot="1" x14ac:dyDescent="0.25">
      <c r="A44" s="52" t="s">
        <v>70</v>
      </c>
      <c r="B44" s="52" t="s">
        <v>111</v>
      </c>
      <c r="C44" s="53" t="s">
        <v>112</v>
      </c>
      <c r="D44" s="54"/>
      <c r="E44" s="109">
        <v>8.2019572135851071</v>
      </c>
      <c r="F44" s="109">
        <v>0.89870823395903221</v>
      </c>
      <c r="G44" s="109">
        <v>7.5240000000000015E-2</v>
      </c>
      <c r="H44" s="109">
        <v>1.6157346267267269E-3</v>
      </c>
      <c r="I44" s="109">
        <v>0.48536583298440955</v>
      </c>
      <c r="J44" s="109">
        <v>0.48536583298440955</v>
      </c>
      <c r="K44" s="109">
        <v>0.48536583298440955</v>
      </c>
      <c r="L44" s="109">
        <v>0.27377300034932722</v>
      </c>
      <c r="M44" s="109">
        <v>2.7600718604380239</v>
      </c>
      <c r="N44" s="109">
        <v>7.1896000000000002E-2</v>
      </c>
      <c r="O44" s="109">
        <v>2.0899999999999998E-3</v>
      </c>
      <c r="P44" s="109">
        <v>8.9869999999999989E-4</v>
      </c>
      <c r="Q44" s="109">
        <v>4.4935000000000001E-3</v>
      </c>
      <c r="R44" s="109">
        <v>1.0449999999999999E-2</v>
      </c>
      <c r="S44" s="109">
        <v>0.3553</v>
      </c>
      <c r="T44" s="109">
        <v>1.4630000000000001E-2</v>
      </c>
      <c r="U44" s="109">
        <v>2.0899999999999998E-3</v>
      </c>
      <c r="V44" s="109">
        <v>0.20899999999999999</v>
      </c>
      <c r="W44" s="109" t="s">
        <v>385</v>
      </c>
      <c r="X44" s="109">
        <v>6.2700000000000004E-3</v>
      </c>
      <c r="Y44" s="109">
        <v>1.0449999999999999E-2</v>
      </c>
      <c r="Z44" s="109" t="s">
        <v>385</v>
      </c>
      <c r="AA44" s="109" t="s">
        <v>385</v>
      </c>
      <c r="AB44" s="109">
        <v>1.6719999999999999E-2</v>
      </c>
      <c r="AC44" s="109" t="s">
        <v>385</v>
      </c>
      <c r="AD44" s="109" t="s">
        <v>385</v>
      </c>
      <c r="AE44" s="110"/>
      <c r="AF44" s="111">
        <v>8987</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391</v>
      </c>
      <c r="X45" s="109" t="s">
        <v>391</v>
      </c>
      <c r="Y45" s="109" t="s">
        <v>391</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391</v>
      </c>
      <c r="I47" s="109">
        <v>9.1923999999999999E-4</v>
      </c>
      <c r="J47" s="109">
        <v>9.1923999999999999E-4</v>
      </c>
      <c r="K47" s="109">
        <v>9.1923999999999999E-4</v>
      </c>
      <c r="L47" s="109">
        <v>5.1477439999999999E-4</v>
      </c>
      <c r="M47" s="109">
        <v>4.5961999999999996E-2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199.47507999999996</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5.4925894736842104E-2</v>
      </c>
      <c r="G48" s="109" t="s">
        <v>385</v>
      </c>
      <c r="H48" s="109" t="s">
        <v>385</v>
      </c>
      <c r="I48" s="109">
        <v>4.7850000000000004E-2</v>
      </c>
      <c r="J48" s="109">
        <v>0.40194000000000002</v>
      </c>
      <c r="K48" s="109">
        <v>0.85172999999999999</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9.57</v>
      </c>
      <c r="AL48" s="111" t="s">
        <v>393</v>
      </c>
    </row>
    <row r="49" spans="1:38" ht="26.25" customHeight="1" thickBot="1" x14ac:dyDescent="0.25">
      <c r="A49" s="52" t="s">
        <v>119</v>
      </c>
      <c r="B49" s="52" t="s">
        <v>122</v>
      </c>
      <c r="C49" s="53" t="s">
        <v>123</v>
      </c>
      <c r="D49" s="54"/>
      <c r="E49" s="109">
        <v>5.5259999999999999E-4</v>
      </c>
      <c r="F49" s="109">
        <v>4.7277999999999999E-3</v>
      </c>
      <c r="G49" s="109">
        <v>4.9120000000000001E-4</v>
      </c>
      <c r="H49" s="109">
        <v>2.2718000000000005E-3</v>
      </c>
      <c r="I49" s="109">
        <v>3.7454000000000001E-2</v>
      </c>
      <c r="J49" s="109">
        <v>8.9643999999999988E-2</v>
      </c>
      <c r="K49" s="109">
        <v>0.213058</v>
      </c>
      <c r="L49" s="109">
        <v>1.8352460000000001E-2</v>
      </c>
      <c r="M49" s="109">
        <v>0.28244000000000002</v>
      </c>
      <c r="N49" s="109">
        <v>0.23332</v>
      </c>
      <c r="O49" s="109">
        <v>4.2979999999999997E-3</v>
      </c>
      <c r="P49" s="109">
        <v>7.3680000000000004E-3</v>
      </c>
      <c r="Q49" s="109">
        <v>7.9819999999999995E-3</v>
      </c>
      <c r="R49" s="109">
        <v>0.10438</v>
      </c>
      <c r="S49" s="109">
        <v>2.9472000000000002E-2</v>
      </c>
      <c r="T49" s="109">
        <v>7.3679999999999995E-2</v>
      </c>
      <c r="U49" s="109">
        <v>9.8239999999999994E-3</v>
      </c>
      <c r="V49" s="109">
        <v>0.13508000000000001</v>
      </c>
      <c r="W49" s="109">
        <v>1.8420000000000001</v>
      </c>
      <c r="X49" s="109">
        <v>9.8240000000000008E-2</v>
      </c>
      <c r="Y49" s="109">
        <v>0.12280000000000001</v>
      </c>
      <c r="Z49" s="109">
        <v>6.1400000000000003E-2</v>
      </c>
      <c r="AA49" s="109">
        <v>4.2980000000000004E-2</v>
      </c>
      <c r="AB49" s="109">
        <v>0.32542000000000004</v>
      </c>
      <c r="AC49" s="109" t="s">
        <v>385</v>
      </c>
      <c r="AD49" s="109" t="s">
        <v>385</v>
      </c>
      <c r="AE49" s="110"/>
      <c r="AF49" s="111" t="s">
        <v>385</v>
      </c>
      <c r="AG49" s="111" t="s">
        <v>385</v>
      </c>
      <c r="AH49" s="111" t="s">
        <v>385</v>
      </c>
      <c r="AI49" s="111" t="s">
        <v>385</v>
      </c>
      <c r="AJ49" s="111" t="s">
        <v>385</v>
      </c>
      <c r="AK49" s="111">
        <v>0.61399999999999999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9.4800000000000009E-2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0.94799999999999995</v>
      </c>
      <c r="AL51" s="111" t="s">
        <v>395</v>
      </c>
    </row>
    <row r="52" spans="1:38" ht="26.25" customHeight="1" thickBot="1" x14ac:dyDescent="0.25">
      <c r="A52" s="52" t="s">
        <v>119</v>
      </c>
      <c r="B52" s="56" t="s">
        <v>128</v>
      </c>
      <c r="C52" s="58" t="s">
        <v>362</v>
      </c>
      <c r="D52" s="55"/>
      <c r="E52" s="109">
        <v>0.32501121464699995</v>
      </c>
      <c r="F52" s="109">
        <v>1.4064000000000001</v>
      </c>
      <c r="G52" s="109">
        <v>0.99347562681599999</v>
      </c>
      <c r="H52" s="109">
        <v>7.7352000000000011E-3</v>
      </c>
      <c r="I52" s="109">
        <v>1.5162380983750001E-2</v>
      </c>
      <c r="J52" s="109">
        <v>3.4908737613750004E-2</v>
      </c>
      <c r="K52" s="109">
        <v>5.6418161800000005E-2</v>
      </c>
      <c r="L52" s="109" t="s">
        <v>385</v>
      </c>
      <c r="M52" s="109">
        <v>4.2139251972999996E-2</v>
      </c>
      <c r="N52" s="109">
        <v>3.5863199999999998E-2</v>
      </c>
      <c r="O52" s="109">
        <v>3.5863199999999998E-2</v>
      </c>
      <c r="P52" s="109">
        <v>3.5863199999999998E-2</v>
      </c>
      <c r="Q52" s="109">
        <v>3.5863199999999998E-2</v>
      </c>
      <c r="R52" s="109">
        <v>3.5863199999999998E-2</v>
      </c>
      <c r="S52" s="109">
        <v>3.5863199999999998E-2</v>
      </c>
      <c r="T52" s="109">
        <v>3.5863199999999998E-2</v>
      </c>
      <c r="U52" s="109">
        <v>3.5863199999999998E-2</v>
      </c>
      <c r="V52" s="109">
        <v>3.5863199999999998E-2</v>
      </c>
      <c r="W52" s="109">
        <v>4.0082399999999997E-2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7.032</v>
      </c>
      <c r="AL52" s="111" t="s">
        <v>396</v>
      </c>
    </row>
    <row r="53" spans="1:38" ht="26.25" customHeight="1" thickBot="1" x14ac:dyDescent="0.25">
      <c r="A53" s="52" t="s">
        <v>119</v>
      </c>
      <c r="B53" s="56" t="s">
        <v>129</v>
      </c>
      <c r="C53" s="58" t="s">
        <v>130</v>
      </c>
      <c r="D53" s="55"/>
      <c r="E53" s="109" t="s">
        <v>385</v>
      </c>
      <c r="F53" s="109">
        <v>0.6075297260273973</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1.486</v>
      </c>
      <c r="AL53" s="111" t="s">
        <v>397</v>
      </c>
    </row>
    <row r="54" spans="1:38" ht="37.5" customHeight="1" thickBot="1" x14ac:dyDescent="0.25">
      <c r="A54" s="52" t="s">
        <v>119</v>
      </c>
      <c r="B54" s="56" t="s">
        <v>131</v>
      </c>
      <c r="C54" s="58" t="s">
        <v>132</v>
      </c>
      <c r="D54" s="55"/>
      <c r="E54" s="109" t="s">
        <v>385</v>
      </c>
      <c r="F54" s="109">
        <v>0.30280000000000001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3028</v>
      </c>
      <c r="AL54" s="111" t="s">
        <v>398</v>
      </c>
    </row>
    <row r="55" spans="1:38" ht="26.25" customHeight="1" thickBot="1" x14ac:dyDescent="0.25">
      <c r="A55" s="52" t="s">
        <v>119</v>
      </c>
      <c r="B55" s="56" t="s">
        <v>133</v>
      </c>
      <c r="C55" s="58" t="s">
        <v>134</v>
      </c>
      <c r="D55" s="55"/>
      <c r="E55" s="109">
        <v>2.2438264137408331E-2</v>
      </c>
      <c r="F55" s="109">
        <v>1.922551724137931E-2</v>
      </c>
      <c r="G55" s="109">
        <v>0.62237241379310337</v>
      </c>
      <c r="H55" s="109" t="s">
        <v>385</v>
      </c>
      <c r="I55" s="109">
        <v>5.0313649000785421E-3</v>
      </c>
      <c r="J55" s="109">
        <v>5.0313649000785421E-3</v>
      </c>
      <c r="K55" s="109">
        <v>5.0313649000785421E-3</v>
      </c>
      <c r="L55" s="109">
        <v>1.2075275760188499E-3</v>
      </c>
      <c r="M55" s="109">
        <v>0.10207127158477082</v>
      </c>
      <c r="N55" s="109">
        <v>9.4359522349735415E-3</v>
      </c>
      <c r="O55" s="109">
        <v>3.5504369810305629E-2</v>
      </c>
      <c r="P55" s="109">
        <v>8.245536789695751E-3</v>
      </c>
      <c r="Q55" s="109">
        <v>6.7017982526153333E-3</v>
      </c>
      <c r="R55" s="109">
        <v>6.8055406533993742E-3</v>
      </c>
      <c r="S55" s="109">
        <v>4.9799893497285419E-3</v>
      </c>
      <c r="T55" s="109">
        <v>6.9662650914133525E-2</v>
      </c>
      <c r="U55" s="109">
        <v>1.8026058922724999E-3</v>
      </c>
      <c r="V55" s="109">
        <v>0.89567775651835413</v>
      </c>
      <c r="W55" s="109" t="s">
        <v>385</v>
      </c>
      <c r="X55" s="109">
        <v>4.6024099219395826E-7</v>
      </c>
      <c r="Y55" s="109">
        <v>7.8309661358374987E-7</v>
      </c>
      <c r="Z55" s="109">
        <v>4.3276391803312491E-7</v>
      </c>
      <c r="AA55" s="109">
        <v>4.3276391803312491E-7</v>
      </c>
      <c r="AB55" s="109">
        <v>2.1088654418439579E-6</v>
      </c>
      <c r="AC55" s="109" t="s">
        <v>385</v>
      </c>
      <c r="AD55" s="109" t="s">
        <v>385</v>
      </c>
      <c r="AE55" s="110"/>
      <c r="AF55" s="111" t="s">
        <v>385</v>
      </c>
      <c r="AG55" s="111" t="s">
        <v>385</v>
      </c>
      <c r="AH55" s="111" t="s">
        <v>385</v>
      </c>
      <c r="AI55" s="111" t="s">
        <v>385</v>
      </c>
      <c r="AJ55" s="111" t="s">
        <v>385</v>
      </c>
      <c r="AK55" s="111">
        <v>1.0891287356321839</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0.15159181590641191</v>
      </c>
      <c r="J57" s="109">
        <v>0.27286526863154142</v>
      </c>
      <c r="K57" s="109">
        <v>0.30318363181282382</v>
      </c>
      <c r="L57" s="109">
        <v>4.547754477192357E-3</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3363.5259999999998</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1.9823966637684039E-3</v>
      </c>
      <c r="J58" s="109">
        <v>1.3215977758456027E-2</v>
      </c>
      <c r="K58" s="109">
        <v>2.6431955516912055E-2</v>
      </c>
      <c r="L58" s="109">
        <v>3.8436457831208819E-5</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411.63900000000001</v>
      </c>
      <c r="AL58" s="111" t="s">
        <v>403</v>
      </c>
    </row>
    <row r="59" spans="1:38" ht="26.25" customHeight="1" thickBot="1" x14ac:dyDescent="0.25">
      <c r="A59" s="52" t="s">
        <v>53</v>
      </c>
      <c r="B59" s="60" t="s">
        <v>141</v>
      </c>
      <c r="C59" s="53" t="s">
        <v>372</v>
      </c>
      <c r="D59" s="54"/>
      <c r="E59" s="109" t="s">
        <v>388</v>
      </c>
      <c r="F59" s="109">
        <v>6.7591748882539993E-2</v>
      </c>
      <c r="G59" s="109" t="s">
        <v>388</v>
      </c>
      <c r="H59" s="109">
        <v>1.79788E-2</v>
      </c>
      <c r="I59" s="109">
        <v>0.14505471035086903</v>
      </c>
      <c r="J59" s="109">
        <v>0.16453424356711399</v>
      </c>
      <c r="K59" s="109">
        <v>0.18539068426513999</v>
      </c>
      <c r="L59" s="109">
        <v>1.6704897255933242E-3</v>
      </c>
      <c r="M59" s="109" t="s">
        <v>388</v>
      </c>
      <c r="N59" s="109">
        <v>1.1038194561299999</v>
      </c>
      <c r="O59" s="109">
        <v>4.4660870000000005E-2</v>
      </c>
      <c r="P59" s="109">
        <v>9.4732200000000001E-4</v>
      </c>
      <c r="Q59" s="109">
        <v>9.1394893909999997E-2</v>
      </c>
      <c r="R59" s="109">
        <v>9.1384209999999994E-2</v>
      </c>
      <c r="S59" s="109">
        <v>2.210418E-3</v>
      </c>
      <c r="T59" s="109">
        <v>0.22644418999999999</v>
      </c>
      <c r="U59" s="109">
        <v>0.31930294999999997</v>
      </c>
      <c r="V59" s="109">
        <v>0.11683638</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447.798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0.10102522694716011</v>
      </c>
      <c r="J60" s="109">
        <v>0.53211424531916518</v>
      </c>
      <c r="K60" s="109">
        <v>1.5156616663127633</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43.778745208000004</v>
      </c>
      <c r="AL60" s="111" t="s">
        <v>405</v>
      </c>
    </row>
    <row r="61" spans="1:38" ht="26.25" customHeight="1" thickBot="1" x14ac:dyDescent="0.25">
      <c r="A61" s="52" t="s">
        <v>53</v>
      </c>
      <c r="B61" s="60" t="s">
        <v>144</v>
      </c>
      <c r="C61" s="53" t="s">
        <v>145</v>
      </c>
      <c r="D61" s="54"/>
      <c r="E61" s="109" t="s">
        <v>385</v>
      </c>
      <c r="F61" s="109" t="s">
        <v>385</v>
      </c>
      <c r="G61" s="109" t="s">
        <v>385</v>
      </c>
      <c r="H61" s="109" t="s">
        <v>385</v>
      </c>
      <c r="I61" s="109">
        <v>2.0165936769501669</v>
      </c>
      <c r="J61" s="109">
        <v>20.165936769501663</v>
      </c>
      <c r="K61" s="109">
        <v>67.449365239262136</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24.425615799999999</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0.42780751177245513</v>
      </c>
      <c r="F64" s="109">
        <v>3.7848599999999996E-2</v>
      </c>
      <c r="G64" s="109">
        <v>1.4596438783739236E-3</v>
      </c>
      <c r="H64" s="109">
        <v>5.3757692489399996E-2</v>
      </c>
      <c r="I64" s="109" t="s">
        <v>388</v>
      </c>
      <c r="J64" s="109" t="s">
        <v>388</v>
      </c>
      <c r="K64" s="109" t="s">
        <v>388</v>
      </c>
      <c r="L64" s="109" t="s">
        <v>385</v>
      </c>
      <c r="M64" s="109">
        <v>0.74395133361053767</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420.54</v>
      </c>
      <c r="AL64" s="111" t="s">
        <v>409</v>
      </c>
    </row>
    <row r="65" spans="1:38" ht="26.25" customHeight="1" thickBot="1" x14ac:dyDescent="0.25">
      <c r="A65" s="52" t="s">
        <v>53</v>
      </c>
      <c r="B65" s="56" t="s">
        <v>152</v>
      </c>
      <c r="C65" s="53" t="s">
        <v>153</v>
      </c>
      <c r="D65" s="54"/>
      <c r="E65" s="109">
        <v>0.92908885766205018</v>
      </c>
      <c r="F65" s="109" t="s">
        <v>385</v>
      </c>
      <c r="G65" s="109" t="s">
        <v>385</v>
      </c>
      <c r="H65" s="109">
        <v>0.11328435645789765</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484.411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0.85562549040496005</v>
      </c>
      <c r="F70" s="109">
        <v>4.2337971882379266</v>
      </c>
      <c r="G70" s="109">
        <v>0.51814028514312993</v>
      </c>
      <c r="H70" s="109">
        <v>0.35943136697322003</v>
      </c>
      <c r="I70" s="109">
        <v>0.28084138441932055</v>
      </c>
      <c r="J70" s="109">
        <v>0.3550246006906701</v>
      </c>
      <c r="K70" s="109">
        <v>0.8548188975460197</v>
      </c>
      <c r="L70" s="109">
        <v>8.2663267259188416E-3</v>
      </c>
      <c r="M70" s="109">
        <v>0.1688610408694127</v>
      </c>
      <c r="N70" s="109" t="s">
        <v>389</v>
      </c>
      <c r="O70" s="109" t="s">
        <v>389</v>
      </c>
      <c r="P70" s="109">
        <v>7.5405960000000008E-2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3594.7826570637749</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0.29444999999999999</v>
      </c>
      <c r="G72" s="109" t="s">
        <v>388</v>
      </c>
      <c r="H72" s="109" t="s">
        <v>388</v>
      </c>
      <c r="I72" s="109">
        <v>0.67751837533463943</v>
      </c>
      <c r="J72" s="109">
        <v>0.8710950540016793</v>
      </c>
      <c r="K72" s="109">
        <v>1.4518250900027987</v>
      </c>
      <c r="L72" s="109">
        <v>9.8935199999999998E-4</v>
      </c>
      <c r="M72" s="109" t="s">
        <v>388</v>
      </c>
      <c r="N72" s="109">
        <v>1.4353694849051999</v>
      </c>
      <c r="O72" s="109">
        <v>0.18073808665119998</v>
      </c>
      <c r="P72" s="109">
        <v>0.10625895748519998</v>
      </c>
      <c r="Q72" s="109">
        <v>0.78520000000000001</v>
      </c>
      <c r="R72" s="109">
        <v>8.8335000000000008</v>
      </c>
      <c r="S72" s="109">
        <v>0.12449546707035</v>
      </c>
      <c r="T72" s="109">
        <v>0.27482000000000006</v>
      </c>
      <c r="U72" s="109">
        <v>3.9259999999999996E-2</v>
      </c>
      <c r="V72" s="109">
        <v>5.9617034849239499</v>
      </c>
      <c r="W72" s="109">
        <v>10.644575454793515</v>
      </c>
      <c r="X72" s="109" t="s">
        <v>388</v>
      </c>
      <c r="Y72" s="109" t="s">
        <v>388</v>
      </c>
      <c r="Z72" s="109" t="s">
        <v>388</v>
      </c>
      <c r="AA72" s="109" t="s">
        <v>388</v>
      </c>
      <c r="AB72" s="109">
        <v>0.13111965658343852</v>
      </c>
      <c r="AC72" s="109">
        <v>5.8889999999999998E-2</v>
      </c>
      <c r="AD72" s="109">
        <v>4.9074999999999998</v>
      </c>
      <c r="AE72" s="110"/>
      <c r="AF72" s="111" t="s">
        <v>385</v>
      </c>
      <c r="AG72" s="111" t="s">
        <v>385</v>
      </c>
      <c r="AH72" s="111" t="s">
        <v>385</v>
      </c>
      <c r="AI72" s="111" t="s">
        <v>385</v>
      </c>
      <c r="AJ72" s="111" t="s">
        <v>385</v>
      </c>
      <c r="AK72" s="111">
        <v>1963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3.1782499999999998E-2</v>
      </c>
      <c r="F74" s="109" t="s">
        <v>388</v>
      </c>
      <c r="G74" s="109">
        <v>0.190695</v>
      </c>
      <c r="H74" s="109" t="s">
        <v>388</v>
      </c>
      <c r="I74" s="109">
        <v>0.18099840000000003</v>
      </c>
      <c r="J74" s="109">
        <v>0.41940594999999997</v>
      </c>
      <c r="K74" s="109">
        <v>0.58825450000000001</v>
      </c>
      <c r="L74" s="109">
        <v>4.1629632000000005E-3</v>
      </c>
      <c r="M74" s="109">
        <v>3.8774649999999995</v>
      </c>
      <c r="N74" s="109" t="s">
        <v>385</v>
      </c>
      <c r="O74" s="109" t="s">
        <v>385</v>
      </c>
      <c r="P74" s="109" t="s">
        <v>385</v>
      </c>
      <c r="Q74" s="109" t="s">
        <v>385</v>
      </c>
      <c r="R74" s="109" t="s">
        <v>385</v>
      </c>
      <c r="S74" s="109" t="s">
        <v>385</v>
      </c>
      <c r="T74" s="109" t="s">
        <v>385</v>
      </c>
      <c r="U74" s="109" t="s">
        <v>385</v>
      </c>
      <c r="V74" s="109" t="s">
        <v>385</v>
      </c>
      <c r="W74" s="109">
        <v>0.55532981954618543</v>
      </c>
      <c r="X74" s="109">
        <v>3.8138999999999992E-2</v>
      </c>
      <c r="Y74" s="109">
        <v>3.8138999999999992E-2</v>
      </c>
      <c r="Z74" s="109">
        <v>3.8138999999999992E-2</v>
      </c>
      <c r="AA74" s="109">
        <v>4.767374999999999E-3</v>
      </c>
      <c r="AB74" s="109">
        <v>0.11918437499999998</v>
      </c>
      <c r="AC74" s="109">
        <v>0.53104600000000002</v>
      </c>
      <c r="AD74" s="109" t="s">
        <v>385</v>
      </c>
      <c r="AE74" s="110"/>
      <c r="AF74" s="111" t="s">
        <v>385</v>
      </c>
      <c r="AG74" s="111" t="s">
        <v>385</v>
      </c>
      <c r="AH74" s="111" t="s">
        <v>385</v>
      </c>
      <c r="AI74" s="111" t="s">
        <v>385</v>
      </c>
      <c r="AJ74" s="111" t="s">
        <v>385</v>
      </c>
      <c r="AK74" s="111">
        <v>265.52300000000002</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389</v>
      </c>
      <c r="J76" s="109" t="s">
        <v>389</v>
      </c>
      <c r="K76" s="109" t="s">
        <v>389</v>
      </c>
      <c r="L76" s="109" t="s">
        <v>385</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1.1582339722405817E-3</v>
      </c>
      <c r="H77" s="109" t="s">
        <v>389</v>
      </c>
      <c r="I77" s="109">
        <v>3.0114083278255121E-5</v>
      </c>
      <c r="J77" s="109">
        <v>3.3588785194976866E-5</v>
      </c>
      <c r="K77" s="109">
        <v>3.7063487111698614E-5</v>
      </c>
      <c r="L77" s="109" t="s">
        <v>385</v>
      </c>
      <c r="M77" s="109" t="s">
        <v>388</v>
      </c>
      <c r="N77" s="109">
        <v>1.1003222736285525E-3</v>
      </c>
      <c r="O77" s="109">
        <v>2.6639381361533377E-4</v>
      </c>
      <c r="P77" s="109">
        <v>1.7373509583608723E-6</v>
      </c>
      <c r="Q77" s="109">
        <v>3.4747019167217446E-5</v>
      </c>
      <c r="R77" s="109" t="s">
        <v>385</v>
      </c>
      <c r="S77" s="109" t="s">
        <v>385</v>
      </c>
      <c r="T77" s="109" t="s">
        <v>385</v>
      </c>
      <c r="U77" s="109" t="s">
        <v>385</v>
      </c>
      <c r="V77" s="109">
        <v>1.0424105750165233E-2</v>
      </c>
      <c r="W77" s="109">
        <v>5.7911698612029081E-3</v>
      </c>
      <c r="X77" s="109" t="s">
        <v>385</v>
      </c>
      <c r="Y77" s="109" t="s">
        <v>385</v>
      </c>
      <c r="Z77" s="109" t="s">
        <v>385</v>
      </c>
      <c r="AA77" s="109" t="s">
        <v>385</v>
      </c>
      <c r="AB77" s="109" t="s">
        <v>385</v>
      </c>
      <c r="AC77" s="109" t="s">
        <v>385</v>
      </c>
      <c r="AD77" s="109">
        <v>4.1696423000660934</v>
      </c>
      <c r="AE77" s="110"/>
      <c r="AF77" s="111" t="s">
        <v>385</v>
      </c>
      <c r="AG77" s="111" t="s">
        <v>385</v>
      </c>
      <c r="AH77" s="111" t="s">
        <v>385</v>
      </c>
      <c r="AI77" s="111" t="s">
        <v>385</v>
      </c>
      <c r="AJ77" s="111" t="s">
        <v>385</v>
      </c>
      <c r="AK77" s="111">
        <v>6.6582339722405814</v>
      </c>
      <c r="AL77" s="111" t="s">
        <v>421</v>
      </c>
    </row>
    <row r="78" spans="1:38" ht="26.25" customHeight="1" thickBot="1" x14ac:dyDescent="0.25">
      <c r="A78" s="52" t="s">
        <v>53</v>
      </c>
      <c r="B78" s="52" t="s">
        <v>177</v>
      </c>
      <c r="C78" s="53" t="s">
        <v>178</v>
      </c>
      <c r="D78" s="54"/>
      <c r="E78" s="109" t="s">
        <v>388</v>
      </c>
      <c r="F78" s="109" t="s">
        <v>388</v>
      </c>
      <c r="G78" s="109" t="s">
        <v>388</v>
      </c>
      <c r="H78" s="109" t="s">
        <v>388</v>
      </c>
      <c r="I78" s="109">
        <v>1.0449999999999999E-3</v>
      </c>
      <c r="J78" s="109">
        <v>1.3749999999999999E-3</v>
      </c>
      <c r="K78" s="109">
        <v>1.7600000000000001E-3</v>
      </c>
      <c r="L78" s="109">
        <v>1.0449999999999999E-6</v>
      </c>
      <c r="M78" s="109" t="s">
        <v>388</v>
      </c>
      <c r="N78" s="109">
        <v>0.13200000000000001</v>
      </c>
      <c r="O78" s="109">
        <v>1.2649999999999998E-2</v>
      </c>
      <c r="P78" s="109" t="s">
        <v>385</v>
      </c>
      <c r="Q78" s="109">
        <v>1.0999999999999999E-2</v>
      </c>
      <c r="R78" s="109" t="s">
        <v>385</v>
      </c>
      <c r="S78" s="109">
        <v>0.154</v>
      </c>
      <c r="T78" s="109">
        <v>7.1500000000000003E-4</v>
      </c>
      <c r="U78" s="109" t="s">
        <v>385</v>
      </c>
      <c r="V78" s="109" t="s">
        <v>385</v>
      </c>
      <c r="W78" s="109">
        <v>0.27500000000000002</v>
      </c>
      <c r="X78" s="109" t="s">
        <v>385</v>
      </c>
      <c r="Y78" s="109" t="s">
        <v>385</v>
      </c>
      <c r="Z78" s="109" t="s">
        <v>385</v>
      </c>
      <c r="AA78" s="109" t="s">
        <v>385</v>
      </c>
      <c r="AB78" s="109" t="s">
        <v>385</v>
      </c>
      <c r="AC78" s="109" t="s">
        <v>385</v>
      </c>
      <c r="AD78" s="109">
        <v>2.035E-5</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3.0919106491780002</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104.9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8.5267377579053338</v>
      </c>
      <c r="G82" s="109" t="s">
        <v>385</v>
      </c>
      <c r="H82" s="109" t="s">
        <v>385</v>
      </c>
      <c r="I82" s="109" t="s">
        <v>385</v>
      </c>
      <c r="J82" s="109" t="s">
        <v>385</v>
      </c>
      <c r="K82" s="109" t="s">
        <v>385</v>
      </c>
      <c r="L82" s="109" t="s">
        <v>385</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10077</v>
      </c>
      <c r="AL82" s="111" t="s">
        <v>426</v>
      </c>
    </row>
    <row r="83" spans="1:38" ht="26.25" customHeight="1" thickBot="1" x14ac:dyDescent="0.25">
      <c r="A83" s="52" t="s">
        <v>53</v>
      </c>
      <c r="B83" s="63" t="s">
        <v>188</v>
      </c>
      <c r="C83" s="64" t="s">
        <v>189</v>
      </c>
      <c r="D83" s="54"/>
      <c r="E83" s="109" t="s">
        <v>385</v>
      </c>
      <c r="F83" s="109">
        <v>6.08E-2</v>
      </c>
      <c r="G83" s="109" t="s">
        <v>385</v>
      </c>
      <c r="H83" s="109" t="s">
        <v>385</v>
      </c>
      <c r="I83" s="109">
        <v>1.2094060813225712E-3</v>
      </c>
      <c r="J83" s="109">
        <v>9.0705456099192845E-3</v>
      </c>
      <c r="K83" s="109">
        <v>4.2329212846289994E-2</v>
      </c>
      <c r="L83" s="109">
        <v>6.8936146635386564E-5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3800</v>
      </c>
      <c r="AL83" s="111" t="s">
        <v>427</v>
      </c>
    </row>
    <row r="84" spans="1:38" ht="26.25" customHeight="1" thickBot="1" x14ac:dyDescent="0.25">
      <c r="A84" s="52" t="s">
        <v>53</v>
      </c>
      <c r="B84" s="63" t="s">
        <v>190</v>
      </c>
      <c r="C84" s="64" t="s">
        <v>191</v>
      </c>
      <c r="D84" s="54"/>
      <c r="E84" s="109" t="s">
        <v>385</v>
      </c>
      <c r="F84" s="109">
        <v>1.9206406763868202E-3</v>
      </c>
      <c r="G84" s="109" t="s">
        <v>385</v>
      </c>
      <c r="H84" s="109" t="s">
        <v>385</v>
      </c>
      <c r="I84" s="109">
        <v>1.181932723930351E-4</v>
      </c>
      <c r="J84" s="109">
        <v>5.9096636196517543E-3</v>
      </c>
      <c r="K84" s="109">
        <v>2.3638654478607017E-2</v>
      </c>
      <c r="L84" s="109">
        <v>1.5365125411094562E-8</v>
      </c>
      <c r="M84" s="109">
        <v>1.4035451096672917E-4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14.774159049129386</v>
      </c>
      <c r="AL84" s="111" t="s">
        <v>428</v>
      </c>
    </row>
    <row r="85" spans="1:38" ht="26.25" customHeight="1" thickBot="1" x14ac:dyDescent="0.25">
      <c r="A85" s="52" t="s">
        <v>185</v>
      </c>
      <c r="B85" s="58" t="s">
        <v>192</v>
      </c>
      <c r="C85" s="64" t="s">
        <v>373</v>
      </c>
      <c r="D85" s="54"/>
      <c r="E85" s="109" t="s">
        <v>385</v>
      </c>
      <c r="F85" s="109">
        <v>22.333897999999998</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22.333897999999998</v>
      </c>
      <c r="AL85" s="111" t="s">
        <v>429</v>
      </c>
    </row>
    <row r="86" spans="1:38" ht="26.25" customHeight="1" thickBot="1" x14ac:dyDescent="0.25">
      <c r="A86" s="52" t="s">
        <v>185</v>
      </c>
      <c r="B86" s="58" t="s">
        <v>193</v>
      </c>
      <c r="C86" s="62" t="s">
        <v>194</v>
      </c>
      <c r="D86" s="54"/>
      <c r="E86" s="109" t="s">
        <v>389</v>
      </c>
      <c r="F86" s="109">
        <v>0.41854000000000002</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10077</v>
      </c>
      <c r="AL86" s="111" t="s">
        <v>426</v>
      </c>
    </row>
    <row r="87" spans="1:38" ht="26.25" customHeight="1" thickBot="1" x14ac:dyDescent="0.25">
      <c r="A87" s="52" t="s">
        <v>185</v>
      </c>
      <c r="B87" s="58" t="s">
        <v>195</v>
      </c>
      <c r="C87" s="62" t="s">
        <v>196</v>
      </c>
      <c r="D87" s="54"/>
      <c r="E87" s="109" t="s">
        <v>385</v>
      </c>
      <c r="F87" s="109">
        <v>5.1031733333333336E-2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2.2964280000000001</v>
      </c>
      <c r="AL87" s="111" t="s">
        <v>430</v>
      </c>
    </row>
    <row r="88" spans="1:38" ht="26.25" customHeight="1" thickBot="1" x14ac:dyDescent="0.25">
      <c r="A88" s="52" t="s">
        <v>185</v>
      </c>
      <c r="B88" s="58" t="s">
        <v>197</v>
      </c>
      <c r="C88" s="62" t="s">
        <v>198</v>
      </c>
      <c r="D88" s="54"/>
      <c r="E88" s="109" t="s">
        <v>385</v>
      </c>
      <c r="F88" s="109">
        <v>11.812871486771842</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v>10.441963227097988</v>
      </c>
      <c r="AL88" s="111" t="s">
        <v>431</v>
      </c>
    </row>
    <row r="89" spans="1:38" ht="26.25" customHeight="1" thickBot="1" x14ac:dyDescent="0.25">
      <c r="A89" s="52" t="s">
        <v>185</v>
      </c>
      <c r="B89" s="58" t="s">
        <v>199</v>
      </c>
      <c r="C89" s="62" t="s">
        <v>200</v>
      </c>
      <c r="D89" s="54"/>
      <c r="E89" s="109" t="s">
        <v>385</v>
      </c>
      <c r="F89" s="109">
        <v>5.8550877652499986</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9.6165000000000003</v>
      </c>
      <c r="AL89" s="111" t="s">
        <v>432</v>
      </c>
    </row>
    <row r="90" spans="1:38" s="4" customFormat="1" ht="26.25" customHeight="1" thickBot="1" x14ac:dyDescent="0.25">
      <c r="A90" s="52" t="s">
        <v>185</v>
      </c>
      <c r="B90" s="58" t="s">
        <v>201</v>
      </c>
      <c r="C90" s="62" t="s">
        <v>202</v>
      </c>
      <c r="D90" s="54"/>
      <c r="E90" s="109" t="s">
        <v>389</v>
      </c>
      <c r="F90" s="109">
        <v>0.27563294934970872</v>
      </c>
      <c r="G90" s="109" t="s">
        <v>385</v>
      </c>
      <c r="H90" s="109" t="s">
        <v>385</v>
      </c>
      <c r="I90" s="109">
        <v>4.0213645966182387E-3</v>
      </c>
      <c r="J90" s="109">
        <v>6.032046894927358E-3</v>
      </c>
      <c r="K90" s="109">
        <v>7.3725017604667712E-3</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650</v>
      </c>
      <c r="AL90" s="111" t="s">
        <v>433</v>
      </c>
    </row>
    <row r="91" spans="1:38" ht="26.25" customHeight="1" thickBot="1" x14ac:dyDescent="0.25">
      <c r="A91" s="52" t="s">
        <v>185</v>
      </c>
      <c r="B91" s="56" t="s">
        <v>374</v>
      </c>
      <c r="C91" s="58" t="s">
        <v>203</v>
      </c>
      <c r="D91" s="54"/>
      <c r="E91" s="109">
        <v>2.8033104620000002E-2</v>
      </c>
      <c r="F91" s="109">
        <v>7.4892030400000018E-2</v>
      </c>
      <c r="G91" s="109">
        <v>2.0988607400000002E-3</v>
      </c>
      <c r="H91" s="109">
        <v>6.4215274000000017E-2</v>
      </c>
      <c r="I91" s="109">
        <v>0.45388374478000004</v>
      </c>
      <c r="J91" s="109">
        <v>0.48722922104000005</v>
      </c>
      <c r="K91" s="109">
        <v>0.49411654221000006</v>
      </c>
      <c r="L91" s="109">
        <v>0.18800375400000005</v>
      </c>
      <c r="M91" s="109">
        <v>0.85756231305000019</v>
      </c>
      <c r="N91" s="109">
        <v>0.54486980800000007</v>
      </c>
      <c r="O91" s="109">
        <v>8.4585804760000008E-2</v>
      </c>
      <c r="P91" s="109">
        <v>3.9614259000000006E-5</v>
      </c>
      <c r="Q91" s="109">
        <v>9.2433271000000013E-4</v>
      </c>
      <c r="R91" s="109">
        <v>1.0841797200000001E-2</v>
      </c>
      <c r="S91" s="109">
        <v>0.3921314520000001</v>
      </c>
      <c r="T91" s="109">
        <v>6.2628222000000011E-2</v>
      </c>
      <c r="U91" s="109" t="s">
        <v>385</v>
      </c>
      <c r="V91" s="109">
        <v>0.22247523200000002</v>
      </c>
      <c r="W91" s="109">
        <v>1.5473560000000004E-3</v>
      </c>
      <c r="X91" s="109">
        <v>1.7175651600000003E-3</v>
      </c>
      <c r="Y91" s="109">
        <v>6.9631020000000007E-4</v>
      </c>
      <c r="Z91" s="109">
        <v>6.9631020000000007E-4</v>
      </c>
      <c r="AA91" s="109">
        <v>6.9631020000000007E-4</v>
      </c>
      <c r="AB91" s="109">
        <v>3.8064957600000005E-3</v>
      </c>
      <c r="AC91" s="109" t="s">
        <v>385</v>
      </c>
      <c r="AD91" s="109" t="s">
        <v>385</v>
      </c>
      <c r="AE91" s="110"/>
      <c r="AF91" s="111" t="s">
        <v>385</v>
      </c>
      <c r="AG91" s="111" t="s">
        <v>385</v>
      </c>
      <c r="AH91" s="111" t="s">
        <v>385</v>
      </c>
      <c r="AI91" s="111" t="s">
        <v>385</v>
      </c>
      <c r="AJ91" s="111" t="s">
        <v>385</v>
      </c>
      <c r="AK91" s="111">
        <v>16.168547000000004</v>
      </c>
      <c r="AL91" s="111" t="s">
        <v>434</v>
      </c>
    </row>
    <row r="92" spans="1:38" ht="26.25" customHeight="1" thickBot="1" x14ac:dyDescent="0.25">
      <c r="A92" s="52" t="s">
        <v>53</v>
      </c>
      <c r="B92" s="52" t="s">
        <v>204</v>
      </c>
      <c r="C92" s="53" t="s">
        <v>205</v>
      </c>
      <c r="D92" s="59"/>
      <c r="E92" s="109" t="s">
        <v>385</v>
      </c>
      <c r="F92" s="109">
        <v>2.8594000000000001E-2</v>
      </c>
      <c r="G92" s="109" t="s">
        <v>388</v>
      </c>
      <c r="H92" s="109" t="s">
        <v>388</v>
      </c>
      <c r="I92" s="109">
        <v>8.5781999999999994E-3</v>
      </c>
      <c r="J92" s="109">
        <v>1.1437600000000001E-2</v>
      </c>
      <c r="K92" s="109">
        <v>1.4297000000000001E-2</v>
      </c>
      <c r="L92" s="109">
        <v>2.2303319999999999E-4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435</v>
      </c>
    </row>
    <row r="93" spans="1:38" ht="26.25" customHeight="1" thickBot="1" x14ac:dyDescent="0.25">
      <c r="A93" s="52" t="s">
        <v>53</v>
      </c>
      <c r="B93" s="56" t="s">
        <v>206</v>
      </c>
      <c r="C93" s="53" t="s">
        <v>375</v>
      </c>
      <c r="D93" s="59"/>
      <c r="E93" s="109" t="s">
        <v>385</v>
      </c>
      <c r="F93" s="109">
        <v>9.4590963440993416</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1774.1014449606623</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0.45797946988658894</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457.9794698865889</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391</v>
      </c>
      <c r="O97" s="109" t="s">
        <v>391</v>
      </c>
      <c r="P97" s="109">
        <v>0.10076581</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10098</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0.21246965918750774</v>
      </c>
      <c r="F99" s="109">
        <v>9.0736574507400984</v>
      </c>
      <c r="G99" s="109" t="s">
        <v>385</v>
      </c>
      <c r="H99" s="109">
        <v>6.9736223507904818</v>
      </c>
      <c r="I99" s="109">
        <v>0.11291714714849704</v>
      </c>
      <c r="J99" s="109">
        <v>0.17350683586232474</v>
      </c>
      <c r="K99" s="109">
        <v>0.38006259284128274</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299.83333333333331</v>
      </c>
      <c r="AL99" s="111" t="s">
        <v>438</v>
      </c>
    </row>
    <row r="100" spans="1:38" ht="26.25" customHeight="1" thickBot="1" x14ac:dyDescent="0.25">
      <c r="A100" s="52" t="s">
        <v>216</v>
      </c>
      <c r="B100" s="52" t="s">
        <v>218</v>
      </c>
      <c r="C100" s="53" t="s">
        <v>378</v>
      </c>
      <c r="D100" s="66"/>
      <c r="E100" s="109">
        <v>8.8664012776200035E-2</v>
      </c>
      <c r="F100" s="109">
        <v>6.5794221260845998</v>
      </c>
      <c r="G100" s="109" t="s">
        <v>385</v>
      </c>
      <c r="H100" s="109">
        <v>4.2841099406608638</v>
      </c>
      <c r="I100" s="109">
        <v>5.1465721007871529E-2</v>
      </c>
      <c r="J100" s="109">
        <v>7.8879960977313951E-2</v>
      </c>
      <c r="K100" s="109">
        <v>0.17074821598364259</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419.66666666666669</v>
      </c>
      <c r="AL100" s="111" t="s">
        <v>438</v>
      </c>
    </row>
    <row r="101" spans="1:38" ht="26.25" customHeight="1" thickBot="1" x14ac:dyDescent="0.25">
      <c r="A101" s="52" t="s">
        <v>216</v>
      </c>
      <c r="B101" s="52" t="s">
        <v>219</v>
      </c>
      <c r="C101" s="53" t="s">
        <v>220</v>
      </c>
      <c r="D101" s="66"/>
      <c r="E101" s="109">
        <v>1.7360000000000004E-2</v>
      </c>
      <c r="F101" s="109">
        <v>0.30770401826484023</v>
      </c>
      <c r="G101" s="109" t="s">
        <v>385</v>
      </c>
      <c r="H101" s="109">
        <v>2.3360072872075128</v>
      </c>
      <c r="I101" s="109">
        <v>1.5032432601321737E-2</v>
      </c>
      <c r="J101" s="109">
        <v>4.5097297803965208E-2</v>
      </c>
      <c r="K101" s="109">
        <v>0.10522702820925217</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1446.6666666666667</v>
      </c>
      <c r="AL101" s="111" t="s">
        <v>438</v>
      </c>
    </row>
    <row r="102" spans="1:38" ht="26.25" customHeight="1" thickBot="1" x14ac:dyDescent="0.25">
      <c r="A102" s="52" t="s">
        <v>216</v>
      </c>
      <c r="B102" s="52" t="s">
        <v>221</v>
      </c>
      <c r="C102" s="53" t="s">
        <v>356</v>
      </c>
      <c r="D102" s="66"/>
      <c r="E102" s="109">
        <v>7.8625963142185645E-2</v>
      </c>
      <c r="F102" s="109">
        <v>2.2679825215053766</v>
      </c>
      <c r="G102" s="109" t="s">
        <v>385</v>
      </c>
      <c r="H102" s="109">
        <v>11.447916011462896</v>
      </c>
      <c r="I102" s="109">
        <v>2.323389247311828E-2</v>
      </c>
      <c r="J102" s="109">
        <v>0.52538091397849462</v>
      </c>
      <c r="K102" s="109">
        <v>3.6952940322580643</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4021.6666666666665</v>
      </c>
      <c r="AL102" s="111" t="s">
        <v>438</v>
      </c>
    </row>
    <row r="103" spans="1:38" ht="26.25" customHeight="1" thickBot="1" x14ac:dyDescent="0.25">
      <c r="A103" s="52" t="s">
        <v>216</v>
      </c>
      <c r="B103" s="52" t="s">
        <v>222</v>
      </c>
      <c r="C103" s="53" t="s">
        <v>223</v>
      </c>
      <c r="D103" s="66"/>
      <c r="E103" s="109">
        <v>9.9600000000000009E-5</v>
      </c>
      <c r="F103" s="109">
        <v>7.4843013698630148E-3</v>
      </c>
      <c r="G103" s="109" t="s">
        <v>385</v>
      </c>
      <c r="H103" s="109">
        <v>5.1599999999999997E-3</v>
      </c>
      <c r="I103" s="109">
        <v>3.168E-4</v>
      </c>
      <c r="J103" s="109">
        <v>4.8240000000000002E-4</v>
      </c>
      <c r="K103" s="109">
        <v>1.044E-3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1.2</v>
      </c>
      <c r="AL103" s="111" t="s">
        <v>438</v>
      </c>
    </row>
    <row r="104" spans="1:38" ht="26.25" customHeight="1" thickBot="1" x14ac:dyDescent="0.25">
      <c r="A104" s="52" t="s">
        <v>216</v>
      </c>
      <c r="B104" s="52" t="s">
        <v>224</v>
      </c>
      <c r="C104" s="53" t="s">
        <v>225</v>
      </c>
      <c r="D104" s="66"/>
      <c r="E104" s="109">
        <v>9.3399999999999993E-4</v>
      </c>
      <c r="F104" s="109">
        <v>4.4721114155251145E-2</v>
      </c>
      <c r="G104" s="109" t="s">
        <v>385</v>
      </c>
      <c r="H104" s="109">
        <v>3.1133333333333332E-2</v>
      </c>
      <c r="I104" s="109">
        <v>8.8081534154535283E-4</v>
      </c>
      <c r="J104" s="109">
        <v>2.6424460246360581E-3</v>
      </c>
      <c r="K104" s="109">
        <v>6.1657073908174707E-3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77.833333333333329</v>
      </c>
      <c r="AL104" s="111" t="s">
        <v>438</v>
      </c>
    </row>
    <row r="105" spans="1:38" ht="26.25" customHeight="1" thickBot="1" x14ac:dyDescent="0.25">
      <c r="A105" s="52" t="s">
        <v>216</v>
      </c>
      <c r="B105" s="52" t="s">
        <v>226</v>
      </c>
      <c r="C105" s="53" t="s">
        <v>227</v>
      </c>
      <c r="D105" s="66"/>
      <c r="E105" s="109">
        <v>1.6750000000000001E-3</v>
      </c>
      <c r="F105" s="109">
        <v>0.37974223287671233</v>
      </c>
      <c r="G105" s="109" t="s">
        <v>385</v>
      </c>
      <c r="H105" s="109">
        <v>0.46899999999999997</v>
      </c>
      <c r="I105" s="109">
        <v>5.6402088888888886E-3</v>
      </c>
      <c r="J105" s="109">
        <v>8.8631853968253963E-3</v>
      </c>
      <c r="K105" s="109">
        <v>1.9337859047619047E-2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67</v>
      </c>
      <c r="AL105" s="111" t="s">
        <v>438</v>
      </c>
    </row>
    <row r="106" spans="1:38" ht="26.25" customHeight="1" thickBot="1" x14ac:dyDescent="0.25">
      <c r="A106" s="52" t="s">
        <v>216</v>
      </c>
      <c r="B106" s="52" t="s">
        <v>228</v>
      </c>
      <c r="C106" s="53" t="s">
        <v>229</v>
      </c>
      <c r="D106" s="66"/>
      <c r="E106" s="109">
        <v>2.2171929824561407E-5</v>
      </c>
      <c r="F106" s="109">
        <v>6.1853780821917803E-3</v>
      </c>
      <c r="G106" s="109" t="s">
        <v>385</v>
      </c>
      <c r="H106" s="109">
        <v>6.2234421052631585E-3</v>
      </c>
      <c r="I106" s="109">
        <v>1.7800000000000002E-4</v>
      </c>
      <c r="J106" s="109">
        <v>2.8479999999999998E-4</v>
      </c>
      <c r="K106" s="109">
        <v>6.0520000000000007E-4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2.9666666666666668</v>
      </c>
      <c r="AL106" s="111" t="s">
        <v>438</v>
      </c>
    </row>
    <row r="107" spans="1:38" ht="26.25" customHeight="1" thickBot="1" x14ac:dyDescent="0.25">
      <c r="A107" s="52" t="s">
        <v>216</v>
      </c>
      <c r="B107" s="52" t="s">
        <v>230</v>
      </c>
      <c r="C107" s="53" t="s">
        <v>349</v>
      </c>
      <c r="D107" s="66"/>
      <c r="E107" s="109">
        <v>0.16231426811383276</v>
      </c>
      <c r="F107" s="109">
        <v>2.3483350000000005</v>
      </c>
      <c r="G107" s="109" t="s">
        <v>385</v>
      </c>
      <c r="H107" s="109">
        <v>2.8067190320176274</v>
      </c>
      <c r="I107" s="109">
        <v>4.2697000000000006E-2</v>
      </c>
      <c r="J107" s="109">
        <v>0.56929333333333343</v>
      </c>
      <c r="K107" s="109">
        <v>2.7041433333333336</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14232.333333333334</v>
      </c>
      <c r="AL107" s="111" t="s">
        <v>438</v>
      </c>
    </row>
    <row r="108" spans="1:38" ht="26.25" customHeight="1" thickBot="1" x14ac:dyDescent="0.25">
      <c r="A108" s="52" t="s">
        <v>216</v>
      </c>
      <c r="B108" s="52" t="s">
        <v>231</v>
      </c>
      <c r="C108" s="53" t="s">
        <v>350</v>
      </c>
      <c r="D108" s="66"/>
      <c r="E108" s="109">
        <v>0.59557499999999985</v>
      </c>
      <c r="F108" s="109">
        <v>2.3822999999999994</v>
      </c>
      <c r="G108" s="109" t="s">
        <v>385</v>
      </c>
      <c r="H108" s="109">
        <v>6.1565664103957625</v>
      </c>
      <c r="I108" s="109">
        <v>4.4116666666666658E-2</v>
      </c>
      <c r="J108" s="109">
        <v>0.4411666666666666</v>
      </c>
      <c r="K108" s="109">
        <v>0.88233333333333319</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22058.333333333328</v>
      </c>
      <c r="AL108" s="111" t="s">
        <v>438</v>
      </c>
    </row>
    <row r="109" spans="1:38" ht="26.25" customHeight="1" thickBot="1" x14ac:dyDescent="0.25">
      <c r="A109" s="52" t="s">
        <v>216</v>
      </c>
      <c r="B109" s="52" t="s">
        <v>232</v>
      </c>
      <c r="C109" s="53" t="s">
        <v>351</v>
      </c>
      <c r="D109" s="66"/>
      <c r="E109" s="109">
        <v>0.1089855</v>
      </c>
      <c r="F109" s="109">
        <v>1.9738485000000001</v>
      </c>
      <c r="G109" s="109" t="s">
        <v>385</v>
      </c>
      <c r="H109" s="109">
        <v>2.26044</v>
      </c>
      <c r="I109" s="109">
        <v>8.073000000000001E-2</v>
      </c>
      <c r="J109" s="109">
        <v>0.44401499999999999</v>
      </c>
      <c r="K109" s="109">
        <v>0.44401499999999999</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4036.5</v>
      </c>
      <c r="AL109" s="111" t="s">
        <v>438</v>
      </c>
    </row>
    <row r="110" spans="1:38" ht="26.25" customHeight="1" thickBot="1" x14ac:dyDescent="0.25">
      <c r="A110" s="52" t="s">
        <v>216</v>
      </c>
      <c r="B110" s="52" t="s">
        <v>233</v>
      </c>
      <c r="C110" s="53" t="s">
        <v>352</v>
      </c>
      <c r="D110" s="66"/>
      <c r="E110" s="109">
        <v>9.7542833333333342E-2</v>
      </c>
      <c r="F110" s="109">
        <v>1.3401138174466667</v>
      </c>
      <c r="G110" s="109" t="s">
        <v>385</v>
      </c>
      <c r="H110" s="109">
        <v>2.3464933333333331</v>
      </c>
      <c r="I110" s="109">
        <v>0.13511287944125241</v>
      </c>
      <c r="J110" s="109">
        <v>1.0075843688633528</v>
      </c>
      <c r="K110" s="109">
        <v>1.0113910355300193</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6077.4999999999991</v>
      </c>
      <c r="AL110" s="111" t="s">
        <v>438</v>
      </c>
    </row>
    <row r="111" spans="1:38" ht="26.25" customHeight="1" thickBot="1" x14ac:dyDescent="0.25">
      <c r="A111" s="52" t="s">
        <v>216</v>
      </c>
      <c r="B111" s="52" t="s">
        <v>234</v>
      </c>
      <c r="C111" s="53" t="s">
        <v>346</v>
      </c>
      <c r="D111" s="66"/>
      <c r="E111" s="109">
        <v>1.0026666666666667E-3</v>
      </c>
      <c r="F111" s="109">
        <v>5.9157333333333326E-2</v>
      </c>
      <c r="G111" s="109" t="s">
        <v>385</v>
      </c>
      <c r="H111" s="109">
        <v>0.4712533333333333</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1002.6666666666666</v>
      </c>
      <c r="AL111" s="111" t="s">
        <v>438</v>
      </c>
    </row>
    <row r="112" spans="1:38" ht="26.25" customHeight="1" thickBot="1" x14ac:dyDescent="0.25">
      <c r="A112" s="52" t="s">
        <v>235</v>
      </c>
      <c r="B112" s="52" t="s">
        <v>236</v>
      </c>
      <c r="C112" s="53" t="s">
        <v>237</v>
      </c>
      <c r="D112" s="54"/>
      <c r="E112" s="109">
        <v>10.4</v>
      </c>
      <c r="F112" s="109" t="s">
        <v>385</v>
      </c>
      <c r="G112" s="109" t="s">
        <v>385</v>
      </c>
      <c r="H112" s="109">
        <v>14.570198696837329</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260</v>
      </c>
      <c r="AL112" s="111" t="s">
        <v>439</v>
      </c>
    </row>
    <row r="113" spans="1:38" ht="26.25" customHeight="1" thickBot="1" x14ac:dyDescent="0.25">
      <c r="A113" s="52" t="s">
        <v>235</v>
      </c>
      <c r="B113" s="67" t="s">
        <v>238</v>
      </c>
      <c r="C113" s="68" t="s">
        <v>239</v>
      </c>
      <c r="D113" s="54"/>
      <c r="E113" s="109">
        <v>4.2452878278344794</v>
      </c>
      <c r="F113" s="109" t="s">
        <v>388</v>
      </c>
      <c r="G113" s="109" t="s">
        <v>385</v>
      </c>
      <c r="H113" s="109">
        <v>18.145162099272653</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106132195.695862</v>
      </c>
      <c r="AL113" s="111" t="s">
        <v>440</v>
      </c>
    </row>
    <row r="114" spans="1:38" ht="26.25" customHeight="1" thickBot="1" x14ac:dyDescent="0.25">
      <c r="A114" s="52" t="s">
        <v>235</v>
      </c>
      <c r="B114" s="67" t="s">
        <v>240</v>
      </c>
      <c r="C114" s="68" t="s">
        <v>357</v>
      </c>
      <c r="D114" s="54"/>
      <c r="E114" s="109">
        <v>3.7632000000000006E-2</v>
      </c>
      <c r="F114" s="109" t="s">
        <v>385</v>
      </c>
      <c r="G114" s="109" t="s">
        <v>385</v>
      </c>
      <c r="H114" s="109">
        <v>8.2515211551286397E-2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940800.00000000023</v>
      </c>
      <c r="AL114" s="111" t="s">
        <v>440</v>
      </c>
    </row>
    <row r="115" spans="1:38" ht="26.25" customHeight="1" thickBot="1" x14ac:dyDescent="0.25">
      <c r="A115" s="52" t="s">
        <v>235</v>
      </c>
      <c r="B115" s="67" t="s">
        <v>241</v>
      </c>
      <c r="C115" s="68" t="s">
        <v>242</v>
      </c>
      <c r="D115" s="54"/>
      <c r="E115" s="109">
        <v>2.9199096440832926E-2</v>
      </c>
      <c r="F115" s="109" t="s">
        <v>385</v>
      </c>
      <c r="G115" s="109" t="s">
        <v>385</v>
      </c>
      <c r="H115" s="109">
        <v>5.8398192881665853E-2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723632.44036086579</v>
      </c>
      <c r="AL115" s="111" t="s">
        <v>440</v>
      </c>
    </row>
    <row r="116" spans="1:38" ht="26.25" customHeight="1" thickBot="1" x14ac:dyDescent="0.25">
      <c r="A116" s="52" t="s">
        <v>235</v>
      </c>
      <c r="B116" s="52" t="s">
        <v>243</v>
      </c>
      <c r="C116" s="58" t="s">
        <v>379</v>
      </c>
      <c r="D116" s="54"/>
      <c r="E116" s="109">
        <v>0.74284912625487032</v>
      </c>
      <c r="F116" s="109" t="s">
        <v>388</v>
      </c>
      <c r="G116" s="109" t="s">
        <v>385</v>
      </c>
      <c r="H116" s="109">
        <v>1.836766559565119</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18571228.156371757</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0.25639175999999997</v>
      </c>
      <c r="J119" s="109">
        <v>6.6661857599999994</v>
      </c>
      <c r="K119" s="109">
        <v>6.6661857599999994</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4273196</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3.6749485599999998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4273196</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0.67187766250000003</v>
      </c>
      <c r="AD122" s="109" t="s">
        <v>385</v>
      </c>
      <c r="AE122" s="110"/>
      <c r="AF122" s="111" t="s">
        <v>385</v>
      </c>
      <c r="AG122" s="111" t="s">
        <v>385</v>
      </c>
      <c r="AH122" s="111" t="s">
        <v>385</v>
      </c>
      <c r="AI122" s="111" t="s">
        <v>385</v>
      </c>
      <c r="AJ122" s="111" t="s">
        <v>385</v>
      </c>
      <c r="AK122" s="111">
        <v>540384.26500000001</v>
      </c>
      <c r="AL122" s="111" t="s">
        <v>48</v>
      </c>
    </row>
    <row r="123" spans="1:38" ht="26.25" customHeight="1" thickBot="1" x14ac:dyDescent="0.25">
      <c r="A123" s="52" t="s">
        <v>235</v>
      </c>
      <c r="B123" s="52" t="s">
        <v>256</v>
      </c>
      <c r="C123" s="53" t="s">
        <v>257</v>
      </c>
      <c r="D123" s="54"/>
      <c r="E123" s="109">
        <v>7.1374702007035405E-3</v>
      </c>
      <c r="F123" s="109">
        <v>1.8735859276846796E-2</v>
      </c>
      <c r="G123" s="109">
        <v>8.9218377508794256E-4</v>
      </c>
      <c r="H123" s="109">
        <v>7.1374702007035405E-3</v>
      </c>
      <c r="I123" s="109">
        <v>1.6356702543278947E-2</v>
      </c>
      <c r="J123" s="109">
        <v>1.724888631836689E-2</v>
      </c>
      <c r="K123" s="109">
        <v>1.724888631836689E-2</v>
      </c>
      <c r="L123" s="109">
        <v>1.4869729584799046E-3</v>
      </c>
      <c r="M123" s="109">
        <v>0.17516541450893275</v>
      </c>
      <c r="N123" s="109">
        <v>2.1412410602110625E-4</v>
      </c>
      <c r="O123" s="109">
        <v>4.7583134671356949E-4</v>
      </c>
      <c r="P123" s="109">
        <v>9.8140215259673712E-5</v>
      </c>
      <c r="Q123" s="109">
        <v>2.7062907844334268E-4</v>
      </c>
      <c r="R123" s="109">
        <v>2.9739459169598093E-4</v>
      </c>
      <c r="S123" s="109">
        <v>2.6170724069246321E-4</v>
      </c>
      <c r="T123" s="109">
        <v>1.3382756626319141E-4</v>
      </c>
      <c r="U123" s="109">
        <v>1.4274940401407085E-4</v>
      </c>
      <c r="V123" s="109">
        <v>2.7360302436030249E-3</v>
      </c>
      <c r="W123" s="109" t="s">
        <v>385</v>
      </c>
      <c r="X123" s="109">
        <v>2.1412410602110625E-4</v>
      </c>
      <c r="Y123" s="109">
        <v>3.5687351003517713E-4</v>
      </c>
      <c r="Z123" s="109">
        <v>2.6170724069246321E-4</v>
      </c>
      <c r="AA123" s="109">
        <v>1.6356702543278952E-4</v>
      </c>
      <c r="AB123" s="109">
        <v>9.9627188218153612E-4</v>
      </c>
      <c r="AC123" s="109" t="s">
        <v>385</v>
      </c>
      <c r="AD123" s="109" t="s">
        <v>385</v>
      </c>
      <c r="AE123" s="110"/>
      <c r="AF123" s="111" t="s">
        <v>385</v>
      </c>
      <c r="AG123" s="111" t="s">
        <v>385</v>
      </c>
      <c r="AH123" s="111" t="s">
        <v>385</v>
      </c>
      <c r="AI123" s="111" t="s">
        <v>385</v>
      </c>
      <c r="AJ123" s="111" t="s">
        <v>385</v>
      </c>
      <c r="AK123" s="111">
        <v>0.88245558472196761</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1.8184810497648127</v>
      </c>
      <c r="G125" s="109" t="s">
        <v>385</v>
      </c>
      <c r="H125" s="109" t="s">
        <v>391</v>
      </c>
      <c r="I125" s="109">
        <v>3.6799237200000001E-4</v>
      </c>
      <c r="J125" s="109">
        <v>2.4421311959999998E-3</v>
      </c>
      <c r="K125" s="109">
        <v>5.1630444920000001E-3</v>
      </c>
      <c r="L125" s="109" t="s">
        <v>385</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11151.284</v>
      </c>
      <c r="AL125" s="111" t="s">
        <v>443</v>
      </c>
    </row>
    <row r="126" spans="1:38" ht="26.25" customHeight="1" thickBot="1" x14ac:dyDescent="0.25">
      <c r="A126" s="52" t="s">
        <v>260</v>
      </c>
      <c r="B126" s="52" t="s">
        <v>263</v>
      </c>
      <c r="C126" s="53" t="s">
        <v>264</v>
      </c>
      <c r="D126" s="54"/>
      <c r="E126" s="109" t="s">
        <v>391</v>
      </c>
      <c r="F126" s="109" t="s">
        <v>391</v>
      </c>
      <c r="G126" s="109" t="s">
        <v>391</v>
      </c>
      <c r="H126" s="109">
        <v>7.6144588265999999E-2</v>
      </c>
      <c r="I126" s="109" t="s">
        <v>391</v>
      </c>
      <c r="J126" s="109" t="s">
        <v>391</v>
      </c>
      <c r="K126" s="109" t="s">
        <v>391</v>
      </c>
      <c r="L126" s="109" t="s">
        <v>391</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41</v>
      </c>
      <c r="AL126" s="111" t="s">
        <v>444</v>
      </c>
    </row>
    <row r="127" spans="1:38" ht="26.25" customHeight="1" thickBot="1" x14ac:dyDescent="0.25">
      <c r="A127" s="52" t="s">
        <v>260</v>
      </c>
      <c r="B127" s="52" t="s">
        <v>265</v>
      </c>
      <c r="C127" s="53" t="s">
        <v>266</v>
      </c>
      <c r="D127" s="54"/>
      <c r="E127" s="109" t="s">
        <v>391</v>
      </c>
      <c r="F127" s="109" t="s">
        <v>391</v>
      </c>
      <c r="G127" s="109" t="s">
        <v>391</v>
      </c>
      <c r="H127" s="109">
        <v>4.2457787593984955E-2</v>
      </c>
      <c r="I127" s="109" t="s">
        <v>391</v>
      </c>
      <c r="J127" s="109" t="s">
        <v>391</v>
      </c>
      <c r="K127" s="109" t="s">
        <v>391</v>
      </c>
      <c r="L127" s="109" t="s">
        <v>391</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v>34.099789473684211</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3.127967549999998E-3</v>
      </c>
      <c r="F129" s="109">
        <v>2.6605700999999982E-2</v>
      </c>
      <c r="G129" s="109">
        <v>1.6898215499999987E-4</v>
      </c>
      <c r="H129" s="109" t="s">
        <v>391</v>
      </c>
      <c r="I129" s="109">
        <v>5.7525839999999959E-5</v>
      </c>
      <c r="J129" s="109">
        <v>1.0067021999999992E-4</v>
      </c>
      <c r="K129" s="109">
        <v>1.4381459999999991E-4</v>
      </c>
      <c r="L129" s="109">
        <v>2.0134043999999987E-6</v>
      </c>
      <c r="M129" s="109">
        <v>2.5167554999999984E-4</v>
      </c>
      <c r="N129" s="109">
        <v>4.6739744999999971E-3</v>
      </c>
      <c r="O129" s="109">
        <v>3.5953649999999977E-4</v>
      </c>
      <c r="P129" s="109">
        <v>2.0134043999999986E-4</v>
      </c>
      <c r="Q129" s="109">
        <v>5.7525839999999959E-5</v>
      </c>
      <c r="R129" s="109" t="s">
        <v>391</v>
      </c>
      <c r="S129" s="109" t="s">
        <v>391</v>
      </c>
      <c r="T129" s="109">
        <v>5.0335109999999968E-4</v>
      </c>
      <c r="U129" s="109" t="s">
        <v>391</v>
      </c>
      <c r="V129" s="109" t="s">
        <v>391</v>
      </c>
      <c r="W129" s="109">
        <v>0.10786094999999991</v>
      </c>
      <c r="X129" s="109">
        <v>7.1907299999999954E-5</v>
      </c>
      <c r="Y129" s="109" t="s">
        <v>388</v>
      </c>
      <c r="Z129" s="109" t="s">
        <v>388</v>
      </c>
      <c r="AA129" s="109" t="s">
        <v>388</v>
      </c>
      <c r="AB129" s="109">
        <v>7.1907299999999954E-5</v>
      </c>
      <c r="AC129" s="109">
        <v>7.190729999999995E-3</v>
      </c>
      <c r="AD129" s="109" t="s">
        <v>385</v>
      </c>
      <c r="AE129" s="110"/>
      <c r="AF129" s="111" t="s">
        <v>385</v>
      </c>
      <c r="AG129" s="111" t="s">
        <v>385</v>
      </c>
      <c r="AH129" s="111" t="s">
        <v>385</v>
      </c>
      <c r="AI129" s="111" t="s">
        <v>385</v>
      </c>
      <c r="AJ129" s="111" t="s">
        <v>385</v>
      </c>
      <c r="AK129" s="111">
        <v>3.5953649999999975</v>
      </c>
      <c r="AL129" s="111" t="s">
        <v>447</v>
      </c>
    </row>
    <row r="130" spans="1:38" ht="26.25" customHeight="1" thickBot="1" x14ac:dyDescent="0.25">
      <c r="A130" s="52" t="s">
        <v>260</v>
      </c>
      <c r="B130" s="56" t="s">
        <v>272</v>
      </c>
      <c r="C130" s="70" t="s">
        <v>273</v>
      </c>
      <c r="D130" s="54"/>
      <c r="E130" s="109">
        <v>5.4018825479999991E-2</v>
      </c>
      <c r="F130" s="109">
        <v>0.45947046959999988</v>
      </c>
      <c r="G130" s="109">
        <v>2.9182583879999993E-3</v>
      </c>
      <c r="H130" s="109" t="s">
        <v>391</v>
      </c>
      <c r="I130" s="109">
        <v>9.9344966399999971E-4</v>
      </c>
      <c r="J130" s="109">
        <v>1.7385369119999993E-3</v>
      </c>
      <c r="K130" s="109">
        <v>2.4836241599999992E-3</v>
      </c>
      <c r="L130" s="109">
        <v>3.4770738239999995E-5</v>
      </c>
      <c r="M130" s="109">
        <v>4.3463422799999993E-3</v>
      </c>
      <c r="N130" s="109">
        <v>8.0717785199999975E-2</v>
      </c>
      <c r="O130" s="109">
        <v>6.2090603999999982E-3</v>
      </c>
      <c r="P130" s="109">
        <v>3.4770738239999991E-3</v>
      </c>
      <c r="Q130" s="109">
        <v>9.9344966399999971E-4</v>
      </c>
      <c r="R130" s="109" t="s">
        <v>391</v>
      </c>
      <c r="S130" s="109" t="s">
        <v>391</v>
      </c>
      <c r="T130" s="109">
        <v>8.6926845599999986E-3</v>
      </c>
      <c r="U130" s="109" t="s">
        <v>391</v>
      </c>
      <c r="V130" s="109" t="s">
        <v>391</v>
      </c>
      <c r="W130" s="109">
        <v>1.8627181199999996</v>
      </c>
      <c r="X130" s="109">
        <v>1.2418120799999996E-3</v>
      </c>
      <c r="Y130" s="109" t="s">
        <v>388</v>
      </c>
      <c r="Z130" s="109" t="s">
        <v>388</v>
      </c>
      <c r="AA130" s="109" t="s">
        <v>388</v>
      </c>
      <c r="AB130" s="109">
        <v>1.2418120799999996E-3</v>
      </c>
      <c r="AC130" s="109">
        <v>0.12418120799999997</v>
      </c>
      <c r="AD130" s="109" t="s">
        <v>385</v>
      </c>
      <c r="AE130" s="110"/>
      <c r="AF130" s="111" t="s">
        <v>385</v>
      </c>
      <c r="AG130" s="111" t="s">
        <v>385</v>
      </c>
      <c r="AH130" s="111" t="s">
        <v>385</v>
      </c>
      <c r="AI130" s="111" t="s">
        <v>385</v>
      </c>
      <c r="AJ130" s="111" t="s">
        <v>385</v>
      </c>
      <c r="AK130" s="111">
        <v>62.090603999999985</v>
      </c>
      <c r="AL130" s="111" t="s">
        <v>447</v>
      </c>
    </row>
    <row r="131" spans="1:38" ht="26.25" customHeight="1" thickBot="1" x14ac:dyDescent="0.25">
      <c r="A131" s="52" t="s">
        <v>260</v>
      </c>
      <c r="B131" s="56" t="s">
        <v>274</v>
      </c>
      <c r="C131" s="64" t="s">
        <v>275</v>
      </c>
      <c r="D131" s="54"/>
      <c r="E131" s="109">
        <v>2.17926495E-2</v>
      </c>
      <c r="F131" s="109">
        <v>6.6325454999999998E-3</v>
      </c>
      <c r="G131" s="109">
        <v>5.1165351000000006E-3</v>
      </c>
      <c r="H131" s="109" t="s">
        <v>391</v>
      </c>
      <c r="I131" s="109" t="s">
        <v>391</v>
      </c>
      <c r="J131" s="109" t="s">
        <v>391</v>
      </c>
      <c r="K131" s="109">
        <v>6.6325455000000014E-4</v>
      </c>
      <c r="L131" s="109">
        <v>1.5254854650000003E-5</v>
      </c>
      <c r="M131" s="109">
        <v>1.8002623500000001E-3</v>
      </c>
      <c r="N131" s="109">
        <v>0.58745403000000007</v>
      </c>
      <c r="O131" s="109">
        <v>7.580052000000001E-2</v>
      </c>
      <c r="P131" s="109">
        <v>0.40742779500000004</v>
      </c>
      <c r="Q131" s="109">
        <v>1.8950130000000003E-3</v>
      </c>
      <c r="R131" s="109">
        <v>1.8950130000000003E-2</v>
      </c>
      <c r="S131" s="109">
        <v>0.92855637000000002</v>
      </c>
      <c r="T131" s="109">
        <v>1.8950130000000003E-2</v>
      </c>
      <c r="U131" s="109" t="s">
        <v>391</v>
      </c>
      <c r="V131" s="109" t="s">
        <v>391</v>
      </c>
      <c r="W131" s="109">
        <v>0.28425195000000003</v>
      </c>
      <c r="X131" s="109">
        <v>3.7900260000000005E-7</v>
      </c>
      <c r="Y131" s="109" t="s">
        <v>388</v>
      </c>
      <c r="Z131" s="109" t="s">
        <v>388</v>
      </c>
      <c r="AA131" s="109" t="s">
        <v>388</v>
      </c>
      <c r="AB131" s="109">
        <v>3.7900260000000005E-7</v>
      </c>
      <c r="AC131" s="109">
        <v>0.94750650000000003</v>
      </c>
      <c r="AD131" s="109">
        <v>0.18950130000000001</v>
      </c>
      <c r="AE131" s="110"/>
      <c r="AF131" s="111" t="s">
        <v>385</v>
      </c>
      <c r="AG131" s="111" t="s">
        <v>385</v>
      </c>
      <c r="AH131" s="111" t="s">
        <v>385</v>
      </c>
      <c r="AI131" s="111" t="s">
        <v>385</v>
      </c>
      <c r="AJ131" s="111" t="s">
        <v>385</v>
      </c>
      <c r="AK131" s="111">
        <v>9.4750650000000007</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2.7994724999999998E-2</v>
      </c>
      <c r="F133" s="109">
        <v>4.4112899999999996E-4</v>
      </c>
      <c r="G133" s="109">
        <v>3.8344289999999999E-3</v>
      </c>
      <c r="H133" s="109" t="s">
        <v>385</v>
      </c>
      <c r="I133" s="109">
        <v>1.1774751000000001E-3</v>
      </c>
      <c r="J133" s="109">
        <v>1.1774751000000001E-3</v>
      </c>
      <c r="K133" s="109">
        <v>1.30845648E-3</v>
      </c>
      <c r="L133" s="109" t="s">
        <v>391</v>
      </c>
      <c r="M133" s="109">
        <v>4.7506200000000005E-3</v>
      </c>
      <c r="N133" s="109">
        <v>1.0190079900000001E-3</v>
      </c>
      <c r="O133" s="109">
        <v>1.7068299000000002E-4</v>
      </c>
      <c r="P133" s="109">
        <v>5.0560170000000002E-2</v>
      </c>
      <c r="Q133" s="109">
        <v>4.6182812999999998E-4</v>
      </c>
      <c r="R133" s="109">
        <v>4.6013148E-4</v>
      </c>
      <c r="S133" s="109">
        <v>4.2178719000000002E-4</v>
      </c>
      <c r="T133" s="109">
        <v>5.8805888999999994E-4</v>
      </c>
      <c r="U133" s="109">
        <v>6.7119474000000014E-4</v>
      </c>
      <c r="V133" s="109">
        <v>5.4333519600000008E-3</v>
      </c>
      <c r="W133" s="109">
        <v>9.1619100000000001E-4</v>
      </c>
      <c r="X133" s="109">
        <v>4.4791559999999998E-7</v>
      </c>
      <c r="Y133" s="109">
        <v>2.4465693E-7</v>
      </c>
      <c r="Z133" s="109">
        <v>2.1852852000000002E-7</v>
      </c>
      <c r="AA133" s="109">
        <v>2.3719166999999999E-7</v>
      </c>
      <c r="AB133" s="109">
        <v>1.1482927199999999E-6</v>
      </c>
      <c r="AC133" s="109">
        <v>5.0899500000000002E-3</v>
      </c>
      <c r="AD133" s="109">
        <v>1.3912529999999999E-2</v>
      </c>
      <c r="AE133" s="110"/>
      <c r="AF133" s="111" t="s">
        <v>385</v>
      </c>
      <c r="AG133" s="111" t="s">
        <v>385</v>
      </c>
      <c r="AH133" s="111" t="s">
        <v>385</v>
      </c>
      <c r="AI133" s="111" t="s">
        <v>385</v>
      </c>
      <c r="AJ133" s="111" t="s">
        <v>385</v>
      </c>
      <c r="AK133" s="111">
        <v>33933</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1.976521183244669</v>
      </c>
      <c r="F135" s="109">
        <v>0.54998441326111203</v>
      </c>
      <c r="G135" s="109">
        <v>7.2365921906049915E-2</v>
      </c>
      <c r="H135" s="109" t="s">
        <v>385</v>
      </c>
      <c r="I135" s="109">
        <v>2.1487323453998139</v>
      </c>
      <c r="J135" s="109">
        <v>2.296886698059708</v>
      </c>
      <c r="K135" s="109">
        <v>2.3519756643594434</v>
      </c>
      <c r="L135" s="109">
        <v>1.0585306104100534</v>
      </c>
      <c r="M135" s="109">
        <v>28.976260031972156</v>
      </c>
      <c r="N135" s="109">
        <v>0.28225977636089444</v>
      </c>
      <c r="O135" s="109">
        <v>4.2049546776665357E-2</v>
      </c>
      <c r="P135" s="109" t="s">
        <v>385</v>
      </c>
      <c r="Q135" s="109">
        <v>0.1159833660255255</v>
      </c>
      <c r="R135" s="109">
        <v>4.2425482221398591E-3</v>
      </c>
      <c r="S135" s="109">
        <v>8.3443463545988528E-2</v>
      </c>
      <c r="T135" s="109" t="s">
        <v>385</v>
      </c>
      <c r="U135" s="109">
        <v>2.4388636908158581E-2</v>
      </c>
      <c r="V135" s="109">
        <v>8.706009555256065</v>
      </c>
      <c r="W135" s="109">
        <v>4.8981782294820588</v>
      </c>
      <c r="X135" s="109">
        <v>2.7235545729059956E-3</v>
      </c>
      <c r="Y135" s="109">
        <v>5.1753310684379871E-3</v>
      </c>
      <c r="Z135" s="109">
        <v>8.3249047075262296E-3</v>
      </c>
      <c r="AA135" s="109" t="s">
        <v>389</v>
      </c>
      <c r="AB135" s="109">
        <v>1.6223790348870212E-2</v>
      </c>
      <c r="AC135" s="109" t="s">
        <v>385</v>
      </c>
      <c r="AD135" s="109" t="s">
        <v>385</v>
      </c>
      <c r="AE135" s="110"/>
      <c r="AF135" s="111" t="s">
        <v>385</v>
      </c>
      <c r="AG135" s="111" t="s">
        <v>385</v>
      </c>
      <c r="AH135" s="111" t="s">
        <v>385</v>
      </c>
      <c r="AI135" s="111" t="s">
        <v>385</v>
      </c>
      <c r="AJ135" s="111" t="s">
        <v>385</v>
      </c>
      <c r="AK135" s="111">
        <v>65563.000734220012</v>
      </c>
      <c r="AL135" s="111" t="s">
        <v>450</v>
      </c>
    </row>
    <row r="136" spans="1:38" ht="26.25" customHeight="1" thickBot="1" x14ac:dyDescent="0.25">
      <c r="A136" s="52" t="s">
        <v>260</v>
      </c>
      <c r="B136" s="52" t="s">
        <v>284</v>
      </c>
      <c r="C136" s="53" t="s">
        <v>285</v>
      </c>
      <c r="D136" s="54"/>
      <c r="E136" s="109" t="s">
        <v>385</v>
      </c>
      <c r="F136" s="109">
        <v>5.7834404999999988E-3</v>
      </c>
      <c r="G136" s="109" t="s">
        <v>385</v>
      </c>
      <c r="H136" s="109">
        <v>0.94032575999999968</v>
      </c>
      <c r="I136" s="109" t="s">
        <v>391</v>
      </c>
      <c r="J136" s="109" t="s">
        <v>391</v>
      </c>
      <c r="K136" s="109" t="s">
        <v>391</v>
      </c>
      <c r="L136" s="109" t="s">
        <v>391</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258.79634055000002</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391</v>
      </c>
      <c r="J137" s="109" t="s">
        <v>391</v>
      </c>
      <c r="K137" s="109" t="s">
        <v>391</v>
      </c>
      <c r="L137" s="109" t="s">
        <v>391</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v>0.66307093900000003</v>
      </c>
      <c r="J139" s="109">
        <v>0.66307093900000003</v>
      </c>
      <c r="K139" s="109">
        <v>0.66307093900000003</v>
      </c>
      <c r="L139" s="109" t="s">
        <v>391</v>
      </c>
      <c r="M139" s="109" t="s">
        <v>391</v>
      </c>
      <c r="N139" s="109">
        <v>1.9378639999999999E-3</v>
      </c>
      <c r="O139" s="109">
        <v>3.9120639999999998E-3</v>
      </c>
      <c r="P139" s="109">
        <v>3.9120639999999998E-3</v>
      </c>
      <c r="Q139" s="109">
        <v>6.2011690000000012E-3</v>
      </c>
      <c r="R139" s="109">
        <v>5.9226000000000001E-3</v>
      </c>
      <c r="S139" s="109">
        <v>1.3758833E-2</v>
      </c>
      <c r="T139" s="109" t="s">
        <v>391</v>
      </c>
      <c r="U139" s="109" t="s">
        <v>391</v>
      </c>
      <c r="V139" s="109" t="s">
        <v>391</v>
      </c>
      <c r="W139" s="109">
        <v>6.6557950000000003</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6056</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179.36372105685695</v>
      </c>
      <c r="F141" s="15">
        <f t="shared" ref="F141:AD141" si="0">SUM(F14:F140)</f>
        <v>173.56292130010215</v>
      </c>
      <c r="G141" s="15">
        <f t="shared" si="0"/>
        <v>42.750021934586584</v>
      </c>
      <c r="H141" s="15">
        <f t="shared" si="0"/>
        <v>80.016099971989618</v>
      </c>
      <c r="I141" s="15">
        <f t="shared" si="0"/>
        <v>40.431552838707731</v>
      </c>
      <c r="J141" s="15">
        <f t="shared" si="0"/>
        <v>71.450161902409192</v>
      </c>
      <c r="K141" s="15">
        <f t="shared" si="0"/>
        <v>131.02915871973536</v>
      </c>
      <c r="L141" s="15">
        <f t="shared" si="0"/>
        <v>7.50598703732543</v>
      </c>
      <c r="M141" s="15">
        <f t="shared" si="0"/>
        <v>697.48022500571176</v>
      </c>
      <c r="N141" s="15">
        <f t="shared" si="0"/>
        <v>14.219424601002812</v>
      </c>
      <c r="O141" s="15">
        <f t="shared" si="0"/>
        <v>1.3647301871774866</v>
      </c>
      <c r="P141" s="15">
        <f t="shared" si="0"/>
        <v>1.3888072797473594</v>
      </c>
      <c r="Q141" s="15">
        <f t="shared" si="0"/>
        <v>2.6260631077409178</v>
      </c>
      <c r="R141" s="15">
        <f>SUM(R14:R140)</f>
        <v>13.145118708539931</v>
      </c>
      <c r="S141" s="15">
        <f t="shared" si="0"/>
        <v>43.852036084731623</v>
      </c>
      <c r="T141" s="15">
        <f t="shared" si="0"/>
        <v>3.849847092152002</v>
      </c>
      <c r="U141" s="15">
        <f t="shared" si="0"/>
        <v>4.1482750180598007</v>
      </c>
      <c r="V141" s="15">
        <f t="shared" si="0"/>
        <v>63.997941507691706</v>
      </c>
      <c r="W141" s="15">
        <f t="shared" si="0"/>
        <v>63.531935292628319</v>
      </c>
      <c r="X141" s="15">
        <f t="shared" si="0"/>
        <v>7.8232572615501601</v>
      </c>
      <c r="Y141" s="15">
        <f t="shared" si="0"/>
        <v>8.0300934959500339</v>
      </c>
      <c r="Z141" s="15">
        <f t="shared" si="0"/>
        <v>3.1284737551845194</v>
      </c>
      <c r="AA141" s="15">
        <f t="shared" si="0"/>
        <v>4.021534157779759</v>
      </c>
      <c r="AB141" s="15">
        <f t="shared" si="0"/>
        <v>23.134478327047919</v>
      </c>
      <c r="AC141" s="15">
        <f t="shared" si="0"/>
        <v>3.2613626515586671</v>
      </c>
      <c r="AD141" s="15">
        <f t="shared" si="0"/>
        <v>11.484753023484663</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179.36372105685695</v>
      </c>
      <c r="F152" s="10">
        <f t="shared" ref="F152:AD152" si="1">F141 + F151 + IF(AND(OR($B$4="AT",$B$4="BE",$B$4="CH",$B$4="GB",$B$4="IE",$B$4="LT",$B$4="LU",$B$4="NL"),SUM(F143:F149)&gt;0),SUM(F143:F149)-SUM(F27:F33),0)</f>
        <v>173.56292130010215</v>
      </c>
      <c r="G152" s="10">
        <f t="shared" si="1"/>
        <v>42.750021934586584</v>
      </c>
      <c r="H152" s="10">
        <f t="shared" si="1"/>
        <v>80.016099971989618</v>
      </c>
      <c r="I152" s="10">
        <f t="shared" si="1"/>
        <v>40.431552838707731</v>
      </c>
      <c r="J152" s="10">
        <f t="shared" si="1"/>
        <v>71.450161902409192</v>
      </c>
      <c r="K152" s="10">
        <f t="shared" si="1"/>
        <v>131.02915871973536</v>
      </c>
      <c r="L152" s="10">
        <f t="shared" si="1"/>
        <v>7.50598703732543</v>
      </c>
      <c r="M152" s="10">
        <f t="shared" si="1"/>
        <v>697.48022500571176</v>
      </c>
      <c r="N152" s="10">
        <f t="shared" si="1"/>
        <v>14.219424601002812</v>
      </c>
      <c r="O152" s="10">
        <f t="shared" si="1"/>
        <v>1.3647301871774866</v>
      </c>
      <c r="P152" s="10">
        <f t="shared" si="1"/>
        <v>1.3888072797473594</v>
      </c>
      <c r="Q152" s="10">
        <f t="shared" si="1"/>
        <v>2.6260631077409178</v>
      </c>
      <c r="R152" s="10">
        <f t="shared" si="1"/>
        <v>13.145118708539931</v>
      </c>
      <c r="S152" s="10">
        <f t="shared" si="1"/>
        <v>43.852036084731623</v>
      </c>
      <c r="T152" s="10">
        <f t="shared" si="1"/>
        <v>3.849847092152002</v>
      </c>
      <c r="U152" s="10">
        <f t="shared" si="1"/>
        <v>4.1482750180598007</v>
      </c>
      <c r="V152" s="10">
        <f t="shared" si="1"/>
        <v>63.997941507691706</v>
      </c>
      <c r="W152" s="10">
        <f t="shared" si="1"/>
        <v>63.531935292628319</v>
      </c>
      <c r="X152" s="10">
        <f t="shared" si="1"/>
        <v>7.8232572615501601</v>
      </c>
      <c r="Y152" s="10">
        <f t="shared" si="1"/>
        <v>8.0300934959500339</v>
      </c>
      <c r="Z152" s="10">
        <f t="shared" si="1"/>
        <v>3.1284737551845194</v>
      </c>
      <c r="AA152" s="10">
        <f t="shared" si="1"/>
        <v>4.021534157779759</v>
      </c>
      <c r="AB152" s="10">
        <f t="shared" si="1"/>
        <v>23.134478327047919</v>
      </c>
      <c r="AC152" s="10">
        <f t="shared" si="1"/>
        <v>3.2613626515586671</v>
      </c>
      <c r="AD152" s="10">
        <f t="shared" si="1"/>
        <v>11.484753023484663</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162.54348233117722</v>
      </c>
      <c r="F154" s="10">
        <f>F141 + F153 - IF(OR($B$6=2005,$B$6&gt;=2020),SUM(F99:F122),0) + IF(AND(OR($B$4="AT",$B$4="BE",$B$4="CH",$B$4="GB",$B$4="IE",$B$4="LT",$B$4="LU",$B$4="NL"),SUM(F143:F149)&gt;0),SUM(F143:F149)-SUM(F27:F33),0)</f>
        <v>143.11731894624322</v>
      </c>
      <c r="G154" s="10">
        <f>G141 + G153 + IF(AND(OR($B$4="AT",$B$4="BE",$B$4="CH",$B$4="GB",$B$4="IE",$B$4="LT",$B$4="LU",$B$4="NL"),SUM(G143:G149)&gt;0),SUM(G143:G149)-SUM(G27:G33),0)</f>
        <v>42.750021934586584</v>
      </c>
      <c r="H154" s="10">
        <f t="shared" ref="H154:AD154" si="2">H141 + H153 + IF(AND(OR($B$4="AT",$B$4="BE",$B$4="CH",$B$4="GB",$B$4="IE",$B$4="LT",$B$4="LU",$B$4="NL"),SUM(H143:H149)&gt;0),SUM(H143:H149)-SUM(H27:H33),0)</f>
        <v>80.016099971989618</v>
      </c>
      <c r="I154" s="10">
        <f t="shared" si="2"/>
        <v>40.431552838707731</v>
      </c>
      <c r="J154" s="10">
        <f t="shared" si="2"/>
        <v>71.450161902409192</v>
      </c>
      <c r="K154" s="10">
        <f t="shared" si="2"/>
        <v>131.02915871973536</v>
      </c>
      <c r="L154" s="10">
        <f t="shared" si="2"/>
        <v>7.50598703732543</v>
      </c>
      <c r="M154" s="10">
        <f t="shared" si="2"/>
        <v>697.48022500571176</v>
      </c>
      <c r="N154" s="10">
        <f t="shared" si="2"/>
        <v>14.219424601002812</v>
      </c>
      <c r="O154" s="10">
        <f t="shared" si="2"/>
        <v>1.3647301871774866</v>
      </c>
      <c r="P154" s="10">
        <f t="shared" si="2"/>
        <v>1.3888072797473594</v>
      </c>
      <c r="Q154" s="10">
        <f t="shared" si="2"/>
        <v>2.6260631077409178</v>
      </c>
      <c r="R154" s="10">
        <f t="shared" si="2"/>
        <v>13.145118708539931</v>
      </c>
      <c r="S154" s="10">
        <f t="shared" si="2"/>
        <v>43.852036084731623</v>
      </c>
      <c r="T154" s="10">
        <f t="shared" si="2"/>
        <v>3.849847092152002</v>
      </c>
      <c r="U154" s="10">
        <f t="shared" si="2"/>
        <v>4.1482750180598007</v>
      </c>
      <c r="V154" s="10">
        <f t="shared" si="2"/>
        <v>63.997941507691706</v>
      </c>
      <c r="W154" s="10">
        <f t="shared" si="2"/>
        <v>63.531935292628319</v>
      </c>
      <c r="X154" s="10">
        <f t="shared" si="2"/>
        <v>7.8232572615501601</v>
      </c>
      <c r="Y154" s="10">
        <f t="shared" si="2"/>
        <v>8.0300934959500339</v>
      </c>
      <c r="Z154" s="10">
        <f t="shared" si="2"/>
        <v>3.1284737551845194</v>
      </c>
      <c r="AA154" s="10">
        <f t="shared" si="2"/>
        <v>4.021534157779759</v>
      </c>
      <c r="AB154" s="10">
        <f t="shared" si="2"/>
        <v>23.134478327047919</v>
      </c>
      <c r="AC154" s="10">
        <f t="shared" si="2"/>
        <v>3.2613626515586671</v>
      </c>
      <c r="AD154" s="10">
        <f t="shared" si="2"/>
        <v>11.484753023484663</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3.0068789992449534</v>
      </c>
      <c r="F157" s="112">
        <v>8.7037774581021743E-2</v>
      </c>
      <c r="G157" s="112">
        <v>0.18875208785571448</v>
      </c>
      <c r="H157" s="112" t="s">
        <v>391</v>
      </c>
      <c r="I157" s="112">
        <v>7.146113897150555E-2</v>
      </c>
      <c r="J157" s="112">
        <v>7.146113897150555E-2</v>
      </c>
      <c r="K157" s="112">
        <v>7.146113897150555E-2</v>
      </c>
      <c r="L157" s="112">
        <v>3.4301346706322663E-2</v>
      </c>
      <c r="M157" s="112">
        <v>0.68234916130118539</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v>9752.1904566461162</v>
      </c>
      <c r="AG157" s="111" t="s">
        <v>389</v>
      </c>
      <c r="AH157" s="111" t="s">
        <v>389</v>
      </c>
      <c r="AI157" s="111" t="s">
        <v>391</v>
      </c>
      <c r="AJ157" s="111" t="s">
        <v>389</v>
      </c>
      <c r="AK157" s="114" t="s">
        <v>385</v>
      </c>
      <c r="AL157" s="119" t="s">
        <v>385</v>
      </c>
    </row>
    <row r="158" spans="1:38" ht="26.25" customHeight="1" thickBot="1" x14ac:dyDescent="0.25">
      <c r="A158" s="42" t="s">
        <v>298</v>
      </c>
      <c r="B158" s="42" t="s">
        <v>301</v>
      </c>
      <c r="C158" s="89" t="s">
        <v>302</v>
      </c>
      <c r="D158" s="90"/>
      <c r="E158" s="112">
        <v>7.0147823624405999E-3</v>
      </c>
      <c r="F158" s="112">
        <v>2.4044269946896666E-4</v>
      </c>
      <c r="G158" s="112">
        <v>4.7674328694200001E-4</v>
      </c>
      <c r="H158" s="112" t="s">
        <v>391</v>
      </c>
      <c r="I158" s="112">
        <v>9.7861220150827991E-5</v>
      </c>
      <c r="J158" s="112">
        <v>9.7861220150827991E-5</v>
      </c>
      <c r="K158" s="112">
        <v>9.7861220150827991E-5</v>
      </c>
      <c r="L158" s="112">
        <v>4.6973385672397433E-5</v>
      </c>
      <c r="M158" s="112">
        <v>3.5209689991704501E-3</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v>24.631738884957397</v>
      </c>
      <c r="AG158" s="111" t="s">
        <v>389</v>
      </c>
      <c r="AH158" s="111" t="s">
        <v>389</v>
      </c>
      <c r="AI158" s="111" t="s">
        <v>391</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391</v>
      </c>
      <c r="J159" s="112" t="s">
        <v>391</v>
      </c>
      <c r="K159" s="112" t="s">
        <v>391</v>
      </c>
      <c r="L159" s="112" t="s">
        <v>391</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391</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391</v>
      </c>
      <c r="J160" s="112" t="s">
        <v>391</v>
      </c>
      <c r="K160" s="112" t="s">
        <v>391</v>
      </c>
      <c r="L160" s="112" t="s">
        <v>391</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391</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391</v>
      </c>
      <c r="J163" s="115" t="s">
        <v>391</v>
      </c>
      <c r="K163" s="115" t="s">
        <v>391</v>
      </c>
      <c r="L163" s="115" t="s">
        <v>391</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391</v>
      </c>
      <c r="J164" s="115" t="s">
        <v>391</v>
      </c>
      <c r="K164" s="115" t="s">
        <v>391</v>
      </c>
      <c r="L164" s="115" t="s">
        <v>391</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L170"/>
  <sheetViews>
    <sheetView zoomScale="80" zoomScaleNormal="8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2004</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2004</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31.055850587077121</v>
      </c>
      <c r="F14" s="109">
        <v>1.733661528388861</v>
      </c>
      <c r="G14" s="109">
        <v>120.89384004718194</v>
      </c>
      <c r="H14" s="109">
        <v>4.4347367100000003E-4</v>
      </c>
      <c r="I14" s="109">
        <v>2.4423312521350113</v>
      </c>
      <c r="J14" s="109">
        <v>5.0464526825964535</v>
      </c>
      <c r="K14" s="109">
        <v>7.2139460423069872</v>
      </c>
      <c r="L14" s="109">
        <v>4.689131945420582E-2</v>
      </c>
      <c r="M14" s="109">
        <v>14.902328837500896</v>
      </c>
      <c r="N14" s="109">
        <v>1.9153783234200001</v>
      </c>
      <c r="O14" s="109">
        <v>0.244879532925</v>
      </c>
      <c r="P14" s="109">
        <v>0.35608108142000011</v>
      </c>
      <c r="Q14" s="109">
        <v>1.5990973611000003</v>
      </c>
      <c r="R14" s="109">
        <v>1.0578877757519998</v>
      </c>
      <c r="S14" s="109">
        <v>0.43643078001719998</v>
      </c>
      <c r="T14" s="109">
        <v>3.6730356489170002</v>
      </c>
      <c r="U14" s="109">
        <v>4.5061861899569013</v>
      </c>
      <c r="V14" s="109">
        <v>3.5695459233500002</v>
      </c>
      <c r="W14" s="109">
        <v>5.9788644600000005</v>
      </c>
      <c r="X14" s="109">
        <v>1.0217068479601842E-2</v>
      </c>
      <c r="Y14" s="109">
        <v>4.9169015049735035E-3</v>
      </c>
      <c r="Z14" s="109">
        <v>3.7505003369712273E-3</v>
      </c>
      <c r="AA14" s="109">
        <v>7.2071495230276519E-4</v>
      </c>
      <c r="AB14" s="109">
        <v>1.960518527384934E-2</v>
      </c>
      <c r="AC14" s="109">
        <v>1.0282472139999999</v>
      </c>
      <c r="AD14" s="109">
        <v>0.81312285899999992</v>
      </c>
      <c r="AE14" s="110"/>
      <c r="AF14" s="111">
        <v>9966.5999999999985</v>
      </c>
      <c r="AG14" s="111">
        <v>107996.8</v>
      </c>
      <c r="AH14" s="111">
        <v>134534.69999999998</v>
      </c>
      <c r="AI14" s="111">
        <v>9062</v>
      </c>
      <c r="AJ14" s="111">
        <v>687</v>
      </c>
      <c r="AK14" s="111" t="s">
        <v>385</v>
      </c>
      <c r="AL14" s="111" t="s">
        <v>385</v>
      </c>
    </row>
    <row r="15" spans="1:38" ht="26.25" customHeight="1" thickBot="1" x14ac:dyDescent="0.25">
      <c r="A15" s="52" t="s">
        <v>53</v>
      </c>
      <c r="B15" s="52" t="s">
        <v>54</v>
      </c>
      <c r="C15" s="53" t="s">
        <v>55</v>
      </c>
      <c r="D15" s="54"/>
      <c r="E15" s="109">
        <v>1.6194605578942949</v>
      </c>
      <c r="F15" s="109" t="s">
        <v>388</v>
      </c>
      <c r="G15" s="109">
        <v>1.1908768666325003</v>
      </c>
      <c r="H15" s="109" t="s">
        <v>391</v>
      </c>
      <c r="I15" s="109">
        <v>1.5087442263100014E-2</v>
      </c>
      <c r="J15" s="109">
        <v>1.5087442263100014E-2</v>
      </c>
      <c r="K15" s="109">
        <v>1.5087442263100014E-2</v>
      </c>
      <c r="L15" s="109">
        <v>2.7760893764104022E-3</v>
      </c>
      <c r="M15" s="109">
        <v>7.9524137423874999E-2</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v>0</v>
      </c>
      <c r="AC15" s="109" t="s">
        <v>391</v>
      </c>
      <c r="AD15" s="109" t="s">
        <v>385</v>
      </c>
      <c r="AE15" s="110"/>
      <c r="AF15" s="111">
        <v>13185.2</v>
      </c>
      <c r="AG15" s="111" t="s">
        <v>389</v>
      </c>
      <c r="AH15" s="111">
        <v>5968.8</v>
      </c>
      <c r="AI15" s="111" t="s">
        <v>389</v>
      </c>
      <c r="AJ15" s="111" t="s">
        <v>389</v>
      </c>
      <c r="AK15" s="111" t="s">
        <v>385</v>
      </c>
      <c r="AL15" s="111" t="s">
        <v>385</v>
      </c>
    </row>
    <row r="16" spans="1:38" ht="26.25" customHeight="1" thickBot="1" x14ac:dyDescent="0.25">
      <c r="A16" s="52" t="s">
        <v>53</v>
      </c>
      <c r="B16" s="52" t="s">
        <v>56</v>
      </c>
      <c r="C16" s="53" t="s">
        <v>57</v>
      </c>
      <c r="D16" s="54"/>
      <c r="E16" s="109">
        <v>0.57092626916239997</v>
      </c>
      <c r="F16" s="109">
        <v>0.12885616559999999</v>
      </c>
      <c r="G16" s="109">
        <v>0.45112954443030845</v>
      </c>
      <c r="H16" s="109" t="s">
        <v>391</v>
      </c>
      <c r="I16" s="109">
        <v>0.10885393364999577</v>
      </c>
      <c r="J16" s="109">
        <v>0.16676254417992525</v>
      </c>
      <c r="K16" s="109">
        <v>0.17128045903239106</v>
      </c>
      <c r="L16" s="109">
        <v>5.2249888151997964E-2</v>
      </c>
      <c r="M16" s="109">
        <v>0.48692374932639992</v>
      </c>
      <c r="N16" s="109">
        <v>8.4031772000000005E-3</v>
      </c>
      <c r="O16" s="109">
        <v>1.7446568000000002E-4</v>
      </c>
      <c r="P16" s="109">
        <v>2.3365758000000003E-3</v>
      </c>
      <c r="Q16" s="109">
        <v>1.880605E-3</v>
      </c>
      <c r="R16" s="109">
        <v>3.7076746000000004E-3</v>
      </c>
      <c r="S16" s="109">
        <v>2.2966945199999998E-3</v>
      </c>
      <c r="T16" s="109">
        <v>1.4258368E-3</v>
      </c>
      <c r="U16" s="109">
        <v>1.7983822000000001E-3</v>
      </c>
      <c r="V16" s="109">
        <v>2.2363896000000001E-2</v>
      </c>
      <c r="W16" s="109">
        <v>0.62226805000000007</v>
      </c>
      <c r="X16" s="109">
        <v>1.1824425E-2</v>
      </c>
      <c r="Y16" s="109">
        <v>1.52703618E-2</v>
      </c>
      <c r="Z16" s="109">
        <v>5.3416194000000007E-3</v>
      </c>
      <c r="AA16" s="109">
        <v>4.9825030000000001E-3</v>
      </c>
      <c r="AB16" s="109">
        <v>3.7418909200000003E-2</v>
      </c>
      <c r="AC16" s="109">
        <v>5.8370440000000002E-5</v>
      </c>
      <c r="AD16" s="109">
        <v>8.2895566270000023E-3</v>
      </c>
      <c r="AE16" s="110"/>
      <c r="AF16" s="111">
        <v>127.9</v>
      </c>
      <c r="AG16" s="111">
        <v>1659.7619999999999</v>
      </c>
      <c r="AH16" s="111">
        <v>3468.2</v>
      </c>
      <c r="AI16" s="111">
        <v>117</v>
      </c>
      <c r="AJ16" s="111" t="s">
        <v>389</v>
      </c>
      <c r="AK16" s="111" t="s">
        <v>385</v>
      </c>
      <c r="AL16" s="111" t="s">
        <v>385</v>
      </c>
    </row>
    <row r="17" spans="1:38" ht="26.25" customHeight="1" thickBot="1" x14ac:dyDescent="0.25">
      <c r="A17" s="52" t="s">
        <v>53</v>
      </c>
      <c r="B17" s="52" t="s">
        <v>58</v>
      </c>
      <c r="C17" s="53" t="s">
        <v>59</v>
      </c>
      <c r="D17" s="54"/>
      <c r="E17" s="109">
        <v>2.8665892706571077</v>
      </c>
      <c r="F17" s="109" t="s">
        <v>388</v>
      </c>
      <c r="G17" s="109">
        <v>0.80602290398041621</v>
      </c>
      <c r="H17" s="109" t="s">
        <v>388</v>
      </c>
      <c r="I17" s="109" t="s">
        <v>388</v>
      </c>
      <c r="J17" s="109" t="s">
        <v>388</v>
      </c>
      <c r="K17" s="109" t="s">
        <v>388</v>
      </c>
      <c r="L17" s="109" t="s">
        <v>388</v>
      </c>
      <c r="M17" s="109">
        <v>92.867094912999661</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1266.69</v>
      </c>
      <c r="AH17" s="111">
        <v>2199.3900000000012</v>
      </c>
      <c r="AI17" s="111" t="s">
        <v>389</v>
      </c>
      <c r="AJ17" s="111" t="s">
        <v>389</v>
      </c>
      <c r="AK17" s="111" t="s">
        <v>385</v>
      </c>
      <c r="AL17" s="111" t="s">
        <v>385</v>
      </c>
    </row>
    <row r="18" spans="1:38" ht="26.25" customHeight="1" thickBot="1" x14ac:dyDescent="0.25">
      <c r="A18" s="52" t="s">
        <v>53</v>
      </c>
      <c r="B18" s="52" t="s">
        <v>60</v>
      </c>
      <c r="C18" s="53" t="s">
        <v>61</v>
      </c>
      <c r="D18" s="54"/>
      <c r="E18" s="109">
        <v>0.8792715637964833</v>
      </c>
      <c r="F18" s="109" t="s">
        <v>388</v>
      </c>
      <c r="G18" s="109">
        <v>0.23375341188037013</v>
      </c>
      <c r="H18" s="109" t="s">
        <v>388</v>
      </c>
      <c r="I18" s="109" t="s">
        <v>388</v>
      </c>
      <c r="J18" s="109" t="s">
        <v>388</v>
      </c>
      <c r="K18" s="109" t="s">
        <v>388</v>
      </c>
      <c r="L18" s="109" t="s">
        <v>388</v>
      </c>
      <c r="M18" s="109">
        <v>0.34284769968749995</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v>79.793999999999997</v>
      </c>
      <c r="AH18" s="111">
        <v>4721</v>
      </c>
      <c r="AI18" s="111" t="s">
        <v>389</v>
      </c>
      <c r="AJ18" s="111" t="s">
        <v>389</v>
      </c>
      <c r="AK18" s="111" t="s">
        <v>385</v>
      </c>
      <c r="AL18" s="111" t="s">
        <v>385</v>
      </c>
    </row>
    <row r="19" spans="1:38" ht="26.25" customHeight="1" thickBot="1" x14ac:dyDescent="0.25">
      <c r="A19" s="52" t="s">
        <v>53</v>
      </c>
      <c r="B19" s="52" t="s">
        <v>62</v>
      </c>
      <c r="C19" s="53" t="s">
        <v>63</v>
      </c>
      <c r="D19" s="54"/>
      <c r="E19" s="109">
        <v>0.27072706452689865</v>
      </c>
      <c r="F19" s="109">
        <v>8.9576377740713045E-2</v>
      </c>
      <c r="G19" s="109">
        <v>0.47390881479756108</v>
      </c>
      <c r="H19" s="109">
        <v>6.3600000000000001E-5</v>
      </c>
      <c r="I19" s="109">
        <v>1.6982231919882886E-2</v>
      </c>
      <c r="J19" s="109">
        <v>1.8842393305009385E-2</v>
      </c>
      <c r="K19" s="109">
        <v>1.902789330500939E-2</v>
      </c>
      <c r="L19" s="109">
        <v>7.2525527983900006E-3</v>
      </c>
      <c r="M19" s="109">
        <v>0.11827591713111139</v>
      </c>
      <c r="N19" s="109">
        <v>1.501575560140596E-3</v>
      </c>
      <c r="O19" s="109">
        <v>6.9449107697296055E-4</v>
      </c>
      <c r="P19" s="109">
        <v>1.5169548778728816E-3</v>
      </c>
      <c r="Q19" s="109">
        <v>2.8953073700753354E-4</v>
      </c>
      <c r="R19" s="109">
        <v>1.3571763076177773E-3</v>
      </c>
      <c r="S19" s="109">
        <v>4.3911998424269675E-4</v>
      </c>
      <c r="T19" s="109">
        <v>1.4445927005069315E-4</v>
      </c>
      <c r="U19" s="109">
        <v>2.3667992370766106E-4</v>
      </c>
      <c r="V19" s="109">
        <v>4.4123751183375026E-2</v>
      </c>
      <c r="W19" s="109">
        <v>7.3992791383425734E-3</v>
      </c>
      <c r="X19" s="109">
        <v>3.4167188234488751E-3</v>
      </c>
      <c r="Y19" s="109">
        <v>1.6290912106671069E-2</v>
      </c>
      <c r="Z19" s="109">
        <v>4.0505907188896672E-3</v>
      </c>
      <c r="AA19" s="109">
        <v>3.8409428147797523E-3</v>
      </c>
      <c r="AB19" s="109">
        <v>2.7599164463789363E-2</v>
      </c>
      <c r="AC19" s="109">
        <v>3.7925910554561718E-4</v>
      </c>
      <c r="AD19" s="109">
        <v>3.2475167441860461E-6</v>
      </c>
      <c r="AE19" s="110"/>
      <c r="AF19" s="111">
        <v>519.35957066189621</v>
      </c>
      <c r="AG19" s="111" t="s">
        <v>389</v>
      </c>
      <c r="AH19" s="111">
        <v>2638.7994988767668</v>
      </c>
      <c r="AI19" s="111">
        <v>53</v>
      </c>
      <c r="AJ19" s="111">
        <v>10</v>
      </c>
      <c r="AK19" s="111" t="s">
        <v>385</v>
      </c>
      <c r="AL19" s="111" t="s">
        <v>385</v>
      </c>
    </row>
    <row r="20" spans="1:38" ht="26.25" customHeight="1" thickBot="1" x14ac:dyDescent="0.25">
      <c r="A20" s="52" t="s">
        <v>53</v>
      </c>
      <c r="B20" s="52" t="s">
        <v>64</v>
      </c>
      <c r="C20" s="53" t="s">
        <v>65</v>
      </c>
      <c r="D20" s="54"/>
      <c r="E20" s="109">
        <v>0.29144520000000002</v>
      </c>
      <c r="F20" s="109">
        <v>8.50302E-2</v>
      </c>
      <c r="G20" s="109">
        <v>0.29424275799999994</v>
      </c>
      <c r="H20" s="109" t="s">
        <v>391</v>
      </c>
      <c r="I20" s="109">
        <v>9.2267434285714291E-3</v>
      </c>
      <c r="J20" s="109">
        <v>1.0329372000000002E-2</v>
      </c>
      <c r="K20" s="109">
        <v>1.0329372E-2</v>
      </c>
      <c r="L20" s="109">
        <v>3.8092708800000004E-3</v>
      </c>
      <c r="M20" s="109">
        <v>0.11830020000000001</v>
      </c>
      <c r="N20" s="109">
        <v>6.2549400000000001E-5</v>
      </c>
      <c r="O20" s="109">
        <v>4.9422599999999998E-6</v>
      </c>
      <c r="P20" s="109">
        <v>1.8461880000000003E-3</v>
      </c>
      <c r="Q20" s="109">
        <v>3.44388E-4</v>
      </c>
      <c r="R20" s="109">
        <v>1.078362E-4</v>
      </c>
      <c r="S20" s="109">
        <v>7.9455240000000007E-5</v>
      </c>
      <c r="T20" s="109">
        <v>4.6088999999999999E-5</v>
      </c>
      <c r="U20" s="109">
        <v>2.295252E-4</v>
      </c>
      <c r="V20" s="109">
        <v>1.1770002000000002E-2</v>
      </c>
      <c r="W20" s="109">
        <v>2.1908880000000002E-3</v>
      </c>
      <c r="X20" s="109">
        <v>3.0211680000000003E-3</v>
      </c>
      <c r="Y20" s="109">
        <v>1.453146E-2</v>
      </c>
      <c r="Z20" s="109">
        <v>4.2288600000000001E-3</v>
      </c>
      <c r="AA20" s="109">
        <v>4.0975920000000006E-3</v>
      </c>
      <c r="AB20" s="109">
        <v>2.5879080000000002E-2</v>
      </c>
      <c r="AC20" s="109">
        <v>7.0752000000000003E-5</v>
      </c>
      <c r="AD20" s="109">
        <v>4.1808000000000006E-8</v>
      </c>
      <c r="AE20" s="110"/>
      <c r="AF20" s="111">
        <v>368.6</v>
      </c>
      <c r="AG20" s="111" t="s">
        <v>389</v>
      </c>
      <c r="AH20" s="111">
        <v>3300.4</v>
      </c>
      <c r="AI20" s="111">
        <v>248</v>
      </c>
      <c r="AJ20" s="111" t="s">
        <v>389</v>
      </c>
      <c r="AK20" s="111" t="s">
        <v>385</v>
      </c>
      <c r="AL20" s="111" t="s">
        <v>385</v>
      </c>
    </row>
    <row r="21" spans="1:38" ht="26.25" customHeight="1" thickBot="1" x14ac:dyDescent="0.25">
      <c r="A21" s="52" t="s">
        <v>53</v>
      </c>
      <c r="B21" s="52" t="s">
        <v>66</v>
      </c>
      <c r="C21" s="53" t="s">
        <v>67</v>
      </c>
      <c r="D21" s="54"/>
      <c r="E21" s="109">
        <v>1.4702486233899821</v>
      </c>
      <c r="F21" s="109">
        <v>0.66840633553345263</v>
      </c>
      <c r="G21" s="109">
        <v>2.2153420061602183</v>
      </c>
      <c r="H21" s="109">
        <v>1.0392000000000001E-3</v>
      </c>
      <c r="I21" s="109">
        <v>0.14576017320536999</v>
      </c>
      <c r="J21" s="109">
        <v>0.15650252477992094</v>
      </c>
      <c r="K21" s="109">
        <v>0.1606883793041145</v>
      </c>
      <c r="L21" s="109">
        <v>4.771587353900722E-2</v>
      </c>
      <c r="M21" s="109">
        <v>0.71507587333631495</v>
      </c>
      <c r="N21" s="109">
        <v>6.7234188934347044E-2</v>
      </c>
      <c r="O21" s="109">
        <v>1.1869015072576029E-2</v>
      </c>
      <c r="P21" s="109">
        <v>1.0882702751520573E-2</v>
      </c>
      <c r="Q21" s="109">
        <v>2.9319312128801432E-3</v>
      </c>
      <c r="R21" s="109">
        <v>2.4947834685867622E-2</v>
      </c>
      <c r="S21" s="109">
        <v>1.1425661014454382E-2</v>
      </c>
      <c r="T21" s="109">
        <v>6.1537960234347043E-3</v>
      </c>
      <c r="U21" s="109">
        <v>2.0841788472271919E-3</v>
      </c>
      <c r="V21" s="109">
        <v>0.58586392345080496</v>
      </c>
      <c r="W21" s="109">
        <v>0.16304222360107334</v>
      </c>
      <c r="X21" s="109">
        <v>3.7917026315742397E-2</v>
      </c>
      <c r="Y21" s="109">
        <v>0.10836790334007157</v>
      </c>
      <c r="Z21" s="109">
        <v>3.135956642987478E-2</v>
      </c>
      <c r="AA21" s="109">
        <v>2.8060995144007159E-2</v>
      </c>
      <c r="AB21" s="109">
        <v>0.20570549122969589</v>
      </c>
      <c r="AC21" s="109">
        <v>5.041999914454383E-3</v>
      </c>
      <c r="AD21" s="109">
        <v>5.5254831761255806E-2</v>
      </c>
      <c r="AE21" s="110"/>
      <c r="AF21" s="111">
        <v>2556.2404293381041</v>
      </c>
      <c r="AG21" s="111">
        <v>324.721</v>
      </c>
      <c r="AH21" s="111">
        <v>13749.7</v>
      </c>
      <c r="AI21" s="111">
        <v>870</v>
      </c>
      <c r="AJ21" s="111" t="s">
        <v>389</v>
      </c>
      <c r="AK21" s="111" t="s">
        <v>385</v>
      </c>
      <c r="AL21" s="111" t="s">
        <v>385</v>
      </c>
    </row>
    <row r="22" spans="1:38" ht="26.25" customHeight="1" thickBot="1" x14ac:dyDescent="0.25">
      <c r="A22" s="52" t="s">
        <v>53</v>
      </c>
      <c r="B22" s="56" t="s">
        <v>68</v>
      </c>
      <c r="C22" s="53" t="s">
        <v>69</v>
      </c>
      <c r="D22" s="54"/>
      <c r="E22" s="109">
        <v>8.7737508819999999</v>
      </c>
      <c r="F22" s="109">
        <v>4.4905608E-2</v>
      </c>
      <c r="G22" s="109">
        <v>2.0282227397999995</v>
      </c>
      <c r="H22" s="109" t="s">
        <v>391</v>
      </c>
      <c r="I22" s="109" t="s">
        <v>388</v>
      </c>
      <c r="J22" s="109" t="s">
        <v>388</v>
      </c>
      <c r="K22" s="109" t="s">
        <v>388</v>
      </c>
      <c r="L22" s="109" t="s">
        <v>388</v>
      </c>
      <c r="M22" s="109">
        <v>5.6655349661200001</v>
      </c>
      <c r="N22" s="109">
        <v>0.24448608799999999</v>
      </c>
      <c r="O22" s="109">
        <v>1.9958047999999999E-2</v>
      </c>
      <c r="P22" s="109">
        <v>0.14968535999999999</v>
      </c>
      <c r="Q22" s="109">
        <v>6.6111033999999999E-2</v>
      </c>
      <c r="R22" s="109">
        <v>0.102284996</v>
      </c>
      <c r="S22" s="109">
        <v>0.16141071319999997</v>
      </c>
      <c r="T22" s="109">
        <v>0.122243044</v>
      </c>
      <c r="U22" s="109">
        <v>6.3117326799999998E-2</v>
      </c>
      <c r="V22" s="109">
        <v>1.057776544</v>
      </c>
      <c r="W22" s="109">
        <v>1.02284996E-2</v>
      </c>
      <c r="X22" s="109">
        <v>1.6215913999999995E-4</v>
      </c>
      <c r="Y22" s="109">
        <v>6.9853167999999995E-4</v>
      </c>
      <c r="Z22" s="109">
        <v>6.9853167999999995E-4</v>
      </c>
      <c r="AA22" s="109">
        <v>1.0727450799999999E-4</v>
      </c>
      <c r="AB22" s="109">
        <v>1.6664970079999998E-3</v>
      </c>
      <c r="AC22" s="109">
        <v>1.1475877599999998E-2</v>
      </c>
      <c r="AD22" s="109">
        <v>0.25695986799999998</v>
      </c>
      <c r="AE22" s="110"/>
      <c r="AF22" s="111">
        <v>6521.4</v>
      </c>
      <c r="AG22" s="111">
        <v>3779.4139999999998</v>
      </c>
      <c r="AH22" s="111">
        <v>12020.2</v>
      </c>
      <c r="AI22" s="111">
        <v>710</v>
      </c>
      <c r="AJ22" s="111">
        <v>454</v>
      </c>
      <c r="AK22" s="111" t="s">
        <v>385</v>
      </c>
      <c r="AL22" s="111" t="s">
        <v>385</v>
      </c>
    </row>
    <row r="23" spans="1:38" ht="26.25" customHeight="1" thickBot="1" x14ac:dyDescent="0.25">
      <c r="A23" s="52" t="s">
        <v>70</v>
      </c>
      <c r="B23" s="56" t="s">
        <v>363</v>
      </c>
      <c r="C23" s="53" t="s">
        <v>359</v>
      </c>
      <c r="D23" s="95"/>
      <c r="E23" s="109">
        <v>3.5989153549387889</v>
      </c>
      <c r="F23" s="109">
        <v>0.41334153566250226</v>
      </c>
      <c r="G23" s="109">
        <v>6.9300000000000014E-2</v>
      </c>
      <c r="H23" s="109">
        <v>7.8738660000000004E-4</v>
      </c>
      <c r="I23" s="109">
        <v>0.25639183049018377</v>
      </c>
      <c r="J23" s="109">
        <v>0.25639183049018377</v>
      </c>
      <c r="K23" s="109">
        <v>0.25639183049018377</v>
      </c>
      <c r="L23" s="109">
        <v>0.15116417834038914</v>
      </c>
      <c r="M23" s="109">
        <v>1.2374064447533826</v>
      </c>
      <c r="N23" s="109">
        <v>3.4056000000000003E-2</v>
      </c>
      <c r="O23" s="109">
        <v>9.8999999999999999E-4</v>
      </c>
      <c r="P23" s="109">
        <v>4.2569999999999999E-4</v>
      </c>
      <c r="Q23" s="109">
        <v>2.1285000000000002E-3</v>
      </c>
      <c r="R23" s="109">
        <v>4.9500000000000004E-3</v>
      </c>
      <c r="S23" s="109">
        <v>0.16830000000000001</v>
      </c>
      <c r="T23" s="109">
        <v>6.9300000000000004E-3</v>
      </c>
      <c r="U23" s="109">
        <v>9.8999999999999999E-4</v>
      </c>
      <c r="V23" s="109">
        <v>9.9000000000000005E-2</v>
      </c>
      <c r="W23" s="109" t="s">
        <v>385</v>
      </c>
      <c r="X23" s="109">
        <v>2.97E-3</v>
      </c>
      <c r="Y23" s="109">
        <v>4.9500000000000004E-3</v>
      </c>
      <c r="Z23" s="109" t="s">
        <v>385</v>
      </c>
      <c r="AA23" s="109" t="s">
        <v>385</v>
      </c>
      <c r="AB23" s="109">
        <v>7.92E-3</v>
      </c>
      <c r="AC23" s="109" t="s">
        <v>385</v>
      </c>
      <c r="AD23" s="109" t="s">
        <v>385</v>
      </c>
      <c r="AE23" s="110"/>
      <c r="AF23" s="111">
        <v>4257</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1.0515008749999999</v>
      </c>
      <c r="F24" s="109">
        <v>0.6119511096000001</v>
      </c>
      <c r="G24" s="109">
        <v>0.13725092206976744</v>
      </c>
      <c r="H24" s="109">
        <v>1.224E-3</v>
      </c>
      <c r="I24" s="109">
        <v>0.10365056144239632</v>
      </c>
      <c r="J24" s="109">
        <v>0.10635880294354838</v>
      </c>
      <c r="K24" s="109">
        <v>0.110610813</v>
      </c>
      <c r="L24" s="109">
        <v>2.4922839895741941E-2</v>
      </c>
      <c r="M24" s="109">
        <v>0.53143453500000004</v>
      </c>
      <c r="N24" s="109">
        <v>5.3381245399999999E-2</v>
      </c>
      <c r="O24" s="109">
        <v>1.361695026E-2</v>
      </c>
      <c r="P24" s="109">
        <v>8.8264033000000006E-3</v>
      </c>
      <c r="Q24" s="109">
        <v>2.2097800000000002E-3</v>
      </c>
      <c r="R24" s="109">
        <v>2.62293327E-2</v>
      </c>
      <c r="S24" s="109">
        <v>9.5286501399999991E-3</v>
      </c>
      <c r="T24" s="109">
        <v>4.6957084E-3</v>
      </c>
      <c r="U24" s="109">
        <v>1.5881058000000001E-3</v>
      </c>
      <c r="V24" s="109">
        <v>0.57236982200000008</v>
      </c>
      <c r="W24" s="109">
        <v>0.14753798899999998</v>
      </c>
      <c r="X24" s="109">
        <v>2.80731665E-2</v>
      </c>
      <c r="Y24" s="109">
        <v>6.5139136299999997E-2</v>
      </c>
      <c r="Z24" s="109">
        <v>2.3509497900000002E-2</v>
      </c>
      <c r="AA24" s="109">
        <v>2.1224601500000002E-2</v>
      </c>
      <c r="AB24" s="109">
        <v>0.13794640219999998</v>
      </c>
      <c r="AC24" s="109">
        <v>5.2392235400000008E-3</v>
      </c>
      <c r="AD24" s="109">
        <v>3.2661602011999996E-2</v>
      </c>
      <c r="AE24" s="110"/>
      <c r="AF24" s="111">
        <v>327.39999999999998</v>
      </c>
      <c r="AG24" s="111">
        <v>191.767</v>
      </c>
      <c r="AH24" s="111">
        <v>12226.4</v>
      </c>
      <c r="AI24" s="111">
        <v>1020</v>
      </c>
      <c r="AJ24" s="111" t="s">
        <v>389</v>
      </c>
      <c r="AK24" s="111" t="s">
        <v>385</v>
      </c>
      <c r="AL24" s="111" t="s">
        <v>385</v>
      </c>
    </row>
    <row r="25" spans="1:38" ht="26.25" customHeight="1" thickBot="1" x14ac:dyDescent="0.25">
      <c r="A25" s="52" t="s">
        <v>73</v>
      </c>
      <c r="B25" s="56" t="s">
        <v>74</v>
      </c>
      <c r="C25" s="58" t="s">
        <v>75</v>
      </c>
      <c r="D25" s="54"/>
      <c r="E25" s="109">
        <v>0.38958084939239812</v>
      </c>
      <c r="F25" s="109">
        <v>4.8243201806279959E-2</v>
      </c>
      <c r="G25" s="109">
        <v>2.6406613037602184E-2</v>
      </c>
      <c r="H25" s="109" t="s">
        <v>391</v>
      </c>
      <c r="I25" s="109">
        <v>5.2821245219752946E-3</v>
      </c>
      <c r="J25" s="109">
        <v>5.2821245219752946E-3</v>
      </c>
      <c r="K25" s="109">
        <v>5.2821245219752946E-3</v>
      </c>
      <c r="L25" s="109">
        <v>2.5354197705481415E-3</v>
      </c>
      <c r="M25" s="109">
        <v>0.28660918880315517</v>
      </c>
      <c r="N25" s="109">
        <v>1.504460306607387E-5</v>
      </c>
      <c r="O25" s="109">
        <v>1.2537169221728226E-6</v>
      </c>
      <c r="P25" s="109">
        <v>1.5044603066073869E-4</v>
      </c>
      <c r="Q25" s="109">
        <v>2.5074338443456452E-6</v>
      </c>
      <c r="R25" s="109">
        <v>2.5074338443456453E-4</v>
      </c>
      <c r="S25" s="109">
        <v>1.6298319988246692E-4</v>
      </c>
      <c r="T25" s="109">
        <v>6.2685846108641128E-6</v>
      </c>
      <c r="U25" s="109">
        <v>2.5074338443456452E-6</v>
      </c>
      <c r="V25" s="109">
        <v>5.2656110731258551E-4</v>
      </c>
      <c r="W25" s="109">
        <v>2.2566904599110801E-3</v>
      </c>
      <c r="X25" s="109" t="s">
        <v>391</v>
      </c>
      <c r="Y25" s="109" t="s">
        <v>391</v>
      </c>
      <c r="Z25" s="109" t="s">
        <v>391</v>
      </c>
      <c r="AA25" s="109" t="s">
        <v>391</v>
      </c>
      <c r="AB25" s="109" t="s">
        <v>385</v>
      </c>
      <c r="AC25" s="109" t="s">
        <v>391</v>
      </c>
      <c r="AD25" s="109" t="s">
        <v>391</v>
      </c>
      <c r="AE25" s="110"/>
      <c r="AF25" s="111">
        <v>1212.3266319678621</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1.1986766276490229E-3</v>
      </c>
      <c r="F26" s="109">
        <v>1.9484637512922733E-4</v>
      </c>
      <c r="G26" s="109">
        <v>7.9795461213505746E-5</v>
      </c>
      <c r="H26" s="109" t="s">
        <v>391</v>
      </c>
      <c r="I26" s="109">
        <v>1.0359943316248275E-5</v>
      </c>
      <c r="J26" s="109">
        <v>1.0359943316248275E-5</v>
      </c>
      <c r="K26" s="109">
        <v>1.0359943316248275E-5</v>
      </c>
      <c r="L26" s="109">
        <v>4.9727727917991723E-6</v>
      </c>
      <c r="M26" s="109">
        <v>1.1929564954218392E-3</v>
      </c>
      <c r="N26" s="109">
        <v>1.6387311085431786E-6</v>
      </c>
      <c r="O26" s="109">
        <v>4.0322759237859826E-7</v>
      </c>
      <c r="P26" s="109">
        <v>1.7787311085431785E-5</v>
      </c>
      <c r="Q26" s="109">
        <v>6.0645518475719641E-7</v>
      </c>
      <c r="R26" s="109">
        <v>1.3245518475719644E-5</v>
      </c>
      <c r="S26" s="109">
        <v>9.4195870092177664E-6</v>
      </c>
      <c r="T26" s="109">
        <v>4.6161379618929909E-6</v>
      </c>
      <c r="U26" s="109">
        <v>4.0645518475719648E-7</v>
      </c>
      <c r="V26" s="109">
        <v>6.7355588799011251E-5</v>
      </c>
      <c r="W26" s="109">
        <v>5.8096662814767961E-6</v>
      </c>
      <c r="X26" s="109" t="s">
        <v>391</v>
      </c>
      <c r="Y26" s="109" t="s">
        <v>391</v>
      </c>
      <c r="Z26" s="109" t="s">
        <v>391</v>
      </c>
      <c r="AA26" s="109" t="s">
        <v>391</v>
      </c>
      <c r="AB26" s="109" t="s">
        <v>385</v>
      </c>
      <c r="AC26" s="109" t="s">
        <v>391</v>
      </c>
      <c r="AD26" s="109" t="s">
        <v>391</v>
      </c>
      <c r="AE26" s="110"/>
      <c r="AF26" s="111">
        <v>3.9775580287114853</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25.610135143493583</v>
      </c>
      <c r="F27" s="109">
        <v>33.926640413156413</v>
      </c>
      <c r="G27" s="109">
        <v>0.68806350676981543</v>
      </c>
      <c r="H27" s="109">
        <v>0.78884471973870163</v>
      </c>
      <c r="I27" s="109">
        <v>1.0737165649499805</v>
      </c>
      <c r="J27" s="109">
        <v>1.0737165649499805</v>
      </c>
      <c r="K27" s="109">
        <v>1.0737165649499805</v>
      </c>
      <c r="L27" s="109">
        <v>0.62903595584608618</v>
      </c>
      <c r="M27" s="109">
        <v>347.31723572077829</v>
      </c>
      <c r="N27" s="109">
        <v>2.3575331489215359E-3</v>
      </c>
      <c r="O27" s="109">
        <v>8.8838946637710507E-4</v>
      </c>
      <c r="P27" s="109">
        <v>1.3846356099641834E-2</v>
      </c>
      <c r="Q27" s="109">
        <v>4.4376408290250309E-4</v>
      </c>
      <c r="R27" s="109">
        <v>1.4448412955044015E-2</v>
      </c>
      <c r="S27" s="109">
        <v>0.11062115132673439</v>
      </c>
      <c r="T27" s="109">
        <v>7.3628509662391987E-3</v>
      </c>
      <c r="U27" s="109">
        <v>9.0611909889433927E-4</v>
      </c>
      <c r="V27" s="109">
        <v>0.11083518370588473</v>
      </c>
      <c r="W27" s="109">
        <v>0.84422179999999991</v>
      </c>
      <c r="X27" s="109">
        <v>2.0554550032000001E-2</v>
      </c>
      <c r="Y27" s="109">
        <v>2.5476859613700002E-2</v>
      </c>
      <c r="Z27" s="109">
        <v>1.6919773554400001E-2</v>
      </c>
      <c r="AA27" s="109">
        <v>2.4518317817500003E-2</v>
      </c>
      <c r="AB27" s="109">
        <v>8.746950101760001E-2</v>
      </c>
      <c r="AC27" s="109">
        <v>8.4422220000000001E-4</v>
      </c>
      <c r="AD27" s="109">
        <v>1.735122E-4</v>
      </c>
      <c r="AE27" s="110"/>
      <c r="AF27" s="111">
        <v>77823.6858419567</v>
      </c>
      <c r="AG27" s="111" t="s">
        <v>389</v>
      </c>
      <c r="AH27" s="111" t="s">
        <v>391</v>
      </c>
      <c r="AI27" s="111" t="s">
        <v>389</v>
      </c>
      <c r="AJ27" s="111" t="s">
        <v>389</v>
      </c>
      <c r="AK27" s="111" t="s">
        <v>385</v>
      </c>
      <c r="AL27" s="111" t="s">
        <v>385</v>
      </c>
    </row>
    <row r="28" spans="1:38" ht="26.25" customHeight="1" thickBot="1" x14ac:dyDescent="0.25">
      <c r="A28" s="52" t="s">
        <v>78</v>
      </c>
      <c r="B28" s="52" t="s">
        <v>81</v>
      </c>
      <c r="C28" s="53" t="s">
        <v>82</v>
      </c>
      <c r="D28" s="54"/>
      <c r="E28" s="109">
        <v>9.2774202973622035</v>
      </c>
      <c r="F28" s="109">
        <v>2.0039781055870143</v>
      </c>
      <c r="G28" s="109">
        <v>0.34743636940037498</v>
      </c>
      <c r="H28" s="109">
        <v>1.5952424163912109E-2</v>
      </c>
      <c r="I28" s="109">
        <v>1.2552956566847311</v>
      </c>
      <c r="J28" s="109">
        <v>1.2552956566847311</v>
      </c>
      <c r="K28" s="109">
        <v>1.2552956566847311</v>
      </c>
      <c r="L28" s="109">
        <v>0.76998831624381592</v>
      </c>
      <c r="M28" s="109">
        <v>17.095989218600028</v>
      </c>
      <c r="N28" s="109">
        <v>3.2939576202597098E-4</v>
      </c>
      <c r="O28" s="109">
        <v>3.5284270995091611E-5</v>
      </c>
      <c r="P28" s="109">
        <v>3.0074156028251733E-3</v>
      </c>
      <c r="Q28" s="109">
        <v>6.4706805008946927E-5</v>
      </c>
      <c r="R28" s="109">
        <v>4.3746249253631174E-3</v>
      </c>
      <c r="S28" s="109">
        <v>2.9497090258741995E-3</v>
      </c>
      <c r="T28" s="109">
        <v>2.2906313869891116E-4</v>
      </c>
      <c r="U28" s="109">
        <v>5.8845068027710624E-5</v>
      </c>
      <c r="V28" s="109">
        <v>1.0416260135550822E-2</v>
      </c>
      <c r="W28" s="109">
        <v>0.26138339999999999</v>
      </c>
      <c r="X28" s="109">
        <v>1.12958249231E-2</v>
      </c>
      <c r="Y28" s="109">
        <v>1.2844369535700001E-2</v>
      </c>
      <c r="Z28" s="109">
        <v>9.8633096242999995E-3</v>
      </c>
      <c r="AA28" s="109">
        <v>1.0845983532199999E-2</v>
      </c>
      <c r="AB28" s="109">
        <v>4.4849487615299999E-2</v>
      </c>
      <c r="AC28" s="109">
        <v>2.6138339999999999E-4</v>
      </c>
      <c r="AD28" s="109">
        <v>6.8827199999999997E-5</v>
      </c>
      <c r="AE28" s="110"/>
      <c r="AF28" s="111">
        <v>22684.4813323198</v>
      </c>
      <c r="AG28" s="111" t="s">
        <v>389</v>
      </c>
      <c r="AH28" s="111" t="s">
        <v>391</v>
      </c>
      <c r="AI28" s="111" t="s">
        <v>389</v>
      </c>
      <c r="AJ28" s="111" t="s">
        <v>389</v>
      </c>
      <c r="AK28" s="111" t="s">
        <v>385</v>
      </c>
      <c r="AL28" s="111" t="s">
        <v>385</v>
      </c>
    </row>
    <row r="29" spans="1:38" ht="26.25" customHeight="1" thickBot="1" x14ac:dyDescent="0.25">
      <c r="A29" s="52" t="s">
        <v>78</v>
      </c>
      <c r="B29" s="52" t="s">
        <v>83</v>
      </c>
      <c r="C29" s="53" t="s">
        <v>84</v>
      </c>
      <c r="D29" s="54"/>
      <c r="E29" s="109">
        <v>37.155539053701688</v>
      </c>
      <c r="F29" s="109">
        <v>2.7269658152543839</v>
      </c>
      <c r="G29" s="109">
        <v>0.69258375159413488</v>
      </c>
      <c r="H29" s="109">
        <v>1.2546683288475137E-2</v>
      </c>
      <c r="I29" s="109">
        <v>1.3038494922307473</v>
      </c>
      <c r="J29" s="109">
        <v>1.3038494922307473</v>
      </c>
      <c r="K29" s="109">
        <v>1.3038494922307473</v>
      </c>
      <c r="L29" s="109">
        <v>0.70312530916591864</v>
      </c>
      <c r="M29" s="109">
        <v>9.4948770577930421</v>
      </c>
      <c r="N29" s="109">
        <v>4.9698074248983421E-4</v>
      </c>
      <c r="O29" s="109">
        <v>4.9763832762212939E-5</v>
      </c>
      <c r="P29" s="109">
        <v>5.2544167374103416E-3</v>
      </c>
      <c r="Q29" s="109">
        <v>9.9363269241352023E-5</v>
      </c>
      <c r="R29" s="109">
        <v>8.4143137991647392E-3</v>
      </c>
      <c r="S29" s="109">
        <v>5.6429924150897641E-3</v>
      </c>
      <c r="T29" s="109">
        <v>2.015212752949596E-4</v>
      </c>
      <c r="U29" s="109">
        <v>9.9198872958278168E-5</v>
      </c>
      <c r="V29" s="109">
        <v>1.7850865243997868E-2</v>
      </c>
      <c r="W29" s="109">
        <v>0.27277580000000001</v>
      </c>
      <c r="X29" s="109">
        <v>3.8967935715000001E-3</v>
      </c>
      <c r="Y29" s="109">
        <v>2.3597249962400001E-2</v>
      </c>
      <c r="Z29" s="109">
        <v>2.6368303168299998E-2</v>
      </c>
      <c r="AA29" s="109">
        <v>6.0616788899999999E-3</v>
      </c>
      <c r="AB29" s="109">
        <v>5.9924025592199996E-2</v>
      </c>
      <c r="AC29" s="109">
        <v>1.4663219999999999E-4</v>
      </c>
      <c r="AD29" s="109">
        <v>5.0439100000000003E-5</v>
      </c>
      <c r="AE29" s="110"/>
      <c r="AF29" s="111">
        <v>42284.543652373199</v>
      </c>
      <c r="AG29" s="111" t="s">
        <v>389</v>
      </c>
      <c r="AH29" s="111" t="s">
        <v>391</v>
      </c>
      <c r="AI29" s="111" t="s">
        <v>389</v>
      </c>
      <c r="AJ29" s="111" t="s">
        <v>389</v>
      </c>
      <c r="AK29" s="111" t="s">
        <v>385</v>
      </c>
      <c r="AL29" s="111" t="s">
        <v>385</v>
      </c>
    </row>
    <row r="30" spans="1:38" ht="26.25" customHeight="1" thickBot="1" x14ac:dyDescent="0.25">
      <c r="A30" s="52" t="s">
        <v>78</v>
      </c>
      <c r="B30" s="52" t="s">
        <v>85</v>
      </c>
      <c r="C30" s="53" t="s">
        <v>86</v>
      </c>
      <c r="D30" s="54"/>
      <c r="E30" s="109">
        <v>0.13502594718802224</v>
      </c>
      <c r="F30" s="109">
        <v>5.6777143575637794</v>
      </c>
      <c r="G30" s="109">
        <v>7.8334251945068045E-3</v>
      </c>
      <c r="H30" s="109">
        <v>1.2482261199076514E-3</v>
      </c>
      <c r="I30" s="109">
        <v>0.11333907633771126</v>
      </c>
      <c r="J30" s="109">
        <v>0.11333907633771126</v>
      </c>
      <c r="K30" s="109">
        <v>0.11333907633771126</v>
      </c>
      <c r="L30" s="109">
        <v>1.990190065480819E-2</v>
      </c>
      <c r="M30" s="109">
        <v>12.527551083532902</v>
      </c>
      <c r="N30" s="109">
        <v>7.0386639897427404E-5</v>
      </c>
      <c r="O30" s="109">
        <v>3.9345649702661216E-3</v>
      </c>
      <c r="P30" s="109">
        <v>2.2716933064069721E-4</v>
      </c>
      <c r="Q30" s="109">
        <v>7.8334251945068018E-6</v>
      </c>
      <c r="R30" s="109">
        <v>1.6709102715624084E-2</v>
      </c>
      <c r="S30" s="109">
        <v>0.67051851241581784</v>
      </c>
      <c r="T30" s="109">
        <v>2.7539604128717407E-2</v>
      </c>
      <c r="U30" s="109">
        <v>3.917331011113476E-3</v>
      </c>
      <c r="V30" s="109">
        <v>0.38879809729744036</v>
      </c>
      <c r="W30" s="109">
        <v>1.1306799999999999E-2</v>
      </c>
      <c r="X30" s="109">
        <v>1.5353775980000002E-4</v>
      </c>
      <c r="Y30" s="109">
        <v>2.5611998159999998E-4</v>
      </c>
      <c r="Z30" s="109">
        <v>1.026756057E-4</v>
      </c>
      <c r="AA30" s="109">
        <v>2.962669414E-4</v>
      </c>
      <c r="AB30" s="109">
        <v>8.0860028849999996E-4</v>
      </c>
      <c r="AC30" s="109">
        <v>1.1307E-5</v>
      </c>
      <c r="AD30" s="109">
        <v>8.4421E-6</v>
      </c>
      <c r="AE30" s="110"/>
      <c r="AF30" s="111">
        <v>1143.0011815478999</v>
      </c>
      <c r="AG30" s="111" t="s">
        <v>389</v>
      </c>
      <c r="AH30" s="111" t="s">
        <v>391</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4.8536638162371206</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225.21213668550001</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0.56176993289768751</v>
      </c>
      <c r="J32" s="109">
        <v>1.0950703126524721</v>
      </c>
      <c r="K32" s="109">
        <v>1.3869633101390504</v>
      </c>
      <c r="L32" s="109">
        <v>0.12441318581545531</v>
      </c>
      <c r="M32" s="109" t="s">
        <v>385</v>
      </c>
      <c r="N32" s="109">
        <v>4.3230875358767591</v>
      </c>
      <c r="O32" s="109">
        <v>1.8763975400474673E-2</v>
      </c>
      <c r="P32" s="109" t="s">
        <v>391</v>
      </c>
      <c r="Q32" s="109">
        <v>4.9339516374443927E-2</v>
      </c>
      <c r="R32" s="109">
        <v>1.6153448039621279</v>
      </c>
      <c r="S32" s="109">
        <v>35.481356170632132</v>
      </c>
      <c r="T32" s="109">
        <v>0.24701049303542646</v>
      </c>
      <c r="U32" s="109">
        <v>2.7739266202780975E-2</v>
      </c>
      <c r="V32" s="109">
        <v>11.16992806230725</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41796.235996749798</v>
      </c>
      <c r="AL32" s="111" t="s">
        <v>392</v>
      </c>
    </row>
    <row r="33" spans="1:38" ht="26.25" customHeight="1" thickBot="1" x14ac:dyDescent="0.25">
      <c r="A33" s="52" t="s">
        <v>78</v>
      </c>
      <c r="B33" s="52" t="s">
        <v>91</v>
      </c>
      <c r="C33" s="53" t="s">
        <v>92</v>
      </c>
      <c r="D33" s="54"/>
      <c r="E33" s="109" t="s">
        <v>385</v>
      </c>
      <c r="F33" s="109" t="s">
        <v>385</v>
      </c>
      <c r="G33" s="109" t="s">
        <v>385</v>
      </c>
      <c r="H33" s="109" t="s">
        <v>385</v>
      </c>
      <c r="I33" s="109">
        <v>0.23812505757347943</v>
      </c>
      <c r="J33" s="109">
        <v>0.44097232883977627</v>
      </c>
      <c r="K33" s="109">
        <v>0.88194465767955255</v>
      </c>
      <c r="L33" s="109">
        <v>9.348613371403261E-3</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41796.235996749798</v>
      </c>
      <c r="AL33" s="111" t="s">
        <v>392</v>
      </c>
    </row>
    <row r="34" spans="1:38" ht="26.25" customHeight="1" thickBot="1" x14ac:dyDescent="0.25">
      <c r="A34" s="52" t="s">
        <v>70</v>
      </c>
      <c r="B34" s="52" t="s">
        <v>93</v>
      </c>
      <c r="C34" s="53" t="s">
        <v>94</v>
      </c>
      <c r="D34" s="54"/>
      <c r="E34" s="109">
        <v>3.663873567</v>
      </c>
      <c r="F34" s="109">
        <v>0.3188448552</v>
      </c>
      <c r="G34" s="109">
        <v>0.20247836000000002</v>
      </c>
      <c r="H34" s="109">
        <v>6.4999999999999997E-4</v>
      </c>
      <c r="I34" s="109">
        <v>9.5611628361943882E-2</v>
      </c>
      <c r="J34" s="109">
        <v>0.10379353936194388</v>
      </c>
      <c r="K34" s="109">
        <v>0.14243464352067506</v>
      </c>
      <c r="L34" s="109">
        <v>5.0320360283263525E-2</v>
      </c>
      <c r="M34" s="109">
        <v>1.1373038489999996</v>
      </c>
      <c r="N34" s="109">
        <v>2.5041786000000003E-2</v>
      </c>
      <c r="O34" s="109">
        <v>9.8638220000000013E-4</v>
      </c>
      <c r="P34" s="109">
        <v>1.4763441000000003E-3</v>
      </c>
      <c r="Q34" s="109">
        <v>7.4751600000000004E-4</v>
      </c>
      <c r="R34" s="109">
        <v>5.7728664999999995E-3</v>
      </c>
      <c r="S34" s="109">
        <v>0.1137703825</v>
      </c>
      <c r="T34" s="109">
        <v>6.9794269999999999E-3</v>
      </c>
      <c r="U34" s="109">
        <v>9.8638220000000013E-4</v>
      </c>
      <c r="V34" s="109">
        <v>0.1023758</v>
      </c>
      <c r="W34" s="109">
        <v>3.7936437000000003E-2</v>
      </c>
      <c r="X34" s="109">
        <v>1.0452994500000002E-2</v>
      </c>
      <c r="Y34" s="109">
        <v>1.4257173099999999E-2</v>
      </c>
      <c r="Z34" s="109">
        <v>4.4290323000000008E-3</v>
      </c>
      <c r="AA34" s="109">
        <v>3.4572615000000007E-3</v>
      </c>
      <c r="AB34" s="109">
        <v>3.2596461399999999E-2</v>
      </c>
      <c r="AC34" s="109">
        <v>1.1586498000000001E-4</v>
      </c>
      <c r="AD34" s="109">
        <v>3.1769430000000001E-2</v>
      </c>
      <c r="AE34" s="110"/>
      <c r="AF34" s="111">
        <v>2795</v>
      </c>
      <c r="AG34" s="111">
        <v>186.87900000000002</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0.68033333333333323</v>
      </c>
      <c r="F36" s="109">
        <v>2.4266666666666662E-2</v>
      </c>
      <c r="G36" s="109">
        <v>6.0666666666666655E-3</v>
      </c>
      <c r="H36" s="109" t="s">
        <v>391</v>
      </c>
      <c r="I36" s="109">
        <v>1.2133333333333331E-2</v>
      </c>
      <c r="J36" s="109">
        <v>1.2999999999999999E-2</v>
      </c>
      <c r="K36" s="109">
        <v>1.2999999999999999E-2</v>
      </c>
      <c r="L36" s="109">
        <v>3.7613333333333327E-3</v>
      </c>
      <c r="M36" s="109">
        <v>6.413333333333332E-2</v>
      </c>
      <c r="N36" s="109">
        <v>1.1266666666666667E-3</v>
      </c>
      <c r="O36" s="109">
        <v>8.6666666666666655E-5</v>
      </c>
      <c r="P36" s="109">
        <v>2.5999999999999998E-4</v>
      </c>
      <c r="Q36" s="109">
        <v>3.4666666666666662E-4</v>
      </c>
      <c r="R36" s="109">
        <v>4.3333333333333337E-4</v>
      </c>
      <c r="S36" s="109">
        <v>1.7333333333333335E-3</v>
      </c>
      <c r="T36" s="109">
        <v>8.6666666666666663E-3</v>
      </c>
      <c r="U36" s="109">
        <v>8.6666666666666655E-5</v>
      </c>
      <c r="V36" s="109">
        <v>1.0399999999999998E-2</v>
      </c>
      <c r="W36" s="109">
        <v>1.1266666666666667E-3</v>
      </c>
      <c r="X36" s="109">
        <v>1.7333333333333332E-5</v>
      </c>
      <c r="Y36" s="109">
        <v>8.6666666666666655E-5</v>
      </c>
      <c r="Z36" s="109">
        <v>8.6666666666666655E-5</v>
      </c>
      <c r="AA36" s="109">
        <v>8.6666666666666661E-6</v>
      </c>
      <c r="AB36" s="109">
        <v>1.9933333333333329E-4</v>
      </c>
      <c r="AC36" s="109">
        <v>6.9333333333333324E-4</v>
      </c>
      <c r="AD36" s="109">
        <v>3.2933333333333333E-4</v>
      </c>
      <c r="AE36" s="110"/>
      <c r="AF36" s="111">
        <v>372.66666666666663</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0.25589200000000001</v>
      </c>
      <c r="F37" s="109">
        <v>7.9533999999999994E-2</v>
      </c>
      <c r="G37" s="109">
        <v>2.31686E-3</v>
      </c>
      <c r="H37" s="109" t="s">
        <v>391</v>
      </c>
      <c r="I37" s="109">
        <v>2.6972400000000001E-3</v>
      </c>
      <c r="J37" s="109">
        <v>2.6972400000000001E-3</v>
      </c>
      <c r="K37" s="109">
        <v>2.6972400000000001E-3</v>
      </c>
      <c r="L37" s="109">
        <v>1.078896E-4</v>
      </c>
      <c r="M37" s="109">
        <v>0.100282</v>
      </c>
      <c r="N37" s="109">
        <v>3.8037999999999997E-5</v>
      </c>
      <c r="O37" s="109">
        <v>3.1122E-6</v>
      </c>
      <c r="P37" s="109">
        <v>1.8673200000000002E-3</v>
      </c>
      <c r="Q37" s="109">
        <v>3.458E-4</v>
      </c>
      <c r="R37" s="109">
        <v>4.4954000000000004E-5</v>
      </c>
      <c r="S37" s="109">
        <v>8.9908000000000004E-6</v>
      </c>
      <c r="T37" s="109">
        <v>4.4954000000000004E-5</v>
      </c>
      <c r="U37" s="109">
        <v>2.0056400000000003E-4</v>
      </c>
      <c r="V37" s="109">
        <v>2.5243400000000004E-3</v>
      </c>
      <c r="W37" s="109">
        <v>1.79816E-3</v>
      </c>
      <c r="X37" s="109">
        <v>2.4897599999999997E-3</v>
      </c>
      <c r="Y37" s="109">
        <v>1.0028199999999999E-2</v>
      </c>
      <c r="Z37" s="109">
        <v>3.8038E-3</v>
      </c>
      <c r="AA37" s="109">
        <v>3.7346400000000004E-3</v>
      </c>
      <c r="AB37" s="109">
        <v>2.0056399999999999E-2</v>
      </c>
      <c r="AC37" s="109" t="s">
        <v>385</v>
      </c>
      <c r="AD37" s="109" t="s">
        <v>385</v>
      </c>
      <c r="AE37" s="110"/>
      <c r="AF37" s="111" t="s">
        <v>389</v>
      </c>
      <c r="AG37" s="111" t="s">
        <v>389</v>
      </c>
      <c r="AH37" s="111">
        <v>3458</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7.6701844250000004</v>
      </c>
      <c r="F39" s="109">
        <v>2.9862900799999998</v>
      </c>
      <c r="G39" s="109">
        <v>0.75530939638782502</v>
      </c>
      <c r="H39" s="109">
        <v>8.4655999999999995E-2</v>
      </c>
      <c r="I39" s="109">
        <v>0.47779743799999996</v>
      </c>
      <c r="J39" s="109">
        <v>0.48812576299999993</v>
      </c>
      <c r="K39" s="109">
        <v>0.50595283800000002</v>
      </c>
      <c r="L39" s="109">
        <v>0.11118540871999999</v>
      </c>
      <c r="M39" s="109">
        <v>4.4415886750000002</v>
      </c>
      <c r="N39" s="109">
        <v>0.1005592881</v>
      </c>
      <c r="O39" s="109">
        <v>3.0355295389999998E-2</v>
      </c>
      <c r="P39" s="109">
        <v>1.3229777500000001E-2</v>
      </c>
      <c r="Q39" s="109">
        <v>1.152563E-2</v>
      </c>
      <c r="R39" s="109">
        <v>6.1185459799999994E-2</v>
      </c>
      <c r="S39" s="109">
        <v>1.9648021960000001E-2</v>
      </c>
      <c r="T39" s="109">
        <v>5.6547097300000002E-2</v>
      </c>
      <c r="U39" s="109">
        <v>7.3702568000000006E-3</v>
      </c>
      <c r="V39" s="109">
        <v>1.3020427830000001</v>
      </c>
      <c r="W39" s="109">
        <v>0.33489966700000001</v>
      </c>
      <c r="X39" s="109">
        <v>3.4723747152000002E-2</v>
      </c>
      <c r="Y39" s="109">
        <v>5.2138716090000002E-2</v>
      </c>
      <c r="Z39" s="109">
        <v>1.768095993E-2</v>
      </c>
      <c r="AA39" s="109">
        <v>1.4045540868E-2</v>
      </c>
      <c r="AB39" s="109">
        <v>0.11858896404000001</v>
      </c>
      <c r="AC39" s="109">
        <v>1.1683701500000001E-2</v>
      </c>
      <c r="AD39" s="109">
        <v>4.4120579218E-2</v>
      </c>
      <c r="AE39" s="110"/>
      <c r="AF39" s="111">
        <v>1365.6</v>
      </c>
      <c r="AG39" s="111">
        <v>258.72500000000002</v>
      </c>
      <c r="AH39" s="111">
        <v>97563.1</v>
      </c>
      <c r="AI39" s="111">
        <v>2405</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12.574892450027754</v>
      </c>
      <c r="F41" s="109">
        <v>22.252844255433093</v>
      </c>
      <c r="G41" s="109">
        <v>16.449259520617382</v>
      </c>
      <c r="H41" s="109">
        <v>2.8623436014964292</v>
      </c>
      <c r="I41" s="109">
        <v>26.701145839634975</v>
      </c>
      <c r="J41" s="109">
        <v>27.437797309571319</v>
      </c>
      <c r="K41" s="109">
        <v>29.006377325744015</v>
      </c>
      <c r="L41" s="109">
        <v>3.2399567083643017</v>
      </c>
      <c r="M41" s="109">
        <v>219.32170591242465</v>
      </c>
      <c r="N41" s="109">
        <v>2.7501474013235789</v>
      </c>
      <c r="O41" s="109">
        <v>0.5663238878011676</v>
      </c>
      <c r="P41" s="109">
        <v>9.5340710433896469E-2</v>
      </c>
      <c r="Q41" s="109">
        <v>6.4679257057036282E-2</v>
      </c>
      <c r="R41" s="109">
        <v>1.092263387242604</v>
      </c>
      <c r="S41" s="109">
        <v>0.51129014756786195</v>
      </c>
      <c r="T41" s="109">
        <v>0.24579910812148731</v>
      </c>
      <c r="U41" s="109">
        <v>4.2358229510621827E-2</v>
      </c>
      <c r="V41" s="109">
        <v>24.016402939626751</v>
      </c>
      <c r="W41" s="109">
        <v>32.630185869480783</v>
      </c>
      <c r="X41" s="109">
        <v>7.6439176875944828</v>
      </c>
      <c r="Y41" s="109">
        <v>7.6137081222940468</v>
      </c>
      <c r="Z41" s="109">
        <v>2.9108346230282338</v>
      </c>
      <c r="AA41" s="109">
        <v>3.9567383554442994</v>
      </c>
      <c r="AB41" s="109">
        <v>22.125198788361061</v>
      </c>
      <c r="AC41" s="109">
        <v>0.21520183108621826</v>
      </c>
      <c r="AD41" s="109">
        <v>1.6721757595822446</v>
      </c>
      <c r="AE41" s="110"/>
      <c r="AF41" s="111">
        <v>7531</v>
      </c>
      <c r="AG41" s="111">
        <v>9822.3790000000008</v>
      </c>
      <c r="AH41" s="111">
        <v>156628.9</v>
      </c>
      <c r="AI41" s="111">
        <v>41822.391221243655</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0.83936438000000002</v>
      </c>
      <c r="F43" s="109">
        <v>0.38913728799999997</v>
      </c>
      <c r="G43" s="109">
        <v>0.64909252016327923</v>
      </c>
      <c r="H43" s="109">
        <v>1.813E-2</v>
      </c>
      <c r="I43" s="109">
        <v>0.11094689199999999</v>
      </c>
      <c r="J43" s="109">
        <v>0.114746632</v>
      </c>
      <c r="K43" s="109">
        <v>0.11961345200000001</v>
      </c>
      <c r="L43" s="109">
        <v>2.5290997600000004E-2</v>
      </c>
      <c r="M43" s="109">
        <v>0.76361805999999999</v>
      </c>
      <c r="N43" s="109">
        <v>4.2126789400000003E-2</v>
      </c>
      <c r="O43" s="109">
        <v>6.77222386E-3</v>
      </c>
      <c r="P43" s="109">
        <v>2.871574E-3</v>
      </c>
      <c r="Q43" s="109">
        <v>1.95408E-3</v>
      </c>
      <c r="R43" s="109">
        <v>1.5773750199999999E-2</v>
      </c>
      <c r="S43" s="109">
        <v>7.0393980400000004E-3</v>
      </c>
      <c r="T43" s="109">
        <v>2.38731202E-2</v>
      </c>
      <c r="U43" s="109">
        <v>1.1870812000000001E-3</v>
      </c>
      <c r="V43" s="109">
        <v>0.30183104199999999</v>
      </c>
      <c r="W43" s="109">
        <v>9.6622187999999998E-2</v>
      </c>
      <c r="X43" s="109">
        <v>1.4246544208000001E-2</v>
      </c>
      <c r="Y43" s="109">
        <v>1.9960052659999998E-2</v>
      </c>
      <c r="Z43" s="109">
        <v>7.3254903000000001E-3</v>
      </c>
      <c r="AA43" s="109">
        <v>5.7679142319999998E-3</v>
      </c>
      <c r="AB43" s="109">
        <v>4.73000014E-2</v>
      </c>
      <c r="AC43" s="109">
        <v>2.6126371999999998E-3</v>
      </c>
      <c r="AD43" s="109">
        <v>3.4923620904000002E-2</v>
      </c>
      <c r="AE43" s="110"/>
      <c r="AF43" s="111">
        <v>771.79999999999927</v>
      </c>
      <c r="AG43" s="111">
        <v>205.26</v>
      </c>
      <c r="AH43" s="111">
        <v>8942.4</v>
      </c>
      <c r="AI43" s="111">
        <v>532</v>
      </c>
      <c r="AJ43" s="111" t="s">
        <v>389</v>
      </c>
      <c r="AK43" s="111" t="s">
        <v>385</v>
      </c>
      <c r="AL43" s="111" t="s">
        <v>385</v>
      </c>
    </row>
    <row r="44" spans="1:38" ht="26.25" customHeight="1" thickBot="1" x14ac:dyDescent="0.25">
      <c r="A44" s="52" t="s">
        <v>70</v>
      </c>
      <c r="B44" s="52" t="s">
        <v>111</v>
      </c>
      <c r="C44" s="53" t="s">
        <v>112</v>
      </c>
      <c r="D44" s="54"/>
      <c r="E44" s="109">
        <v>9.1182407090528486</v>
      </c>
      <c r="F44" s="109">
        <v>1.0268482206760887</v>
      </c>
      <c r="G44" s="109">
        <v>0.15960000000000002</v>
      </c>
      <c r="H44" s="109">
        <v>1.7562698954954954E-3</v>
      </c>
      <c r="I44" s="109">
        <v>0.55904915730517735</v>
      </c>
      <c r="J44" s="109">
        <v>0.55904915730517735</v>
      </c>
      <c r="K44" s="109">
        <v>0.55904915730517735</v>
      </c>
      <c r="L44" s="109">
        <v>0.31344334146229252</v>
      </c>
      <c r="M44" s="109">
        <v>3.1139970097190335</v>
      </c>
      <c r="N44" s="109">
        <v>7.8432000000000002E-2</v>
      </c>
      <c r="O44" s="109">
        <v>2.2799999999999999E-3</v>
      </c>
      <c r="P44" s="109">
        <v>9.8039999999999998E-4</v>
      </c>
      <c r="Q44" s="109">
        <v>4.9020000000000001E-3</v>
      </c>
      <c r="R44" s="109">
        <v>1.14E-2</v>
      </c>
      <c r="S44" s="109">
        <v>0.3876</v>
      </c>
      <c r="T44" s="109">
        <v>1.5959999999999998E-2</v>
      </c>
      <c r="U44" s="109">
        <v>2.2799999999999999E-3</v>
      </c>
      <c r="V44" s="109">
        <v>0.22800000000000001</v>
      </c>
      <c r="W44" s="109" t="s">
        <v>385</v>
      </c>
      <c r="X44" s="109">
        <v>6.8399999999999997E-3</v>
      </c>
      <c r="Y44" s="109">
        <v>1.14E-2</v>
      </c>
      <c r="Z44" s="109" t="s">
        <v>385</v>
      </c>
      <c r="AA44" s="109" t="s">
        <v>385</v>
      </c>
      <c r="AB44" s="109">
        <v>1.8239999999999999E-2</v>
      </c>
      <c r="AC44" s="109" t="s">
        <v>385</v>
      </c>
      <c r="AD44" s="109" t="s">
        <v>385</v>
      </c>
      <c r="AE44" s="110"/>
      <c r="AF44" s="111">
        <v>9804</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391</v>
      </c>
      <c r="X45" s="109" t="s">
        <v>391</v>
      </c>
      <c r="Y45" s="109" t="s">
        <v>391</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391</v>
      </c>
      <c r="I47" s="109">
        <v>9.1923999999999999E-4</v>
      </c>
      <c r="J47" s="109">
        <v>9.1923999999999999E-4</v>
      </c>
      <c r="K47" s="109">
        <v>9.1923999999999999E-4</v>
      </c>
      <c r="L47" s="109">
        <v>5.1477439999999999E-4</v>
      </c>
      <c r="M47" s="109">
        <v>4.5961999999999996E-2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199.47507999999996</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0.29384084210526323</v>
      </c>
      <c r="G48" s="109" t="s">
        <v>385</v>
      </c>
      <c r="H48" s="109" t="s">
        <v>385</v>
      </c>
      <c r="I48" s="109">
        <v>5.6210000000000003E-2</v>
      </c>
      <c r="J48" s="109">
        <v>0.47216400000000008</v>
      </c>
      <c r="K48" s="109">
        <v>1.0005379999999999</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11.242000000000001</v>
      </c>
      <c r="AL48" s="111" t="s">
        <v>393</v>
      </c>
    </row>
    <row r="49" spans="1:38" ht="26.25" customHeight="1" thickBot="1" x14ac:dyDescent="0.25">
      <c r="A49" s="52" t="s">
        <v>119</v>
      </c>
      <c r="B49" s="52" t="s">
        <v>122</v>
      </c>
      <c r="C49" s="53" t="s">
        <v>123</v>
      </c>
      <c r="D49" s="54"/>
      <c r="E49" s="109">
        <v>5.976E-4</v>
      </c>
      <c r="F49" s="109">
        <v>5.1127999999999998E-3</v>
      </c>
      <c r="G49" s="109">
        <v>5.3120000000000001E-4</v>
      </c>
      <c r="H49" s="109">
        <v>2.4568000000000003E-3</v>
      </c>
      <c r="I49" s="109">
        <v>4.0503999999999998E-2</v>
      </c>
      <c r="J49" s="109">
        <v>9.6943999999999989E-2</v>
      </c>
      <c r="K49" s="109">
        <v>0.23040799999999997</v>
      </c>
      <c r="L49" s="109">
        <v>1.984696E-2</v>
      </c>
      <c r="M49" s="109">
        <v>0.30543999999999999</v>
      </c>
      <c r="N49" s="109">
        <v>0.25231999999999999</v>
      </c>
      <c r="O49" s="109">
        <v>4.6480000000000002E-3</v>
      </c>
      <c r="P49" s="109">
        <v>7.9679999999999994E-3</v>
      </c>
      <c r="Q49" s="109">
        <v>8.631999999999999E-3</v>
      </c>
      <c r="R49" s="109">
        <v>0.11288000000000001</v>
      </c>
      <c r="S49" s="109">
        <v>3.1871999999999998E-2</v>
      </c>
      <c r="T49" s="109">
        <v>7.9679999999999987E-2</v>
      </c>
      <c r="U49" s="109">
        <v>1.0624E-2</v>
      </c>
      <c r="V49" s="109">
        <v>0.14608000000000002</v>
      </c>
      <c r="W49" s="109">
        <v>1.992</v>
      </c>
      <c r="X49" s="109">
        <v>0.10624000000000001</v>
      </c>
      <c r="Y49" s="109">
        <v>0.1328</v>
      </c>
      <c r="Z49" s="109">
        <v>6.6400000000000001E-2</v>
      </c>
      <c r="AA49" s="109">
        <v>4.6480000000000007E-2</v>
      </c>
      <c r="AB49" s="109">
        <v>0.35192000000000007</v>
      </c>
      <c r="AC49" s="109" t="s">
        <v>385</v>
      </c>
      <c r="AD49" s="109" t="s">
        <v>385</v>
      </c>
      <c r="AE49" s="110"/>
      <c r="AF49" s="111" t="s">
        <v>385</v>
      </c>
      <c r="AG49" s="111" t="s">
        <v>385</v>
      </c>
      <c r="AH49" s="111" t="s">
        <v>385</v>
      </c>
      <c r="AI49" s="111" t="s">
        <v>385</v>
      </c>
      <c r="AJ49" s="111" t="s">
        <v>385</v>
      </c>
      <c r="AK49" s="111">
        <v>0.66400000000000003</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0.1077</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1.077</v>
      </c>
      <c r="AL51" s="111" t="s">
        <v>395</v>
      </c>
    </row>
    <row r="52" spans="1:38" ht="26.25" customHeight="1" thickBot="1" x14ac:dyDescent="0.25">
      <c r="A52" s="52" t="s">
        <v>119</v>
      </c>
      <c r="B52" s="56" t="s">
        <v>128</v>
      </c>
      <c r="C52" s="58" t="s">
        <v>362</v>
      </c>
      <c r="D52" s="55"/>
      <c r="E52" s="109">
        <v>0.2589525129552</v>
      </c>
      <c r="F52" s="109">
        <v>1.2742</v>
      </c>
      <c r="G52" s="109">
        <v>1.02895429129</v>
      </c>
      <c r="H52" s="109">
        <v>7.0081000000000006E-3</v>
      </c>
      <c r="I52" s="109">
        <v>1.3901833387624999E-2</v>
      </c>
      <c r="J52" s="109">
        <v>3.2006546636625E-2</v>
      </c>
      <c r="K52" s="109">
        <v>5.172775214E-2</v>
      </c>
      <c r="L52" s="109" t="s">
        <v>385</v>
      </c>
      <c r="M52" s="109">
        <v>2.7197854559999995E-2</v>
      </c>
      <c r="N52" s="109">
        <v>3.2492100000000003E-2</v>
      </c>
      <c r="O52" s="109">
        <v>3.2492100000000003E-2</v>
      </c>
      <c r="P52" s="109">
        <v>3.2492100000000003E-2</v>
      </c>
      <c r="Q52" s="109">
        <v>3.2492100000000003E-2</v>
      </c>
      <c r="R52" s="109">
        <v>3.2492100000000003E-2</v>
      </c>
      <c r="S52" s="109">
        <v>3.2492100000000003E-2</v>
      </c>
      <c r="T52" s="109">
        <v>3.2492100000000003E-2</v>
      </c>
      <c r="U52" s="109">
        <v>3.2492100000000003E-2</v>
      </c>
      <c r="V52" s="109">
        <v>3.2492100000000003E-2</v>
      </c>
      <c r="W52" s="109">
        <v>3.6314700000000005E-2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6.3710000000000004</v>
      </c>
      <c r="AL52" s="111" t="s">
        <v>396</v>
      </c>
    </row>
    <row r="53" spans="1:38" ht="26.25" customHeight="1" thickBot="1" x14ac:dyDescent="0.25">
      <c r="A53" s="52" t="s">
        <v>119</v>
      </c>
      <c r="B53" s="56" t="s">
        <v>129</v>
      </c>
      <c r="C53" s="58" t="s">
        <v>130</v>
      </c>
      <c r="D53" s="55"/>
      <c r="E53" s="109" t="s">
        <v>385</v>
      </c>
      <c r="F53" s="109">
        <v>0.58954095890410951</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1.4419999999999999</v>
      </c>
      <c r="AL53" s="111" t="s">
        <v>397</v>
      </c>
    </row>
    <row r="54" spans="1:38" ht="37.5" customHeight="1" thickBot="1" x14ac:dyDescent="0.25">
      <c r="A54" s="52" t="s">
        <v>119</v>
      </c>
      <c r="B54" s="56" t="s">
        <v>131</v>
      </c>
      <c r="C54" s="58" t="s">
        <v>132</v>
      </c>
      <c r="D54" s="55"/>
      <c r="E54" s="109" t="s">
        <v>385</v>
      </c>
      <c r="F54" s="109">
        <v>0.30510000000000004</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3051</v>
      </c>
      <c r="AL54" s="111" t="s">
        <v>398</v>
      </c>
    </row>
    <row r="55" spans="1:38" ht="26.25" customHeight="1" thickBot="1" x14ac:dyDescent="0.25">
      <c r="A55" s="52" t="s">
        <v>119</v>
      </c>
      <c r="B55" s="56" t="s">
        <v>133</v>
      </c>
      <c r="C55" s="58" t="s">
        <v>134</v>
      </c>
      <c r="D55" s="55"/>
      <c r="E55" s="109">
        <v>2.0552810127905073E-2</v>
      </c>
      <c r="F55" s="109">
        <v>1.7705977011494255E-2</v>
      </c>
      <c r="G55" s="109">
        <v>0.5638701149425287</v>
      </c>
      <c r="H55" s="109" t="s">
        <v>385</v>
      </c>
      <c r="I55" s="109">
        <v>4.9738972949943672E-3</v>
      </c>
      <c r="J55" s="109">
        <v>4.9738972949943672E-3</v>
      </c>
      <c r="K55" s="109">
        <v>4.9738972949943672E-3</v>
      </c>
      <c r="L55" s="109">
        <v>1.193735350798648E-3</v>
      </c>
      <c r="M55" s="109">
        <v>9.3483415993540223E-2</v>
      </c>
      <c r="N55" s="109">
        <v>9.3319939830796977E-3</v>
      </c>
      <c r="O55" s="109">
        <v>3.536296075959288E-2</v>
      </c>
      <c r="P55" s="109">
        <v>8.2215166221774206E-3</v>
      </c>
      <c r="Q55" s="109">
        <v>6.6790694919528276E-3</v>
      </c>
      <c r="R55" s="109">
        <v>6.3735650601261969E-3</v>
      </c>
      <c r="S55" s="109">
        <v>4.7675529219454692E-3</v>
      </c>
      <c r="T55" s="109">
        <v>6.9186767487762327E-2</v>
      </c>
      <c r="U55" s="109">
        <v>1.7018761575182161E-3</v>
      </c>
      <c r="V55" s="109">
        <v>0.89458006069090368</v>
      </c>
      <c r="W55" s="109" t="s">
        <v>385</v>
      </c>
      <c r="X55" s="109">
        <v>4.1697886252384929E-7</v>
      </c>
      <c r="Y55" s="109">
        <v>7.0948642280177336E-7</v>
      </c>
      <c r="Z55" s="109">
        <v>3.9208460207466423E-7</v>
      </c>
      <c r="AA55" s="109">
        <v>3.9208460207466423E-7</v>
      </c>
      <c r="AB55" s="109">
        <v>1.9106344894749509E-6</v>
      </c>
      <c r="AC55" s="109" t="s">
        <v>385</v>
      </c>
      <c r="AD55" s="109" t="s">
        <v>385</v>
      </c>
      <c r="AE55" s="110"/>
      <c r="AF55" s="111" t="s">
        <v>385</v>
      </c>
      <c r="AG55" s="111" t="s">
        <v>385</v>
      </c>
      <c r="AH55" s="111" t="s">
        <v>385</v>
      </c>
      <c r="AI55" s="111" t="s">
        <v>385</v>
      </c>
      <c r="AJ55" s="111" t="s">
        <v>385</v>
      </c>
      <c r="AK55" s="111">
        <v>1.2379310344827585</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0.173690133726699</v>
      </c>
      <c r="J57" s="109">
        <v>0.31264224070805824</v>
      </c>
      <c r="K57" s="109">
        <v>0.34738026745339801</v>
      </c>
      <c r="L57" s="109">
        <v>5.21070401180097E-3</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3266.68</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1.8107295621975004E-3</v>
      </c>
      <c r="J58" s="109">
        <v>1.2071530414650002E-2</v>
      </c>
      <c r="K58" s="109">
        <v>2.4143060829300005E-2</v>
      </c>
      <c r="L58" s="109">
        <v>8.3293559861085003E-6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388.5</v>
      </c>
      <c r="AL58" s="111" t="s">
        <v>403</v>
      </c>
    </row>
    <row r="59" spans="1:38" ht="26.25" customHeight="1" thickBot="1" x14ac:dyDescent="0.25">
      <c r="A59" s="52" t="s">
        <v>53</v>
      </c>
      <c r="B59" s="60" t="s">
        <v>141</v>
      </c>
      <c r="C59" s="53" t="s">
        <v>372</v>
      </c>
      <c r="D59" s="54"/>
      <c r="E59" s="109" t="s">
        <v>388</v>
      </c>
      <c r="F59" s="109">
        <v>4.0030680768241997E-2</v>
      </c>
      <c r="G59" s="109" t="s">
        <v>388</v>
      </c>
      <c r="H59" s="109">
        <v>1.7632999999999999E-2</v>
      </c>
      <c r="I59" s="109">
        <v>7.9185754473981018E-2</v>
      </c>
      <c r="J59" s="109">
        <v>9.0037111442433829E-2</v>
      </c>
      <c r="K59" s="109">
        <v>0.10080831692037599</v>
      </c>
      <c r="L59" s="109">
        <v>2.8726956027571362E-4</v>
      </c>
      <c r="M59" s="109" t="s">
        <v>388</v>
      </c>
      <c r="N59" s="109">
        <v>1.0697772322400001</v>
      </c>
      <c r="O59" s="109">
        <v>4.0179645999999999E-2</v>
      </c>
      <c r="P59" s="109">
        <v>7.6421400000000004E-4</v>
      </c>
      <c r="Q59" s="109">
        <v>0.109763412748</v>
      </c>
      <c r="R59" s="109">
        <v>8.5541779999999998E-2</v>
      </c>
      <c r="S59" s="109">
        <v>1.7831660000000001E-3</v>
      </c>
      <c r="T59" s="109">
        <v>0.18109771000000002</v>
      </c>
      <c r="U59" s="109">
        <v>0.30617384999999997</v>
      </c>
      <c r="V59" s="109">
        <v>9.425306E-2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384.42399999999998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8.3115077437777324E-2</v>
      </c>
      <c r="J60" s="109">
        <v>0.43777893939876067</v>
      </c>
      <c r="K60" s="109">
        <v>1.2469592058520702</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36.017477100000008</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1.7321396479942526</v>
      </c>
      <c r="J61" s="109">
        <v>17.321396479942528</v>
      </c>
      <c r="K61" s="109">
        <v>57.927303253971552</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23.66231415</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0.34650587720452003</v>
      </c>
      <c r="F64" s="109">
        <v>3.3238799999999999E-2</v>
      </c>
      <c r="G64" s="109">
        <v>1.6831821711638583E-3</v>
      </c>
      <c r="H64" s="109">
        <v>6.7124579111999989E-3</v>
      </c>
      <c r="I64" s="109" t="s">
        <v>388</v>
      </c>
      <c r="J64" s="109" t="s">
        <v>388</v>
      </c>
      <c r="K64" s="109" t="s">
        <v>388</v>
      </c>
      <c r="L64" s="109" t="s">
        <v>385</v>
      </c>
      <c r="M64" s="109">
        <v>0.64470199850442989</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369.32</v>
      </c>
      <c r="AL64" s="111" t="s">
        <v>409</v>
      </c>
    </row>
    <row r="65" spans="1:38" ht="26.25" customHeight="1" thickBot="1" x14ac:dyDescent="0.25">
      <c r="A65" s="52" t="s">
        <v>53</v>
      </c>
      <c r="B65" s="56" t="s">
        <v>152</v>
      </c>
      <c r="C65" s="53" t="s">
        <v>153</v>
      </c>
      <c r="D65" s="54"/>
      <c r="E65" s="109">
        <v>1.1314023455503328</v>
      </c>
      <c r="F65" s="109" t="s">
        <v>385</v>
      </c>
      <c r="G65" s="109" t="s">
        <v>385</v>
      </c>
      <c r="H65" s="109">
        <v>9.7055174038198841E-2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415.01400000000001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0.62159744857411459</v>
      </c>
      <c r="F70" s="109">
        <v>3.3017447679388225</v>
      </c>
      <c r="G70" s="109">
        <v>0.54756146444167997</v>
      </c>
      <c r="H70" s="109">
        <v>0.24107545622401999</v>
      </c>
      <c r="I70" s="109">
        <v>0.14971242348427347</v>
      </c>
      <c r="J70" s="109">
        <v>0.18421799905803346</v>
      </c>
      <c r="K70" s="109">
        <v>0.64991585453629364</v>
      </c>
      <c r="L70" s="109">
        <v>4.6082739164205388E-3</v>
      </c>
      <c r="M70" s="109">
        <v>0.28639349036950423</v>
      </c>
      <c r="N70" s="109" t="s">
        <v>389</v>
      </c>
      <c r="O70" s="109" t="s">
        <v>389</v>
      </c>
      <c r="P70" s="109">
        <v>0.14889945000000002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2957.6729679465939</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0.2928</v>
      </c>
      <c r="G72" s="109" t="s">
        <v>388</v>
      </c>
      <c r="H72" s="109" t="s">
        <v>388</v>
      </c>
      <c r="I72" s="109">
        <v>0.79885353333333331</v>
      </c>
      <c r="J72" s="109">
        <v>1.0270973999999999</v>
      </c>
      <c r="K72" s="109">
        <v>1.711829</v>
      </c>
      <c r="L72" s="109">
        <v>9.8380800000000008E-4</v>
      </c>
      <c r="M72" s="109" t="s">
        <v>388</v>
      </c>
      <c r="N72" s="109">
        <v>9.6134083055332553</v>
      </c>
      <c r="O72" s="109">
        <v>0.17570765593599999</v>
      </c>
      <c r="P72" s="109">
        <v>0.105817291456</v>
      </c>
      <c r="Q72" s="109">
        <v>0.78080000000000005</v>
      </c>
      <c r="R72" s="109">
        <v>8.7840000000000007</v>
      </c>
      <c r="S72" s="109">
        <v>0.29044895927543751</v>
      </c>
      <c r="T72" s="109">
        <v>0.27328000000000002</v>
      </c>
      <c r="U72" s="109">
        <v>3.9039999999999998E-2</v>
      </c>
      <c r="V72" s="109">
        <v>7.8079999999999998</v>
      </c>
      <c r="W72" s="109">
        <v>10.348351582226496</v>
      </c>
      <c r="X72" s="109" t="s">
        <v>388</v>
      </c>
      <c r="Y72" s="109" t="s">
        <v>388</v>
      </c>
      <c r="Z72" s="109" t="s">
        <v>388</v>
      </c>
      <c r="AA72" s="109" t="s">
        <v>388</v>
      </c>
      <c r="AB72" s="109">
        <v>0.1332817192869401</v>
      </c>
      <c r="AC72" s="109">
        <v>5.8559999999999994E-2</v>
      </c>
      <c r="AD72" s="109">
        <v>4.88</v>
      </c>
      <c r="AE72" s="110"/>
      <c r="AF72" s="111" t="s">
        <v>385</v>
      </c>
      <c r="AG72" s="111" t="s">
        <v>385</v>
      </c>
      <c r="AH72" s="111" t="s">
        <v>385</v>
      </c>
      <c r="AI72" s="111" t="s">
        <v>385</v>
      </c>
      <c r="AJ72" s="111" t="s">
        <v>385</v>
      </c>
      <c r="AK72" s="111">
        <v>1952</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3.4349400000000002E-2</v>
      </c>
      <c r="F74" s="109" t="s">
        <v>388</v>
      </c>
      <c r="G74" s="109">
        <v>0.20609640000000001</v>
      </c>
      <c r="H74" s="109" t="s">
        <v>388</v>
      </c>
      <c r="I74" s="109">
        <v>0.19631359000000001</v>
      </c>
      <c r="J74" s="109">
        <v>0.45505310000000004</v>
      </c>
      <c r="K74" s="109">
        <v>0.63829891999999999</v>
      </c>
      <c r="L74" s="109">
        <v>4.5152125700000005E-3</v>
      </c>
      <c r="M74" s="109">
        <v>4.1906268000000004</v>
      </c>
      <c r="N74" s="109" t="s">
        <v>385</v>
      </c>
      <c r="O74" s="109" t="s">
        <v>385</v>
      </c>
      <c r="P74" s="109" t="s">
        <v>385</v>
      </c>
      <c r="Q74" s="109" t="s">
        <v>385</v>
      </c>
      <c r="R74" s="109" t="s">
        <v>385</v>
      </c>
      <c r="S74" s="109" t="s">
        <v>385</v>
      </c>
      <c r="T74" s="109" t="s">
        <v>385</v>
      </c>
      <c r="U74" s="109" t="s">
        <v>385</v>
      </c>
      <c r="V74" s="109" t="s">
        <v>385</v>
      </c>
      <c r="W74" s="109">
        <v>0.60283098088261566</v>
      </c>
      <c r="X74" s="109">
        <v>4.1219280000000004E-2</v>
      </c>
      <c r="Y74" s="109">
        <v>4.1219280000000004E-2</v>
      </c>
      <c r="Z74" s="109">
        <v>4.1219280000000004E-2</v>
      </c>
      <c r="AA74" s="109">
        <v>5.1524100000000005E-3</v>
      </c>
      <c r="AB74" s="109">
        <v>0.12881025000000002</v>
      </c>
      <c r="AC74" s="109">
        <v>1.4411750000000001</v>
      </c>
      <c r="AD74" s="109" t="s">
        <v>385</v>
      </c>
      <c r="AE74" s="110"/>
      <c r="AF74" s="111" t="s">
        <v>385</v>
      </c>
      <c r="AG74" s="111" t="s">
        <v>385</v>
      </c>
      <c r="AH74" s="111" t="s">
        <v>385</v>
      </c>
      <c r="AI74" s="111" t="s">
        <v>385</v>
      </c>
      <c r="AJ74" s="111" t="s">
        <v>385</v>
      </c>
      <c r="AK74" s="111">
        <v>288.23500000000001</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389</v>
      </c>
      <c r="J76" s="109" t="s">
        <v>389</v>
      </c>
      <c r="K76" s="109" t="s">
        <v>389</v>
      </c>
      <c r="L76" s="109" t="s">
        <v>385</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1.3091341705221415E-3</v>
      </c>
      <c r="H77" s="109" t="s">
        <v>389</v>
      </c>
      <c r="I77" s="109">
        <v>3.4037488433575682E-5</v>
      </c>
      <c r="J77" s="109">
        <v>3.7964890945142096E-5</v>
      </c>
      <c r="K77" s="109">
        <v>4.1892293456708523E-5</v>
      </c>
      <c r="L77" s="109" t="s">
        <v>385</v>
      </c>
      <c r="M77" s="109" t="s">
        <v>388</v>
      </c>
      <c r="N77" s="109">
        <v>1.2436774619960342E-3</v>
      </c>
      <c r="O77" s="109">
        <v>3.0110085922009254E-4</v>
      </c>
      <c r="P77" s="109">
        <v>1.9637012557832119E-6</v>
      </c>
      <c r="Q77" s="109">
        <v>3.9274025115664238E-5</v>
      </c>
      <c r="R77" s="109" t="s">
        <v>385</v>
      </c>
      <c r="S77" s="109" t="s">
        <v>385</v>
      </c>
      <c r="T77" s="109" t="s">
        <v>385</v>
      </c>
      <c r="U77" s="109" t="s">
        <v>385</v>
      </c>
      <c r="V77" s="109">
        <v>1.1782207534699274E-2</v>
      </c>
      <c r="W77" s="109">
        <v>6.5456708526107077E-3</v>
      </c>
      <c r="X77" s="109" t="s">
        <v>385</v>
      </c>
      <c r="Y77" s="109" t="s">
        <v>385</v>
      </c>
      <c r="Z77" s="109" t="s">
        <v>385</v>
      </c>
      <c r="AA77" s="109" t="s">
        <v>385</v>
      </c>
      <c r="AB77" s="109" t="s">
        <v>385</v>
      </c>
      <c r="AC77" s="109" t="s">
        <v>385</v>
      </c>
      <c r="AD77" s="109">
        <v>4.7128830138797095</v>
      </c>
      <c r="AE77" s="110"/>
      <c r="AF77" s="111" t="s">
        <v>385</v>
      </c>
      <c r="AG77" s="111" t="s">
        <v>385</v>
      </c>
      <c r="AH77" s="111" t="s">
        <v>385</v>
      </c>
      <c r="AI77" s="111" t="s">
        <v>385</v>
      </c>
      <c r="AJ77" s="111" t="s">
        <v>385</v>
      </c>
      <c r="AK77" s="111">
        <v>31.309134170522142</v>
      </c>
      <c r="AL77" s="111" t="s">
        <v>421</v>
      </c>
    </row>
    <row r="78" spans="1:38" ht="26.25" customHeight="1" thickBot="1" x14ac:dyDescent="0.25">
      <c r="A78" s="52" t="s">
        <v>53</v>
      </c>
      <c r="B78" s="52" t="s">
        <v>177</v>
      </c>
      <c r="C78" s="53" t="s">
        <v>178</v>
      </c>
      <c r="D78" s="54"/>
      <c r="E78" s="109" t="s">
        <v>388</v>
      </c>
      <c r="F78" s="109" t="s">
        <v>388</v>
      </c>
      <c r="G78" s="109" t="s">
        <v>388</v>
      </c>
      <c r="H78" s="109" t="s">
        <v>388</v>
      </c>
      <c r="I78" s="109">
        <v>5.7000000000000002E-3</v>
      </c>
      <c r="J78" s="109">
        <v>7.4999999999999997E-3</v>
      </c>
      <c r="K78" s="109">
        <v>9.5999999999999992E-3</v>
      </c>
      <c r="L78" s="109">
        <v>5.6999999999999996E-6</v>
      </c>
      <c r="M78" s="109" t="s">
        <v>388</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4.1546811827340004</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88.3</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8.5603657833072067</v>
      </c>
      <c r="G82" s="109" t="s">
        <v>385</v>
      </c>
      <c r="H82" s="109" t="s">
        <v>385</v>
      </c>
      <c r="I82" s="109" t="s">
        <v>385</v>
      </c>
      <c r="J82" s="109" t="s">
        <v>385</v>
      </c>
      <c r="K82" s="109" t="s">
        <v>385</v>
      </c>
      <c r="L82" s="109" t="s">
        <v>385</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10098</v>
      </c>
      <c r="AL82" s="111" t="s">
        <v>426</v>
      </c>
    </row>
    <row r="83" spans="1:38" ht="26.25" customHeight="1" thickBot="1" x14ac:dyDescent="0.25">
      <c r="A83" s="52" t="s">
        <v>53</v>
      </c>
      <c r="B83" s="63" t="s">
        <v>188</v>
      </c>
      <c r="C83" s="64" t="s">
        <v>189</v>
      </c>
      <c r="D83" s="54"/>
      <c r="E83" s="109" t="s">
        <v>385</v>
      </c>
      <c r="F83" s="109">
        <v>4.8000000000000001E-2</v>
      </c>
      <c r="G83" s="109" t="s">
        <v>385</v>
      </c>
      <c r="H83" s="109" t="s">
        <v>385</v>
      </c>
      <c r="I83" s="109">
        <v>5.8455560916631413E-4</v>
      </c>
      <c r="J83" s="109">
        <v>4.3841670687473555E-3</v>
      </c>
      <c r="K83" s="109">
        <v>2.0459446320820994E-2</v>
      </c>
      <c r="L83" s="109">
        <v>3.3319669722479904E-5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3000</v>
      </c>
      <c r="AL83" s="111" t="s">
        <v>427</v>
      </c>
    </row>
    <row r="84" spans="1:38" ht="26.25" customHeight="1" thickBot="1" x14ac:dyDescent="0.25">
      <c r="A84" s="52" t="s">
        <v>53</v>
      </c>
      <c r="B84" s="63" t="s">
        <v>190</v>
      </c>
      <c r="C84" s="64" t="s">
        <v>191</v>
      </c>
      <c r="D84" s="54"/>
      <c r="E84" s="109" t="s">
        <v>385</v>
      </c>
      <c r="F84" s="109">
        <v>1.1754226905672093E-3</v>
      </c>
      <c r="G84" s="109" t="s">
        <v>385</v>
      </c>
      <c r="H84" s="109" t="s">
        <v>385</v>
      </c>
      <c r="I84" s="109">
        <v>7.233370403490519E-5</v>
      </c>
      <c r="J84" s="109">
        <v>3.6166852017452599E-3</v>
      </c>
      <c r="K84" s="109">
        <v>1.446674080698104E-2</v>
      </c>
      <c r="L84" s="109">
        <v>9.4033815245376734E-9</v>
      </c>
      <c r="M84" s="109">
        <v>8.5896273541449913E-5</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9.0417130043631495</v>
      </c>
      <c r="AL84" s="111" t="s">
        <v>428</v>
      </c>
    </row>
    <row r="85" spans="1:38" ht="26.25" customHeight="1" thickBot="1" x14ac:dyDescent="0.25">
      <c r="A85" s="52" t="s">
        <v>185</v>
      </c>
      <c r="B85" s="58" t="s">
        <v>192</v>
      </c>
      <c r="C85" s="64" t="s">
        <v>373</v>
      </c>
      <c r="D85" s="54"/>
      <c r="E85" s="109" t="s">
        <v>385</v>
      </c>
      <c r="F85" s="109">
        <v>21.130361000000001</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21.130361000000001</v>
      </c>
      <c r="AL85" s="111" t="s">
        <v>429</v>
      </c>
    </row>
    <row r="86" spans="1:38" ht="26.25" customHeight="1" thickBot="1" x14ac:dyDescent="0.25">
      <c r="A86" s="52" t="s">
        <v>185</v>
      </c>
      <c r="B86" s="58" t="s">
        <v>193</v>
      </c>
      <c r="C86" s="62" t="s">
        <v>194</v>
      </c>
      <c r="D86" s="54"/>
      <c r="E86" s="109" t="s">
        <v>389</v>
      </c>
      <c r="F86" s="109">
        <v>0.50271200000000005</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10098</v>
      </c>
      <c r="AL86" s="111" t="s">
        <v>426</v>
      </c>
    </row>
    <row r="87" spans="1:38" ht="26.25" customHeight="1" thickBot="1" x14ac:dyDescent="0.25">
      <c r="A87" s="52" t="s">
        <v>185</v>
      </c>
      <c r="B87" s="58" t="s">
        <v>195</v>
      </c>
      <c r="C87" s="62" t="s">
        <v>196</v>
      </c>
      <c r="D87" s="54"/>
      <c r="E87" s="109" t="s">
        <v>385</v>
      </c>
      <c r="F87" s="109">
        <v>5.100982222222223E-2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2.295442</v>
      </c>
      <c r="AL87" s="111" t="s">
        <v>430</v>
      </c>
    </row>
    <row r="88" spans="1:38" ht="26.25" customHeight="1" thickBot="1" x14ac:dyDescent="0.25">
      <c r="A88" s="52" t="s">
        <v>185</v>
      </c>
      <c r="B88" s="58" t="s">
        <v>197</v>
      </c>
      <c r="C88" s="62" t="s">
        <v>198</v>
      </c>
      <c r="D88" s="54"/>
      <c r="E88" s="109" t="s">
        <v>385</v>
      </c>
      <c r="F88" s="109">
        <v>8.3731128980663261</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v>12.058280217135245</v>
      </c>
      <c r="AL88" s="111" t="s">
        <v>431</v>
      </c>
    </row>
    <row r="89" spans="1:38" ht="26.25" customHeight="1" thickBot="1" x14ac:dyDescent="0.25">
      <c r="A89" s="52" t="s">
        <v>185</v>
      </c>
      <c r="B89" s="58" t="s">
        <v>199</v>
      </c>
      <c r="C89" s="62" t="s">
        <v>200</v>
      </c>
      <c r="D89" s="54"/>
      <c r="E89" s="109" t="s">
        <v>385</v>
      </c>
      <c r="F89" s="109">
        <v>5.9800785407999992</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9.5074000000000005</v>
      </c>
      <c r="AL89" s="111" t="s">
        <v>432</v>
      </c>
    </row>
    <row r="90" spans="1:38" s="4" customFormat="1" ht="26.25" customHeight="1" thickBot="1" x14ac:dyDescent="0.25">
      <c r="A90" s="52" t="s">
        <v>185</v>
      </c>
      <c r="B90" s="58" t="s">
        <v>201</v>
      </c>
      <c r="C90" s="62" t="s">
        <v>202</v>
      </c>
      <c r="D90" s="54"/>
      <c r="E90" s="109" t="s">
        <v>389</v>
      </c>
      <c r="F90" s="109">
        <v>0.29795464710000003</v>
      </c>
      <c r="G90" s="109" t="s">
        <v>385</v>
      </c>
      <c r="H90" s="109" t="s">
        <v>385</v>
      </c>
      <c r="I90" s="109">
        <v>4.3492604791117257E-3</v>
      </c>
      <c r="J90" s="109">
        <v>6.5238907186675891E-3</v>
      </c>
      <c r="K90" s="109">
        <v>7.973644211704831E-3</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703</v>
      </c>
      <c r="AL90" s="111" t="s">
        <v>433</v>
      </c>
    </row>
    <row r="91" spans="1:38" ht="26.25" customHeight="1" thickBot="1" x14ac:dyDescent="0.25">
      <c r="A91" s="52" t="s">
        <v>185</v>
      </c>
      <c r="B91" s="56" t="s">
        <v>374</v>
      </c>
      <c r="C91" s="58" t="s">
        <v>203</v>
      </c>
      <c r="D91" s="54"/>
      <c r="E91" s="109">
        <v>2.3732569880000005E-2</v>
      </c>
      <c r="F91" s="109">
        <v>6.3339807080000005E-2</v>
      </c>
      <c r="G91" s="109">
        <v>2.0494565600000002E-3</v>
      </c>
      <c r="H91" s="109">
        <v>5.4309958550000002E-2</v>
      </c>
      <c r="I91" s="109">
        <v>0.38858983732000002</v>
      </c>
      <c r="J91" s="109">
        <v>0.42115040876000004</v>
      </c>
      <c r="K91" s="109">
        <v>0.42787561224000004</v>
      </c>
      <c r="L91" s="109">
        <v>0.15900385455000002</v>
      </c>
      <c r="M91" s="109">
        <v>0.72593139890000014</v>
      </c>
      <c r="N91" s="109">
        <v>0.53204435200000011</v>
      </c>
      <c r="O91" s="109">
        <v>7.1672749240000014E-2</v>
      </c>
      <c r="P91" s="109">
        <v>3.8681796000000009E-5</v>
      </c>
      <c r="Q91" s="109">
        <v>9.025752400000001E-4</v>
      </c>
      <c r="R91" s="109">
        <v>1.05865968E-2</v>
      </c>
      <c r="S91" s="109">
        <v>0.37197921179999999</v>
      </c>
      <c r="T91" s="109">
        <v>5.569302990000001E-2</v>
      </c>
      <c r="U91" s="109" t="s">
        <v>385</v>
      </c>
      <c r="V91" s="109">
        <v>0.21177746990000001</v>
      </c>
      <c r="W91" s="109">
        <v>1.3086737000000002E-3</v>
      </c>
      <c r="X91" s="109">
        <v>1.452627807E-3</v>
      </c>
      <c r="Y91" s="109">
        <v>5.889031650000001E-4</v>
      </c>
      <c r="Z91" s="109">
        <v>5.889031650000001E-4</v>
      </c>
      <c r="AA91" s="109">
        <v>5.889031650000001E-4</v>
      </c>
      <c r="AB91" s="109">
        <v>3.2193373020000006E-3</v>
      </c>
      <c r="AC91" s="109" t="s">
        <v>385</v>
      </c>
      <c r="AD91" s="109" t="s">
        <v>385</v>
      </c>
      <c r="AE91" s="110"/>
      <c r="AF91" s="111" t="s">
        <v>385</v>
      </c>
      <c r="AG91" s="111" t="s">
        <v>385</v>
      </c>
      <c r="AH91" s="111" t="s">
        <v>385</v>
      </c>
      <c r="AI91" s="111" t="s">
        <v>385</v>
      </c>
      <c r="AJ91" s="111" t="s">
        <v>385</v>
      </c>
      <c r="AK91" s="111">
        <v>13.765365000000001</v>
      </c>
      <c r="AL91" s="111" t="s">
        <v>434</v>
      </c>
    </row>
    <row r="92" spans="1:38" ht="26.25" customHeight="1" thickBot="1" x14ac:dyDescent="0.25">
      <c r="A92" s="52" t="s">
        <v>53</v>
      </c>
      <c r="B92" s="52" t="s">
        <v>204</v>
      </c>
      <c r="C92" s="53" t="s">
        <v>205</v>
      </c>
      <c r="D92" s="59"/>
      <c r="E92" s="109" t="s">
        <v>385</v>
      </c>
      <c r="F92" s="109">
        <v>2.0624E-2</v>
      </c>
      <c r="G92" s="109" t="s">
        <v>388</v>
      </c>
      <c r="H92" s="109" t="s">
        <v>388</v>
      </c>
      <c r="I92" s="109">
        <v>6.1871999999999995E-3</v>
      </c>
      <c r="J92" s="109">
        <v>8.249600000000001E-3</v>
      </c>
      <c r="K92" s="109">
        <v>1.0312E-2</v>
      </c>
      <c r="L92" s="109">
        <v>1.6086719999999999E-4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435</v>
      </c>
    </row>
    <row r="93" spans="1:38" ht="26.25" customHeight="1" thickBot="1" x14ac:dyDescent="0.25">
      <c r="A93" s="52" t="s">
        <v>53</v>
      </c>
      <c r="B93" s="56" t="s">
        <v>206</v>
      </c>
      <c r="C93" s="53" t="s">
        <v>375</v>
      </c>
      <c r="D93" s="59"/>
      <c r="E93" s="109" t="s">
        <v>385</v>
      </c>
      <c r="F93" s="109">
        <v>9.6476914418959172</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1753.5055886126393</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0.41254311557660994</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412.54311557660998</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391</v>
      </c>
      <c r="O97" s="109" t="s">
        <v>391</v>
      </c>
      <c r="P97" s="109">
        <v>0.10097549</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10117</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0.22031899923686982</v>
      </c>
      <c r="F99" s="109">
        <v>9.2376556025820591</v>
      </c>
      <c r="G99" s="109" t="s">
        <v>385</v>
      </c>
      <c r="H99" s="109">
        <v>6.9513152408690209</v>
      </c>
      <c r="I99" s="109">
        <v>0.11653198220090147</v>
      </c>
      <c r="J99" s="109">
        <v>0.17906133850382425</v>
      </c>
      <c r="K99" s="109">
        <v>0.39222959862742451</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309.33333333333331</v>
      </c>
      <c r="AL99" s="111" t="s">
        <v>438</v>
      </c>
    </row>
    <row r="100" spans="1:38" ht="26.25" customHeight="1" thickBot="1" x14ac:dyDescent="0.25">
      <c r="A100" s="52" t="s">
        <v>216</v>
      </c>
      <c r="B100" s="52" t="s">
        <v>218</v>
      </c>
      <c r="C100" s="53" t="s">
        <v>378</v>
      </c>
      <c r="D100" s="66"/>
      <c r="E100" s="109">
        <v>8.9741540187939409E-2</v>
      </c>
      <c r="F100" s="109">
        <v>6.7290644799607637</v>
      </c>
      <c r="G100" s="109" t="s">
        <v>385</v>
      </c>
      <c r="H100" s="109">
        <v>4.2964120985435619</v>
      </c>
      <c r="I100" s="109">
        <v>5.2283353735360312E-2</v>
      </c>
      <c r="J100" s="109">
        <v>8.0118261742410601E-2</v>
      </c>
      <c r="K100" s="109">
        <v>0.17344271974735562</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424.33333333333331</v>
      </c>
      <c r="AL100" s="111" t="s">
        <v>438</v>
      </c>
    </row>
    <row r="101" spans="1:38" ht="26.25" customHeight="1" thickBot="1" x14ac:dyDescent="0.25">
      <c r="A101" s="52" t="s">
        <v>216</v>
      </c>
      <c r="B101" s="52" t="s">
        <v>219</v>
      </c>
      <c r="C101" s="53" t="s">
        <v>220</v>
      </c>
      <c r="D101" s="66"/>
      <c r="E101" s="109">
        <v>1.6562E-2</v>
      </c>
      <c r="F101" s="109">
        <v>0.29355955936073064</v>
      </c>
      <c r="G101" s="109" t="s">
        <v>385</v>
      </c>
      <c r="H101" s="109">
        <v>2.2244204096339715</v>
      </c>
      <c r="I101" s="109">
        <v>1.3999034559000241E-2</v>
      </c>
      <c r="J101" s="109">
        <v>4.199710367700072E-2</v>
      </c>
      <c r="K101" s="109">
        <v>9.7993241913001697E-2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1380.1666666666667</v>
      </c>
      <c r="AL101" s="111" t="s">
        <v>438</v>
      </c>
    </row>
    <row r="102" spans="1:38" ht="26.25" customHeight="1" thickBot="1" x14ac:dyDescent="0.25">
      <c r="A102" s="52" t="s">
        <v>216</v>
      </c>
      <c r="B102" s="52" t="s">
        <v>221</v>
      </c>
      <c r="C102" s="53" t="s">
        <v>356</v>
      </c>
      <c r="D102" s="66"/>
      <c r="E102" s="109">
        <v>8.6579535152534207E-2</v>
      </c>
      <c r="F102" s="109">
        <v>2.4699215000000008</v>
      </c>
      <c r="G102" s="109" t="s">
        <v>385</v>
      </c>
      <c r="H102" s="109">
        <v>12.56004021784762</v>
      </c>
      <c r="I102" s="109">
        <v>2.5349333333333338E-2</v>
      </c>
      <c r="J102" s="109">
        <v>0.57373500000000011</v>
      </c>
      <c r="K102" s="109">
        <v>4.0428283333333344</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4385</v>
      </c>
      <c r="AL102" s="111" t="s">
        <v>438</v>
      </c>
    </row>
    <row r="103" spans="1:38" ht="26.25" customHeight="1" thickBot="1" x14ac:dyDescent="0.25">
      <c r="A103" s="52" t="s">
        <v>216</v>
      </c>
      <c r="B103" s="52" t="s">
        <v>222</v>
      </c>
      <c r="C103" s="53" t="s">
        <v>223</v>
      </c>
      <c r="D103" s="66"/>
      <c r="E103" s="109">
        <v>9.130000000000001E-5</v>
      </c>
      <c r="F103" s="109">
        <v>6.8606095890410973E-3</v>
      </c>
      <c r="G103" s="109" t="s">
        <v>385</v>
      </c>
      <c r="H103" s="109">
        <v>4.7299999999999998E-3</v>
      </c>
      <c r="I103" s="109">
        <v>2.9040000000000001E-4</v>
      </c>
      <c r="J103" s="109">
        <v>4.4220000000000007E-4</v>
      </c>
      <c r="K103" s="109">
        <v>9.5699999999999995E-4</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1.1000000000000001</v>
      </c>
      <c r="AL103" s="111" t="s">
        <v>438</v>
      </c>
    </row>
    <row r="104" spans="1:38" ht="26.25" customHeight="1" thickBot="1" x14ac:dyDescent="0.25">
      <c r="A104" s="52" t="s">
        <v>216</v>
      </c>
      <c r="B104" s="52" t="s">
        <v>224</v>
      </c>
      <c r="C104" s="53" t="s">
        <v>225</v>
      </c>
      <c r="D104" s="66"/>
      <c r="E104" s="109">
        <v>1.0139999999999999E-3</v>
      </c>
      <c r="F104" s="109">
        <v>4.855161643835617E-2</v>
      </c>
      <c r="G104" s="109" t="s">
        <v>385</v>
      </c>
      <c r="H104" s="109">
        <v>3.3799999999999997E-2</v>
      </c>
      <c r="I104" s="109">
        <v>9.5625991041433376E-4</v>
      </c>
      <c r="J104" s="109">
        <v>2.8687797312430012E-3</v>
      </c>
      <c r="K104" s="109">
        <v>6.6938193729003375E-3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84.5</v>
      </c>
      <c r="AL104" s="111" t="s">
        <v>438</v>
      </c>
    </row>
    <row r="105" spans="1:38" ht="26.25" customHeight="1" thickBot="1" x14ac:dyDescent="0.25">
      <c r="A105" s="52" t="s">
        <v>216</v>
      </c>
      <c r="B105" s="52" t="s">
        <v>226</v>
      </c>
      <c r="C105" s="53" t="s">
        <v>227</v>
      </c>
      <c r="D105" s="66"/>
      <c r="E105" s="109">
        <v>1.6125E-3</v>
      </c>
      <c r="F105" s="109">
        <v>0.3655727465753425</v>
      </c>
      <c r="G105" s="109" t="s">
        <v>385</v>
      </c>
      <c r="H105" s="109">
        <v>0.45149999999999996</v>
      </c>
      <c r="I105" s="109">
        <v>5.4274026666666676E-3</v>
      </c>
      <c r="J105" s="109">
        <v>8.5287756190476193E-3</v>
      </c>
      <c r="K105" s="109">
        <v>1.8608237714285714E-2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64.5</v>
      </c>
      <c r="AL105" s="111" t="s">
        <v>438</v>
      </c>
    </row>
    <row r="106" spans="1:38" ht="26.25" customHeight="1" thickBot="1" x14ac:dyDescent="0.25">
      <c r="A106" s="52" t="s">
        <v>216</v>
      </c>
      <c r="B106" s="52" t="s">
        <v>228</v>
      </c>
      <c r="C106" s="53" t="s">
        <v>229</v>
      </c>
      <c r="D106" s="66"/>
      <c r="E106" s="109">
        <v>2.354210526315789E-5</v>
      </c>
      <c r="F106" s="109">
        <v>6.5676205479452037E-3</v>
      </c>
      <c r="G106" s="109" t="s">
        <v>385</v>
      </c>
      <c r="H106" s="109">
        <v>6.6080368421052625E-3</v>
      </c>
      <c r="I106" s="109">
        <v>1.8899999999999999E-4</v>
      </c>
      <c r="J106" s="109">
        <v>3.0239999999999998E-4</v>
      </c>
      <c r="K106" s="109">
        <v>6.4260000000000001E-4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3.1499999999999995</v>
      </c>
      <c r="AL106" s="111" t="s">
        <v>438</v>
      </c>
    </row>
    <row r="107" spans="1:38" ht="26.25" customHeight="1" thickBot="1" x14ac:dyDescent="0.25">
      <c r="A107" s="52" t="s">
        <v>216</v>
      </c>
      <c r="B107" s="52" t="s">
        <v>230</v>
      </c>
      <c r="C107" s="53" t="s">
        <v>349</v>
      </c>
      <c r="D107" s="66"/>
      <c r="E107" s="109">
        <v>0.16971303038588847</v>
      </c>
      <c r="F107" s="109">
        <v>2.540807500000001</v>
      </c>
      <c r="G107" s="109" t="s">
        <v>385</v>
      </c>
      <c r="H107" s="109">
        <v>3.056105346296488</v>
      </c>
      <c r="I107" s="109">
        <v>4.6196500000000001E-2</v>
      </c>
      <c r="J107" s="109">
        <v>0.61595333333333335</v>
      </c>
      <c r="K107" s="109">
        <v>2.9257783333333336</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15398.833333333334</v>
      </c>
      <c r="AL107" s="111" t="s">
        <v>438</v>
      </c>
    </row>
    <row r="108" spans="1:38" ht="26.25" customHeight="1" thickBot="1" x14ac:dyDescent="0.25">
      <c r="A108" s="52" t="s">
        <v>216</v>
      </c>
      <c r="B108" s="52" t="s">
        <v>231</v>
      </c>
      <c r="C108" s="53" t="s">
        <v>350</v>
      </c>
      <c r="D108" s="66"/>
      <c r="E108" s="109">
        <v>0.62605349999999993</v>
      </c>
      <c r="F108" s="109">
        <v>2.5042139999999997</v>
      </c>
      <c r="G108" s="109" t="s">
        <v>385</v>
      </c>
      <c r="H108" s="109">
        <v>6.4814647447866376</v>
      </c>
      <c r="I108" s="109">
        <v>4.6374333333333337E-2</v>
      </c>
      <c r="J108" s="109">
        <v>0.46374333333333329</v>
      </c>
      <c r="K108" s="109">
        <v>0.92748666666666657</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23187.166666666664</v>
      </c>
      <c r="AL108" s="111" t="s">
        <v>438</v>
      </c>
    </row>
    <row r="109" spans="1:38" ht="26.25" customHeight="1" thickBot="1" x14ac:dyDescent="0.25">
      <c r="A109" s="52" t="s">
        <v>216</v>
      </c>
      <c r="B109" s="52" t="s">
        <v>232</v>
      </c>
      <c r="C109" s="53" t="s">
        <v>351</v>
      </c>
      <c r="D109" s="66"/>
      <c r="E109" s="109">
        <v>0.12520799999999999</v>
      </c>
      <c r="F109" s="109">
        <v>2.2676560000000001</v>
      </c>
      <c r="G109" s="109" t="s">
        <v>385</v>
      </c>
      <c r="H109" s="109">
        <v>2.5969066666666665</v>
      </c>
      <c r="I109" s="109">
        <v>9.2746666666666658E-2</v>
      </c>
      <c r="J109" s="109">
        <v>0.5101066666666666</v>
      </c>
      <c r="K109" s="109">
        <v>0.5101066666666666</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4637.333333333333</v>
      </c>
      <c r="AL109" s="111" t="s">
        <v>438</v>
      </c>
    </row>
    <row r="110" spans="1:38" ht="26.25" customHeight="1" thickBot="1" x14ac:dyDescent="0.25">
      <c r="A110" s="52" t="s">
        <v>216</v>
      </c>
      <c r="B110" s="52" t="s">
        <v>233</v>
      </c>
      <c r="C110" s="53" t="s">
        <v>352</v>
      </c>
      <c r="D110" s="66"/>
      <c r="E110" s="109">
        <v>0.10686266666666668</v>
      </c>
      <c r="F110" s="109">
        <v>1.6788493790999999</v>
      </c>
      <c r="G110" s="109" t="s">
        <v>385</v>
      </c>
      <c r="H110" s="109">
        <v>2.7324333333333333</v>
      </c>
      <c r="I110" s="109">
        <v>0.16564444010568749</v>
      </c>
      <c r="J110" s="109">
        <v>1.2479688541788332</v>
      </c>
      <c r="K110" s="109">
        <v>1.2518355208454999</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7268.666666666667</v>
      </c>
      <c r="AL110" s="111" t="s">
        <v>438</v>
      </c>
    </row>
    <row r="111" spans="1:38" ht="26.25" customHeight="1" thickBot="1" x14ac:dyDescent="0.25">
      <c r="A111" s="52" t="s">
        <v>216</v>
      </c>
      <c r="B111" s="52" t="s">
        <v>234</v>
      </c>
      <c r="C111" s="53" t="s">
        <v>346</v>
      </c>
      <c r="D111" s="66"/>
      <c r="E111" s="109">
        <v>1.1816666666666668E-3</v>
      </c>
      <c r="F111" s="109">
        <v>6.971833333333334E-2</v>
      </c>
      <c r="G111" s="109" t="s">
        <v>385</v>
      </c>
      <c r="H111" s="109">
        <v>0.55538333333333334</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1181.6666666666667</v>
      </c>
      <c r="AL111" s="111" t="s">
        <v>438</v>
      </c>
    </row>
    <row r="112" spans="1:38" ht="26.25" customHeight="1" thickBot="1" x14ac:dyDescent="0.25">
      <c r="A112" s="52" t="s">
        <v>235</v>
      </c>
      <c r="B112" s="52" t="s">
        <v>236</v>
      </c>
      <c r="C112" s="53" t="s">
        <v>237</v>
      </c>
      <c r="D112" s="54"/>
      <c r="E112" s="109">
        <v>11.72</v>
      </c>
      <c r="F112" s="109" t="s">
        <v>385</v>
      </c>
      <c r="G112" s="109" t="s">
        <v>385</v>
      </c>
      <c r="H112" s="109">
        <v>16.066705708848357</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293</v>
      </c>
      <c r="AL112" s="111" t="s">
        <v>439</v>
      </c>
    </row>
    <row r="113" spans="1:38" ht="26.25" customHeight="1" thickBot="1" x14ac:dyDescent="0.25">
      <c r="A113" s="52" t="s">
        <v>235</v>
      </c>
      <c r="B113" s="67" t="s">
        <v>238</v>
      </c>
      <c r="C113" s="68" t="s">
        <v>239</v>
      </c>
      <c r="D113" s="54"/>
      <c r="E113" s="109">
        <v>4.4698745484026743</v>
      </c>
      <c r="F113" s="109" t="s">
        <v>388</v>
      </c>
      <c r="G113" s="109" t="s">
        <v>385</v>
      </c>
      <c r="H113" s="109">
        <v>19.521566961704789</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111746863.71006685</v>
      </c>
      <c r="AL113" s="111" t="s">
        <v>440</v>
      </c>
    </row>
    <row r="114" spans="1:38" ht="26.25" customHeight="1" thickBot="1" x14ac:dyDescent="0.25">
      <c r="A114" s="52" t="s">
        <v>235</v>
      </c>
      <c r="B114" s="67" t="s">
        <v>240</v>
      </c>
      <c r="C114" s="68" t="s">
        <v>357</v>
      </c>
      <c r="D114" s="54"/>
      <c r="E114" s="109">
        <v>2.2310400000000005E-2</v>
      </c>
      <c r="F114" s="109" t="s">
        <v>385</v>
      </c>
      <c r="G114" s="109" t="s">
        <v>385</v>
      </c>
      <c r="H114" s="109">
        <v>4.9378839421911278E-2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557760.00000000012</v>
      </c>
      <c r="AL114" s="111" t="s">
        <v>440</v>
      </c>
    </row>
    <row r="115" spans="1:38" ht="26.25" customHeight="1" thickBot="1" x14ac:dyDescent="0.25">
      <c r="A115" s="52" t="s">
        <v>235</v>
      </c>
      <c r="B115" s="67" t="s">
        <v>241</v>
      </c>
      <c r="C115" s="68" t="s">
        <v>242</v>
      </c>
      <c r="D115" s="54"/>
      <c r="E115" s="109">
        <v>2.0650079474614929E-2</v>
      </c>
      <c r="F115" s="109" t="s">
        <v>385</v>
      </c>
      <c r="G115" s="109" t="s">
        <v>385</v>
      </c>
      <c r="H115" s="109">
        <v>4.1300158949229851E-2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509595.98823188851</v>
      </c>
      <c r="AL115" s="111" t="s">
        <v>440</v>
      </c>
    </row>
    <row r="116" spans="1:38" ht="26.25" customHeight="1" thickBot="1" x14ac:dyDescent="0.25">
      <c r="A116" s="52" t="s">
        <v>235</v>
      </c>
      <c r="B116" s="52" t="s">
        <v>243</v>
      </c>
      <c r="C116" s="58" t="s">
        <v>379</v>
      </c>
      <c r="D116" s="54"/>
      <c r="E116" s="109">
        <v>0.732870652112802</v>
      </c>
      <c r="F116" s="109" t="s">
        <v>388</v>
      </c>
      <c r="G116" s="109" t="s">
        <v>385</v>
      </c>
      <c r="H116" s="109">
        <v>1.7830900478568557</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18321766.302820049</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0.25747571999999996</v>
      </c>
      <c r="J119" s="109">
        <v>6.6943687199999999</v>
      </c>
      <c r="K119" s="109">
        <v>6.6943687199999999</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4291262</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3.6904853199999996</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4291262</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1.0953229099999999</v>
      </c>
      <c r="AD122" s="109" t="s">
        <v>385</v>
      </c>
      <c r="AE122" s="110"/>
      <c r="AF122" s="111" t="s">
        <v>385</v>
      </c>
      <c r="AG122" s="111" t="s">
        <v>385</v>
      </c>
      <c r="AH122" s="111" t="s">
        <v>385</v>
      </c>
      <c r="AI122" s="111" t="s">
        <v>385</v>
      </c>
      <c r="AJ122" s="111" t="s">
        <v>385</v>
      </c>
      <c r="AK122" s="111">
        <v>620600.79999999993</v>
      </c>
      <c r="AL122" s="111" t="s">
        <v>48</v>
      </c>
    </row>
    <row r="123" spans="1:38" ht="26.25" customHeight="1" thickBot="1" x14ac:dyDescent="0.25">
      <c r="A123" s="52" t="s">
        <v>235</v>
      </c>
      <c r="B123" s="52" t="s">
        <v>256</v>
      </c>
      <c r="C123" s="53" t="s">
        <v>257</v>
      </c>
      <c r="D123" s="54"/>
      <c r="E123" s="109">
        <v>7.2597606876860527E-3</v>
      </c>
      <c r="F123" s="109">
        <v>1.9056871805175887E-2</v>
      </c>
      <c r="G123" s="109">
        <v>9.0747008596075659E-4</v>
      </c>
      <c r="H123" s="109">
        <v>7.2597606876860527E-3</v>
      </c>
      <c r="I123" s="109">
        <v>1.6636951575947204E-2</v>
      </c>
      <c r="J123" s="109">
        <v>1.754442166190796E-2</v>
      </c>
      <c r="K123" s="109">
        <v>1.754442166190796E-2</v>
      </c>
      <c r="L123" s="109">
        <v>1.5124501432679277E-3</v>
      </c>
      <c r="M123" s="109">
        <v>0.17816662687696186</v>
      </c>
      <c r="N123" s="109">
        <v>2.177928206305816E-4</v>
      </c>
      <c r="O123" s="109">
        <v>4.8398404584573689E-4</v>
      </c>
      <c r="P123" s="109">
        <v>9.9821709455683239E-5</v>
      </c>
      <c r="Q123" s="109">
        <v>2.7526592607476284E-4</v>
      </c>
      <c r="R123" s="109">
        <v>3.0249002865358557E-4</v>
      </c>
      <c r="S123" s="109">
        <v>2.6619122521515532E-4</v>
      </c>
      <c r="T123" s="109">
        <v>1.3612051289411351E-4</v>
      </c>
      <c r="U123" s="109">
        <v>1.4519521375372108E-4</v>
      </c>
      <c r="V123" s="109">
        <v>2.7829082636129871E-3</v>
      </c>
      <c r="W123" s="109" t="s">
        <v>385</v>
      </c>
      <c r="X123" s="109">
        <v>2.177928206305816E-4</v>
      </c>
      <c r="Y123" s="109">
        <v>3.6298803438430266E-4</v>
      </c>
      <c r="Z123" s="109">
        <v>2.6619122521515532E-4</v>
      </c>
      <c r="AA123" s="109">
        <v>1.6636951575947206E-4</v>
      </c>
      <c r="AB123" s="109">
        <v>1.0133415959895115E-3</v>
      </c>
      <c r="AC123" s="109" t="s">
        <v>385</v>
      </c>
      <c r="AD123" s="109" t="s">
        <v>385</v>
      </c>
      <c r="AE123" s="110"/>
      <c r="AF123" s="111" t="s">
        <v>385</v>
      </c>
      <c r="AG123" s="111" t="s">
        <v>385</v>
      </c>
      <c r="AH123" s="111" t="s">
        <v>385</v>
      </c>
      <c r="AI123" s="111" t="s">
        <v>385</v>
      </c>
      <c r="AJ123" s="111" t="s">
        <v>385</v>
      </c>
      <c r="AK123" s="111">
        <v>0.93179362679460298</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1.7991188313645561</v>
      </c>
      <c r="G125" s="109" t="s">
        <v>385</v>
      </c>
      <c r="H125" s="109" t="s">
        <v>391</v>
      </c>
      <c r="I125" s="109">
        <v>4.5978239999999997E-4</v>
      </c>
      <c r="J125" s="109">
        <v>3.0512831999999998E-3</v>
      </c>
      <c r="K125" s="109">
        <v>6.4508864000000004E-3</v>
      </c>
      <c r="L125" s="109" t="s">
        <v>385</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13932.8</v>
      </c>
      <c r="AL125" s="111" t="s">
        <v>443</v>
      </c>
    </row>
    <row r="126" spans="1:38" ht="26.25" customHeight="1" thickBot="1" x14ac:dyDescent="0.25">
      <c r="A126" s="52" t="s">
        <v>260</v>
      </c>
      <c r="B126" s="52" t="s">
        <v>263</v>
      </c>
      <c r="C126" s="53" t="s">
        <v>264</v>
      </c>
      <c r="D126" s="54"/>
      <c r="E126" s="109" t="s">
        <v>391</v>
      </c>
      <c r="F126" s="109" t="s">
        <v>391</v>
      </c>
      <c r="G126" s="109" t="s">
        <v>391</v>
      </c>
      <c r="H126" s="109">
        <v>3.9543258482999999E-2</v>
      </c>
      <c r="I126" s="109" t="s">
        <v>391</v>
      </c>
      <c r="J126" s="109" t="s">
        <v>391</v>
      </c>
      <c r="K126" s="109" t="s">
        <v>391</v>
      </c>
      <c r="L126" s="109" t="s">
        <v>391</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39</v>
      </c>
      <c r="AL126" s="111" t="s">
        <v>444</v>
      </c>
    </row>
    <row r="127" spans="1:38" ht="26.25" customHeight="1" thickBot="1" x14ac:dyDescent="0.25">
      <c r="A127" s="52" t="s">
        <v>260</v>
      </c>
      <c r="B127" s="52" t="s">
        <v>265</v>
      </c>
      <c r="C127" s="53" t="s">
        <v>266</v>
      </c>
      <c r="D127" s="54"/>
      <c r="E127" s="109" t="s">
        <v>391</v>
      </c>
      <c r="F127" s="109" t="s">
        <v>391</v>
      </c>
      <c r="G127" s="109" t="s">
        <v>391</v>
      </c>
      <c r="H127" s="109">
        <v>4.0189709586466157E-2</v>
      </c>
      <c r="I127" s="109" t="s">
        <v>391</v>
      </c>
      <c r="J127" s="109" t="s">
        <v>391</v>
      </c>
      <c r="K127" s="109" t="s">
        <v>391</v>
      </c>
      <c r="L127" s="109" t="s">
        <v>391</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v>32.669526315789469</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391</v>
      </c>
      <c r="I129" s="109">
        <v>6.1967792000000032E-5</v>
      </c>
      <c r="J129" s="109">
        <v>1.0844363600000004E-4</v>
      </c>
      <c r="K129" s="109">
        <v>1.5491948000000009E-4</v>
      </c>
      <c r="L129" s="109">
        <v>2.1688727200000015E-6</v>
      </c>
      <c r="M129" s="109">
        <v>2.7110909000000014E-4</v>
      </c>
      <c r="N129" s="109">
        <v>5.0348831000000026E-3</v>
      </c>
      <c r="O129" s="109">
        <v>3.8729870000000024E-4</v>
      </c>
      <c r="P129" s="109">
        <v>2.168872720000001E-4</v>
      </c>
      <c r="Q129" s="109">
        <v>6.1967792000000032E-5</v>
      </c>
      <c r="R129" s="109" t="s">
        <v>391</v>
      </c>
      <c r="S129" s="109" t="s">
        <v>391</v>
      </c>
      <c r="T129" s="109">
        <v>5.4221818000000028E-4</v>
      </c>
      <c r="U129" s="109" t="s">
        <v>391</v>
      </c>
      <c r="V129" s="109" t="s">
        <v>391</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447</v>
      </c>
    </row>
    <row r="130" spans="1:38" ht="26.25" customHeight="1" thickBot="1" x14ac:dyDescent="0.25">
      <c r="A130" s="52" t="s">
        <v>260</v>
      </c>
      <c r="B130" s="56" t="s">
        <v>272</v>
      </c>
      <c r="C130" s="70" t="s">
        <v>273</v>
      </c>
      <c r="D130" s="54"/>
      <c r="E130" s="109">
        <v>5.2820458769999995E-2</v>
      </c>
      <c r="F130" s="109">
        <v>0.44927746539999996</v>
      </c>
      <c r="G130" s="109">
        <v>2.853519037E-3</v>
      </c>
      <c r="H130" s="109" t="s">
        <v>391</v>
      </c>
      <c r="I130" s="109">
        <v>9.714107359999999E-4</v>
      </c>
      <c r="J130" s="109">
        <v>1.6999687879999997E-3</v>
      </c>
      <c r="K130" s="109">
        <v>2.42852684E-3</v>
      </c>
      <c r="L130" s="109">
        <v>3.3999375759999997E-5</v>
      </c>
      <c r="M130" s="109">
        <v>4.2499219699999998E-3</v>
      </c>
      <c r="N130" s="109">
        <v>7.8927122299999999E-2</v>
      </c>
      <c r="O130" s="109">
        <v>6.0713171000000002E-3</v>
      </c>
      <c r="P130" s="109">
        <v>3.3999375759999999E-3</v>
      </c>
      <c r="Q130" s="109">
        <v>9.714107359999999E-4</v>
      </c>
      <c r="R130" s="109" t="s">
        <v>391</v>
      </c>
      <c r="S130" s="109" t="s">
        <v>391</v>
      </c>
      <c r="T130" s="109">
        <v>8.4998439399999997E-3</v>
      </c>
      <c r="U130" s="109" t="s">
        <v>391</v>
      </c>
      <c r="V130" s="109" t="s">
        <v>391</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447</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391</v>
      </c>
      <c r="I131" s="109" t="s">
        <v>391</v>
      </c>
      <c r="J131" s="109" t="s">
        <v>391</v>
      </c>
      <c r="K131" s="109">
        <v>6.7799865000000019E-4</v>
      </c>
      <c r="L131" s="109">
        <v>1.5593968950000003E-5</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391</v>
      </c>
      <c r="V131" s="109" t="s">
        <v>391</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2.7326474999999999E-2</v>
      </c>
      <c r="F133" s="109">
        <v>4.3059899999999999E-4</v>
      </c>
      <c r="G133" s="109">
        <v>3.7428990000000001E-3</v>
      </c>
      <c r="H133" s="109" t="s">
        <v>385</v>
      </c>
      <c r="I133" s="109">
        <v>1.1493681E-3</v>
      </c>
      <c r="J133" s="109">
        <v>1.1493681E-3</v>
      </c>
      <c r="K133" s="109">
        <v>1.2772228800000001E-3</v>
      </c>
      <c r="L133" s="109" t="s">
        <v>391</v>
      </c>
      <c r="M133" s="109">
        <v>4.6372200000000001E-3</v>
      </c>
      <c r="N133" s="109">
        <v>9.9468369000000017E-4</v>
      </c>
      <c r="O133" s="109">
        <v>1.6660869000000004E-4</v>
      </c>
      <c r="P133" s="109">
        <v>4.9353269999999998E-2</v>
      </c>
      <c r="Q133" s="109">
        <v>4.5080402999999995E-4</v>
      </c>
      <c r="R133" s="109">
        <v>4.4914788000000006E-4</v>
      </c>
      <c r="S133" s="109">
        <v>4.1171889000000001E-4</v>
      </c>
      <c r="T133" s="109">
        <v>5.7402159E-4</v>
      </c>
      <c r="U133" s="109">
        <v>6.5517294000000002E-4</v>
      </c>
      <c r="V133" s="109">
        <v>5.3036547600000001E-3</v>
      </c>
      <c r="W133" s="109">
        <v>8.94321E-4</v>
      </c>
      <c r="X133" s="109">
        <v>4.3722359999999998E-7</v>
      </c>
      <c r="Y133" s="109">
        <v>2.3881683000000001E-7</v>
      </c>
      <c r="Z133" s="109">
        <v>2.1331211999999998E-7</v>
      </c>
      <c r="AA133" s="109">
        <v>2.3152977E-7</v>
      </c>
      <c r="AB133" s="109">
        <v>1.12088232E-6</v>
      </c>
      <c r="AC133" s="109">
        <v>4.9684500000000001E-3</v>
      </c>
      <c r="AD133" s="109">
        <v>1.3580429999999999E-2</v>
      </c>
      <c r="AE133" s="110"/>
      <c r="AF133" s="111" t="s">
        <v>385</v>
      </c>
      <c r="AG133" s="111" t="s">
        <v>385</v>
      </c>
      <c r="AH133" s="111" t="s">
        <v>385</v>
      </c>
      <c r="AI133" s="111" t="s">
        <v>385</v>
      </c>
      <c r="AJ133" s="111" t="s">
        <v>385</v>
      </c>
      <c r="AK133" s="111">
        <v>33123</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2.0374134920213485</v>
      </c>
      <c r="F135" s="109">
        <v>0.5630401218101484</v>
      </c>
      <c r="G135" s="109">
        <v>7.4668355933934241E-2</v>
      </c>
      <c r="H135" s="109" t="s">
        <v>385</v>
      </c>
      <c r="I135" s="109">
        <v>2.2067634181114801</v>
      </c>
      <c r="J135" s="109">
        <v>2.3585436416688688</v>
      </c>
      <c r="K135" s="109">
        <v>2.4148417083142308</v>
      </c>
      <c r="L135" s="109">
        <v>1.0902257064530012</v>
      </c>
      <c r="M135" s="109">
        <v>29.766015126047133</v>
      </c>
      <c r="N135" s="109">
        <v>0.2905319613712678</v>
      </c>
      <c r="O135" s="109">
        <v>4.2982812123847705E-2</v>
      </c>
      <c r="P135" s="109" t="s">
        <v>385</v>
      </c>
      <c r="Q135" s="109">
        <v>0.11702811228209385</v>
      </c>
      <c r="R135" s="109">
        <v>4.362600639489192E-3</v>
      </c>
      <c r="S135" s="109">
        <v>8.5302848207604198E-2</v>
      </c>
      <c r="T135" s="109" t="s">
        <v>385</v>
      </c>
      <c r="U135" s="109">
        <v>2.4820254487696581E-2</v>
      </c>
      <c r="V135" s="109">
        <v>8.9348524242449106</v>
      </c>
      <c r="W135" s="109">
        <v>5.0253766795803925</v>
      </c>
      <c r="X135" s="109">
        <v>2.7766542707772252E-3</v>
      </c>
      <c r="Y135" s="109">
        <v>5.2751650768178724E-3</v>
      </c>
      <c r="Z135" s="109">
        <v>8.537700212902663E-3</v>
      </c>
      <c r="AA135" s="109" t="s">
        <v>389</v>
      </c>
      <c r="AB135" s="109">
        <v>1.658951956049776E-2</v>
      </c>
      <c r="AC135" s="109" t="s">
        <v>385</v>
      </c>
      <c r="AD135" s="109" t="s">
        <v>385</v>
      </c>
      <c r="AE135" s="110"/>
      <c r="AF135" s="111" t="s">
        <v>385</v>
      </c>
      <c r="AG135" s="111" t="s">
        <v>385</v>
      </c>
      <c r="AH135" s="111" t="s">
        <v>385</v>
      </c>
      <c r="AI135" s="111" t="s">
        <v>385</v>
      </c>
      <c r="AJ135" s="111" t="s">
        <v>385</v>
      </c>
      <c r="AK135" s="111">
        <v>66277.604009120012</v>
      </c>
      <c r="AL135" s="111" t="s">
        <v>450</v>
      </c>
    </row>
    <row r="136" spans="1:38" ht="26.25" customHeight="1" thickBot="1" x14ac:dyDescent="0.25">
      <c r="A136" s="52" t="s">
        <v>260</v>
      </c>
      <c r="B136" s="52" t="s">
        <v>284</v>
      </c>
      <c r="C136" s="53" t="s">
        <v>285</v>
      </c>
      <c r="D136" s="54"/>
      <c r="E136" s="109" t="s">
        <v>385</v>
      </c>
      <c r="F136" s="109">
        <v>5.5614150000000001E-3</v>
      </c>
      <c r="G136" s="109" t="s">
        <v>385</v>
      </c>
      <c r="H136" s="109">
        <v>1.0262684799999995</v>
      </c>
      <c r="I136" s="109" t="s">
        <v>391</v>
      </c>
      <c r="J136" s="109" t="s">
        <v>391</v>
      </c>
      <c r="K136" s="109" t="s">
        <v>391</v>
      </c>
      <c r="L136" s="109" t="s">
        <v>391</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257.73234547499999</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391</v>
      </c>
      <c r="J137" s="109" t="s">
        <v>391</v>
      </c>
      <c r="K137" s="109" t="s">
        <v>391</v>
      </c>
      <c r="L137" s="109" t="s">
        <v>391</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v>0.52119682199999995</v>
      </c>
      <c r="J139" s="109">
        <v>0.52119682199999995</v>
      </c>
      <c r="K139" s="109">
        <v>0.52119682199999995</v>
      </c>
      <c r="L139" s="109" t="s">
        <v>391</v>
      </c>
      <c r="M139" s="109" t="s">
        <v>391</v>
      </c>
      <c r="N139" s="109">
        <v>1.5223719999999999E-3</v>
      </c>
      <c r="O139" s="109">
        <v>3.0728794999999999E-3</v>
      </c>
      <c r="P139" s="109">
        <v>3.0728794999999999E-3</v>
      </c>
      <c r="Q139" s="109">
        <v>4.8699545000000007E-3</v>
      </c>
      <c r="R139" s="109">
        <v>4.6515225000000006E-3</v>
      </c>
      <c r="S139" s="109">
        <v>1.08093865E-2</v>
      </c>
      <c r="T139" s="109" t="s">
        <v>391</v>
      </c>
      <c r="U139" s="109" t="s">
        <v>391</v>
      </c>
      <c r="V139" s="109" t="s">
        <v>391</v>
      </c>
      <c r="W139" s="109">
        <v>5.2343750000000009</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4689.25</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182.89893696897556</v>
      </c>
      <c r="F141" s="15">
        <f t="shared" ref="F141:AD141" si="0">SUM(F14:F140)</f>
        <v>176.55380607453907</v>
      </c>
      <c r="G141" s="15">
        <f t="shared" si="0"/>
        <v>151.22509317354772</v>
      </c>
      <c r="H141" s="15">
        <f t="shared" si="0"/>
        <v>84.74237988538836</v>
      </c>
      <c r="I141" s="15">
        <f t="shared" si="0"/>
        <v>42.928362194832239</v>
      </c>
      <c r="J141" s="15">
        <f t="shared" si="0"/>
        <v>74.016484067333948</v>
      </c>
      <c r="K141" s="15">
        <f t="shared" si="0"/>
        <v>129.18466631565292</v>
      </c>
      <c r="L141" s="15">
        <f t="shared" si="0"/>
        <v>7.6279524622422441</v>
      </c>
      <c r="M141" s="15">
        <f t="shared" si="0"/>
        <v>773.17931747939394</v>
      </c>
      <c r="N141" s="15">
        <f t="shared" si="0"/>
        <v>22.856693199409229</v>
      </c>
      <c r="O141" s="15">
        <f t="shared" si="0"/>
        <v>1.4827433212322794</v>
      </c>
      <c r="P141" s="15">
        <f t="shared" si="0"/>
        <v>1.5479370719284433</v>
      </c>
      <c r="Q141" s="15">
        <f t="shared" si="0"/>
        <v>2.9343554633906486</v>
      </c>
      <c r="R141" s="15">
        <f>SUM(R14:R140)</f>
        <v>13.129212817489924</v>
      </c>
      <c r="S141" s="15">
        <f t="shared" si="0"/>
        <v>40.731793531739839</v>
      </c>
      <c r="T141" s="15">
        <f t="shared" si="0"/>
        <v>5.179772574576246</v>
      </c>
      <c r="U141" s="15">
        <f t="shared" si="0"/>
        <v>5.0791356920468962</v>
      </c>
      <c r="V141" s="15">
        <f t="shared" si="0"/>
        <v>65.927398220125298</v>
      </c>
      <c r="W141" s="15">
        <f t="shared" si="0"/>
        <v>68.402203875855164</v>
      </c>
      <c r="X141" s="15">
        <f t="shared" si="0"/>
        <v>7.9996298250216791</v>
      </c>
      <c r="Y141" s="15">
        <f t="shared" si="0"/>
        <v>8.1944060212152827</v>
      </c>
      <c r="Z141" s="15">
        <f t="shared" si="0"/>
        <v>3.1873664806431758</v>
      </c>
      <c r="AA141" s="15">
        <f t="shared" si="0"/>
        <v>4.1408975561062871</v>
      </c>
      <c r="AB141" s="15">
        <f t="shared" si="0"/>
        <v>23.655581602273365</v>
      </c>
      <c r="AC141" s="15">
        <f t="shared" si="0"/>
        <v>4.9798517854995517</v>
      </c>
      <c r="AD141" s="15">
        <f t="shared" si="0"/>
        <v>12.750200294242287</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182.89893696897556</v>
      </c>
      <c r="F152" s="10">
        <f t="shared" ref="F152:AD152" si="1">F141 + F151 + IF(AND(OR($B$4="AT",$B$4="BE",$B$4="CH",$B$4="GB",$B$4="IE",$B$4="LT",$B$4="LU",$B$4="NL"),SUM(F143:F149)&gt;0),SUM(F143:F149)-SUM(F27:F33),0)</f>
        <v>176.55380607453907</v>
      </c>
      <c r="G152" s="10">
        <f t="shared" si="1"/>
        <v>151.22509317354772</v>
      </c>
      <c r="H152" s="10">
        <f t="shared" si="1"/>
        <v>84.74237988538836</v>
      </c>
      <c r="I152" s="10">
        <f t="shared" si="1"/>
        <v>42.928362194832239</v>
      </c>
      <c r="J152" s="10">
        <f t="shared" si="1"/>
        <v>74.016484067333948</v>
      </c>
      <c r="K152" s="10">
        <f t="shared" si="1"/>
        <v>129.18466631565292</v>
      </c>
      <c r="L152" s="10">
        <f t="shared" si="1"/>
        <v>7.6279524622422441</v>
      </c>
      <c r="M152" s="10">
        <f t="shared" si="1"/>
        <v>773.17931747939394</v>
      </c>
      <c r="N152" s="10">
        <f t="shared" si="1"/>
        <v>22.856693199409229</v>
      </c>
      <c r="O152" s="10">
        <f t="shared" si="1"/>
        <v>1.4827433212322794</v>
      </c>
      <c r="P152" s="10">
        <f t="shared" si="1"/>
        <v>1.5479370719284433</v>
      </c>
      <c r="Q152" s="10">
        <f t="shared" si="1"/>
        <v>2.9343554633906486</v>
      </c>
      <c r="R152" s="10">
        <f t="shared" si="1"/>
        <v>13.129212817489924</v>
      </c>
      <c r="S152" s="10">
        <f t="shared" si="1"/>
        <v>40.731793531739839</v>
      </c>
      <c r="T152" s="10">
        <f t="shared" si="1"/>
        <v>5.179772574576246</v>
      </c>
      <c r="U152" s="10">
        <f t="shared" si="1"/>
        <v>5.0791356920468962</v>
      </c>
      <c r="V152" s="10">
        <f t="shared" si="1"/>
        <v>65.927398220125298</v>
      </c>
      <c r="W152" s="10">
        <f t="shared" si="1"/>
        <v>68.402203875855164</v>
      </c>
      <c r="X152" s="10">
        <f t="shared" si="1"/>
        <v>7.9996298250216791</v>
      </c>
      <c r="Y152" s="10">
        <f t="shared" si="1"/>
        <v>8.1944060212152827</v>
      </c>
      <c r="Z152" s="10">
        <f t="shared" si="1"/>
        <v>3.1873664806431758</v>
      </c>
      <c r="AA152" s="10">
        <f t="shared" si="1"/>
        <v>4.1408975561062871</v>
      </c>
      <c r="AB152" s="10">
        <f t="shared" si="1"/>
        <v>23.655581602273365</v>
      </c>
      <c r="AC152" s="10">
        <f t="shared" si="1"/>
        <v>4.9798517854995517</v>
      </c>
      <c r="AD152" s="10">
        <f t="shared" si="1"/>
        <v>12.750200294242287</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182.89893696897556</v>
      </c>
      <c r="F154" s="10">
        <f>F141 + F153 - IF(OR($B$6=2005,$B$6&gt;=2020),SUM(F99:F122),0) + IF(AND(OR($B$4="AT",$B$4="BE",$B$4="CH",$B$4="GB",$B$4="IE",$B$4="LT",$B$4="LU",$B$4="NL"),SUM(F143:F149)&gt;0),SUM(F143:F149)-SUM(F27:F33),0)</f>
        <v>176.55380607453907</v>
      </c>
      <c r="G154" s="10">
        <f>G141 + G153 + IF(AND(OR($B$4="AT",$B$4="BE",$B$4="CH",$B$4="GB",$B$4="IE",$B$4="LT",$B$4="LU",$B$4="NL"),SUM(G143:G149)&gt;0),SUM(G143:G149)-SUM(G27:G33),0)</f>
        <v>151.22509317354772</v>
      </c>
      <c r="H154" s="10">
        <f t="shared" ref="H154:AD154" si="2">H141 + H153 + IF(AND(OR($B$4="AT",$B$4="BE",$B$4="CH",$B$4="GB",$B$4="IE",$B$4="LT",$B$4="LU",$B$4="NL"),SUM(H143:H149)&gt;0),SUM(H143:H149)-SUM(H27:H33),0)</f>
        <v>84.74237988538836</v>
      </c>
      <c r="I154" s="10">
        <f t="shared" si="2"/>
        <v>42.928362194832239</v>
      </c>
      <c r="J154" s="10">
        <f t="shared" si="2"/>
        <v>74.016484067333948</v>
      </c>
      <c r="K154" s="10">
        <f t="shared" si="2"/>
        <v>129.18466631565292</v>
      </c>
      <c r="L154" s="10">
        <f t="shared" si="2"/>
        <v>7.6279524622422441</v>
      </c>
      <c r="M154" s="10">
        <f t="shared" si="2"/>
        <v>773.17931747939394</v>
      </c>
      <c r="N154" s="10">
        <f t="shared" si="2"/>
        <v>22.856693199409229</v>
      </c>
      <c r="O154" s="10">
        <f t="shared" si="2"/>
        <v>1.4827433212322794</v>
      </c>
      <c r="P154" s="10">
        <f t="shared" si="2"/>
        <v>1.5479370719284433</v>
      </c>
      <c r="Q154" s="10">
        <f t="shared" si="2"/>
        <v>2.9343554633906486</v>
      </c>
      <c r="R154" s="10">
        <f t="shared" si="2"/>
        <v>13.129212817489924</v>
      </c>
      <c r="S154" s="10">
        <f t="shared" si="2"/>
        <v>40.731793531739839</v>
      </c>
      <c r="T154" s="10">
        <f t="shared" si="2"/>
        <v>5.179772574576246</v>
      </c>
      <c r="U154" s="10">
        <f t="shared" si="2"/>
        <v>5.0791356920468962</v>
      </c>
      <c r="V154" s="10">
        <f t="shared" si="2"/>
        <v>65.927398220125298</v>
      </c>
      <c r="W154" s="10">
        <f t="shared" si="2"/>
        <v>68.402203875855164</v>
      </c>
      <c r="X154" s="10">
        <f t="shared" si="2"/>
        <v>7.9996298250216791</v>
      </c>
      <c r="Y154" s="10">
        <f t="shared" si="2"/>
        <v>8.1944060212152827</v>
      </c>
      <c r="Z154" s="10">
        <f t="shared" si="2"/>
        <v>3.1873664806431758</v>
      </c>
      <c r="AA154" s="10">
        <f t="shared" si="2"/>
        <v>4.1408975561062871</v>
      </c>
      <c r="AB154" s="10">
        <f t="shared" si="2"/>
        <v>23.655581602273365</v>
      </c>
      <c r="AC154" s="10">
        <f t="shared" si="2"/>
        <v>4.9798517854995517</v>
      </c>
      <c r="AD154" s="10">
        <f t="shared" si="2"/>
        <v>12.750200294242287</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391</v>
      </c>
      <c r="F157" s="112" t="s">
        <v>391</v>
      </c>
      <c r="G157" s="112" t="s">
        <v>391</v>
      </c>
      <c r="H157" s="112" t="s">
        <v>391</v>
      </c>
      <c r="I157" s="112">
        <v>6.1604430147849616E-2</v>
      </c>
      <c r="J157" s="112">
        <v>6.1604430147849616E-2</v>
      </c>
      <c r="K157" s="112">
        <v>6.1604430147849616E-2</v>
      </c>
      <c r="L157" s="112">
        <v>2.9570126470967815E-2</v>
      </c>
      <c r="M157" s="112" t="s">
        <v>391</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t="s">
        <v>391</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391</v>
      </c>
      <c r="F158" s="112" t="s">
        <v>391</v>
      </c>
      <c r="G158" s="112" t="s">
        <v>391</v>
      </c>
      <c r="H158" s="112" t="s">
        <v>391</v>
      </c>
      <c r="I158" s="112">
        <v>8.4363120819679313E-5</v>
      </c>
      <c r="J158" s="112">
        <v>8.4363120819679313E-5</v>
      </c>
      <c r="K158" s="112">
        <v>8.4363120819679313E-5</v>
      </c>
      <c r="L158" s="112">
        <v>4.049429799344607E-5</v>
      </c>
      <c r="M158" s="112" t="s">
        <v>391</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t="s">
        <v>391</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391</v>
      </c>
      <c r="J159" s="112" t="s">
        <v>391</v>
      </c>
      <c r="K159" s="112" t="s">
        <v>391</v>
      </c>
      <c r="L159" s="112" t="s">
        <v>391</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391</v>
      </c>
      <c r="J160" s="112" t="s">
        <v>391</v>
      </c>
      <c r="K160" s="112" t="s">
        <v>391</v>
      </c>
      <c r="L160" s="112" t="s">
        <v>391</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391</v>
      </c>
      <c r="J163" s="115" t="s">
        <v>391</v>
      </c>
      <c r="K163" s="115" t="s">
        <v>391</v>
      </c>
      <c r="L163" s="115" t="s">
        <v>391</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391</v>
      </c>
      <c r="J164" s="115" t="s">
        <v>391</v>
      </c>
      <c r="K164" s="115" t="s">
        <v>391</v>
      </c>
      <c r="L164" s="115" t="s">
        <v>391</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170"/>
  <sheetViews>
    <sheetView zoomScale="80" zoomScaleNormal="8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2003</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2003</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32.187547611977273</v>
      </c>
      <c r="F14" s="109">
        <v>1.293195933191619</v>
      </c>
      <c r="G14" s="109">
        <v>209.97818026777705</v>
      </c>
      <c r="H14" s="109">
        <v>5.7689999999999998E-4</v>
      </c>
      <c r="I14" s="109">
        <v>2.7645294363479773</v>
      </c>
      <c r="J14" s="109">
        <v>6.05510185672708</v>
      </c>
      <c r="K14" s="109">
        <v>8.8230810398950172</v>
      </c>
      <c r="L14" s="109">
        <v>5.062576547443759E-2</v>
      </c>
      <c r="M14" s="109">
        <v>14.504706839713682</v>
      </c>
      <c r="N14" s="109">
        <v>2.0405459692268479</v>
      </c>
      <c r="O14" s="109">
        <v>0.27417611092082511</v>
      </c>
      <c r="P14" s="109">
        <v>0.3936439996329425</v>
      </c>
      <c r="Q14" s="109">
        <v>1.7384074973331844</v>
      </c>
      <c r="R14" s="109">
        <v>1.132043011807488</v>
      </c>
      <c r="S14" s="109">
        <v>0.34049991613756819</v>
      </c>
      <c r="T14" s="109">
        <v>5.783130040577463</v>
      </c>
      <c r="U14" s="109">
        <v>5.0097310315600181</v>
      </c>
      <c r="V14" s="109">
        <v>3.1330465454421699</v>
      </c>
      <c r="W14" s="109">
        <v>7.0885918878646859</v>
      </c>
      <c r="X14" s="109">
        <v>2.7107669424243936E-3</v>
      </c>
      <c r="Y14" s="109">
        <v>5.1142626536065583E-3</v>
      </c>
      <c r="Z14" s="109">
        <v>4.0951476890783226E-3</v>
      </c>
      <c r="AA14" s="109">
        <v>5.4968037363659007E-4</v>
      </c>
      <c r="AB14" s="109">
        <v>1.2469857658745864E-2</v>
      </c>
      <c r="AC14" s="109">
        <v>1.1459708</v>
      </c>
      <c r="AD14" s="109">
        <v>1.0247833292000001</v>
      </c>
      <c r="AE14" s="110"/>
      <c r="AF14" s="111">
        <v>18764</v>
      </c>
      <c r="AG14" s="111">
        <v>117366.2</v>
      </c>
      <c r="AH14" s="111">
        <v>143767.79999999999</v>
      </c>
      <c r="AI14" s="111">
        <v>2246</v>
      </c>
      <c r="AJ14" s="111">
        <v>753</v>
      </c>
      <c r="AK14" s="111" t="s">
        <v>385</v>
      </c>
      <c r="AL14" s="111" t="s">
        <v>385</v>
      </c>
    </row>
    <row r="15" spans="1:38" ht="26.25" customHeight="1" thickBot="1" x14ac:dyDescent="0.25">
      <c r="A15" s="52" t="s">
        <v>53</v>
      </c>
      <c r="B15" s="52" t="s">
        <v>54</v>
      </c>
      <c r="C15" s="53" t="s">
        <v>55</v>
      </c>
      <c r="D15" s="54"/>
      <c r="E15" s="109">
        <v>1.0215669879372125</v>
      </c>
      <c r="F15" s="109" t="s">
        <v>388</v>
      </c>
      <c r="G15" s="109">
        <v>2.1713847769475616</v>
      </c>
      <c r="H15" s="109" t="s">
        <v>391</v>
      </c>
      <c r="I15" s="109">
        <v>1.3402334375999997E-2</v>
      </c>
      <c r="J15" s="109">
        <v>1.3402334375999997E-2</v>
      </c>
      <c r="K15" s="109">
        <v>1.3402334375999997E-2</v>
      </c>
      <c r="L15" s="109">
        <v>2.4660295251839994E-3</v>
      </c>
      <c r="M15" s="109">
        <v>6.5371805775193748E-2</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v>0</v>
      </c>
      <c r="AC15" s="109" t="s">
        <v>391</v>
      </c>
      <c r="AD15" s="109" t="s">
        <v>385</v>
      </c>
      <c r="AE15" s="110"/>
      <c r="AF15" s="111">
        <v>11845.8</v>
      </c>
      <c r="AG15" s="111" t="s">
        <v>389</v>
      </c>
      <c r="AH15" s="111">
        <v>6984</v>
      </c>
      <c r="AI15" s="111" t="s">
        <v>389</v>
      </c>
      <c r="AJ15" s="111" t="s">
        <v>389</v>
      </c>
      <c r="AK15" s="111" t="s">
        <v>385</v>
      </c>
      <c r="AL15" s="111" t="s">
        <v>385</v>
      </c>
    </row>
    <row r="16" spans="1:38" ht="26.25" customHeight="1" thickBot="1" x14ac:dyDescent="0.25">
      <c r="A16" s="52" t="s">
        <v>53</v>
      </c>
      <c r="B16" s="52" t="s">
        <v>56</v>
      </c>
      <c r="C16" s="53" t="s">
        <v>57</v>
      </c>
      <c r="D16" s="54"/>
      <c r="E16" s="109">
        <v>0.88627685</v>
      </c>
      <c r="F16" s="109">
        <v>0.11751752639999999</v>
      </c>
      <c r="G16" s="109">
        <v>0.41076704795780006</v>
      </c>
      <c r="H16" s="109" t="s">
        <v>391</v>
      </c>
      <c r="I16" s="109">
        <v>9.6437281155860644E-2</v>
      </c>
      <c r="J16" s="109">
        <v>0.14989823338309885</v>
      </c>
      <c r="K16" s="109">
        <v>0.15394579320775281</v>
      </c>
      <c r="L16" s="109">
        <v>4.6289894954813109E-2</v>
      </c>
      <c r="M16" s="109">
        <v>0.81567474166480003</v>
      </c>
      <c r="N16" s="109">
        <v>5.1505513999999999E-3</v>
      </c>
      <c r="O16" s="109">
        <v>1.2574126000000001E-4</v>
      </c>
      <c r="P16" s="109">
        <v>2.0625821999999999E-3</v>
      </c>
      <c r="Q16" s="109">
        <v>1.6724520000000001E-3</v>
      </c>
      <c r="R16" s="109">
        <v>3.1476931999999997E-3</v>
      </c>
      <c r="S16" s="109">
        <v>1.7587730400000002E-3</v>
      </c>
      <c r="T16" s="109">
        <v>1.0667042E-3</v>
      </c>
      <c r="U16" s="109">
        <v>1.6246735999999999E-3</v>
      </c>
      <c r="V16" s="109">
        <v>1.3452341999999999E-2</v>
      </c>
      <c r="W16" s="109">
        <v>0.572291942</v>
      </c>
      <c r="X16" s="109">
        <v>9.925686999999999E-3</v>
      </c>
      <c r="Y16" s="109">
        <v>1.1574804199999999E-2</v>
      </c>
      <c r="Z16" s="109">
        <v>4.4191185999999999E-3</v>
      </c>
      <c r="AA16" s="109">
        <v>4.2095450000000003E-3</v>
      </c>
      <c r="AB16" s="109">
        <v>3.0129154800000002E-2</v>
      </c>
      <c r="AC16" s="109">
        <v>1.5858359999999998E-5</v>
      </c>
      <c r="AD16" s="109">
        <v>4.3482600000000005E-3</v>
      </c>
      <c r="AE16" s="110"/>
      <c r="AF16" s="111" t="s">
        <v>389</v>
      </c>
      <c r="AG16" s="111">
        <v>2010.9780000000001</v>
      </c>
      <c r="AH16" s="111">
        <v>3349.4</v>
      </c>
      <c r="AI16" s="111">
        <v>96</v>
      </c>
      <c r="AJ16" s="111" t="s">
        <v>389</v>
      </c>
      <c r="AK16" s="111" t="s">
        <v>385</v>
      </c>
      <c r="AL16" s="111" t="s">
        <v>385</v>
      </c>
    </row>
    <row r="17" spans="1:38" ht="26.25" customHeight="1" thickBot="1" x14ac:dyDescent="0.25">
      <c r="A17" s="52" t="s">
        <v>53</v>
      </c>
      <c r="B17" s="52" t="s">
        <v>58</v>
      </c>
      <c r="C17" s="53" t="s">
        <v>59</v>
      </c>
      <c r="D17" s="54"/>
      <c r="E17" s="109">
        <v>2.1155632978691998</v>
      </c>
      <c r="F17" s="109" t="s">
        <v>388</v>
      </c>
      <c r="G17" s="109">
        <v>0.79590170715864772</v>
      </c>
      <c r="H17" s="109" t="s">
        <v>388</v>
      </c>
      <c r="I17" s="109" t="s">
        <v>388</v>
      </c>
      <c r="J17" s="109" t="s">
        <v>388</v>
      </c>
      <c r="K17" s="109" t="s">
        <v>388</v>
      </c>
      <c r="L17" s="109" t="s">
        <v>388</v>
      </c>
      <c r="M17" s="109">
        <v>100.17775916840753</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984.78777309528402</v>
      </c>
      <c r="AH17" s="111">
        <v>2832.4693509726876</v>
      </c>
      <c r="AI17" s="111" t="s">
        <v>389</v>
      </c>
      <c r="AJ17" s="111" t="s">
        <v>389</v>
      </c>
      <c r="AK17" s="111" t="s">
        <v>385</v>
      </c>
      <c r="AL17" s="111" t="s">
        <v>385</v>
      </c>
    </row>
    <row r="18" spans="1:38" ht="26.25" customHeight="1" thickBot="1" x14ac:dyDescent="0.25">
      <c r="A18" s="52" t="s">
        <v>53</v>
      </c>
      <c r="B18" s="52" t="s">
        <v>60</v>
      </c>
      <c r="C18" s="53" t="s">
        <v>61</v>
      </c>
      <c r="D18" s="54"/>
      <c r="E18" s="109">
        <v>0.35482410000000003</v>
      </c>
      <c r="F18" s="109" t="s">
        <v>388</v>
      </c>
      <c r="G18" s="109">
        <v>2.2804289999999998E-2</v>
      </c>
      <c r="H18" s="109" t="s">
        <v>388</v>
      </c>
      <c r="I18" s="109" t="s">
        <v>388</v>
      </c>
      <c r="J18" s="109" t="s">
        <v>388</v>
      </c>
      <c r="K18" s="109" t="s">
        <v>388</v>
      </c>
      <c r="L18" s="109" t="s">
        <v>388</v>
      </c>
      <c r="M18" s="109">
        <v>0.14566878000000003</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v>118.116</v>
      </c>
      <c r="AH18" s="111">
        <v>4940.4000000000005</v>
      </c>
      <c r="AI18" s="111" t="s">
        <v>389</v>
      </c>
      <c r="AJ18" s="111" t="s">
        <v>389</v>
      </c>
      <c r="AK18" s="111" t="s">
        <v>385</v>
      </c>
      <c r="AL18" s="111" t="s">
        <v>385</v>
      </c>
    </row>
    <row r="19" spans="1:38" ht="26.25" customHeight="1" thickBot="1" x14ac:dyDescent="0.25">
      <c r="A19" s="52" t="s">
        <v>53</v>
      </c>
      <c r="B19" s="52" t="s">
        <v>62</v>
      </c>
      <c r="C19" s="53" t="s">
        <v>63</v>
      </c>
      <c r="D19" s="54"/>
      <c r="E19" s="109">
        <v>0.4263112844033668</v>
      </c>
      <c r="F19" s="109">
        <v>0.12447248839564101</v>
      </c>
      <c r="G19" s="109">
        <v>1.7555337294207747</v>
      </c>
      <c r="H19" s="109">
        <v>6.3600000000000001E-5</v>
      </c>
      <c r="I19" s="109">
        <v>3.3539038426336654E-2</v>
      </c>
      <c r="J19" s="109">
        <v>3.8071566997765219E-2</v>
      </c>
      <c r="K19" s="109">
        <v>3.8257066997765224E-2</v>
      </c>
      <c r="L19" s="109">
        <v>1.6252610679910611E-2</v>
      </c>
      <c r="M19" s="109">
        <v>0.1891491114553735</v>
      </c>
      <c r="N19" s="109">
        <v>1.5713008422761762E-3</v>
      </c>
      <c r="O19" s="109">
        <v>6.997707234589599E-4</v>
      </c>
      <c r="P19" s="109">
        <v>1.9722900753759197E-3</v>
      </c>
      <c r="Q19" s="109">
        <v>3.7991438432887403E-4</v>
      </c>
      <c r="R19" s="109">
        <v>1.5217744499627537E-3</v>
      </c>
      <c r="S19" s="109">
        <v>6.1233888999255072E-4</v>
      </c>
      <c r="T19" s="109">
        <v>1.5940484996275364E-4</v>
      </c>
      <c r="U19" s="109">
        <v>3.6127862291074694E-4</v>
      </c>
      <c r="V19" s="109">
        <v>6.7216626805600782E-2</v>
      </c>
      <c r="W19" s="109">
        <v>8.8388979985101444E-3</v>
      </c>
      <c r="X19" s="109">
        <v>5.3800587671678926E-3</v>
      </c>
      <c r="Y19" s="109">
        <v>2.9925531145537351E-2</v>
      </c>
      <c r="Z19" s="109">
        <v>6.1126442276176144E-3</v>
      </c>
      <c r="AA19" s="109">
        <v>5.7337081507518404E-3</v>
      </c>
      <c r="AB19" s="109">
        <v>4.7151942291074694E-2</v>
      </c>
      <c r="AC19" s="109">
        <v>5.5073600000000002E-4</v>
      </c>
      <c r="AD19" s="109">
        <v>3.3488439999999995E-6</v>
      </c>
      <c r="AE19" s="110"/>
      <c r="AF19" s="111">
        <v>1298.8000000000002</v>
      </c>
      <c r="AG19" s="111" t="s">
        <v>389</v>
      </c>
      <c r="AH19" s="111">
        <v>3307.8038432887402</v>
      </c>
      <c r="AI19" s="111">
        <v>54</v>
      </c>
      <c r="AJ19" s="111" t="s">
        <v>389</v>
      </c>
      <c r="AK19" s="111" t="s">
        <v>385</v>
      </c>
      <c r="AL19" s="111" t="s">
        <v>385</v>
      </c>
    </row>
    <row r="20" spans="1:38" ht="26.25" customHeight="1" thickBot="1" x14ac:dyDescent="0.25">
      <c r="A20" s="52" t="s">
        <v>53</v>
      </c>
      <c r="B20" s="52" t="s">
        <v>64</v>
      </c>
      <c r="C20" s="53" t="s">
        <v>65</v>
      </c>
      <c r="D20" s="54"/>
      <c r="E20" s="109">
        <v>0.38575959999999998</v>
      </c>
      <c r="F20" s="109">
        <v>0.11503840000000001</v>
      </c>
      <c r="G20" s="109">
        <v>0.38289618599999997</v>
      </c>
      <c r="H20" s="109" t="s">
        <v>391</v>
      </c>
      <c r="I20" s="109">
        <v>9.4515239999999993E-3</v>
      </c>
      <c r="J20" s="109">
        <v>1.0416324000000001E-2</v>
      </c>
      <c r="K20" s="109">
        <v>1.0416324000000001E-2</v>
      </c>
      <c r="L20" s="109">
        <v>3.3882369600000007E-3</v>
      </c>
      <c r="M20" s="109">
        <v>0.15475060000000002</v>
      </c>
      <c r="N20" s="109">
        <v>7.4165800000000007E-5</v>
      </c>
      <c r="O20" s="109">
        <v>5.9146200000000006E-6</v>
      </c>
      <c r="P20" s="109">
        <v>2.5695000000000006E-3</v>
      </c>
      <c r="Q20" s="109">
        <v>4.7802200000000004E-4</v>
      </c>
      <c r="R20" s="109">
        <v>1.1732540000000001E-4</v>
      </c>
      <c r="S20" s="109">
        <v>7.4117080000000001E-5</v>
      </c>
      <c r="T20" s="109">
        <v>6.32966E-5</v>
      </c>
      <c r="U20" s="109">
        <v>3.0331040000000002E-4</v>
      </c>
      <c r="V20" s="109">
        <v>1.1588534000000001E-2</v>
      </c>
      <c r="W20" s="109">
        <v>2.8357760000000004E-3</v>
      </c>
      <c r="X20" s="109">
        <v>3.9156360000000001E-3</v>
      </c>
      <c r="Y20" s="109">
        <v>1.7838819999999998E-2</v>
      </c>
      <c r="Z20" s="109">
        <v>5.6437600000000011E-3</v>
      </c>
      <c r="AA20" s="109">
        <v>5.4935640000000011E-3</v>
      </c>
      <c r="AB20" s="109">
        <v>3.2891780000000002E-2</v>
      </c>
      <c r="AC20" s="109">
        <v>6.1908000000000004E-5</v>
      </c>
      <c r="AD20" s="109">
        <v>3.658200000000001E-8</v>
      </c>
      <c r="AE20" s="110"/>
      <c r="AF20" s="111">
        <v>281.40000000000003</v>
      </c>
      <c r="AG20" s="111" t="s">
        <v>389</v>
      </c>
      <c r="AH20" s="111">
        <v>4695.8</v>
      </c>
      <c r="AI20" s="111">
        <v>338</v>
      </c>
      <c r="AJ20" s="111" t="s">
        <v>389</v>
      </c>
      <c r="AK20" s="111" t="s">
        <v>385</v>
      </c>
      <c r="AL20" s="111" t="s">
        <v>385</v>
      </c>
    </row>
    <row r="21" spans="1:38" ht="26.25" customHeight="1" thickBot="1" x14ac:dyDescent="0.25">
      <c r="A21" s="52" t="s">
        <v>53</v>
      </c>
      <c r="B21" s="52" t="s">
        <v>66</v>
      </c>
      <c r="C21" s="53" t="s">
        <v>67</v>
      </c>
      <c r="D21" s="54"/>
      <c r="E21" s="109">
        <v>1.4377852500000001</v>
      </c>
      <c r="F21" s="109">
        <v>0.68485043280000002</v>
      </c>
      <c r="G21" s="109">
        <v>2.27568865141791</v>
      </c>
      <c r="H21" s="109">
        <v>1.1267999999999999E-3</v>
      </c>
      <c r="I21" s="109">
        <v>0.13176195837788018</v>
      </c>
      <c r="J21" s="109">
        <v>0.13968707579032258</v>
      </c>
      <c r="K21" s="109">
        <v>0.14373645600000001</v>
      </c>
      <c r="L21" s="109">
        <v>4.0853368835612906E-2</v>
      </c>
      <c r="M21" s="109">
        <v>0.69489362999999993</v>
      </c>
      <c r="N21" s="109">
        <v>5.4390368100000003E-2</v>
      </c>
      <c r="O21" s="109">
        <v>1.261624899E-2</v>
      </c>
      <c r="P21" s="109">
        <v>1.0484543400000001E-2</v>
      </c>
      <c r="Q21" s="109">
        <v>2.5793820000000003E-3</v>
      </c>
      <c r="R21" s="109">
        <v>2.5010037300000003E-2</v>
      </c>
      <c r="S21" s="109">
        <v>9.7819242599999998E-3</v>
      </c>
      <c r="T21" s="109">
        <v>4.8737811000000002E-3</v>
      </c>
      <c r="U21" s="109">
        <v>1.9000326000000001E-3</v>
      </c>
      <c r="V21" s="109">
        <v>0.58140252299999995</v>
      </c>
      <c r="W21" s="109">
        <v>0.14747661000000001</v>
      </c>
      <c r="X21" s="109">
        <v>3.2978235000000002E-2</v>
      </c>
      <c r="Y21" s="109">
        <v>9.5218193399999998E-2</v>
      </c>
      <c r="Z21" s="109">
        <v>2.8963222200000003E-2</v>
      </c>
      <c r="AA21" s="109">
        <v>2.6286969000000004E-2</v>
      </c>
      <c r="AB21" s="109">
        <v>0.1834466196</v>
      </c>
      <c r="AC21" s="109">
        <v>5.1832057200000003E-3</v>
      </c>
      <c r="AD21" s="109">
        <v>3.6522569898000005E-2</v>
      </c>
      <c r="AE21" s="110"/>
      <c r="AF21" s="111">
        <v>1755.6</v>
      </c>
      <c r="AG21" s="111">
        <v>214.506</v>
      </c>
      <c r="AH21" s="111">
        <v>14801.1</v>
      </c>
      <c r="AI21" s="111">
        <v>942</v>
      </c>
      <c r="AJ21" s="111" t="s">
        <v>389</v>
      </c>
      <c r="AK21" s="111" t="s">
        <v>385</v>
      </c>
      <c r="AL21" s="111" t="s">
        <v>385</v>
      </c>
    </row>
    <row r="22" spans="1:38" ht="26.25" customHeight="1" thickBot="1" x14ac:dyDescent="0.25">
      <c r="A22" s="52" t="s">
        <v>53</v>
      </c>
      <c r="B22" s="56" t="s">
        <v>68</v>
      </c>
      <c r="C22" s="53" t="s">
        <v>69</v>
      </c>
      <c r="D22" s="54"/>
      <c r="E22" s="109">
        <v>9.2417423430000003</v>
      </c>
      <c r="F22" s="109">
        <v>4.8529062000000005E-2</v>
      </c>
      <c r="G22" s="109">
        <v>2.1208100623999999</v>
      </c>
      <c r="H22" s="109" t="s">
        <v>391</v>
      </c>
      <c r="I22" s="109" t="s">
        <v>388</v>
      </c>
      <c r="J22" s="109" t="s">
        <v>388</v>
      </c>
      <c r="K22" s="109" t="s">
        <v>388</v>
      </c>
      <c r="L22" s="109" t="s">
        <v>388</v>
      </c>
      <c r="M22" s="109">
        <v>5.8842324019500012</v>
      </c>
      <c r="N22" s="109">
        <v>0.26421378200000001</v>
      </c>
      <c r="O22" s="109">
        <v>2.1568472000000002E-2</v>
      </c>
      <c r="P22" s="109">
        <v>0.16176354000000001</v>
      </c>
      <c r="Q22" s="109">
        <v>7.1445563500000003E-2</v>
      </c>
      <c r="R22" s="109">
        <v>0.11053841900000001</v>
      </c>
      <c r="S22" s="109">
        <v>0.17443501729999997</v>
      </c>
      <c r="T22" s="109">
        <v>0.132106891</v>
      </c>
      <c r="U22" s="109">
        <v>6.8210292700000008E-2</v>
      </c>
      <c r="V22" s="109">
        <v>1.1431290160000001</v>
      </c>
      <c r="W22" s="109">
        <v>1.10538419E-2</v>
      </c>
      <c r="X22" s="109">
        <v>1.75243835E-4</v>
      </c>
      <c r="Y22" s="109">
        <v>7.5489652E-4</v>
      </c>
      <c r="Z22" s="109">
        <v>7.5489652E-4</v>
      </c>
      <c r="AA22" s="109">
        <v>1.1593053700000002E-4</v>
      </c>
      <c r="AB22" s="109">
        <v>1.800967412E-3</v>
      </c>
      <c r="AC22" s="109">
        <v>1.24018714E-2</v>
      </c>
      <c r="AD22" s="109">
        <v>0.27769407700000004</v>
      </c>
      <c r="AE22" s="110"/>
      <c r="AF22" s="111">
        <v>6809.6999999999989</v>
      </c>
      <c r="AG22" s="111">
        <v>2316.2660000000001</v>
      </c>
      <c r="AH22" s="111">
        <v>14296.800000000001</v>
      </c>
      <c r="AI22" s="111">
        <v>849</v>
      </c>
      <c r="AJ22" s="111" t="s">
        <v>389</v>
      </c>
      <c r="AK22" s="111" t="s">
        <v>385</v>
      </c>
      <c r="AL22" s="111" t="s">
        <v>385</v>
      </c>
    </row>
    <row r="23" spans="1:38" ht="26.25" customHeight="1" thickBot="1" x14ac:dyDescent="0.25">
      <c r="A23" s="52" t="s">
        <v>70</v>
      </c>
      <c r="B23" s="56" t="s">
        <v>363</v>
      </c>
      <c r="C23" s="53" t="s">
        <v>359</v>
      </c>
      <c r="D23" s="95"/>
      <c r="E23" s="109">
        <v>3.4797530871883029</v>
      </c>
      <c r="F23" s="109">
        <v>0.41461932026825132</v>
      </c>
      <c r="G23" s="109">
        <v>6.4399999999999999E-2</v>
      </c>
      <c r="H23" s="109">
        <v>7.3027759999999998E-4</v>
      </c>
      <c r="I23" s="109">
        <v>0.25685074497522176</v>
      </c>
      <c r="J23" s="109">
        <v>0.25685074497522176</v>
      </c>
      <c r="K23" s="109">
        <v>0.25685074497522176</v>
      </c>
      <c r="L23" s="109">
        <v>0.14894921104306202</v>
      </c>
      <c r="M23" s="109">
        <v>1.2151934274908232</v>
      </c>
      <c r="N23" s="109">
        <v>3.1648000000000003E-2</v>
      </c>
      <c r="O23" s="109">
        <v>9.2000000000000003E-4</v>
      </c>
      <c r="P23" s="109">
        <v>3.9559999999999997E-4</v>
      </c>
      <c r="Q23" s="109">
        <v>1.9780000000000002E-3</v>
      </c>
      <c r="R23" s="109">
        <v>4.5999999999999999E-3</v>
      </c>
      <c r="S23" s="109">
        <v>0.15640000000000001</v>
      </c>
      <c r="T23" s="109">
        <v>6.4400000000000004E-3</v>
      </c>
      <c r="U23" s="109">
        <v>9.2000000000000003E-4</v>
      </c>
      <c r="V23" s="109">
        <v>9.1999999999999998E-2</v>
      </c>
      <c r="W23" s="109" t="s">
        <v>385</v>
      </c>
      <c r="X23" s="109">
        <v>2.7599999999999999E-3</v>
      </c>
      <c r="Y23" s="109">
        <v>4.5999999999999999E-3</v>
      </c>
      <c r="Z23" s="109" t="s">
        <v>385</v>
      </c>
      <c r="AA23" s="109" t="s">
        <v>385</v>
      </c>
      <c r="AB23" s="109">
        <v>7.3600000000000002E-3</v>
      </c>
      <c r="AC23" s="109" t="s">
        <v>385</v>
      </c>
      <c r="AD23" s="109" t="s">
        <v>385</v>
      </c>
      <c r="AE23" s="110"/>
      <c r="AF23" s="111">
        <v>3956</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1.1018848000000001</v>
      </c>
      <c r="F24" s="109">
        <v>0.61818853679999997</v>
      </c>
      <c r="G24" s="109">
        <v>0.5096585014875622</v>
      </c>
      <c r="H24" s="109">
        <v>1.1843999999999999E-3</v>
      </c>
      <c r="I24" s="109">
        <v>0.10833152607373273</v>
      </c>
      <c r="J24" s="109">
        <v>0.11191579103225807</v>
      </c>
      <c r="K24" s="109">
        <v>0.116253486</v>
      </c>
      <c r="L24" s="109">
        <v>2.6631568665290324E-2</v>
      </c>
      <c r="M24" s="109">
        <v>0.55328558000000017</v>
      </c>
      <c r="N24" s="109">
        <v>6.0088735099999999E-2</v>
      </c>
      <c r="O24" s="109">
        <v>1.3291163490000001E-2</v>
      </c>
      <c r="P24" s="109">
        <v>9.4270363999999999E-3</v>
      </c>
      <c r="Q24" s="109">
        <v>2.4631560000000002E-3</v>
      </c>
      <c r="R24" s="109">
        <v>2.6275611299999998E-2</v>
      </c>
      <c r="S24" s="109">
        <v>1.036312706E-2</v>
      </c>
      <c r="T24" s="109">
        <v>5.3702224999999998E-3</v>
      </c>
      <c r="U24" s="109">
        <v>1.7103786000000002E-3</v>
      </c>
      <c r="V24" s="109">
        <v>0.57249961299999996</v>
      </c>
      <c r="W24" s="109">
        <v>0.15613137999999999</v>
      </c>
      <c r="X24" s="109">
        <v>3.087728E-2</v>
      </c>
      <c r="Y24" s="109">
        <v>7.1595480400000008E-2</v>
      </c>
      <c r="Z24" s="109">
        <v>2.5312553200000004E-2</v>
      </c>
      <c r="AA24" s="109">
        <v>2.2722964000000002E-2</v>
      </c>
      <c r="AB24" s="109">
        <v>0.15050827760000002</v>
      </c>
      <c r="AC24" s="109">
        <v>5.1510963200000004E-3</v>
      </c>
      <c r="AD24" s="109">
        <v>4.2276376711999998E-2</v>
      </c>
      <c r="AE24" s="110"/>
      <c r="AF24" s="111">
        <v>564.40000000000009</v>
      </c>
      <c r="AG24" s="111">
        <v>248.33600000000001</v>
      </c>
      <c r="AH24" s="111">
        <v>12456.100000000002</v>
      </c>
      <c r="AI24" s="111">
        <v>987</v>
      </c>
      <c r="AJ24" s="111">
        <v>42</v>
      </c>
      <c r="AK24" s="111" t="s">
        <v>385</v>
      </c>
      <c r="AL24" s="111" t="s">
        <v>385</v>
      </c>
    </row>
    <row r="25" spans="1:38" ht="26.25" customHeight="1" thickBot="1" x14ac:dyDescent="0.25">
      <c r="A25" s="52" t="s">
        <v>73</v>
      </c>
      <c r="B25" s="56" t="s">
        <v>74</v>
      </c>
      <c r="C25" s="58" t="s">
        <v>75</v>
      </c>
      <c r="D25" s="54"/>
      <c r="E25" s="109">
        <v>0.33936820658182237</v>
      </c>
      <c r="F25" s="109">
        <v>4.2271142642693799E-2</v>
      </c>
      <c r="G25" s="109">
        <v>2.3003094023866789E-2</v>
      </c>
      <c r="H25" s="109" t="s">
        <v>391</v>
      </c>
      <c r="I25" s="109">
        <v>4.601317361365145E-3</v>
      </c>
      <c r="J25" s="109">
        <v>4.601317361365145E-3</v>
      </c>
      <c r="K25" s="109">
        <v>4.601317361365145E-3</v>
      </c>
      <c r="L25" s="109">
        <v>2.2086323334552693E-3</v>
      </c>
      <c r="M25" s="109">
        <v>0.24966844891297069</v>
      </c>
      <c r="N25" s="109">
        <v>1.3105520893113235E-5</v>
      </c>
      <c r="O25" s="109">
        <v>1.0921267410927698E-6</v>
      </c>
      <c r="P25" s="109">
        <v>1.3105520893113233E-4</v>
      </c>
      <c r="Q25" s="109">
        <v>2.1842534821855396E-6</v>
      </c>
      <c r="R25" s="109">
        <v>2.1842534821855394E-4</v>
      </c>
      <c r="S25" s="109">
        <v>1.4197647634206007E-4</v>
      </c>
      <c r="T25" s="109">
        <v>5.4606337054638476E-6</v>
      </c>
      <c r="U25" s="109">
        <v>2.1842534821855396E-6</v>
      </c>
      <c r="V25" s="109">
        <v>4.5869323125896324E-4</v>
      </c>
      <c r="W25" s="109">
        <v>1.9658281339669853E-3</v>
      </c>
      <c r="X25" s="109" t="s">
        <v>391</v>
      </c>
      <c r="Y25" s="109" t="s">
        <v>391</v>
      </c>
      <c r="Z25" s="109" t="s">
        <v>391</v>
      </c>
      <c r="AA25" s="109" t="s">
        <v>391</v>
      </c>
      <c r="AB25" s="109" t="s">
        <v>385</v>
      </c>
      <c r="AC25" s="109" t="s">
        <v>391</v>
      </c>
      <c r="AD25" s="109" t="s">
        <v>391</v>
      </c>
      <c r="AE25" s="110"/>
      <c r="AF25" s="111">
        <v>1056.0711994031153</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1.0441805289742598E-3</v>
      </c>
      <c r="F26" s="109">
        <v>9.9498648467287356E-5</v>
      </c>
      <c r="G26" s="109">
        <v>6.9510712879320547E-5</v>
      </c>
      <c r="H26" s="109" t="s">
        <v>391</v>
      </c>
      <c r="I26" s="109">
        <v>9.0246617332651638E-6</v>
      </c>
      <c r="J26" s="109">
        <v>9.0246617332651638E-6</v>
      </c>
      <c r="K26" s="109">
        <v>9.0246617332651638E-6</v>
      </c>
      <c r="L26" s="109">
        <v>4.3318376319672782E-6</v>
      </c>
      <c r="M26" s="109">
        <v>1.0391976582341353E-3</v>
      </c>
      <c r="N26" s="109">
        <v>7.1094000193215064E-7</v>
      </c>
      <c r="O26" s="109">
        <v>1.7211181731676877E-7</v>
      </c>
      <c r="P26" s="109">
        <v>7.7019508093892259E-6</v>
      </c>
      <c r="Q26" s="109">
        <v>2.5957352176672036E-7</v>
      </c>
      <c r="R26" s="109">
        <v>5.8952754272363705E-6</v>
      </c>
      <c r="S26" s="109">
        <v>4.1747619848142506E-6</v>
      </c>
      <c r="T26" s="109">
        <v>1.9610105538524667E-6</v>
      </c>
      <c r="U26" s="109">
        <v>1.7492340889990322E-7</v>
      </c>
      <c r="V26" s="109">
        <v>2.9115405710966136E-5</v>
      </c>
      <c r="W26" s="109">
        <v>5.0608648496420094E-6</v>
      </c>
      <c r="X26" s="109" t="s">
        <v>391</v>
      </c>
      <c r="Y26" s="109" t="s">
        <v>391</v>
      </c>
      <c r="Z26" s="109" t="s">
        <v>391</v>
      </c>
      <c r="AA26" s="109" t="s">
        <v>391</v>
      </c>
      <c r="AB26" s="109" t="s">
        <v>385</v>
      </c>
      <c r="AC26" s="109" t="s">
        <v>391</v>
      </c>
      <c r="AD26" s="109" t="s">
        <v>391</v>
      </c>
      <c r="AE26" s="110"/>
      <c r="AF26" s="111">
        <v>3.4648949938997826</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26.662100555351849</v>
      </c>
      <c r="F27" s="109">
        <v>40.667621100098017</v>
      </c>
      <c r="G27" s="109">
        <v>0.64131709556474314</v>
      </c>
      <c r="H27" s="109">
        <v>0.70648377039130172</v>
      </c>
      <c r="I27" s="109">
        <v>1.0315604696358025</v>
      </c>
      <c r="J27" s="109">
        <v>1.0315604696358025</v>
      </c>
      <c r="K27" s="109">
        <v>1.0315604696358025</v>
      </c>
      <c r="L27" s="109">
        <v>0.5912478689060775</v>
      </c>
      <c r="M27" s="109">
        <v>384.26636817796464</v>
      </c>
      <c r="N27" s="109">
        <v>2.2922044162694403E-3</v>
      </c>
      <c r="O27" s="109">
        <v>1.1830786518786485E-3</v>
      </c>
      <c r="P27" s="109">
        <v>1.333403603464023E-2</v>
      </c>
      <c r="Q27" s="109">
        <v>4.3075070609525045E-4</v>
      </c>
      <c r="R27" s="109">
        <v>1.5088692971910499E-2</v>
      </c>
      <c r="S27" s="109">
        <v>0.16178823670059733</v>
      </c>
      <c r="T27" s="109">
        <v>9.4099452539338022E-3</v>
      </c>
      <c r="U27" s="109">
        <v>1.1966707607341941E-3</v>
      </c>
      <c r="V27" s="109">
        <v>0.13886826745581385</v>
      </c>
      <c r="W27" s="109">
        <v>0.76789149999999995</v>
      </c>
      <c r="X27" s="109">
        <v>1.84187912743E-2</v>
      </c>
      <c r="Y27" s="109">
        <v>2.34169327032E-2</v>
      </c>
      <c r="Z27" s="109">
        <v>1.4974593535900001E-2</v>
      </c>
      <c r="AA27" s="109">
        <v>2.2876389677399998E-2</v>
      </c>
      <c r="AB27" s="109">
        <v>7.9686707190799996E-2</v>
      </c>
      <c r="AC27" s="109">
        <v>7.6789160000000003E-4</v>
      </c>
      <c r="AD27" s="109">
        <v>1.583985E-4</v>
      </c>
      <c r="AE27" s="110"/>
      <c r="AF27" s="111">
        <v>74531.080063468398</v>
      </c>
      <c r="AG27" s="111" t="s">
        <v>389</v>
      </c>
      <c r="AH27" s="111" t="s">
        <v>391</v>
      </c>
      <c r="AI27" s="111" t="s">
        <v>389</v>
      </c>
      <c r="AJ27" s="111" t="s">
        <v>389</v>
      </c>
      <c r="AK27" s="111" t="s">
        <v>385</v>
      </c>
      <c r="AL27" s="111" t="s">
        <v>385</v>
      </c>
    </row>
    <row r="28" spans="1:38" ht="26.25" customHeight="1" thickBot="1" x14ac:dyDescent="0.25">
      <c r="A28" s="52" t="s">
        <v>78</v>
      </c>
      <c r="B28" s="52" t="s">
        <v>81</v>
      </c>
      <c r="C28" s="53" t="s">
        <v>82</v>
      </c>
      <c r="D28" s="54"/>
      <c r="E28" s="109">
        <v>9.1487186125544202</v>
      </c>
      <c r="F28" s="109">
        <v>2.1777454356453507</v>
      </c>
      <c r="G28" s="109">
        <v>0.32236115090074596</v>
      </c>
      <c r="H28" s="109">
        <v>1.6484021372066331E-2</v>
      </c>
      <c r="I28" s="109">
        <v>1.2917660674476228</v>
      </c>
      <c r="J28" s="109">
        <v>1.2917660674476228</v>
      </c>
      <c r="K28" s="109">
        <v>1.2917660674476228</v>
      </c>
      <c r="L28" s="109">
        <v>0.77450307508279526</v>
      </c>
      <c r="M28" s="109">
        <v>19.408552305637482</v>
      </c>
      <c r="N28" s="109">
        <v>3.2363391943810154E-4</v>
      </c>
      <c r="O28" s="109">
        <v>3.5058780321389456E-5</v>
      </c>
      <c r="P28" s="109">
        <v>2.8739218460737503E-3</v>
      </c>
      <c r="Q28" s="109">
        <v>6.337908969883067E-5</v>
      </c>
      <c r="R28" s="109">
        <v>4.0934362031625387E-3</v>
      </c>
      <c r="S28" s="109">
        <v>2.7635607738958666E-3</v>
      </c>
      <c r="T28" s="109">
        <v>2.4131218544478175E-4</v>
      </c>
      <c r="U28" s="109">
        <v>5.6640618754882394E-5</v>
      </c>
      <c r="V28" s="109">
        <v>9.9931572475603844E-3</v>
      </c>
      <c r="W28" s="109">
        <v>0.21685200000000002</v>
      </c>
      <c r="X28" s="109">
        <v>1.0333042169900001E-2</v>
      </c>
      <c r="Y28" s="109">
        <v>1.1801278404699999E-2</v>
      </c>
      <c r="Z28" s="109">
        <v>9.0038770844999994E-3</v>
      </c>
      <c r="AA28" s="109">
        <v>1.0010951544899999E-2</v>
      </c>
      <c r="AB28" s="109">
        <v>4.1149149203999993E-2</v>
      </c>
      <c r="AC28" s="109">
        <v>2.168518E-4</v>
      </c>
      <c r="AD28" s="109">
        <v>6.2823000000000005E-5</v>
      </c>
      <c r="AE28" s="110"/>
      <c r="AF28" s="111">
        <v>21378.430109363399</v>
      </c>
      <c r="AG28" s="111" t="s">
        <v>389</v>
      </c>
      <c r="AH28" s="111" t="s">
        <v>391</v>
      </c>
      <c r="AI28" s="111" t="s">
        <v>389</v>
      </c>
      <c r="AJ28" s="111" t="s">
        <v>389</v>
      </c>
      <c r="AK28" s="111" t="s">
        <v>385</v>
      </c>
      <c r="AL28" s="111" t="s">
        <v>385</v>
      </c>
    </row>
    <row r="29" spans="1:38" ht="26.25" customHeight="1" thickBot="1" x14ac:dyDescent="0.25">
      <c r="A29" s="52" t="s">
        <v>78</v>
      </c>
      <c r="B29" s="52" t="s">
        <v>83</v>
      </c>
      <c r="C29" s="53" t="s">
        <v>84</v>
      </c>
      <c r="D29" s="54"/>
      <c r="E29" s="109">
        <v>37.050624680829422</v>
      </c>
      <c r="F29" s="109">
        <v>2.8475461729289995</v>
      </c>
      <c r="G29" s="109">
        <v>0.66909506751513781</v>
      </c>
      <c r="H29" s="109">
        <v>1.1843434408243069E-2</v>
      </c>
      <c r="I29" s="109">
        <v>1.3571369940905014</v>
      </c>
      <c r="J29" s="109">
        <v>1.3571369940905014</v>
      </c>
      <c r="K29" s="109">
        <v>1.3571369940905014</v>
      </c>
      <c r="L29" s="109">
        <v>0.7165947046283454</v>
      </c>
      <c r="M29" s="109">
        <v>9.509376260325725</v>
      </c>
      <c r="N29" s="109">
        <v>4.8001530586481799E-4</v>
      </c>
      <c r="O29" s="109">
        <v>4.8061867920411836E-5</v>
      </c>
      <c r="P29" s="109">
        <v>5.0757025827105166E-3</v>
      </c>
      <c r="Q29" s="109">
        <v>9.5972892505998572E-5</v>
      </c>
      <c r="R29" s="109">
        <v>8.128733942723454E-3</v>
      </c>
      <c r="S29" s="109">
        <v>5.4514486126539547E-3</v>
      </c>
      <c r="T29" s="109">
        <v>1.9451012170402406E-4</v>
      </c>
      <c r="U29" s="109">
        <v>9.5822049171173459E-5</v>
      </c>
      <c r="V29" s="109">
        <v>1.7243443550766471E-2</v>
      </c>
      <c r="W29" s="109">
        <v>0.25748110000000002</v>
      </c>
      <c r="X29" s="109">
        <v>3.6782969841000004E-3</v>
      </c>
      <c r="Y29" s="109">
        <v>2.2274131734900001E-2</v>
      </c>
      <c r="Z29" s="109">
        <v>2.4889809589699999E-2</v>
      </c>
      <c r="AA29" s="109">
        <v>5.7217953078999998E-3</v>
      </c>
      <c r="AB29" s="109">
        <v>5.65640336166E-2</v>
      </c>
      <c r="AC29" s="109">
        <v>1.163106E-4</v>
      </c>
      <c r="AD29" s="109">
        <v>4.68901E-5</v>
      </c>
      <c r="AE29" s="110"/>
      <c r="AF29" s="111">
        <v>40848.448931411702</v>
      </c>
      <c r="AG29" s="111" t="s">
        <v>389</v>
      </c>
      <c r="AH29" s="111" t="s">
        <v>391</v>
      </c>
      <c r="AI29" s="111" t="s">
        <v>389</v>
      </c>
      <c r="AJ29" s="111" t="s">
        <v>389</v>
      </c>
      <c r="AK29" s="111" t="s">
        <v>385</v>
      </c>
      <c r="AL29" s="111" t="s">
        <v>385</v>
      </c>
    </row>
    <row r="30" spans="1:38" ht="26.25" customHeight="1" thickBot="1" x14ac:dyDescent="0.25">
      <c r="A30" s="52" t="s">
        <v>78</v>
      </c>
      <c r="B30" s="52" t="s">
        <v>85</v>
      </c>
      <c r="C30" s="53" t="s">
        <v>86</v>
      </c>
      <c r="D30" s="54"/>
      <c r="E30" s="109">
        <v>0.10560560225728494</v>
      </c>
      <c r="F30" s="109">
        <v>5.46889217024773</v>
      </c>
      <c r="G30" s="109">
        <v>6.9705113102083594E-3</v>
      </c>
      <c r="H30" s="109">
        <v>1.0842127256725964E-3</v>
      </c>
      <c r="I30" s="109">
        <v>0.11147151768315663</v>
      </c>
      <c r="J30" s="109">
        <v>0.11147151768315663</v>
      </c>
      <c r="K30" s="109">
        <v>0.11147151768315663</v>
      </c>
      <c r="L30" s="109">
        <v>2.0038180213777085E-2</v>
      </c>
      <c r="M30" s="109">
        <v>12.07787858514539</v>
      </c>
      <c r="N30" s="109">
        <v>6.2780434455590541E-5</v>
      </c>
      <c r="O30" s="109">
        <v>3.5213923705890993E-3</v>
      </c>
      <c r="P30" s="109">
        <v>2.0214482799604236E-4</v>
      </c>
      <c r="Q30" s="109">
        <v>6.9705113102083584E-6</v>
      </c>
      <c r="R30" s="109">
        <v>1.4953729634562631E-2</v>
      </c>
      <c r="S30" s="109">
        <v>0.60011067443546273</v>
      </c>
      <c r="T30" s="109">
        <v>2.4647521645402688E-2</v>
      </c>
      <c r="U30" s="109">
        <v>3.5059680488213414E-3</v>
      </c>
      <c r="V30" s="109">
        <v>0.34796823923636905</v>
      </c>
      <c r="W30" s="109">
        <v>9.5609000000000006E-3</v>
      </c>
      <c r="X30" s="109">
        <v>1.3909886260000002E-4</v>
      </c>
      <c r="Y30" s="109">
        <v>2.4610387850000003E-4</v>
      </c>
      <c r="Z30" s="109">
        <v>8.9295504499999995E-5</v>
      </c>
      <c r="AA30" s="109">
        <v>2.868204385E-4</v>
      </c>
      <c r="AB30" s="109">
        <v>7.6131868410000004E-4</v>
      </c>
      <c r="AC30" s="109">
        <v>9.5608E-6</v>
      </c>
      <c r="AD30" s="109">
        <v>8.5544000000000006E-6</v>
      </c>
      <c r="AE30" s="110"/>
      <c r="AF30" s="111">
        <v>1017.0905403101</v>
      </c>
      <c r="AG30" s="111" t="s">
        <v>389</v>
      </c>
      <c r="AH30" s="111" t="s">
        <v>391</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5.8335004787010911</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270.67698895199999</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0.52511848718048704</v>
      </c>
      <c r="J32" s="109">
        <v>1.0241794997314777</v>
      </c>
      <c r="K32" s="109">
        <v>1.2965676245525299</v>
      </c>
      <c r="L32" s="109">
        <v>0.11614400554997155</v>
      </c>
      <c r="M32" s="109" t="s">
        <v>385</v>
      </c>
      <c r="N32" s="109">
        <v>4.0487872224469426</v>
      </c>
      <c r="O32" s="109">
        <v>1.7563417763026605E-2</v>
      </c>
      <c r="P32" s="109" t="s">
        <v>391</v>
      </c>
      <c r="Q32" s="109">
        <v>4.6204376769345551E-2</v>
      </c>
      <c r="R32" s="109">
        <v>1.5129574390956881</v>
      </c>
      <c r="S32" s="109">
        <v>33.233282665745726</v>
      </c>
      <c r="T32" s="109">
        <v>0.23128733149382627</v>
      </c>
      <c r="U32" s="109">
        <v>2.5931352491050594E-2</v>
      </c>
      <c r="V32" s="109">
        <v>10.443496207370741</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38945.279280560273</v>
      </c>
      <c r="AL32" s="111" t="s">
        <v>392</v>
      </c>
    </row>
    <row r="33" spans="1:38" ht="26.25" customHeight="1" thickBot="1" x14ac:dyDescent="0.25">
      <c r="A33" s="52" t="s">
        <v>78</v>
      </c>
      <c r="B33" s="52" t="s">
        <v>91</v>
      </c>
      <c r="C33" s="53" t="s">
        <v>92</v>
      </c>
      <c r="D33" s="54"/>
      <c r="E33" s="109" t="s">
        <v>385</v>
      </c>
      <c r="F33" s="109" t="s">
        <v>385</v>
      </c>
      <c r="G33" s="109" t="s">
        <v>385</v>
      </c>
      <c r="H33" s="109" t="s">
        <v>385</v>
      </c>
      <c r="I33" s="109">
        <v>0.22288048081239967</v>
      </c>
      <c r="J33" s="109">
        <v>0.41274163113407336</v>
      </c>
      <c r="K33" s="109">
        <v>0.82548326226814672</v>
      </c>
      <c r="L33" s="109">
        <v>8.7501225800423587E-3</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38945.279280560273</v>
      </c>
      <c r="AL33" s="111" t="s">
        <v>392</v>
      </c>
    </row>
    <row r="34" spans="1:38" ht="26.25" customHeight="1" thickBot="1" x14ac:dyDescent="0.25">
      <c r="A34" s="52" t="s">
        <v>70</v>
      </c>
      <c r="B34" s="52" t="s">
        <v>93</v>
      </c>
      <c r="C34" s="53" t="s">
        <v>94</v>
      </c>
      <c r="D34" s="54"/>
      <c r="E34" s="109">
        <v>3.9956778239999995</v>
      </c>
      <c r="F34" s="109">
        <v>0.33744565440000002</v>
      </c>
      <c r="G34" s="109">
        <v>0.20528592000000001</v>
      </c>
      <c r="H34" s="109">
        <v>6.8999999999999997E-4</v>
      </c>
      <c r="I34" s="109">
        <v>0.10025436629190966</v>
      </c>
      <c r="J34" s="109">
        <v>0.10883635829190966</v>
      </c>
      <c r="K34" s="109">
        <v>0.14977493782963969</v>
      </c>
      <c r="L34" s="109">
        <v>5.3337570345741277E-2</v>
      </c>
      <c r="M34" s="109">
        <v>1.1979941279999997</v>
      </c>
      <c r="N34" s="109">
        <v>2.5042992000000003E-2</v>
      </c>
      <c r="O34" s="109">
        <v>1.0263984000000001E-3</v>
      </c>
      <c r="P34" s="109">
        <v>1.4764152000000001E-3</v>
      </c>
      <c r="Q34" s="109">
        <v>7.4755200000000007E-4</v>
      </c>
      <c r="R34" s="109">
        <v>5.9729880000000003E-3</v>
      </c>
      <c r="S34" s="109">
        <v>0.12057054</v>
      </c>
      <c r="T34" s="109">
        <v>7.2595440000000015E-3</v>
      </c>
      <c r="U34" s="109">
        <v>1.0263984000000001E-3</v>
      </c>
      <c r="V34" s="109">
        <v>0.1063776</v>
      </c>
      <c r="W34" s="109">
        <v>3.7938264000000006E-2</v>
      </c>
      <c r="X34" s="109">
        <v>1.0573404000000002E-2</v>
      </c>
      <c r="Y34" s="109">
        <v>1.44577032E-2</v>
      </c>
      <c r="Z34" s="109">
        <v>4.4292456000000003E-3</v>
      </c>
      <c r="AA34" s="109">
        <v>3.4574279999999998E-3</v>
      </c>
      <c r="AB34" s="109">
        <v>3.2917780799999997E-2</v>
      </c>
      <c r="AC34" s="109">
        <v>1.1587056E-4</v>
      </c>
      <c r="AD34" s="109">
        <v>3.1770960000000001E-2</v>
      </c>
      <c r="AE34" s="110"/>
      <c r="AF34" s="111">
        <v>2967</v>
      </c>
      <c r="AG34" s="111">
        <v>186.88800000000001</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0.70650000000000002</v>
      </c>
      <c r="F36" s="109">
        <v>2.52E-2</v>
      </c>
      <c r="G36" s="109">
        <v>6.3E-3</v>
      </c>
      <c r="H36" s="109" t="s">
        <v>391</v>
      </c>
      <c r="I36" s="109">
        <v>1.26E-2</v>
      </c>
      <c r="J36" s="109">
        <v>1.35E-2</v>
      </c>
      <c r="K36" s="109">
        <v>1.35E-2</v>
      </c>
      <c r="L36" s="109">
        <v>3.9060000000000002E-3</v>
      </c>
      <c r="M36" s="109">
        <v>6.6600000000000006E-2</v>
      </c>
      <c r="N36" s="109">
        <v>1.17E-3</v>
      </c>
      <c r="O36" s="109">
        <v>8.9999999999999992E-5</v>
      </c>
      <c r="P36" s="109">
        <v>2.7E-4</v>
      </c>
      <c r="Q36" s="109">
        <v>3.5999999999999997E-4</v>
      </c>
      <c r="R36" s="109">
        <v>4.4999999999999999E-4</v>
      </c>
      <c r="S36" s="109">
        <v>1.8E-3</v>
      </c>
      <c r="T36" s="109">
        <v>8.9999999999999993E-3</v>
      </c>
      <c r="U36" s="109">
        <v>8.9999999999999992E-5</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0.26891599999999999</v>
      </c>
      <c r="F37" s="109">
        <v>8.3582000000000004E-2</v>
      </c>
      <c r="G37" s="109">
        <v>2.4347800000000001E-3</v>
      </c>
      <c r="H37" s="109" t="s">
        <v>391</v>
      </c>
      <c r="I37" s="109">
        <v>2.8345200000000001E-3</v>
      </c>
      <c r="J37" s="109">
        <v>2.8345200000000001E-3</v>
      </c>
      <c r="K37" s="109">
        <v>2.8345200000000001E-3</v>
      </c>
      <c r="L37" s="109">
        <v>1.133808E-4</v>
      </c>
      <c r="M37" s="109">
        <v>0.10538599999999999</v>
      </c>
      <c r="N37" s="109">
        <v>3.9973999999999994E-5</v>
      </c>
      <c r="O37" s="109">
        <v>3.2706000000000001E-6</v>
      </c>
      <c r="P37" s="109">
        <v>1.9623600000000002E-3</v>
      </c>
      <c r="Q37" s="109">
        <v>3.6340000000000005E-4</v>
      </c>
      <c r="R37" s="109">
        <v>4.7241999999999999E-5</v>
      </c>
      <c r="S37" s="109">
        <v>9.4483999999999992E-6</v>
      </c>
      <c r="T37" s="109">
        <v>4.7241999999999999E-5</v>
      </c>
      <c r="U37" s="109">
        <v>2.1077200000000002E-4</v>
      </c>
      <c r="V37" s="109">
        <v>2.6528199999999997E-3</v>
      </c>
      <c r="W37" s="109">
        <v>1.8896800000000001E-3</v>
      </c>
      <c r="X37" s="109">
        <v>2.61648E-3</v>
      </c>
      <c r="Y37" s="109">
        <v>1.05386E-2</v>
      </c>
      <c r="Z37" s="109">
        <v>3.9974000000000008E-3</v>
      </c>
      <c r="AA37" s="109">
        <v>3.9247200000000005E-3</v>
      </c>
      <c r="AB37" s="109">
        <v>2.1077200000000001E-2</v>
      </c>
      <c r="AC37" s="109" t="s">
        <v>385</v>
      </c>
      <c r="AD37" s="109" t="s">
        <v>385</v>
      </c>
      <c r="AE37" s="110"/>
      <c r="AF37" s="111" t="s">
        <v>389</v>
      </c>
      <c r="AG37" s="111" t="s">
        <v>389</v>
      </c>
      <c r="AH37" s="111">
        <v>3634</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6.2160881269999999</v>
      </c>
      <c r="F39" s="109">
        <v>2.5896062112</v>
      </c>
      <c r="G39" s="109">
        <v>1.0901851841332408</v>
      </c>
      <c r="H39" s="109">
        <v>9.2796000000000003E-2</v>
      </c>
      <c r="I39" s="109">
        <v>0.51573393000000001</v>
      </c>
      <c r="J39" s="109">
        <v>0.52850162099999998</v>
      </c>
      <c r="K39" s="109">
        <v>0.54894511400000001</v>
      </c>
      <c r="L39" s="109">
        <v>0.12278309860800002</v>
      </c>
      <c r="M39" s="109">
        <v>4.1184846690000008</v>
      </c>
      <c r="N39" s="109">
        <v>0.12793032910000002</v>
      </c>
      <c r="O39" s="109">
        <v>3.3493116090000004E-2</v>
      </c>
      <c r="P39" s="109">
        <v>1.2498472100000001E-2</v>
      </c>
      <c r="Q39" s="109">
        <v>1.0165926E-2</v>
      </c>
      <c r="R39" s="109">
        <v>6.9368683799999997E-2</v>
      </c>
      <c r="S39" s="109">
        <v>2.4000321960000001E-2</v>
      </c>
      <c r="T39" s="109">
        <v>7.5190434299999998E-2</v>
      </c>
      <c r="U39" s="109">
        <v>6.5623799999999996E-3</v>
      </c>
      <c r="V39" s="109">
        <v>1.432607733</v>
      </c>
      <c r="W39" s="109">
        <v>0.37807758899999999</v>
      </c>
      <c r="X39" s="109">
        <v>4.3905720571999998E-2</v>
      </c>
      <c r="Y39" s="109">
        <v>6.4657589190000003E-2</v>
      </c>
      <c r="Z39" s="109">
        <v>2.2402720290000001E-2</v>
      </c>
      <c r="AA39" s="109">
        <v>1.7748066568000001E-2</v>
      </c>
      <c r="AB39" s="109">
        <v>0.14871409662000001</v>
      </c>
      <c r="AC39" s="109">
        <v>1.2908037380000001E-2</v>
      </c>
      <c r="AD39" s="109">
        <v>7.0275376351999999E-2</v>
      </c>
      <c r="AE39" s="110"/>
      <c r="AF39" s="111">
        <v>2249.4</v>
      </c>
      <c r="AG39" s="111">
        <v>412.49900000000002</v>
      </c>
      <c r="AH39" s="111">
        <v>76032.100000000006</v>
      </c>
      <c r="AI39" s="111">
        <v>2579</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13.843016193187035</v>
      </c>
      <c r="F41" s="109">
        <v>24.303568022113154</v>
      </c>
      <c r="G41" s="109">
        <v>16.943032890943648</v>
      </c>
      <c r="H41" s="109">
        <v>3.1432103897888406</v>
      </c>
      <c r="I41" s="109">
        <v>29.2021473082448</v>
      </c>
      <c r="J41" s="109">
        <v>30.004488634650286</v>
      </c>
      <c r="K41" s="109">
        <v>31.709681203361264</v>
      </c>
      <c r="L41" s="109">
        <v>3.5503047403174728</v>
      </c>
      <c r="M41" s="109">
        <v>238.83436633388646</v>
      </c>
      <c r="N41" s="109">
        <v>2.9500401607944964</v>
      </c>
      <c r="O41" s="109">
        <v>0.62094294216586854</v>
      </c>
      <c r="P41" s="109">
        <v>0.10248097220914512</v>
      </c>
      <c r="Q41" s="109">
        <v>6.9641428862924223E-2</v>
      </c>
      <c r="R41" s="109">
        <v>1.1938640340654594</v>
      </c>
      <c r="S41" s="109">
        <v>0.55022704384375465</v>
      </c>
      <c r="T41" s="109">
        <v>0.26292096904751827</v>
      </c>
      <c r="U41" s="109">
        <v>4.5686760931379557E-2</v>
      </c>
      <c r="V41" s="109">
        <v>26.261512050232668</v>
      </c>
      <c r="W41" s="109">
        <v>35.549468333693923</v>
      </c>
      <c r="X41" s="109">
        <v>8.2825978072258533</v>
      </c>
      <c r="Y41" s="109">
        <v>8.2326437717142618</v>
      </c>
      <c r="Z41" s="109">
        <v>3.1466784597838826</v>
      </c>
      <c r="AA41" s="109">
        <v>4.3024796592038967</v>
      </c>
      <c r="AB41" s="109">
        <v>23.964399697927892</v>
      </c>
      <c r="AC41" s="109">
        <v>0.23606467245379559</v>
      </c>
      <c r="AD41" s="109">
        <v>1.7641181113117386</v>
      </c>
      <c r="AE41" s="110"/>
      <c r="AF41" s="111">
        <v>9830</v>
      </c>
      <c r="AG41" s="111">
        <v>10361.847</v>
      </c>
      <c r="AH41" s="111">
        <v>172252.2</v>
      </c>
      <c r="AI41" s="111">
        <v>45928.065462759114</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1.0618816560000002</v>
      </c>
      <c r="F43" s="109">
        <v>0.61362365359999993</v>
      </c>
      <c r="G43" s="109">
        <v>2.6778295784266479</v>
      </c>
      <c r="H43" s="109">
        <v>4.1366E-2</v>
      </c>
      <c r="I43" s="109">
        <v>0.27396075799999997</v>
      </c>
      <c r="J43" s="109">
        <v>0.28557020599999999</v>
      </c>
      <c r="K43" s="109">
        <v>0.29841011000000001</v>
      </c>
      <c r="L43" s="109">
        <v>6.1390287344000011E-2</v>
      </c>
      <c r="M43" s="109">
        <v>1.6155883320000002</v>
      </c>
      <c r="N43" s="109">
        <v>0.1310873239</v>
      </c>
      <c r="O43" s="109">
        <v>1.5921665809999999E-2</v>
      </c>
      <c r="P43" s="109">
        <v>7.2256188000000008E-3</v>
      </c>
      <c r="Q43" s="109">
        <v>4.2596980000000001E-3</v>
      </c>
      <c r="R43" s="109">
        <v>4.1528161699999996E-2</v>
      </c>
      <c r="S43" s="109">
        <v>2.1074657940000002E-2</v>
      </c>
      <c r="T43" s="109">
        <v>8.7037025700000006E-2</v>
      </c>
      <c r="U43" s="109">
        <v>2.4193898000000004E-3</v>
      </c>
      <c r="V43" s="109">
        <v>0.73295343700000004</v>
      </c>
      <c r="W43" s="109">
        <v>0.26540080399999999</v>
      </c>
      <c r="X43" s="109">
        <v>4.3777862668000003E-2</v>
      </c>
      <c r="Y43" s="109">
        <v>6.011100581E-2</v>
      </c>
      <c r="Z43" s="109">
        <v>2.2576359090000001E-2</v>
      </c>
      <c r="AA43" s="109">
        <v>1.7733447952000003E-2</v>
      </c>
      <c r="AB43" s="109">
        <v>0.14419867551999999</v>
      </c>
      <c r="AC43" s="109">
        <v>6.1667486400000006E-3</v>
      </c>
      <c r="AD43" s="109">
        <v>0.12183339839000001</v>
      </c>
      <c r="AE43" s="110"/>
      <c r="AF43" s="111">
        <v>932</v>
      </c>
      <c r="AG43" s="111">
        <v>716.27200000000005</v>
      </c>
      <c r="AH43" s="111">
        <v>8451.9</v>
      </c>
      <c r="AI43" s="111">
        <v>1144</v>
      </c>
      <c r="AJ43" s="111" t="s">
        <v>389</v>
      </c>
      <c r="AK43" s="111" t="s">
        <v>385</v>
      </c>
      <c r="AL43" s="111" t="s">
        <v>385</v>
      </c>
    </row>
    <row r="44" spans="1:38" ht="26.25" customHeight="1" thickBot="1" x14ac:dyDescent="0.25">
      <c r="A44" s="52" t="s">
        <v>70</v>
      </c>
      <c r="B44" s="52" t="s">
        <v>111</v>
      </c>
      <c r="C44" s="53" t="s">
        <v>112</v>
      </c>
      <c r="D44" s="54"/>
      <c r="E44" s="109">
        <v>10.141991717252509</v>
      </c>
      <c r="F44" s="109">
        <v>1.1716914625233901</v>
      </c>
      <c r="G44" s="109">
        <v>0.17430000000000001</v>
      </c>
      <c r="H44" s="109">
        <v>1.9110970585585587E-3</v>
      </c>
      <c r="I44" s="109">
        <v>0.64267320885084078</v>
      </c>
      <c r="J44" s="109">
        <v>0.64267320885084078</v>
      </c>
      <c r="K44" s="109">
        <v>0.64267320885084078</v>
      </c>
      <c r="L44" s="109">
        <v>0.35841175623365523</v>
      </c>
      <c r="M44" s="109">
        <v>3.5121091198575813</v>
      </c>
      <c r="N44" s="109">
        <v>8.5655999999999996E-2</v>
      </c>
      <c r="O44" s="109">
        <v>2.49E-3</v>
      </c>
      <c r="P44" s="109">
        <v>1.0707E-3</v>
      </c>
      <c r="Q44" s="109">
        <v>5.3534999999999998E-3</v>
      </c>
      <c r="R44" s="109">
        <v>1.2449999999999999E-2</v>
      </c>
      <c r="S44" s="109">
        <v>0.42330000000000001</v>
      </c>
      <c r="T44" s="109">
        <v>1.7430000000000001E-2</v>
      </c>
      <c r="U44" s="109">
        <v>2.49E-3</v>
      </c>
      <c r="V44" s="109">
        <v>0.249</v>
      </c>
      <c r="W44" s="109" t="s">
        <v>385</v>
      </c>
      <c r="X44" s="109">
        <v>7.4700000000000001E-3</v>
      </c>
      <c r="Y44" s="109">
        <v>1.2449999999999999E-2</v>
      </c>
      <c r="Z44" s="109" t="s">
        <v>385</v>
      </c>
      <c r="AA44" s="109" t="s">
        <v>385</v>
      </c>
      <c r="AB44" s="109">
        <v>1.992E-2</v>
      </c>
      <c r="AC44" s="109" t="s">
        <v>385</v>
      </c>
      <c r="AD44" s="109" t="s">
        <v>385</v>
      </c>
      <c r="AE44" s="110"/>
      <c r="AF44" s="111">
        <v>10707</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391</v>
      </c>
      <c r="X45" s="109" t="s">
        <v>391</v>
      </c>
      <c r="Y45" s="109" t="s">
        <v>391</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391</v>
      </c>
      <c r="I47" s="109">
        <v>9.1923999999999999E-4</v>
      </c>
      <c r="J47" s="109">
        <v>9.1923999999999999E-4</v>
      </c>
      <c r="K47" s="109">
        <v>9.1923999999999999E-4</v>
      </c>
      <c r="L47" s="109">
        <v>5.1477439999999999E-4</v>
      </c>
      <c r="M47" s="109">
        <v>4.5961999999999996E-2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199.47507999999996</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0.66356447368421057</v>
      </c>
      <c r="G48" s="109" t="s">
        <v>385</v>
      </c>
      <c r="H48" s="109" t="s">
        <v>385</v>
      </c>
      <c r="I48" s="109">
        <v>6.6505000000000009E-2</v>
      </c>
      <c r="J48" s="109">
        <v>0.55864200000000008</v>
      </c>
      <c r="K48" s="109">
        <v>1.183789</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13.301</v>
      </c>
      <c r="AL48" s="111" t="s">
        <v>393</v>
      </c>
    </row>
    <row r="49" spans="1:38" ht="26.25" customHeight="1" thickBot="1" x14ac:dyDescent="0.25">
      <c r="A49" s="52" t="s">
        <v>119</v>
      </c>
      <c r="B49" s="52" t="s">
        <v>122</v>
      </c>
      <c r="C49" s="53" t="s">
        <v>123</v>
      </c>
      <c r="D49" s="54"/>
      <c r="E49" s="109">
        <v>5.3370000000000002E-4</v>
      </c>
      <c r="F49" s="109">
        <v>4.5661000000000009E-3</v>
      </c>
      <c r="G49" s="109">
        <v>4.7440000000000004E-4</v>
      </c>
      <c r="H49" s="109">
        <v>2.1941E-3</v>
      </c>
      <c r="I49" s="109">
        <v>3.6173000000000004E-2</v>
      </c>
      <c r="J49" s="109">
        <v>8.6577999999999988E-2</v>
      </c>
      <c r="K49" s="109">
        <v>0.20577099999999998</v>
      </c>
      <c r="L49" s="109">
        <v>1.7724770000000001E-2</v>
      </c>
      <c r="M49" s="109">
        <v>0.27278000000000002</v>
      </c>
      <c r="N49" s="109">
        <v>0.22534000000000001</v>
      </c>
      <c r="O49" s="109">
        <v>4.1510000000000002E-3</v>
      </c>
      <c r="P49" s="109">
        <v>7.1159999999999999E-3</v>
      </c>
      <c r="Q49" s="109">
        <v>7.7089999999999997E-3</v>
      </c>
      <c r="R49" s="109">
        <v>0.10081000000000001</v>
      </c>
      <c r="S49" s="109">
        <v>2.8464E-2</v>
      </c>
      <c r="T49" s="109">
        <v>7.1159999999999987E-2</v>
      </c>
      <c r="U49" s="109">
        <v>9.4879999999999999E-3</v>
      </c>
      <c r="V49" s="109">
        <v>0.13045999999999999</v>
      </c>
      <c r="W49" s="109">
        <v>1.7789999999999999</v>
      </c>
      <c r="X49" s="109">
        <v>9.4880000000000006E-2</v>
      </c>
      <c r="Y49" s="109">
        <v>0.11860000000000001</v>
      </c>
      <c r="Z49" s="109">
        <v>5.9300000000000005E-2</v>
      </c>
      <c r="AA49" s="109">
        <v>4.1510000000000005E-2</v>
      </c>
      <c r="AB49" s="109">
        <v>0.31429000000000001</v>
      </c>
      <c r="AC49" s="109" t="s">
        <v>385</v>
      </c>
      <c r="AD49" s="109" t="s">
        <v>385</v>
      </c>
      <c r="AE49" s="110"/>
      <c r="AF49" s="111" t="s">
        <v>385</v>
      </c>
      <c r="AG49" s="111" t="s">
        <v>385</v>
      </c>
      <c r="AH49" s="111" t="s">
        <v>385</v>
      </c>
      <c r="AI49" s="111" t="s">
        <v>385</v>
      </c>
      <c r="AJ49" s="111" t="s">
        <v>385</v>
      </c>
      <c r="AK49" s="111">
        <v>0.59299999999999997</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0.1134</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1.1339999999999999</v>
      </c>
      <c r="AL51" s="111" t="s">
        <v>395</v>
      </c>
    </row>
    <row r="52" spans="1:38" ht="26.25" customHeight="1" thickBot="1" x14ac:dyDescent="0.25">
      <c r="A52" s="52" t="s">
        <v>119</v>
      </c>
      <c r="B52" s="56" t="s">
        <v>128</v>
      </c>
      <c r="C52" s="58" t="s">
        <v>362</v>
      </c>
      <c r="D52" s="55"/>
      <c r="E52" s="109">
        <v>0.19629078329399999</v>
      </c>
      <c r="F52" s="109">
        <v>1.2764000000000002</v>
      </c>
      <c r="G52" s="109">
        <v>1.0662313325599999</v>
      </c>
      <c r="H52" s="109">
        <v>7.0201999999999999E-3</v>
      </c>
      <c r="I52" s="109">
        <v>2.0572459315199999E-2</v>
      </c>
      <c r="J52" s="109">
        <v>4.7364499353600001E-2</v>
      </c>
      <c r="K52" s="109">
        <v>7.6548685823999998E-2</v>
      </c>
      <c r="L52" s="109" t="s">
        <v>385</v>
      </c>
      <c r="M52" s="109">
        <v>0.10050568583699999</v>
      </c>
      <c r="N52" s="109">
        <v>3.2548199999999999E-2</v>
      </c>
      <c r="O52" s="109">
        <v>3.2548199999999999E-2</v>
      </c>
      <c r="P52" s="109">
        <v>3.2548199999999999E-2</v>
      </c>
      <c r="Q52" s="109">
        <v>3.2548199999999999E-2</v>
      </c>
      <c r="R52" s="109">
        <v>3.2548199999999999E-2</v>
      </c>
      <c r="S52" s="109">
        <v>3.2548199999999999E-2</v>
      </c>
      <c r="T52" s="109">
        <v>3.2548199999999999E-2</v>
      </c>
      <c r="U52" s="109">
        <v>3.2548199999999999E-2</v>
      </c>
      <c r="V52" s="109">
        <v>3.2548199999999999E-2</v>
      </c>
      <c r="W52" s="109">
        <v>3.6377400000000004E-2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6.3819999999999997</v>
      </c>
      <c r="AL52" s="111" t="s">
        <v>396</v>
      </c>
    </row>
    <row r="53" spans="1:38" ht="26.25" customHeight="1" thickBot="1" x14ac:dyDescent="0.25">
      <c r="A53" s="52" t="s">
        <v>119</v>
      </c>
      <c r="B53" s="56" t="s">
        <v>129</v>
      </c>
      <c r="C53" s="58" t="s">
        <v>130</v>
      </c>
      <c r="D53" s="55"/>
      <c r="E53" s="109" t="s">
        <v>385</v>
      </c>
      <c r="F53" s="109">
        <v>0.58218191780821915</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1.4239999999999999</v>
      </c>
      <c r="AL53" s="111" t="s">
        <v>397</v>
      </c>
    </row>
    <row r="54" spans="1:38" ht="37.5" customHeight="1" thickBot="1" x14ac:dyDescent="0.25">
      <c r="A54" s="52" t="s">
        <v>119</v>
      </c>
      <c r="B54" s="56" t="s">
        <v>131</v>
      </c>
      <c r="C54" s="58" t="s">
        <v>132</v>
      </c>
      <c r="D54" s="55"/>
      <c r="E54" s="109" t="s">
        <v>385</v>
      </c>
      <c r="F54" s="109">
        <v>0.29450000000000004</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2945</v>
      </c>
      <c r="AL54" s="111" t="s">
        <v>398</v>
      </c>
    </row>
    <row r="55" spans="1:38" ht="26.25" customHeight="1" thickBot="1" x14ac:dyDescent="0.25">
      <c r="A55" s="52" t="s">
        <v>119</v>
      </c>
      <c r="B55" s="56" t="s">
        <v>133</v>
      </c>
      <c r="C55" s="58" t="s">
        <v>134</v>
      </c>
      <c r="D55" s="55"/>
      <c r="E55" s="109">
        <v>2.1774186820952782E-2</v>
      </c>
      <c r="F55" s="109">
        <v>1.926126436781609E-2</v>
      </c>
      <c r="G55" s="109">
        <v>0.56484367816091952</v>
      </c>
      <c r="H55" s="109" t="s">
        <v>385</v>
      </c>
      <c r="I55" s="109">
        <v>7.184853639405752E-3</v>
      </c>
      <c r="J55" s="109">
        <v>7.184853639405752E-3</v>
      </c>
      <c r="K55" s="109">
        <v>7.184853639405752E-3</v>
      </c>
      <c r="L55" s="109">
        <v>1.7243648734573806E-3</v>
      </c>
      <c r="M55" s="109">
        <v>9.8981330383106844E-2</v>
      </c>
      <c r="N55" s="109">
        <v>1.349872399937445E-2</v>
      </c>
      <c r="O55" s="109">
        <v>5.2365314011571455E-2</v>
      </c>
      <c r="P55" s="109">
        <v>1.2216916352650493E-2</v>
      </c>
      <c r="Q55" s="109">
        <v>9.909447731540252E-3</v>
      </c>
      <c r="R55" s="109">
        <v>7.4857537613758265E-3</v>
      </c>
      <c r="S55" s="109">
        <v>6.1310881726347483E-3</v>
      </c>
      <c r="T55" s="109">
        <v>0.10149468687912402</v>
      </c>
      <c r="U55" s="109">
        <v>2.0690524465988469E-3</v>
      </c>
      <c r="V55" s="109">
        <v>1.3365983279437055</v>
      </c>
      <c r="W55" s="109" t="s">
        <v>385</v>
      </c>
      <c r="X55" s="109">
        <v>4.1769880719309466E-7</v>
      </c>
      <c r="Y55" s="109">
        <v>7.1071140328377287E-7</v>
      </c>
      <c r="Z55" s="109">
        <v>3.9276156497261139E-7</v>
      </c>
      <c r="AA55" s="109">
        <v>3.9276156497261139E-7</v>
      </c>
      <c r="AB55" s="109">
        <v>1.9139333404220903E-6</v>
      </c>
      <c r="AC55" s="109" t="s">
        <v>385</v>
      </c>
      <c r="AD55" s="109" t="s">
        <v>385</v>
      </c>
      <c r="AE55" s="110"/>
      <c r="AF55" s="111" t="s">
        <v>385</v>
      </c>
      <c r="AG55" s="111" t="s">
        <v>385</v>
      </c>
      <c r="AH55" s="111" t="s">
        <v>385</v>
      </c>
      <c r="AI55" s="111" t="s">
        <v>385</v>
      </c>
      <c r="AJ55" s="111" t="s">
        <v>385</v>
      </c>
      <c r="AK55" s="111">
        <v>1.3034482758620691</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0.26643685090228414</v>
      </c>
      <c r="J57" s="109">
        <v>0.47958633162411152</v>
      </c>
      <c r="K57" s="109">
        <v>0.53287370180456828</v>
      </c>
      <c r="L57" s="109">
        <v>7.9931055270685246E-3</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3564.87</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1.8120508389656248E-3</v>
      </c>
      <c r="J58" s="109">
        <v>1.2080338926437499E-2</v>
      </c>
      <c r="K58" s="109">
        <v>2.4160677852874998E-2</v>
      </c>
      <c r="L58" s="109">
        <v>8.3354338592418736E-6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369.93299999999999</v>
      </c>
      <c r="AL58" s="111" t="s">
        <v>403</v>
      </c>
    </row>
    <row r="59" spans="1:38" ht="26.25" customHeight="1" thickBot="1" x14ac:dyDescent="0.25">
      <c r="A59" s="52" t="s">
        <v>53</v>
      </c>
      <c r="B59" s="60" t="s">
        <v>141</v>
      </c>
      <c r="C59" s="53" t="s">
        <v>372</v>
      </c>
      <c r="D59" s="54"/>
      <c r="E59" s="109" t="s">
        <v>388</v>
      </c>
      <c r="F59" s="109">
        <v>2.3067901112269998E-3</v>
      </c>
      <c r="G59" s="109" t="s">
        <v>388</v>
      </c>
      <c r="H59" s="109">
        <v>1.652E-2</v>
      </c>
      <c r="I59" s="109">
        <v>0.11806646214111821</v>
      </c>
      <c r="J59" s="109">
        <v>0.13525099183996162</v>
      </c>
      <c r="K59" s="109">
        <v>0.15061599916776497</v>
      </c>
      <c r="L59" s="109">
        <v>1.9211688652749328E-4</v>
      </c>
      <c r="M59" s="109" t="s">
        <v>388</v>
      </c>
      <c r="N59" s="109">
        <v>1.82929594816</v>
      </c>
      <c r="O59" s="109">
        <v>4.1034677999999998E-2</v>
      </c>
      <c r="P59" s="109">
        <v>8.3723700000000001E-4</v>
      </c>
      <c r="Q59" s="109">
        <v>0.10835992455999999</v>
      </c>
      <c r="R59" s="109">
        <v>8.524669E-2</v>
      </c>
      <c r="S59" s="109">
        <v>1.9535530000000002E-3</v>
      </c>
      <c r="T59" s="109">
        <v>0.19961835</v>
      </c>
      <c r="U59" s="109">
        <v>0.30052780000000001</v>
      </c>
      <c r="V59" s="109">
        <v>0.10325923000000001</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404.21499999999997</v>
      </c>
      <c r="AL59" s="111" t="s">
        <v>404</v>
      </c>
    </row>
    <row r="60" spans="1:38" ht="26.25" customHeight="1" thickBot="1" x14ac:dyDescent="0.25">
      <c r="A60" s="52" t="s">
        <v>53</v>
      </c>
      <c r="B60" s="60" t="s">
        <v>142</v>
      </c>
      <c r="C60" s="53" t="s">
        <v>143</v>
      </c>
      <c r="D60" s="95"/>
      <c r="E60" s="109" t="s">
        <v>385</v>
      </c>
      <c r="F60" s="109" t="s">
        <v>385</v>
      </c>
      <c r="G60" s="109" t="s">
        <v>385</v>
      </c>
      <c r="H60" s="109" t="s">
        <v>385</v>
      </c>
      <c r="I60" s="109">
        <v>7.365569273475267E-2</v>
      </c>
      <c r="J60" s="109">
        <v>0.38795501418188083</v>
      </c>
      <c r="K60" s="109">
        <v>1.1050419123746826</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31.918303010000002</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1.0172040681824168</v>
      </c>
      <c r="J61" s="109">
        <v>10.172040681824168</v>
      </c>
      <c r="K61" s="109">
        <v>33.986545620922563</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18.663142050000001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0.26493693456746431</v>
      </c>
      <c r="F64" s="109">
        <v>2.5360153199999996E-2</v>
      </c>
      <c r="G64" s="109">
        <v>1.2841239675981777E-3</v>
      </c>
      <c r="H64" s="109">
        <v>4.8653388336000001E-3</v>
      </c>
      <c r="I64" s="109" t="s">
        <v>388</v>
      </c>
      <c r="J64" s="109" t="s">
        <v>388</v>
      </c>
      <c r="K64" s="109" t="s">
        <v>388</v>
      </c>
      <c r="L64" s="109" t="s">
        <v>385</v>
      </c>
      <c r="M64" s="109">
        <v>0.48250653511742803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281.77947999999998</v>
      </c>
      <c r="AL64" s="111" t="s">
        <v>409</v>
      </c>
    </row>
    <row r="65" spans="1:38" ht="26.25" customHeight="1" thickBot="1" x14ac:dyDescent="0.25">
      <c r="A65" s="52" t="s">
        <v>53</v>
      </c>
      <c r="B65" s="56" t="s">
        <v>152</v>
      </c>
      <c r="C65" s="53" t="s">
        <v>153</v>
      </c>
      <c r="D65" s="54"/>
      <c r="E65" s="109">
        <v>1.0822451666835116</v>
      </c>
      <c r="F65" s="109" t="s">
        <v>385</v>
      </c>
      <c r="G65" s="109" t="s">
        <v>385</v>
      </c>
      <c r="H65" s="109">
        <v>7.1609101298671068E-2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306.20499999999998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0.63066081549124731</v>
      </c>
      <c r="F70" s="109">
        <v>3.1745925478708727</v>
      </c>
      <c r="G70" s="109">
        <v>0.91941537278000374</v>
      </c>
      <c r="H70" s="109">
        <v>0.21307252637782004</v>
      </c>
      <c r="I70" s="109">
        <v>0.16088269251363557</v>
      </c>
      <c r="J70" s="109">
        <v>0.19888716821627556</v>
      </c>
      <c r="K70" s="109">
        <v>0.4765244522873156</v>
      </c>
      <c r="L70" s="109">
        <v>4.9151286724398238E-3</v>
      </c>
      <c r="M70" s="109">
        <v>0.28992594222316331</v>
      </c>
      <c r="N70" s="109" t="s">
        <v>389</v>
      </c>
      <c r="O70" s="109" t="s">
        <v>389</v>
      </c>
      <c r="P70" s="109">
        <v>0.15572969999999997</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2726.3900300365826</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0.29835</v>
      </c>
      <c r="G72" s="109" t="s">
        <v>388</v>
      </c>
      <c r="H72" s="109" t="s">
        <v>388</v>
      </c>
      <c r="I72" s="109">
        <v>1.1850449333333333</v>
      </c>
      <c r="J72" s="109">
        <v>1.5236292</v>
      </c>
      <c r="K72" s="109">
        <v>2.5393820000000003</v>
      </c>
      <c r="L72" s="109">
        <v>1.0024559999999999E-3</v>
      </c>
      <c r="M72" s="109" t="s">
        <v>388</v>
      </c>
      <c r="N72" s="109">
        <v>9.7956296719803522</v>
      </c>
      <c r="O72" s="109">
        <v>0.18696989525759999</v>
      </c>
      <c r="P72" s="109">
        <v>0.10751946528960001</v>
      </c>
      <c r="Q72" s="109">
        <v>0.79559999999999997</v>
      </c>
      <c r="R72" s="109">
        <v>8.9504999999999999</v>
      </c>
      <c r="S72" s="109">
        <v>0.335728978730094</v>
      </c>
      <c r="T72" s="109">
        <v>0.27846000000000004</v>
      </c>
      <c r="U72" s="109">
        <v>3.9780000000000003E-2</v>
      </c>
      <c r="V72" s="109">
        <v>7.9560000000000004</v>
      </c>
      <c r="W72" s="109">
        <v>8.7723979801741567</v>
      </c>
      <c r="X72" s="109" t="s">
        <v>388</v>
      </c>
      <c r="Y72" s="109" t="s">
        <v>388</v>
      </c>
      <c r="Z72" s="109" t="s">
        <v>388</v>
      </c>
      <c r="AA72" s="109" t="s">
        <v>388</v>
      </c>
      <c r="AB72" s="109">
        <v>0.13160810615884516</v>
      </c>
      <c r="AC72" s="109">
        <v>5.9669999999999994E-2</v>
      </c>
      <c r="AD72" s="109">
        <v>4.9725000000000001</v>
      </c>
      <c r="AE72" s="110"/>
      <c r="AF72" s="111" t="s">
        <v>385</v>
      </c>
      <c r="AG72" s="111" t="s">
        <v>385</v>
      </c>
      <c r="AH72" s="111" t="s">
        <v>385</v>
      </c>
      <c r="AI72" s="111" t="s">
        <v>385</v>
      </c>
      <c r="AJ72" s="111" t="s">
        <v>385</v>
      </c>
      <c r="AK72" s="111">
        <v>1989</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3.5037800000000001E-2</v>
      </c>
      <c r="F74" s="109" t="s">
        <v>388</v>
      </c>
      <c r="G74" s="109">
        <v>0.21022680000000002</v>
      </c>
      <c r="H74" s="109" t="s">
        <v>388</v>
      </c>
      <c r="I74" s="109">
        <v>0.17362983000000001</v>
      </c>
      <c r="J74" s="109">
        <v>0.39641770000000004</v>
      </c>
      <c r="K74" s="109">
        <v>0.55429804000000005</v>
      </c>
      <c r="L74" s="109">
        <v>3.9934860900000006E-3</v>
      </c>
      <c r="M74" s="109">
        <v>4.2746116000000001</v>
      </c>
      <c r="N74" s="109" t="s">
        <v>385</v>
      </c>
      <c r="O74" s="109" t="s">
        <v>385</v>
      </c>
      <c r="P74" s="109" t="s">
        <v>385</v>
      </c>
      <c r="Q74" s="109" t="s">
        <v>385</v>
      </c>
      <c r="R74" s="109" t="s">
        <v>385</v>
      </c>
      <c r="S74" s="109" t="s">
        <v>385</v>
      </c>
      <c r="T74" s="109" t="s">
        <v>385</v>
      </c>
      <c r="U74" s="109" t="s">
        <v>385</v>
      </c>
      <c r="V74" s="109" t="s">
        <v>385</v>
      </c>
      <c r="W74" s="109">
        <v>0.51369310239729271</v>
      </c>
      <c r="X74" s="109">
        <v>4.2045360000000004E-2</v>
      </c>
      <c r="Y74" s="109">
        <v>4.2045360000000004E-2</v>
      </c>
      <c r="Z74" s="109">
        <v>4.2045360000000004E-2</v>
      </c>
      <c r="AA74" s="109">
        <v>5.2556700000000005E-3</v>
      </c>
      <c r="AB74" s="109">
        <v>0.13139175</v>
      </c>
      <c r="AC74" s="109">
        <v>24.561500000000002</v>
      </c>
      <c r="AD74" s="109" t="s">
        <v>385</v>
      </c>
      <c r="AE74" s="110"/>
      <c r="AF74" s="111" t="s">
        <v>385</v>
      </c>
      <c r="AG74" s="111" t="s">
        <v>385</v>
      </c>
      <c r="AH74" s="111" t="s">
        <v>385</v>
      </c>
      <c r="AI74" s="111" t="s">
        <v>385</v>
      </c>
      <c r="AJ74" s="111" t="s">
        <v>385</v>
      </c>
      <c r="AK74" s="111">
        <v>245.61500000000001</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389</v>
      </c>
      <c r="J76" s="109" t="s">
        <v>389</v>
      </c>
      <c r="K76" s="109" t="s">
        <v>389</v>
      </c>
      <c r="L76" s="109" t="s">
        <v>385</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1.2756563119629876E-3</v>
      </c>
      <c r="H77" s="109" t="s">
        <v>389</v>
      </c>
      <c r="I77" s="109">
        <v>6.3782815598149381E-5</v>
      </c>
      <c r="J77" s="109">
        <v>8.2917660277594189E-5</v>
      </c>
      <c r="K77" s="109">
        <v>1.02052504957039E-4</v>
      </c>
      <c r="L77" s="109" t="s">
        <v>385</v>
      </c>
      <c r="M77" s="109" t="s">
        <v>388</v>
      </c>
      <c r="N77" s="109">
        <v>2.1686157303370788E-2</v>
      </c>
      <c r="O77" s="109">
        <v>3.0615751487111697E-3</v>
      </c>
      <c r="P77" s="109">
        <v>6.378281559814937E-3</v>
      </c>
      <c r="Q77" s="109">
        <v>6.1231502974223395E-4</v>
      </c>
      <c r="R77" s="109" t="s">
        <v>385</v>
      </c>
      <c r="S77" s="109" t="s">
        <v>385</v>
      </c>
      <c r="T77" s="109" t="s">
        <v>385</v>
      </c>
      <c r="U77" s="109" t="s">
        <v>385</v>
      </c>
      <c r="V77" s="109">
        <v>5.1026252478519496E-2</v>
      </c>
      <c r="W77" s="109">
        <v>6.3782815598149379E-3</v>
      </c>
      <c r="X77" s="109" t="s">
        <v>385</v>
      </c>
      <c r="Y77" s="109" t="s">
        <v>385</v>
      </c>
      <c r="Z77" s="109" t="s">
        <v>385</v>
      </c>
      <c r="AA77" s="109" t="s">
        <v>385</v>
      </c>
      <c r="AB77" s="109" t="s">
        <v>385</v>
      </c>
      <c r="AC77" s="109" t="s">
        <v>385</v>
      </c>
      <c r="AD77" s="109">
        <v>1.1480906807666889</v>
      </c>
      <c r="AE77" s="110"/>
      <c r="AF77" s="111" t="s">
        <v>385</v>
      </c>
      <c r="AG77" s="111" t="s">
        <v>385</v>
      </c>
      <c r="AH77" s="111" t="s">
        <v>385</v>
      </c>
      <c r="AI77" s="111" t="s">
        <v>385</v>
      </c>
      <c r="AJ77" s="111" t="s">
        <v>385</v>
      </c>
      <c r="AK77" s="111">
        <v>31.275656311962987</v>
      </c>
      <c r="AL77" s="111" t="s">
        <v>421</v>
      </c>
    </row>
    <row r="78" spans="1:38" ht="26.25" customHeight="1" thickBot="1" x14ac:dyDescent="0.25">
      <c r="A78" s="52" t="s">
        <v>53</v>
      </c>
      <c r="B78" s="52" t="s">
        <v>177</v>
      </c>
      <c r="C78" s="53" t="s">
        <v>178</v>
      </c>
      <c r="D78" s="54"/>
      <c r="E78" s="109" t="s">
        <v>388</v>
      </c>
      <c r="F78" s="109" t="s">
        <v>388</v>
      </c>
      <c r="G78" s="109" t="s">
        <v>388</v>
      </c>
      <c r="H78" s="109" t="s">
        <v>388</v>
      </c>
      <c r="I78" s="109">
        <v>5.7000000000000002E-3</v>
      </c>
      <c r="J78" s="109">
        <v>7.4999999999999997E-3</v>
      </c>
      <c r="K78" s="109">
        <v>9.5999999999999992E-3</v>
      </c>
      <c r="L78" s="109">
        <v>5.6999999999999996E-6</v>
      </c>
      <c r="M78" s="109" t="s">
        <v>388</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4.1397489240810001</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117.9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8.582044360399351</v>
      </c>
      <c r="G82" s="109" t="s">
        <v>385</v>
      </c>
      <c r="H82" s="109" t="s">
        <v>385</v>
      </c>
      <c r="I82" s="109" t="s">
        <v>385</v>
      </c>
      <c r="J82" s="109" t="s">
        <v>385</v>
      </c>
      <c r="K82" s="109" t="s">
        <v>385</v>
      </c>
      <c r="L82" s="109" t="s">
        <v>385</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10117</v>
      </c>
      <c r="AL82" s="111" t="s">
        <v>426</v>
      </c>
    </row>
    <row r="83" spans="1:38" ht="26.25" customHeight="1" thickBot="1" x14ac:dyDescent="0.25">
      <c r="A83" s="52" t="s">
        <v>53</v>
      </c>
      <c r="B83" s="63" t="s">
        <v>188</v>
      </c>
      <c r="C83" s="64" t="s">
        <v>189</v>
      </c>
      <c r="D83" s="54"/>
      <c r="E83" s="109" t="s">
        <v>385</v>
      </c>
      <c r="F83" s="109">
        <v>4.9599999999999998E-2</v>
      </c>
      <c r="G83" s="109" t="s">
        <v>385</v>
      </c>
      <c r="H83" s="109" t="s">
        <v>385</v>
      </c>
      <c r="I83" s="109">
        <v>7.3710944136817129E-4</v>
      </c>
      <c r="J83" s="109">
        <v>5.5283208102612849E-3</v>
      </c>
      <c r="K83" s="109">
        <v>2.5798830447885997E-2</v>
      </c>
      <c r="L83" s="109">
        <v>4.2015238157985768E-5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3100</v>
      </c>
      <c r="AL83" s="111" t="s">
        <v>427</v>
      </c>
    </row>
    <row r="84" spans="1:38" ht="26.25" customHeight="1" thickBot="1" x14ac:dyDescent="0.25">
      <c r="A84" s="52" t="s">
        <v>53</v>
      </c>
      <c r="B84" s="63" t="s">
        <v>190</v>
      </c>
      <c r="C84" s="64" t="s">
        <v>191</v>
      </c>
      <c r="D84" s="54"/>
      <c r="E84" s="109" t="s">
        <v>385</v>
      </c>
      <c r="F84" s="109">
        <v>1.2832125442873465E-3</v>
      </c>
      <c r="G84" s="109" t="s">
        <v>385</v>
      </c>
      <c r="H84" s="109" t="s">
        <v>385</v>
      </c>
      <c r="I84" s="109">
        <v>7.8966925802298257E-5</v>
      </c>
      <c r="J84" s="109">
        <v>3.9483462901149123E-3</v>
      </c>
      <c r="K84" s="109">
        <v>1.5793385160459649E-2</v>
      </c>
      <c r="L84" s="109">
        <v>1.0265700354298772E-8</v>
      </c>
      <c r="M84" s="109">
        <v>9.3773224390229188E-5</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9.8708657252872811</v>
      </c>
      <c r="AL84" s="111" t="s">
        <v>428</v>
      </c>
    </row>
    <row r="85" spans="1:38" ht="26.25" customHeight="1" thickBot="1" x14ac:dyDescent="0.25">
      <c r="A85" s="52" t="s">
        <v>185</v>
      </c>
      <c r="B85" s="58" t="s">
        <v>192</v>
      </c>
      <c r="C85" s="64" t="s">
        <v>373</v>
      </c>
      <c r="D85" s="54"/>
      <c r="E85" s="109" t="s">
        <v>385</v>
      </c>
      <c r="F85" s="109">
        <v>21.468621000000002</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21.468621000000002</v>
      </c>
      <c r="AL85" s="111" t="s">
        <v>429</v>
      </c>
    </row>
    <row r="86" spans="1:38" ht="26.25" customHeight="1" thickBot="1" x14ac:dyDescent="0.25">
      <c r="A86" s="52" t="s">
        <v>185</v>
      </c>
      <c r="B86" s="58" t="s">
        <v>193</v>
      </c>
      <c r="C86" s="62" t="s">
        <v>194</v>
      </c>
      <c r="D86" s="54"/>
      <c r="E86" s="109" t="s">
        <v>389</v>
      </c>
      <c r="F86" s="109">
        <v>0.42019800000000002</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10117</v>
      </c>
      <c r="AL86" s="111" t="s">
        <v>426</v>
      </c>
    </row>
    <row r="87" spans="1:38" ht="26.25" customHeight="1" thickBot="1" x14ac:dyDescent="0.25">
      <c r="A87" s="52" t="s">
        <v>185</v>
      </c>
      <c r="B87" s="58" t="s">
        <v>195</v>
      </c>
      <c r="C87" s="62" t="s">
        <v>196</v>
      </c>
      <c r="D87" s="54"/>
      <c r="E87" s="109" t="s">
        <v>385</v>
      </c>
      <c r="F87" s="109">
        <v>3.7804577777777786E-2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1.701206</v>
      </c>
      <c r="AL87" s="111" t="s">
        <v>430</v>
      </c>
    </row>
    <row r="88" spans="1:38" ht="26.25" customHeight="1" thickBot="1" x14ac:dyDescent="0.25">
      <c r="A88" s="52" t="s">
        <v>185</v>
      </c>
      <c r="B88" s="58" t="s">
        <v>197</v>
      </c>
      <c r="C88" s="62" t="s">
        <v>198</v>
      </c>
      <c r="D88" s="54"/>
      <c r="E88" s="109" t="s">
        <v>385</v>
      </c>
      <c r="F88" s="109">
        <v>5.0434296765377464</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v>13.943188118026178</v>
      </c>
      <c r="AL88" s="111" t="s">
        <v>431</v>
      </c>
    </row>
    <row r="89" spans="1:38" ht="26.25" customHeight="1" thickBot="1" x14ac:dyDescent="0.25">
      <c r="A89" s="52" t="s">
        <v>185</v>
      </c>
      <c r="B89" s="58" t="s">
        <v>199</v>
      </c>
      <c r="C89" s="62" t="s">
        <v>200</v>
      </c>
      <c r="D89" s="54"/>
      <c r="E89" s="109" t="s">
        <v>385</v>
      </c>
      <c r="F89" s="109">
        <v>5.6259057959499987</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8.6669</v>
      </c>
      <c r="AL89" s="111" t="s">
        <v>432</v>
      </c>
    </row>
    <row r="90" spans="1:38" s="4" customFormat="1" ht="26.25" customHeight="1" thickBot="1" x14ac:dyDescent="0.25">
      <c r="A90" s="52" t="s">
        <v>185</v>
      </c>
      <c r="B90" s="58" t="s">
        <v>201</v>
      </c>
      <c r="C90" s="62" t="s">
        <v>202</v>
      </c>
      <c r="D90" s="54"/>
      <c r="E90" s="109" t="s">
        <v>389</v>
      </c>
      <c r="F90" s="109">
        <v>0.28085748840000002</v>
      </c>
      <c r="G90" s="109" t="s">
        <v>385</v>
      </c>
      <c r="H90" s="109" t="s">
        <v>385</v>
      </c>
      <c r="I90" s="109">
        <v>4.1017918885506034E-3</v>
      </c>
      <c r="J90" s="109">
        <v>6.152687832825905E-3</v>
      </c>
      <c r="K90" s="109">
        <v>7.5199517956761061E-3</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663</v>
      </c>
      <c r="AL90" s="111" t="s">
        <v>433</v>
      </c>
    </row>
    <row r="91" spans="1:38" ht="26.25" customHeight="1" thickBot="1" x14ac:dyDescent="0.25">
      <c r="A91" s="52" t="s">
        <v>185</v>
      </c>
      <c r="B91" s="56" t="s">
        <v>374</v>
      </c>
      <c r="C91" s="58" t="s">
        <v>203</v>
      </c>
      <c r="D91" s="54"/>
      <c r="E91" s="109">
        <v>3.8175085079999997E-2</v>
      </c>
      <c r="F91" s="109">
        <v>0.10227445236799999</v>
      </c>
      <c r="G91" s="109">
        <v>1.61606844E-3</v>
      </c>
      <c r="H91" s="109">
        <v>8.7694003579999999E-2</v>
      </c>
      <c r="I91" s="109">
        <v>0.59833353708000014</v>
      </c>
      <c r="J91" s="109">
        <v>0.62400869064000009</v>
      </c>
      <c r="K91" s="109">
        <v>0.62931174966000014</v>
      </c>
      <c r="L91" s="109">
        <v>0.25674268517999999</v>
      </c>
      <c r="M91" s="109">
        <v>1.1681489168200001</v>
      </c>
      <c r="N91" s="109">
        <v>0.41953564799999998</v>
      </c>
      <c r="O91" s="109">
        <v>0.11489984064000001</v>
      </c>
      <c r="P91" s="109">
        <v>3.0501953999999998E-5</v>
      </c>
      <c r="Q91" s="109">
        <v>7.1171226000000002E-4</v>
      </c>
      <c r="R91" s="109">
        <v>8.3479031999999995E-3</v>
      </c>
      <c r="S91" s="109">
        <v>0.35170202807999995</v>
      </c>
      <c r="T91" s="109">
        <v>7.3107590040000003E-2</v>
      </c>
      <c r="U91" s="109" t="s">
        <v>385</v>
      </c>
      <c r="V91" s="109">
        <v>0.19618565004000002</v>
      </c>
      <c r="W91" s="109">
        <v>2.1131085200000004E-3</v>
      </c>
      <c r="X91" s="109">
        <v>2.3455504572000001E-3</v>
      </c>
      <c r="Y91" s="109">
        <v>9.5089883399999996E-4</v>
      </c>
      <c r="Z91" s="109">
        <v>9.5089883399999996E-4</v>
      </c>
      <c r="AA91" s="109">
        <v>9.5089883399999996E-4</v>
      </c>
      <c r="AB91" s="109">
        <v>5.1982469591999999E-3</v>
      </c>
      <c r="AC91" s="109" t="s">
        <v>385</v>
      </c>
      <c r="AD91" s="109" t="s">
        <v>385</v>
      </c>
      <c r="AE91" s="110"/>
      <c r="AF91" s="111" t="s">
        <v>385</v>
      </c>
      <c r="AG91" s="111" t="s">
        <v>385</v>
      </c>
      <c r="AH91" s="111" t="s">
        <v>385</v>
      </c>
      <c r="AI91" s="111" t="s">
        <v>385</v>
      </c>
      <c r="AJ91" s="111" t="s">
        <v>385</v>
      </c>
      <c r="AK91" s="111">
        <v>21.666207200000002</v>
      </c>
      <c r="AL91" s="111" t="s">
        <v>434</v>
      </c>
    </row>
    <row r="92" spans="1:38" ht="26.25" customHeight="1" thickBot="1" x14ac:dyDescent="0.25">
      <c r="A92" s="52" t="s">
        <v>53</v>
      </c>
      <c r="B92" s="52" t="s">
        <v>204</v>
      </c>
      <c r="C92" s="53" t="s">
        <v>205</v>
      </c>
      <c r="D92" s="59"/>
      <c r="E92" s="109" t="s">
        <v>385</v>
      </c>
      <c r="F92" s="109">
        <v>3.0131999999999999E-2</v>
      </c>
      <c r="G92" s="109" t="s">
        <v>388</v>
      </c>
      <c r="H92" s="109" t="s">
        <v>388</v>
      </c>
      <c r="I92" s="109">
        <v>9.0396000000000001E-3</v>
      </c>
      <c r="J92" s="109">
        <v>1.2052800000000001E-2</v>
      </c>
      <c r="K92" s="109">
        <v>1.5066E-2</v>
      </c>
      <c r="L92" s="109">
        <v>2.3502960000000003E-4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435</v>
      </c>
    </row>
    <row r="93" spans="1:38" ht="26.25" customHeight="1" thickBot="1" x14ac:dyDescent="0.25">
      <c r="A93" s="52" t="s">
        <v>53</v>
      </c>
      <c r="B93" s="56" t="s">
        <v>206</v>
      </c>
      <c r="C93" s="53" t="s">
        <v>375</v>
      </c>
      <c r="D93" s="59"/>
      <c r="E93" s="109" t="s">
        <v>385</v>
      </c>
      <c r="F93" s="109">
        <v>7.0091870644700922</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1610.1779920964673</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0.38377273765098363</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383.77273765098363</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391</v>
      </c>
      <c r="O97" s="109" t="s">
        <v>391</v>
      </c>
      <c r="P97" s="109">
        <v>0.10116741999999999</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10142</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0.23623063524528767</v>
      </c>
      <c r="F99" s="109">
        <v>10.009962083667011</v>
      </c>
      <c r="G99" s="109" t="s">
        <v>385</v>
      </c>
      <c r="H99" s="109">
        <v>7.2075244045014006</v>
      </c>
      <c r="I99" s="109">
        <v>0.12435714308638936</v>
      </c>
      <c r="J99" s="109">
        <v>0.19108536620591537</v>
      </c>
      <c r="K99" s="109">
        <v>0.41856794502248124</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330</v>
      </c>
      <c r="AL99" s="111" t="s">
        <v>438</v>
      </c>
    </row>
    <row r="100" spans="1:38" ht="26.25" customHeight="1" thickBot="1" x14ac:dyDescent="0.25">
      <c r="A100" s="52" t="s">
        <v>216</v>
      </c>
      <c r="B100" s="52" t="s">
        <v>218</v>
      </c>
      <c r="C100" s="53" t="s">
        <v>378</v>
      </c>
      <c r="D100" s="66"/>
      <c r="E100" s="109">
        <v>9.1703453096995388E-2</v>
      </c>
      <c r="F100" s="109">
        <v>6.8486907124386773</v>
      </c>
      <c r="G100" s="109" t="s">
        <v>385</v>
      </c>
      <c r="H100" s="109">
        <v>4.3331685570546572</v>
      </c>
      <c r="I100" s="109">
        <v>5.2893625554655717E-2</v>
      </c>
      <c r="J100" s="109">
        <v>8.116000086427054E-2</v>
      </c>
      <c r="K100" s="109">
        <v>0.17559746019083336</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433.16666666666663</v>
      </c>
      <c r="AL100" s="111" t="s">
        <v>438</v>
      </c>
    </row>
    <row r="101" spans="1:38" ht="26.25" customHeight="1" thickBot="1" x14ac:dyDescent="0.25">
      <c r="A101" s="52" t="s">
        <v>216</v>
      </c>
      <c r="B101" s="52" t="s">
        <v>219</v>
      </c>
      <c r="C101" s="53" t="s">
        <v>220</v>
      </c>
      <c r="D101" s="66"/>
      <c r="E101" s="109">
        <v>1.4718E-2</v>
      </c>
      <c r="F101" s="109">
        <v>0.26087486986301373</v>
      </c>
      <c r="G101" s="109" t="s">
        <v>385</v>
      </c>
      <c r="H101" s="109">
        <v>1.9728301673688409</v>
      </c>
      <c r="I101" s="109">
        <v>1.2136123597429056E-2</v>
      </c>
      <c r="J101" s="109">
        <v>3.6408370792287176E-2</v>
      </c>
      <c r="K101" s="109">
        <v>8.4952865182003415E-2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1226.5</v>
      </c>
      <c r="AL101" s="111" t="s">
        <v>438</v>
      </c>
    </row>
    <row r="102" spans="1:38" ht="26.25" customHeight="1" thickBot="1" x14ac:dyDescent="0.25">
      <c r="A102" s="52" t="s">
        <v>216</v>
      </c>
      <c r="B102" s="52" t="s">
        <v>221</v>
      </c>
      <c r="C102" s="53" t="s">
        <v>356</v>
      </c>
      <c r="D102" s="66"/>
      <c r="E102" s="109">
        <v>0.10326808075999039</v>
      </c>
      <c r="F102" s="109">
        <v>2.85093597311828</v>
      </c>
      <c r="G102" s="109" t="s">
        <v>385</v>
      </c>
      <c r="H102" s="109">
        <v>14.430189084218652</v>
      </c>
      <c r="I102" s="109">
        <v>2.9267967741935484E-2</v>
      </c>
      <c r="J102" s="109">
        <v>0.66217677419354837</v>
      </c>
      <c r="K102" s="109">
        <v>4.6595303763440867</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5077.5</v>
      </c>
      <c r="AL102" s="111" t="s">
        <v>438</v>
      </c>
    </row>
    <row r="103" spans="1:38" ht="26.25" customHeight="1" thickBot="1" x14ac:dyDescent="0.25">
      <c r="A103" s="52" t="s">
        <v>216</v>
      </c>
      <c r="B103" s="52" t="s">
        <v>222</v>
      </c>
      <c r="C103" s="53" t="s">
        <v>223</v>
      </c>
      <c r="D103" s="66"/>
      <c r="E103" s="109">
        <v>8.3000000000000012E-5</v>
      </c>
      <c r="F103" s="109">
        <v>6.2369178082191789E-3</v>
      </c>
      <c r="G103" s="109" t="s">
        <v>385</v>
      </c>
      <c r="H103" s="109">
        <v>4.3E-3</v>
      </c>
      <c r="I103" s="109">
        <v>2.6400000000000002E-4</v>
      </c>
      <c r="J103" s="109">
        <v>4.0200000000000001E-4</v>
      </c>
      <c r="K103" s="109">
        <v>8.7000000000000001E-4</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v>
      </c>
      <c r="AL103" s="111" t="s">
        <v>438</v>
      </c>
    </row>
    <row r="104" spans="1:38" ht="26.25" customHeight="1" thickBot="1" x14ac:dyDescent="0.25">
      <c r="A104" s="52" t="s">
        <v>216</v>
      </c>
      <c r="B104" s="52" t="s">
        <v>224</v>
      </c>
      <c r="C104" s="53" t="s">
        <v>225</v>
      </c>
      <c r="D104" s="66"/>
      <c r="E104" s="109">
        <v>1.1340000000000002E-3</v>
      </c>
      <c r="F104" s="109">
        <v>5.4297369863013707E-2</v>
      </c>
      <c r="G104" s="109" t="s">
        <v>385</v>
      </c>
      <c r="H104" s="109">
        <v>3.78E-2</v>
      </c>
      <c r="I104" s="109">
        <v>1.0694267637178052E-3</v>
      </c>
      <c r="J104" s="109">
        <v>3.2082802911534156E-3</v>
      </c>
      <c r="K104" s="109">
        <v>7.4859873460246373E-3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94.5</v>
      </c>
      <c r="AL104" s="111" t="s">
        <v>438</v>
      </c>
    </row>
    <row r="105" spans="1:38" ht="26.25" customHeight="1" thickBot="1" x14ac:dyDescent="0.25">
      <c r="A105" s="52" t="s">
        <v>216</v>
      </c>
      <c r="B105" s="52" t="s">
        <v>226</v>
      </c>
      <c r="C105" s="53" t="s">
        <v>227</v>
      </c>
      <c r="D105" s="66"/>
      <c r="E105" s="109">
        <v>1.5625000000000001E-3</v>
      </c>
      <c r="F105" s="109">
        <v>0.35423715753424656</v>
      </c>
      <c r="G105" s="109" t="s">
        <v>385</v>
      </c>
      <c r="H105" s="109">
        <v>0.4375</v>
      </c>
      <c r="I105" s="109">
        <v>5.2568333333333338E-3</v>
      </c>
      <c r="J105" s="109">
        <v>8.2607380952380953E-3</v>
      </c>
      <c r="K105" s="109">
        <v>1.8023428571428572E-2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62.5</v>
      </c>
      <c r="AL105" s="111" t="s">
        <v>438</v>
      </c>
    </row>
    <row r="106" spans="1:38" ht="26.25" customHeight="1" thickBot="1" x14ac:dyDescent="0.25">
      <c r="A106" s="52" t="s">
        <v>216</v>
      </c>
      <c r="B106" s="52" t="s">
        <v>228</v>
      </c>
      <c r="C106" s="53" t="s">
        <v>229</v>
      </c>
      <c r="D106" s="66"/>
      <c r="E106" s="109">
        <v>2.4289473684210529E-5</v>
      </c>
      <c r="F106" s="109">
        <v>6.7761164383561652E-3</v>
      </c>
      <c r="G106" s="109" t="s">
        <v>385</v>
      </c>
      <c r="H106" s="109">
        <v>6.8178157894736857E-3</v>
      </c>
      <c r="I106" s="109">
        <v>1.9500000000000005E-4</v>
      </c>
      <c r="J106" s="109">
        <v>3.1200000000000005E-4</v>
      </c>
      <c r="K106" s="109">
        <v>6.6300000000000018E-4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3.2500000000000004</v>
      </c>
      <c r="AL106" s="111" t="s">
        <v>438</v>
      </c>
    </row>
    <row r="107" spans="1:38" ht="26.25" customHeight="1" thickBot="1" x14ac:dyDescent="0.25">
      <c r="A107" s="52" t="s">
        <v>216</v>
      </c>
      <c r="B107" s="52" t="s">
        <v>230</v>
      </c>
      <c r="C107" s="53" t="s">
        <v>349</v>
      </c>
      <c r="D107" s="66"/>
      <c r="E107" s="109">
        <v>0.17429709164906909</v>
      </c>
      <c r="F107" s="109">
        <v>2.7034975000000006</v>
      </c>
      <c r="G107" s="109" t="s">
        <v>385</v>
      </c>
      <c r="H107" s="109">
        <v>3.2766453577738717</v>
      </c>
      <c r="I107" s="109">
        <v>4.9154499999999997E-2</v>
      </c>
      <c r="J107" s="109">
        <v>0.65539333333333338</v>
      </c>
      <c r="K107" s="109">
        <v>3.1131183333333334</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16384.833333333332</v>
      </c>
      <c r="AL107" s="111" t="s">
        <v>438</v>
      </c>
    </row>
    <row r="108" spans="1:38" ht="26.25" customHeight="1" thickBot="1" x14ac:dyDescent="0.25">
      <c r="A108" s="52" t="s">
        <v>216</v>
      </c>
      <c r="B108" s="52" t="s">
        <v>231</v>
      </c>
      <c r="C108" s="53" t="s">
        <v>350</v>
      </c>
      <c r="D108" s="66"/>
      <c r="E108" s="109">
        <v>0.63841950000000003</v>
      </c>
      <c r="F108" s="109">
        <v>2.5536780000000001</v>
      </c>
      <c r="G108" s="109" t="s">
        <v>385</v>
      </c>
      <c r="H108" s="109">
        <v>6.523662175679477</v>
      </c>
      <c r="I108" s="109">
        <v>4.7290333333333337E-2</v>
      </c>
      <c r="J108" s="109">
        <v>0.4729033333333334</v>
      </c>
      <c r="K108" s="109">
        <v>0.9458066666666668</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23645.166666666668</v>
      </c>
      <c r="AL108" s="111" t="s">
        <v>438</v>
      </c>
    </row>
    <row r="109" spans="1:38" ht="26.25" customHeight="1" thickBot="1" x14ac:dyDescent="0.25">
      <c r="A109" s="52" t="s">
        <v>216</v>
      </c>
      <c r="B109" s="52" t="s">
        <v>232</v>
      </c>
      <c r="C109" s="53" t="s">
        <v>351</v>
      </c>
      <c r="D109" s="66"/>
      <c r="E109" s="109">
        <v>9.4387499999999999E-2</v>
      </c>
      <c r="F109" s="109">
        <v>1.7094625000000001</v>
      </c>
      <c r="G109" s="109" t="s">
        <v>385</v>
      </c>
      <c r="H109" s="109">
        <v>1.9576666666666669</v>
      </c>
      <c r="I109" s="109">
        <v>6.9916666666666669E-2</v>
      </c>
      <c r="J109" s="109">
        <v>0.38454166666666667</v>
      </c>
      <c r="K109" s="109">
        <v>0.38454166666666667</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3495.8333333333335</v>
      </c>
      <c r="AL109" s="111" t="s">
        <v>438</v>
      </c>
    </row>
    <row r="110" spans="1:38" ht="26.25" customHeight="1" thickBot="1" x14ac:dyDescent="0.25">
      <c r="A110" s="52" t="s">
        <v>216</v>
      </c>
      <c r="B110" s="52" t="s">
        <v>233</v>
      </c>
      <c r="C110" s="53" t="s">
        <v>352</v>
      </c>
      <c r="D110" s="66"/>
      <c r="E110" s="109">
        <v>0.13037633333333334</v>
      </c>
      <c r="F110" s="109">
        <v>2.0812952011666663</v>
      </c>
      <c r="G110" s="109" t="s">
        <v>385</v>
      </c>
      <c r="H110" s="109">
        <v>3.3691333333333331</v>
      </c>
      <c r="I110" s="109">
        <v>0.20412301523784376</v>
      </c>
      <c r="J110" s="109">
        <v>1.5383841219027503</v>
      </c>
      <c r="K110" s="109">
        <v>1.542450788569417</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8960.3333333333339</v>
      </c>
      <c r="AL110" s="111" t="s">
        <v>438</v>
      </c>
    </row>
    <row r="111" spans="1:38" ht="26.25" customHeight="1" thickBot="1" x14ac:dyDescent="0.25">
      <c r="A111" s="52" t="s">
        <v>216</v>
      </c>
      <c r="B111" s="52" t="s">
        <v>234</v>
      </c>
      <c r="C111" s="53" t="s">
        <v>346</v>
      </c>
      <c r="D111" s="66"/>
      <c r="E111" s="109">
        <v>1.0888333333333334E-3</v>
      </c>
      <c r="F111" s="109">
        <v>6.4241166666666655E-2</v>
      </c>
      <c r="G111" s="109" t="s">
        <v>385</v>
      </c>
      <c r="H111" s="109">
        <v>0.5117516666666666</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1088.8333333333333</v>
      </c>
      <c r="AL111" s="111" t="s">
        <v>438</v>
      </c>
    </row>
    <row r="112" spans="1:38" ht="26.25" customHeight="1" thickBot="1" x14ac:dyDescent="0.25">
      <c r="A112" s="52" t="s">
        <v>235</v>
      </c>
      <c r="B112" s="52" t="s">
        <v>236</v>
      </c>
      <c r="C112" s="53" t="s">
        <v>237</v>
      </c>
      <c r="D112" s="54"/>
      <c r="E112" s="109">
        <v>11.56</v>
      </c>
      <c r="F112" s="109" t="s">
        <v>385</v>
      </c>
      <c r="G112" s="109" t="s">
        <v>385</v>
      </c>
      <c r="H112" s="109">
        <v>14.933087925634441</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289</v>
      </c>
      <c r="AL112" s="111" t="s">
        <v>439</v>
      </c>
    </row>
    <row r="113" spans="1:38" ht="26.25" customHeight="1" thickBot="1" x14ac:dyDescent="0.25">
      <c r="A113" s="52" t="s">
        <v>235</v>
      </c>
      <c r="B113" s="67" t="s">
        <v>238</v>
      </c>
      <c r="C113" s="68" t="s">
        <v>239</v>
      </c>
      <c r="D113" s="54"/>
      <c r="E113" s="109">
        <v>4.6115765361641188</v>
      </c>
      <c r="F113" s="109" t="s">
        <v>388</v>
      </c>
      <c r="G113" s="109" t="s">
        <v>385</v>
      </c>
      <c r="H113" s="109">
        <v>20.782742767932731</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115289413.40410298</v>
      </c>
      <c r="AL113" s="111" t="s">
        <v>440</v>
      </c>
    </row>
    <row r="114" spans="1:38" ht="26.25" customHeight="1" thickBot="1" x14ac:dyDescent="0.25">
      <c r="A114" s="52" t="s">
        <v>235</v>
      </c>
      <c r="B114" s="67" t="s">
        <v>240</v>
      </c>
      <c r="C114" s="68" t="s">
        <v>357</v>
      </c>
      <c r="D114" s="54"/>
      <c r="E114" s="109">
        <v>1.9353600000000006E-2</v>
      </c>
      <c r="F114" s="109" t="s">
        <v>385</v>
      </c>
      <c r="G114" s="109" t="s">
        <v>385</v>
      </c>
      <c r="H114" s="109">
        <v>4.3232917256045091E-2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483840.00000000012</v>
      </c>
      <c r="AL114" s="111" t="s">
        <v>440</v>
      </c>
    </row>
    <row r="115" spans="1:38" ht="26.25" customHeight="1" thickBot="1" x14ac:dyDescent="0.25">
      <c r="A115" s="52" t="s">
        <v>235</v>
      </c>
      <c r="B115" s="67" t="s">
        <v>241</v>
      </c>
      <c r="C115" s="68" t="s">
        <v>242</v>
      </c>
      <c r="D115" s="54"/>
      <c r="E115" s="109">
        <v>2.2664E-2</v>
      </c>
      <c r="F115" s="109" t="s">
        <v>385</v>
      </c>
      <c r="G115" s="109" t="s">
        <v>385</v>
      </c>
      <c r="H115" s="109">
        <v>4.5328000000000007E-2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566600</v>
      </c>
      <c r="AL115" s="111" t="s">
        <v>440</v>
      </c>
    </row>
    <row r="116" spans="1:38" ht="26.25" customHeight="1" thickBot="1" x14ac:dyDescent="0.25">
      <c r="A116" s="52" t="s">
        <v>235</v>
      </c>
      <c r="B116" s="52" t="s">
        <v>243</v>
      </c>
      <c r="C116" s="58" t="s">
        <v>379</v>
      </c>
      <c r="D116" s="54"/>
      <c r="E116" s="109">
        <v>0.69803778045898646</v>
      </c>
      <c r="F116" s="109" t="s">
        <v>388</v>
      </c>
      <c r="G116" s="109" t="s">
        <v>385</v>
      </c>
      <c r="H116" s="109">
        <v>1.6953926147471741</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17450944.511474662</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0.25552145999999998</v>
      </c>
      <c r="J119" s="109">
        <v>6.6435579599999999</v>
      </c>
      <c r="K119" s="109">
        <v>6.6435579599999999</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4258691</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3.6624742599999998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4258691</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1.8244078049999999</v>
      </c>
      <c r="AD122" s="109" t="s">
        <v>385</v>
      </c>
      <c r="AE122" s="110"/>
      <c r="AF122" s="111" t="s">
        <v>385</v>
      </c>
      <c r="AG122" s="111" t="s">
        <v>385</v>
      </c>
      <c r="AH122" s="111" t="s">
        <v>385</v>
      </c>
      <c r="AI122" s="111" t="s">
        <v>385</v>
      </c>
      <c r="AJ122" s="111" t="s">
        <v>385</v>
      </c>
      <c r="AK122" s="111">
        <v>623426.4</v>
      </c>
      <c r="AL122" s="111" t="s">
        <v>48</v>
      </c>
    </row>
    <row r="123" spans="1:38" ht="26.25" customHeight="1" thickBot="1" x14ac:dyDescent="0.25">
      <c r="A123" s="52" t="s">
        <v>235</v>
      </c>
      <c r="B123" s="52" t="s">
        <v>256</v>
      </c>
      <c r="C123" s="53" t="s">
        <v>257</v>
      </c>
      <c r="D123" s="54"/>
      <c r="E123" s="109">
        <v>8.4637969312717307E-3</v>
      </c>
      <c r="F123" s="109">
        <v>2.2217466944588291E-2</v>
      </c>
      <c r="G123" s="109">
        <v>1.0579746164089663E-3</v>
      </c>
      <c r="H123" s="109">
        <v>8.4637969312717307E-3</v>
      </c>
      <c r="I123" s="109">
        <v>1.9396201300831049E-2</v>
      </c>
      <c r="J123" s="109">
        <v>2.0454175917240015E-2</v>
      </c>
      <c r="K123" s="109">
        <v>2.0454175917240015E-2</v>
      </c>
      <c r="L123" s="109">
        <v>1.7632910273482772E-3</v>
      </c>
      <c r="M123" s="109">
        <v>0.20771568302162707</v>
      </c>
      <c r="N123" s="109">
        <v>2.5391390793815194E-4</v>
      </c>
      <c r="O123" s="109">
        <v>5.6425312875144887E-4</v>
      </c>
      <c r="P123" s="109">
        <v>1.1637720780498633E-4</v>
      </c>
      <c r="Q123" s="109">
        <v>3.2091896697738652E-4</v>
      </c>
      <c r="R123" s="109">
        <v>3.5265820546965556E-4</v>
      </c>
      <c r="S123" s="109">
        <v>3.1033922081329682E-4</v>
      </c>
      <c r="T123" s="109">
        <v>1.5869619246134498E-4</v>
      </c>
      <c r="U123" s="109">
        <v>1.6927593862543465E-4</v>
      </c>
      <c r="V123" s="109">
        <v>3.2444554903208306E-3</v>
      </c>
      <c r="W123" s="109" t="s">
        <v>385</v>
      </c>
      <c r="X123" s="109">
        <v>2.5391390793815194E-4</v>
      </c>
      <c r="Y123" s="109">
        <v>4.2318984656358657E-4</v>
      </c>
      <c r="Z123" s="109">
        <v>3.1033922081329682E-4</v>
      </c>
      <c r="AA123" s="109">
        <v>1.9396201300831052E-4</v>
      </c>
      <c r="AB123" s="109">
        <v>1.181404988323346E-3</v>
      </c>
      <c r="AC123" s="109" t="s">
        <v>385</v>
      </c>
      <c r="AD123" s="109" t="s">
        <v>385</v>
      </c>
      <c r="AE123" s="110"/>
      <c r="AF123" s="111" t="s">
        <v>385</v>
      </c>
      <c r="AG123" s="111" t="s">
        <v>385</v>
      </c>
      <c r="AH123" s="111" t="s">
        <v>385</v>
      </c>
      <c r="AI123" s="111" t="s">
        <v>385</v>
      </c>
      <c r="AJ123" s="111" t="s">
        <v>385</v>
      </c>
      <c r="AK123" s="111">
        <v>0.84768716581172132</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1.7852788113566165</v>
      </c>
      <c r="G125" s="109" t="s">
        <v>385</v>
      </c>
      <c r="H125" s="109" t="s">
        <v>391</v>
      </c>
      <c r="I125" s="109">
        <v>4.8459179999999998E-4</v>
      </c>
      <c r="J125" s="109">
        <v>3.2159273999999996E-3</v>
      </c>
      <c r="K125" s="109">
        <v>6.7989697999999996E-3</v>
      </c>
      <c r="L125" s="109" t="s">
        <v>385</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14684.599999999999</v>
      </c>
      <c r="AL125" s="111" t="s">
        <v>443</v>
      </c>
    </row>
    <row r="126" spans="1:38" ht="26.25" customHeight="1" thickBot="1" x14ac:dyDescent="0.25">
      <c r="A126" s="52" t="s">
        <v>260</v>
      </c>
      <c r="B126" s="52" t="s">
        <v>263</v>
      </c>
      <c r="C126" s="53" t="s">
        <v>264</v>
      </c>
      <c r="D126" s="54"/>
      <c r="E126" s="109" t="s">
        <v>391</v>
      </c>
      <c r="F126" s="109" t="s">
        <v>391</v>
      </c>
      <c r="G126" s="109" t="s">
        <v>391</v>
      </c>
      <c r="H126" s="109">
        <v>8.184000000000001E-2</v>
      </c>
      <c r="I126" s="109" t="s">
        <v>391</v>
      </c>
      <c r="J126" s="109" t="s">
        <v>391</v>
      </c>
      <c r="K126" s="109" t="s">
        <v>391</v>
      </c>
      <c r="L126" s="109" t="s">
        <v>391</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47</v>
      </c>
      <c r="AL126" s="111" t="s">
        <v>444</v>
      </c>
    </row>
    <row r="127" spans="1:38" ht="26.25" customHeight="1" thickBot="1" x14ac:dyDescent="0.25">
      <c r="A127" s="52" t="s">
        <v>260</v>
      </c>
      <c r="B127" s="52" t="s">
        <v>265</v>
      </c>
      <c r="C127" s="53" t="s">
        <v>266</v>
      </c>
      <c r="D127" s="54"/>
      <c r="E127" s="109" t="s">
        <v>391</v>
      </c>
      <c r="F127" s="109" t="s">
        <v>391</v>
      </c>
      <c r="G127" s="109" t="s">
        <v>391</v>
      </c>
      <c r="H127" s="109">
        <v>2.8418727443609022E-2</v>
      </c>
      <c r="I127" s="109" t="s">
        <v>391</v>
      </c>
      <c r="J127" s="109" t="s">
        <v>391</v>
      </c>
      <c r="K127" s="109" t="s">
        <v>391</v>
      </c>
      <c r="L127" s="109" t="s">
        <v>391</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v>22.588526315789473</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391</v>
      </c>
      <c r="I129" s="109">
        <v>6.1967792000000032E-5</v>
      </c>
      <c r="J129" s="109">
        <v>1.0844363600000004E-4</v>
      </c>
      <c r="K129" s="109">
        <v>1.5491948000000009E-4</v>
      </c>
      <c r="L129" s="109">
        <v>2.1688727200000015E-6</v>
      </c>
      <c r="M129" s="109">
        <v>2.7110909000000014E-4</v>
      </c>
      <c r="N129" s="109">
        <v>5.0348831000000026E-3</v>
      </c>
      <c r="O129" s="109">
        <v>3.8729870000000024E-4</v>
      </c>
      <c r="P129" s="109">
        <v>2.168872720000001E-4</v>
      </c>
      <c r="Q129" s="109">
        <v>6.1967792000000032E-5</v>
      </c>
      <c r="R129" s="109" t="s">
        <v>391</v>
      </c>
      <c r="S129" s="109" t="s">
        <v>391</v>
      </c>
      <c r="T129" s="109">
        <v>5.4221818000000028E-4</v>
      </c>
      <c r="U129" s="109" t="s">
        <v>391</v>
      </c>
      <c r="V129" s="109" t="s">
        <v>391</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447</v>
      </c>
    </row>
    <row r="130" spans="1:38" ht="26.25" customHeight="1" thickBot="1" x14ac:dyDescent="0.25">
      <c r="A130" s="52" t="s">
        <v>260</v>
      </c>
      <c r="B130" s="56" t="s">
        <v>272</v>
      </c>
      <c r="C130" s="70" t="s">
        <v>273</v>
      </c>
      <c r="D130" s="54"/>
      <c r="E130" s="109">
        <v>5.2820458769999995E-2</v>
      </c>
      <c r="F130" s="109">
        <v>0.44927746539999996</v>
      </c>
      <c r="G130" s="109">
        <v>2.853519037E-3</v>
      </c>
      <c r="H130" s="109" t="s">
        <v>391</v>
      </c>
      <c r="I130" s="109">
        <v>9.714107359999999E-4</v>
      </c>
      <c r="J130" s="109">
        <v>1.6999687879999997E-3</v>
      </c>
      <c r="K130" s="109">
        <v>2.42852684E-3</v>
      </c>
      <c r="L130" s="109">
        <v>3.3999375759999997E-5</v>
      </c>
      <c r="M130" s="109">
        <v>4.2499219699999998E-3</v>
      </c>
      <c r="N130" s="109">
        <v>7.8927122299999999E-2</v>
      </c>
      <c r="O130" s="109">
        <v>6.0713171000000002E-3</v>
      </c>
      <c r="P130" s="109">
        <v>3.3999375759999999E-3</v>
      </c>
      <c r="Q130" s="109">
        <v>9.714107359999999E-4</v>
      </c>
      <c r="R130" s="109" t="s">
        <v>391</v>
      </c>
      <c r="S130" s="109" t="s">
        <v>391</v>
      </c>
      <c r="T130" s="109">
        <v>8.4998439399999997E-3</v>
      </c>
      <c r="U130" s="109" t="s">
        <v>391</v>
      </c>
      <c r="V130" s="109" t="s">
        <v>391</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447</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391</v>
      </c>
      <c r="I131" s="109" t="s">
        <v>391</v>
      </c>
      <c r="J131" s="109" t="s">
        <v>391</v>
      </c>
      <c r="K131" s="109">
        <v>6.7799865000000019E-4</v>
      </c>
      <c r="L131" s="109">
        <v>1.5593968950000003E-5</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391</v>
      </c>
      <c r="V131" s="109" t="s">
        <v>391</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2.8013699999999996E-2</v>
      </c>
      <c r="F133" s="109">
        <v>4.41428E-4</v>
      </c>
      <c r="G133" s="109">
        <v>3.8370280000000001E-3</v>
      </c>
      <c r="H133" s="109" t="s">
        <v>385</v>
      </c>
      <c r="I133" s="109">
        <v>1.1782732000000001E-3</v>
      </c>
      <c r="J133" s="109">
        <v>1.1782732000000001E-3</v>
      </c>
      <c r="K133" s="109">
        <v>1.30934336E-3</v>
      </c>
      <c r="L133" s="109" t="s">
        <v>391</v>
      </c>
      <c r="M133" s="109">
        <v>4.7538400000000005E-3</v>
      </c>
      <c r="N133" s="109">
        <v>1.01969868E-3</v>
      </c>
      <c r="O133" s="109">
        <v>1.7079868000000002E-4</v>
      </c>
      <c r="P133" s="109">
        <v>5.0594440000000004E-2</v>
      </c>
      <c r="Q133" s="109">
        <v>4.6214115999999996E-4</v>
      </c>
      <c r="R133" s="109">
        <v>4.6044336000000002E-4</v>
      </c>
      <c r="S133" s="109">
        <v>4.2207308000000003E-4</v>
      </c>
      <c r="T133" s="109">
        <v>5.8845747999999995E-4</v>
      </c>
      <c r="U133" s="109">
        <v>6.7164968000000007E-4</v>
      </c>
      <c r="V133" s="109">
        <v>5.4370347200000009E-3</v>
      </c>
      <c r="W133" s="109">
        <v>9.1681200000000003E-4</v>
      </c>
      <c r="X133" s="109">
        <v>4.4821919999999998E-7</v>
      </c>
      <c r="Y133" s="109">
        <v>2.4482276E-7</v>
      </c>
      <c r="Z133" s="109">
        <v>2.1867664000000001E-7</v>
      </c>
      <c r="AA133" s="109">
        <v>2.3735244E-7</v>
      </c>
      <c r="AB133" s="109">
        <v>1.1490710399999999E-6</v>
      </c>
      <c r="AC133" s="109">
        <v>5.0933999999999997E-3</v>
      </c>
      <c r="AD133" s="109">
        <v>1.3921959999999999E-2</v>
      </c>
      <c r="AE133" s="110"/>
      <c r="AF133" s="111" t="s">
        <v>385</v>
      </c>
      <c r="AG133" s="111" t="s">
        <v>385</v>
      </c>
      <c r="AH133" s="111" t="s">
        <v>385</v>
      </c>
      <c r="AI133" s="111" t="s">
        <v>385</v>
      </c>
      <c r="AJ133" s="111" t="s">
        <v>385</v>
      </c>
      <c r="AK133" s="111">
        <v>33956</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2.1216461900629424</v>
      </c>
      <c r="F135" s="109">
        <v>0.58182947734027612</v>
      </c>
      <c r="G135" s="109">
        <v>7.7839549513540648E-2</v>
      </c>
      <c r="H135" s="109" t="s">
        <v>385</v>
      </c>
      <c r="I135" s="109">
        <v>2.2885567891203262</v>
      </c>
      <c r="J135" s="109">
        <v>2.4455314882502237</v>
      </c>
      <c r="K135" s="109">
        <v>2.5035968985195396</v>
      </c>
      <c r="L135" s="109">
        <v>1.1342821700342758</v>
      </c>
      <c r="M135" s="109">
        <v>30.877676853037567</v>
      </c>
      <c r="N135" s="109">
        <v>0.30205724569199188</v>
      </c>
      <c r="O135" s="109">
        <v>4.4341416572197291E-2</v>
      </c>
      <c r="P135" s="109" t="s">
        <v>385</v>
      </c>
      <c r="Q135" s="109">
        <v>0.1189493248493935</v>
      </c>
      <c r="R135" s="109">
        <v>4.5269798571433272E-3</v>
      </c>
      <c r="S135" s="109">
        <v>8.8004060956244093E-2</v>
      </c>
      <c r="T135" s="109" t="s">
        <v>385</v>
      </c>
      <c r="U135" s="109">
        <v>2.5473353621251783E-2</v>
      </c>
      <c r="V135" s="109">
        <v>9.2587503638114033</v>
      </c>
      <c r="W135" s="109">
        <v>5.2057520452938082</v>
      </c>
      <c r="X135" s="109">
        <v>2.8605790560887658E-3</v>
      </c>
      <c r="Y135" s="109">
        <v>5.4334976081118255E-3</v>
      </c>
      <c r="Z135" s="109">
        <v>8.8482987656287836E-3</v>
      </c>
      <c r="AA135" s="109" t="s">
        <v>389</v>
      </c>
      <c r="AB135" s="109">
        <v>1.7142375429829375E-2</v>
      </c>
      <c r="AC135" s="109" t="s">
        <v>385</v>
      </c>
      <c r="AD135" s="109" t="s">
        <v>385</v>
      </c>
      <c r="AE135" s="110"/>
      <c r="AF135" s="111" t="s">
        <v>385</v>
      </c>
      <c r="AG135" s="111" t="s">
        <v>385</v>
      </c>
      <c r="AH135" s="111" t="s">
        <v>385</v>
      </c>
      <c r="AI135" s="111" t="s">
        <v>385</v>
      </c>
      <c r="AJ135" s="111" t="s">
        <v>385</v>
      </c>
      <c r="AK135" s="111">
        <v>67877.218815048007</v>
      </c>
      <c r="AL135" s="111" t="s">
        <v>450</v>
      </c>
    </row>
    <row r="136" spans="1:38" ht="26.25" customHeight="1" thickBot="1" x14ac:dyDescent="0.25">
      <c r="A136" s="52" t="s">
        <v>260</v>
      </c>
      <c r="B136" s="52" t="s">
        <v>284</v>
      </c>
      <c r="C136" s="53" t="s">
        <v>285</v>
      </c>
      <c r="D136" s="54"/>
      <c r="E136" s="109" t="s">
        <v>385</v>
      </c>
      <c r="F136" s="109">
        <v>5.1875684999999998E-3</v>
      </c>
      <c r="G136" s="109" t="s">
        <v>385</v>
      </c>
      <c r="H136" s="109">
        <v>1.1131859199999996</v>
      </c>
      <c r="I136" s="109" t="s">
        <v>391</v>
      </c>
      <c r="J136" s="109" t="s">
        <v>391</v>
      </c>
      <c r="K136" s="109" t="s">
        <v>391</v>
      </c>
      <c r="L136" s="109" t="s">
        <v>391</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256.59234645000004</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391</v>
      </c>
      <c r="J137" s="109" t="s">
        <v>391</v>
      </c>
      <c r="K137" s="109" t="s">
        <v>391</v>
      </c>
      <c r="L137" s="109" t="s">
        <v>391</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v>0.74318167599999996</v>
      </c>
      <c r="J139" s="109">
        <v>0.74318167599999996</v>
      </c>
      <c r="K139" s="109">
        <v>0.74318167599999996</v>
      </c>
      <c r="L139" s="109" t="s">
        <v>391</v>
      </c>
      <c r="M139" s="109" t="s">
        <v>391</v>
      </c>
      <c r="N139" s="109">
        <v>2.172476E-3</v>
      </c>
      <c r="O139" s="109">
        <v>4.3859185000000005E-3</v>
      </c>
      <c r="P139" s="109">
        <v>4.3859185000000005E-3</v>
      </c>
      <c r="Q139" s="109">
        <v>6.9528534999999999E-3</v>
      </c>
      <c r="R139" s="109">
        <v>6.6403274999999994E-3</v>
      </c>
      <c r="S139" s="109">
        <v>1.5424269500000001E-2</v>
      </c>
      <c r="T139" s="109" t="s">
        <v>391</v>
      </c>
      <c r="U139" s="109" t="s">
        <v>391</v>
      </c>
      <c r="V139" s="109" t="s">
        <v>391</v>
      </c>
      <c r="W139" s="109">
        <v>7.4584150000000005</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6827.75</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185.1654634963248</v>
      </c>
      <c r="F141" s="15">
        <f t="shared" ref="F141:AD141" si="0">SUM(F14:F140)</f>
        <v>181.47501915449953</v>
      </c>
      <c r="G141" s="15">
        <f t="shared" si="0"/>
        <v>246.11161439317476</v>
      </c>
      <c r="H141" s="15">
        <f t="shared" si="0"/>
        <v>87.223229072433085</v>
      </c>
      <c r="I141" s="15">
        <f t="shared" si="0"/>
        <v>46.372228221010523</v>
      </c>
      <c r="J141" s="15">
        <f t="shared" si="0"/>
        <v>72.165945679529827</v>
      </c>
      <c r="K141" s="15">
        <f t="shared" si="0"/>
        <v>112.05650449474726</v>
      </c>
      <c r="L141" s="15">
        <f t="shared" si="0"/>
        <v>8.1469736423655412</v>
      </c>
      <c r="M141" s="15">
        <f t="shared" si="0"/>
        <v>841.36760411762032</v>
      </c>
      <c r="N141" s="15">
        <f t="shared" si="0"/>
        <v>23.878122104370508</v>
      </c>
      <c r="O141" s="15">
        <f t="shared" si="0"/>
        <v>1.6572201544812781</v>
      </c>
      <c r="P141" s="15">
        <f t="shared" si="0"/>
        <v>1.6296703601804952</v>
      </c>
      <c r="Q141" s="15">
        <f t="shared" si="0"/>
        <v>3.1022057414620505</v>
      </c>
      <c r="R141" s="15">
        <f>SUM(R14:R140)</f>
        <v>13.398971680378592</v>
      </c>
      <c r="S141" s="15">
        <f t="shared" si="0"/>
        <v>38.498536664157768</v>
      </c>
      <c r="T141" s="15">
        <f t="shared" si="0"/>
        <v>7.4477530309310982</v>
      </c>
      <c r="U141" s="15">
        <f t="shared" si="0"/>
        <v>5.584822844046208</v>
      </c>
      <c r="V141" s="15">
        <f t="shared" si="0"/>
        <v>68.587554402543617</v>
      </c>
      <c r="W141" s="15">
        <f t="shared" si="0"/>
        <v>72.978120715401005</v>
      </c>
      <c r="X141" s="15">
        <f t="shared" si="0"/>
        <v>8.6561697912283773</v>
      </c>
      <c r="Y141" s="15">
        <f t="shared" si="0"/>
        <v>8.8570030067775427</v>
      </c>
      <c r="Z141" s="15">
        <f t="shared" si="0"/>
        <v>3.4358886111738256</v>
      </c>
      <c r="AA141" s="15">
        <f t="shared" si="0"/>
        <v>4.497271800714997</v>
      </c>
      <c r="AB141" s="15">
        <f t="shared" si="0"/>
        <v>25.577941316053586</v>
      </c>
      <c r="AC141" s="15">
        <f t="shared" si="0"/>
        <v>28.974834440633796</v>
      </c>
      <c r="AD141" s="15">
        <f t="shared" si="0"/>
        <v>9.702582051056428</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185.1654634963248</v>
      </c>
      <c r="F152" s="10">
        <f t="shared" ref="F152:AD152" si="1">F141 + F151 + IF(AND(OR($B$4="AT",$B$4="BE",$B$4="CH",$B$4="GB",$B$4="IE",$B$4="LT",$B$4="LU",$B$4="NL"),SUM(F143:F149)&gt;0),SUM(F143:F149)-SUM(F27:F33),0)</f>
        <v>181.47501915449953</v>
      </c>
      <c r="G152" s="10">
        <f t="shared" si="1"/>
        <v>246.11161439317476</v>
      </c>
      <c r="H152" s="10">
        <f t="shared" si="1"/>
        <v>87.223229072433085</v>
      </c>
      <c r="I152" s="10">
        <f t="shared" si="1"/>
        <v>46.372228221010523</v>
      </c>
      <c r="J152" s="10">
        <f t="shared" si="1"/>
        <v>72.165945679529827</v>
      </c>
      <c r="K152" s="10">
        <f t="shared" si="1"/>
        <v>112.05650449474726</v>
      </c>
      <c r="L152" s="10">
        <f t="shared" si="1"/>
        <v>8.1469736423655412</v>
      </c>
      <c r="M152" s="10">
        <f t="shared" si="1"/>
        <v>841.36760411762032</v>
      </c>
      <c r="N152" s="10">
        <f t="shared" si="1"/>
        <v>23.878122104370508</v>
      </c>
      <c r="O152" s="10">
        <f t="shared" si="1"/>
        <v>1.6572201544812781</v>
      </c>
      <c r="P152" s="10">
        <f t="shared" si="1"/>
        <v>1.6296703601804952</v>
      </c>
      <c r="Q152" s="10">
        <f t="shared" si="1"/>
        <v>3.1022057414620505</v>
      </c>
      <c r="R152" s="10">
        <f t="shared" si="1"/>
        <v>13.398971680378592</v>
      </c>
      <c r="S152" s="10">
        <f t="shared" si="1"/>
        <v>38.498536664157768</v>
      </c>
      <c r="T152" s="10">
        <f t="shared" si="1"/>
        <v>7.4477530309310982</v>
      </c>
      <c r="U152" s="10">
        <f t="shared" si="1"/>
        <v>5.584822844046208</v>
      </c>
      <c r="V152" s="10">
        <f t="shared" si="1"/>
        <v>68.587554402543617</v>
      </c>
      <c r="W152" s="10">
        <f t="shared" si="1"/>
        <v>72.978120715401005</v>
      </c>
      <c r="X152" s="10">
        <f t="shared" si="1"/>
        <v>8.6561697912283773</v>
      </c>
      <c r="Y152" s="10">
        <f t="shared" si="1"/>
        <v>8.8570030067775427</v>
      </c>
      <c r="Z152" s="10">
        <f t="shared" si="1"/>
        <v>3.4358886111738256</v>
      </c>
      <c r="AA152" s="10">
        <f t="shared" si="1"/>
        <v>4.497271800714997</v>
      </c>
      <c r="AB152" s="10">
        <f t="shared" si="1"/>
        <v>25.577941316053586</v>
      </c>
      <c r="AC152" s="10">
        <f t="shared" si="1"/>
        <v>28.974834440633796</v>
      </c>
      <c r="AD152" s="10">
        <f t="shared" si="1"/>
        <v>9.702582051056428</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185.1654634963248</v>
      </c>
      <c r="F154" s="10">
        <f>F141 + F153 - IF(OR($B$6=2005,$B$6&gt;=2020),SUM(F99:F122),0) + IF(AND(OR($B$4="AT",$B$4="BE",$B$4="CH",$B$4="GB",$B$4="IE",$B$4="LT",$B$4="LU",$B$4="NL"),SUM(F143:F149)&gt;0),SUM(F143:F149)-SUM(F27:F33),0)</f>
        <v>181.47501915449953</v>
      </c>
      <c r="G154" s="10">
        <f>G141 + G153 + IF(AND(OR($B$4="AT",$B$4="BE",$B$4="CH",$B$4="GB",$B$4="IE",$B$4="LT",$B$4="LU",$B$4="NL"),SUM(G143:G149)&gt;0),SUM(G143:G149)-SUM(G27:G33),0)</f>
        <v>246.11161439317476</v>
      </c>
      <c r="H154" s="10">
        <f t="shared" ref="H154:AD154" si="2">H141 + H153 + IF(AND(OR($B$4="AT",$B$4="BE",$B$4="CH",$B$4="GB",$B$4="IE",$B$4="LT",$B$4="LU",$B$4="NL"),SUM(H143:H149)&gt;0),SUM(H143:H149)-SUM(H27:H33),0)</f>
        <v>87.223229072433085</v>
      </c>
      <c r="I154" s="10">
        <f t="shared" si="2"/>
        <v>46.372228221010523</v>
      </c>
      <c r="J154" s="10">
        <f t="shared" si="2"/>
        <v>72.165945679529827</v>
      </c>
      <c r="K154" s="10">
        <f t="shared" si="2"/>
        <v>112.05650449474726</v>
      </c>
      <c r="L154" s="10">
        <f t="shared" si="2"/>
        <v>8.1469736423655412</v>
      </c>
      <c r="M154" s="10">
        <f t="shared" si="2"/>
        <v>841.36760411762032</v>
      </c>
      <c r="N154" s="10">
        <f t="shared" si="2"/>
        <v>23.878122104370508</v>
      </c>
      <c r="O154" s="10">
        <f t="shared" si="2"/>
        <v>1.6572201544812781</v>
      </c>
      <c r="P154" s="10">
        <f t="shared" si="2"/>
        <v>1.6296703601804952</v>
      </c>
      <c r="Q154" s="10">
        <f t="shared" si="2"/>
        <v>3.1022057414620505</v>
      </c>
      <c r="R154" s="10">
        <f t="shared" si="2"/>
        <v>13.398971680378592</v>
      </c>
      <c r="S154" s="10">
        <f t="shared" si="2"/>
        <v>38.498536664157768</v>
      </c>
      <c r="T154" s="10">
        <f t="shared" si="2"/>
        <v>7.4477530309310982</v>
      </c>
      <c r="U154" s="10">
        <f t="shared" si="2"/>
        <v>5.584822844046208</v>
      </c>
      <c r="V154" s="10">
        <f t="shared" si="2"/>
        <v>68.587554402543617</v>
      </c>
      <c r="W154" s="10">
        <f t="shared" si="2"/>
        <v>72.978120715401005</v>
      </c>
      <c r="X154" s="10">
        <f t="shared" si="2"/>
        <v>8.6561697912283773</v>
      </c>
      <c r="Y154" s="10">
        <f t="shared" si="2"/>
        <v>8.8570030067775427</v>
      </c>
      <c r="Z154" s="10">
        <f t="shared" si="2"/>
        <v>3.4358886111738256</v>
      </c>
      <c r="AA154" s="10">
        <f t="shared" si="2"/>
        <v>4.497271800714997</v>
      </c>
      <c r="AB154" s="10">
        <f t="shared" si="2"/>
        <v>25.577941316053586</v>
      </c>
      <c r="AC154" s="10">
        <f t="shared" si="2"/>
        <v>28.974834440633796</v>
      </c>
      <c r="AD154" s="10">
        <f t="shared" si="2"/>
        <v>9.702582051056428</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391</v>
      </c>
      <c r="F157" s="112" t="s">
        <v>391</v>
      </c>
      <c r="G157" s="112" t="s">
        <v>391</v>
      </c>
      <c r="H157" s="112" t="s">
        <v>391</v>
      </c>
      <c r="I157" s="112">
        <v>5.3664303595460101E-2</v>
      </c>
      <c r="J157" s="112">
        <v>5.3664303595460101E-2</v>
      </c>
      <c r="K157" s="112">
        <v>5.3664303595460101E-2</v>
      </c>
      <c r="L157" s="112">
        <v>2.5758865725820847E-2</v>
      </c>
      <c r="M157" s="112" t="s">
        <v>391</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t="s">
        <v>391</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391</v>
      </c>
      <c r="F158" s="112" t="s">
        <v>391</v>
      </c>
      <c r="G158" s="112" t="s">
        <v>391</v>
      </c>
      <c r="H158" s="112" t="s">
        <v>391</v>
      </c>
      <c r="I158" s="112">
        <v>7.348965191403175E-5</v>
      </c>
      <c r="J158" s="112">
        <v>7.348965191403175E-5</v>
      </c>
      <c r="K158" s="112">
        <v>7.348965191403175E-5</v>
      </c>
      <c r="L158" s="112">
        <v>3.5275032918735239E-5</v>
      </c>
      <c r="M158" s="112" t="s">
        <v>391</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t="s">
        <v>391</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391</v>
      </c>
      <c r="J159" s="112" t="s">
        <v>391</v>
      </c>
      <c r="K159" s="112" t="s">
        <v>391</v>
      </c>
      <c r="L159" s="112" t="s">
        <v>391</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391</v>
      </c>
      <c r="J160" s="112" t="s">
        <v>391</v>
      </c>
      <c r="K160" s="112" t="s">
        <v>391</v>
      </c>
      <c r="L160" s="112" t="s">
        <v>391</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391</v>
      </c>
      <c r="J163" s="115" t="s">
        <v>391</v>
      </c>
      <c r="K163" s="115" t="s">
        <v>391</v>
      </c>
      <c r="L163" s="115" t="s">
        <v>391</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391</v>
      </c>
      <c r="J164" s="115" t="s">
        <v>391</v>
      </c>
      <c r="K164" s="115" t="s">
        <v>391</v>
      </c>
      <c r="L164" s="115" t="s">
        <v>391</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70"/>
  <sheetViews>
    <sheetView topLeftCell="I102" zoomScale="90" zoomScaleNormal="90" workbookViewId="0">
      <selection activeCell="AL126" sqref="AL126"/>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2" width="10.28515625" style="1" customWidth="1"/>
    <col min="33" max="33" width="10.5703125" style="1" customWidth="1"/>
    <col min="34" max="34" width="11" style="1" customWidth="1"/>
    <col min="35" max="35" width="11.28515625" style="1" customWidth="1"/>
    <col min="36" max="36" width="10.5703125" style="1" customWidth="1"/>
    <col min="37" max="37" width="14.285156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2020</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2020</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9.2613699119419053</v>
      </c>
      <c r="F14" s="109">
        <v>1.1889329539055447</v>
      </c>
      <c r="G14" s="109">
        <v>7.3588663986649152</v>
      </c>
      <c r="H14" s="109">
        <v>2.1237362574999998E-2</v>
      </c>
      <c r="I14" s="109">
        <v>0.20272195240611968</v>
      </c>
      <c r="J14" s="109">
        <v>0.34569375708991601</v>
      </c>
      <c r="K14" s="109">
        <v>0.46871600763178722</v>
      </c>
      <c r="L14" s="109">
        <v>4.7428170902744163E-3</v>
      </c>
      <c r="M14" s="109">
        <v>7.9910511749196074</v>
      </c>
      <c r="N14" s="109">
        <v>1.1007575700711474</v>
      </c>
      <c r="O14" s="109">
        <v>0.12201581504111961</v>
      </c>
      <c r="P14" s="109">
        <v>0.16545985175568784</v>
      </c>
      <c r="Q14" s="109">
        <v>0.79167538251838621</v>
      </c>
      <c r="R14" s="109">
        <v>0.58568199491268402</v>
      </c>
      <c r="S14" s="109">
        <v>0.54093250705023388</v>
      </c>
      <c r="T14" s="109">
        <v>0.82682366547697972</v>
      </c>
      <c r="U14" s="109">
        <v>1.7623988425180726</v>
      </c>
      <c r="V14" s="109">
        <v>4.6077198124645964</v>
      </c>
      <c r="W14" s="109">
        <v>1.6591576449203522</v>
      </c>
      <c r="X14" s="109">
        <v>2.5828839260689563E-2</v>
      </c>
      <c r="Y14" s="109">
        <v>2.5658220896814794E-3</v>
      </c>
      <c r="Z14" s="109">
        <v>1.5632116117574554E-3</v>
      </c>
      <c r="AA14" s="109">
        <v>1.0346647341246877E-3</v>
      </c>
      <c r="AB14" s="109">
        <v>3.0992537696253188E-2</v>
      </c>
      <c r="AC14" s="109">
        <v>0.38917961142703522</v>
      </c>
      <c r="AD14" s="109">
        <v>8.0493004624097475E-2</v>
      </c>
      <c r="AE14" s="33"/>
      <c r="AF14" s="109">
        <v>421</v>
      </c>
      <c r="AG14" s="109">
        <v>43606.7</v>
      </c>
      <c r="AH14" s="109">
        <v>89609.400000000009</v>
      </c>
      <c r="AI14" s="109">
        <v>24906</v>
      </c>
      <c r="AJ14" s="109">
        <v>2102</v>
      </c>
      <c r="AK14" s="109" t="s">
        <v>385</v>
      </c>
      <c r="AL14" s="111" t="s">
        <v>385</v>
      </c>
    </row>
    <row r="15" spans="1:38" ht="26.25" customHeight="1" thickBot="1" x14ac:dyDescent="0.25">
      <c r="A15" s="52" t="s">
        <v>53</v>
      </c>
      <c r="B15" s="52" t="s">
        <v>54</v>
      </c>
      <c r="C15" s="53" t="s">
        <v>55</v>
      </c>
      <c r="D15" s="54"/>
      <c r="E15" s="109">
        <v>0.75589086286739993</v>
      </c>
      <c r="F15" s="109">
        <v>0.1015942078</v>
      </c>
      <c r="G15" s="109">
        <v>0.33591569540459998</v>
      </c>
      <c r="H15" s="109" t="s">
        <v>391</v>
      </c>
      <c r="I15" s="109">
        <v>3.4987630344000004E-3</v>
      </c>
      <c r="J15" s="109">
        <v>3.4987630344000004E-3</v>
      </c>
      <c r="K15" s="109">
        <v>3.4987630344000004E-3</v>
      </c>
      <c r="L15" s="109">
        <v>6.4377239832960002E-4</v>
      </c>
      <c r="M15" s="109">
        <v>0.15736421285839999</v>
      </c>
      <c r="N15" s="109">
        <v>2.6093190400000002E-4</v>
      </c>
      <c r="O15" s="109">
        <v>2.2311712019999998E-6</v>
      </c>
      <c r="P15" s="109">
        <v>6.6935136059999974E-6</v>
      </c>
      <c r="Q15" s="109">
        <v>2.5658468822999994E-5</v>
      </c>
      <c r="R15" s="109">
        <v>3.0120811227000001E-4</v>
      </c>
      <c r="S15" s="109">
        <v>2.0080540817999997E-4</v>
      </c>
      <c r="T15" s="109">
        <v>1.7849369615999995E-4</v>
      </c>
      <c r="U15" s="109" t="s">
        <v>385</v>
      </c>
      <c r="V15" s="109" t="s">
        <v>385</v>
      </c>
      <c r="W15" s="109">
        <v>5.7405018880000002E-3</v>
      </c>
      <c r="X15" s="109">
        <v>2.7457893999999997E-4</v>
      </c>
      <c r="Y15" s="109" t="s">
        <v>385</v>
      </c>
      <c r="Z15" s="109" t="s">
        <v>385</v>
      </c>
      <c r="AA15" s="109" t="s">
        <v>385</v>
      </c>
      <c r="AB15" s="109">
        <v>2.7457893999999997E-4</v>
      </c>
      <c r="AC15" s="109" t="s">
        <v>391</v>
      </c>
      <c r="AD15" s="109" t="s">
        <v>385</v>
      </c>
      <c r="AE15" s="110"/>
      <c r="AF15" s="109">
        <v>15647.290917146591</v>
      </c>
      <c r="AG15" s="109" t="s">
        <v>389</v>
      </c>
      <c r="AH15" s="109">
        <v>11509.839332853408</v>
      </c>
      <c r="AI15" s="109" t="s">
        <v>389</v>
      </c>
      <c r="AJ15" s="109" t="s">
        <v>389</v>
      </c>
      <c r="AK15" s="109" t="s">
        <v>385</v>
      </c>
      <c r="AL15" s="111" t="s">
        <v>385</v>
      </c>
    </row>
    <row r="16" spans="1:38" ht="26.25" customHeight="1" thickBot="1" x14ac:dyDescent="0.25">
      <c r="A16" s="52" t="s">
        <v>53</v>
      </c>
      <c r="B16" s="52" t="s">
        <v>56</v>
      </c>
      <c r="C16" s="53" t="s">
        <v>57</v>
      </c>
      <c r="D16" s="54"/>
      <c r="E16" s="109">
        <v>0.53062120400000001</v>
      </c>
      <c r="F16" s="109">
        <v>0.1274342</v>
      </c>
      <c r="G16" s="109">
        <v>0.17584858039534884</v>
      </c>
      <c r="H16" s="109" t="s">
        <v>391</v>
      </c>
      <c r="I16" s="109">
        <v>5.0717455699059562E-2</v>
      </c>
      <c r="J16" s="109">
        <v>7.8846103849529767E-2</v>
      </c>
      <c r="K16" s="109">
        <v>8.0890336999999993E-2</v>
      </c>
      <c r="L16" s="109">
        <v>2.3256858255548588E-2</v>
      </c>
      <c r="M16" s="109">
        <v>0.48512597900000015</v>
      </c>
      <c r="N16" s="109">
        <v>2.5459754000000004E-3</v>
      </c>
      <c r="O16" s="109">
        <v>1.1702326000000001E-4</v>
      </c>
      <c r="P16" s="109">
        <v>1.7295960000000001E-3</v>
      </c>
      <c r="Q16" s="109">
        <v>2.1459500000000002E-3</v>
      </c>
      <c r="R16" s="109">
        <v>4.1506182000000001E-3</v>
      </c>
      <c r="S16" s="109">
        <v>1.9495636400000001E-3</v>
      </c>
      <c r="T16" s="109">
        <v>1.0685742000000002E-3</v>
      </c>
      <c r="U16" s="109">
        <v>2.2402512E-3</v>
      </c>
      <c r="V16" s="109">
        <v>1.1211621999999999E-2</v>
      </c>
      <c r="W16" s="109">
        <v>0.84373252799999998</v>
      </c>
      <c r="X16" s="109">
        <v>1.1674507999999998E-2</v>
      </c>
      <c r="Y16" s="109">
        <v>9.5031600000000001E-3</v>
      </c>
      <c r="Z16" s="109">
        <v>3.5676700000000006E-3</v>
      </c>
      <c r="AA16" s="109">
        <v>3.4908320000000001E-3</v>
      </c>
      <c r="AB16" s="109">
        <v>2.8236169999999998E-2</v>
      </c>
      <c r="AC16" s="109">
        <v>1.5400000000000001E-6</v>
      </c>
      <c r="AD16" s="109">
        <v>9.1000000000000006E-10</v>
      </c>
      <c r="AE16" s="110"/>
      <c r="AF16" s="109">
        <v>7</v>
      </c>
      <c r="AG16" s="109">
        <v>3067.2</v>
      </c>
      <c r="AH16" s="109">
        <v>2602.39</v>
      </c>
      <c r="AI16" s="109">
        <v>600</v>
      </c>
      <c r="AJ16" s="109" t="s">
        <v>389</v>
      </c>
      <c r="AK16" s="109" t="s">
        <v>385</v>
      </c>
      <c r="AL16" s="111" t="s">
        <v>385</v>
      </c>
    </row>
    <row r="17" spans="1:38" ht="26.25" customHeight="1" thickBot="1" x14ac:dyDescent="0.25">
      <c r="A17" s="52" t="s">
        <v>53</v>
      </c>
      <c r="B17" s="52" t="s">
        <v>58</v>
      </c>
      <c r="C17" s="53" t="s">
        <v>59</v>
      </c>
      <c r="D17" s="54"/>
      <c r="E17" s="109">
        <v>1.0056898369726166</v>
      </c>
      <c r="F17" s="109" t="s">
        <v>388</v>
      </c>
      <c r="G17" s="109">
        <v>0.983826906</v>
      </c>
      <c r="H17" s="109" t="s">
        <v>388</v>
      </c>
      <c r="I17" s="109" t="s">
        <v>388</v>
      </c>
      <c r="J17" s="109" t="s">
        <v>388</v>
      </c>
      <c r="K17" s="109" t="s">
        <v>388</v>
      </c>
      <c r="L17" s="109" t="s">
        <v>388</v>
      </c>
      <c r="M17" s="109">
        <v>15.621840439590132</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09" t="s">
        <v>389</v>
      </c>
      <c r="AG17" s="109">
        <v>954.43</v>
      </c>
      <c r="AH17" s="109">
        <v>2260.91</v>
      </c>
      <c r="AI17" s="109">
        <v>6</v>
      </c>
      <c r="AJ17" s="109" t="s">
        <v>389</v>
      </c>
      <c r="AK17" s="109" t="s">
        <v>385</v>
      </c>
      <c r="AL17" s="111" t="s">
        <v>385</v>
      </c>
    </row>
    <row r="18" spans="1:38" ht="26.25" customHeight="1" thickBot="1" x14ac:dyDescent="0.25">
      <c r="A18" s="52" t="s">
        <v>53</v>
      </c>
      <c r="B18" s="52" t="s">
        <v>60</v>
      </c>
      <c r="C18" s="53" t="s">
        <v>61</v>
      </c>
      <c r="D18" s="54"/>
      <c r="E18" s="109">
        <v>0.314255495</v>
      </c>
      <c r="F18" s="109" t="s">
        <v>388</v>
      </c>
      <c r="G18" s="109">
        <v>6.7578410000000005E-2</v>
      </c>
      <c r="H18" s="109" t="s">
        <v>388</v>
      </c>
      <c r="I18" s="109" t="s">
        <v>388</v>
      </c>
      <c r="J18" s="109" t="s">
        <v>388</v>
      </c>
      <c r="K18" s="109" t="s">
        <v>388</v>
      </c>
      <c r="L18" s="109" t="s">
        <v>388</v>
      </c>
      <c r="M18" s="109">
        <v>0.38966748599999995</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09" t="s">
        <v>389</v>
      </c>
      <c r="AG18" s="109" t="s">
        <v>389</v>
      </c>
      <c r="AH18" s="109">
        <v>2730.6</v>
      </c>
      <c r="AI18" s="109" t="s">
        <v>389</v>
      </c>
      <c r="AJ18" s="109" t="s">
        <v>389</v>
      </c>
      <c r="AK18" s="109" t="s">
        <v>385</v>
      </c>
      <c r="AL18" s="111" t="s">
        <v>385</v>
      </c>
    </row>
    <row r="19" spans="1:38" ht="26.25" customHeight="1" thickBot="1" x14ac:dyDescent="0.25">
      <c r="A19" s="52" t="s">
        <v>53</v>
      </c>
      <c r="B19" s="52" t="s">
        <v>62</v>
      </c>
      <c r="C19" s="53" t="s">
        <v>63</v>
      </c>
      <c r="D19" s="54"/>
      <c r="E19" s="109">
        <v>0.50676678412629017</v>
      </c>
      <c r="F19" s="109">
        <v>0.17109440587709018</v>
      </c>
      <c r="G19" s="109">
        <v>1.8793590999999998E-2</v>
      </c>
      <c r="H19" s="109">
        <v>5.6622369999999997E-3</v>
      </c>
      <c r="I19" s="109">
        <v>9.2936363732230576E-3</v>
      </c>
      <c r="J19" s="109">
        <v>9.3686363732230597E-3</v>
      </c>
      <c r="K19" s="109">
        <v>9.5436363732230578E-3</v>
      </c>
      <c r="L19" s="109">
        <v>1.3317454549289225E-3</v>
      </c>
      <c r="M19" s="109">
        <v>0.20386468567111368</v>
      </c>
      <c r="N19" s="109">
        <v>1.4246538462890433E-3</v>
      </c>
      <c r="O19" s="109">
        <v>6.5610804196910351E-4</v>
      </c>
      <c r="P19" s="109">
        <v>3.6928251814621173E-3</v>
      </c>
      <c r="Q19" s="109">
        <v>6.8817132990039206E-4</v>
      </c>
      <c r="R19" s="109">
        <v>1.238227272887051E-3</v>
      </c>
      <c r="S19" s="109">
        <v>3.1764545457741019E-4</v>
      </c>
      <c r="T19" s="109">
        <v>1.8822727288705097E-4</v>
      </c>
      <c r="U19" s="109">
        <v>4.1862937134222748E-4</v>
      </c>
      <c r="V19" s="109">
        <v>3.0554300708272863E-2</v>
      </c>
      <c r="W19" s="109">
        <v>8.5290909154820387E-3</v>
      </c>
      <c r="X19" s="109">
        <v>5.3864335752828226E-3</v>
      </c>
      <c r="Y19" s="109">
        <v>2.0481468567111367E-2</v>
      </c>
      <c r="Z19" s="109">
        <v>7.7153846289043137E-3</v>
      </c>
      <c r="AA19" s="109">
        <v>7.5296503629242346E-3</v>
      </c>
      <c r="AB19" s="109">
        <v>4.1112937134222746E-2</v>
      </c>
      <c r="AC19" s="109">
        <v>2.5000000000000001E-4</v>
      </c>
      <c r="AD19" s="109">
        <v>3.0000000000000001E-6</v>
      </c>
      <c r="AE19" s="110"/>
      <c r="AF19" s="109">
        <v>46.14</v>
      </c>
      <c r="AG19" s="109" t="s">
        <v>389</v>
      </c>
      <c r="AH19" s="109">
        <v>6740.5732990039205</v>
      </c>
      <c r="AI19" s="109">
        <v>50</v>
      </c>
      <c r="AJ19" s="109">
        <v>32</v>
      </c>
      <c r="AK19" s="109" t="s">
        <v>385</v>
      </c>
      <c r="AL19" s="111" t="s">
        <v>385</v>
      </c>
    </row>
    <row r="20" spans="1:38" ht="26.25" customHeight="1" thickBot="1" x14ac:dyDescent="0.25">
      <c r="A20" s="52" t="s">
        <v>53</v>
      </c>
      <c r="B20" s="52" t="s">
        <v>64</v>
      </c>
      <c r="C20" s="53" t="s">
        <v>65</v>
      </c>
      <c r="D20" s="54"/>
      <c r="E20" s="109">
        <v>0.76534170199999996</v>
      </c>
      <c r="F20" s="109">
        <v>8.3661009999999994E-2</v>
      </c>
      <c r="G20" s="109">
        <v>0.19302324879999999</v>
      </c>
      <c r="H20" s="109">
        <v>3.8567999999999996E-3</v>
      </c>
      <c r="I20" s="109">
        <v>6.3133456716129022E-2</v>
      </c>
      <c r="J20" s="109">
        <v>6.4909265175806447E-2</v>
      </c>
      <c r="K20" s="109">
        <v>6.7790316200000006E-2</v>
      </c>
      <c r="L20" s="109">
        <v>1.5100841505032258E-2</v>
      </c>
      <c r="M20" s="109">
        <v>0.22946769900000002</v>
      </c>
      <c r="N20" s="109">
        <v>8.1364339240000014E-2</v>
      </c>
      <c r="O20" s="109">
        <v>4.3649388255999996E-2</v>
      </c>
      <c r="P20" s="109">
        <v>6.0650836E-3</v>
      </c>
      <c r="Q20" s="109">
        <v>9.1526439999999997E-3</v>
      </c>
      <c r="R20" s="109">
        <v>0.10193156092</v>
      </c>
      <c r="S20" s="109">
        <v>5.5556692184000001E-2</v>
      </c>
      <c r="T20" s="109">
        <v>3.3401385919999999E-2</v>
      </c>
      <c r="U20" s="109">
        <v>5.4837287199999999E-3</v>
      </c>
      <c r="V20" s="109">
        <v>2.0618818632</v>
      </c>
      <c r="W20" s="109">
        <v>0.74340048680000004</v>
      </c>
      <c r="X20" s="109">
        <v>0.12825052980000001</v>
      </c>
      <c r="Y20" s="109">
        <v>0.18081035099999998</v>
      </c>
      <c r="Z20" s="109">
        <v>6.7963119000000002E-2</v>
      </c>
      <c r="AA20" s="109">
        <v>5.3922382199999994E-2</v>
      </c>
      <c r="AB20" s="109">
        <v>0.43094638200000002</v>
      </c>
      <c r="AC20" s="109">
        <v>1.7354857000000001E-2</v>
      </c>
      <c r="AD20" s="109">
        <v>0.35249234000000002</v>
      </c>
      <c r="AE20" s="110"/>
      <c r="AF20" s="109">
        <v>46.14</v>
      </c>
      <c r="AG20" s="109">
        <v>2072.35</v>
      </c>
      <c r="AH20" s="109">
        <v>2282.6999999999998</v>
      </c>
      <c r="AI20" s="109">
        <v>2244</v>
      </c>
      <c r="AJ20" s="109">
        <v>1552</v>
      </c>
      <c r="AK20" s="109" t="s">
        <v>385</v>
      </c>
      <c r="AL20" s="111" t="s">
        <v>385</v>
      </c>
    </row>
    <row r="21" spans="1:38" ht="26.25" customHeight="1" thickBot="1" x14ac:dyDescent="0.25">
      <c r="A21" s="52" t="s">
        <v>53</v>
      </c>
      <c r="B21" s="52" t="s">
        <v>66</v>
      </c>
      <c r="C21" s="53" t="s">
        <v>67</v>
      </c>
      <c r="D21" s="54"/>
      <c r="E21" s="109">
        <v>1.42896326</v>
      </c>
      <c r="F21" s="109">
        <v>1.3198225008</v>
      </c>
      <c r="G21" s="109">
        <v>5.5362602800000008E-2</v>
      </c>
      <c r="H21" s="109">
        <v>1.9440053999999998E-2</v>
      </c>
      <c r="I21" s="109">
        <v>0.27208557094193553</v>
      </c>
      <c r="J21" s="109">
        <v>0.27717205458709676</v>
      </c>
      <c r="K21" s="109">
        <v>0.28862287519999996</v>
      </c>
      <c r="L21" s="109">
        <v>7.2631146127483878E-2</v>
      </c>
      <c r="M21" s="109">
        <v>0.90163314000000006</v>
      </c>
      <c r="N21" s="109">
        <v>9.4759817639999994E-2</v>
      </c>
      <c r="O21" s="109">
        <v>4.1875423916E-2</v>
      </c>
      <c r="P21" s="109">
        <v>1.0503646000000002E-2</v>
      </c>
      <c r="Q21" s="109">
        <v>2.3712680000000002E-3</v>
      </c>
      <c r="R21" s="109">
        <v>7.4867062119999994E-2</v>
      </c>
      <c r="S21" s="109">
        <v>2.0339209224E-2</v>
      </c>
      <c r="T21" s="109">
        <v>7.3857041200000003E-3</v>
      </c>
      <c r="U21" s="109">
        <v>2.5968407200000002E-3</v>
      </c>
      <c r="V21" s="109">
        <v>1.6674279052000001</v>
      </c>
      <c r="W21" s="109">
        <v>0.34105519279999996</v>
      </c>
      <c r="X21" s="109">
        <v>4.5779670800000005E-2</v>
      </c>
      <c r="Y21" s="109">
        <v>9.9107968399999996E-2</v>
      </c>
      <c r="Z21" s="109">
        <v>3.4238933200000002E-2</v>
      </c>
      <c r="AA21" s="109">
        <v>3.04163852E-2</v>
      </c>
      <c r="AB21" s="109">
        <v>0.20954295760000002</v>
      </c>
      <c r="AC21" s="109">
        <v>1.6096403920000002E-2</v>
      </c>
      <c r="AD21" s="109">
        <v>1.017444E-2</v>
      </c>
      <c r="AE21" s="110"/>
      <c r="AF21" s="109">
        <v>507.54</v>
      </c>
      <c r="AG21" s="109">
        <v>58.716000000000001</v>
      </c>
      <c r="AH21" s="109">
        <v>14389.7</v>
      </c>
      <c r="AI21" s="109">
        <v>3576</v>
      </c>
      <c r="AJ21" s="109" t="s">
        <v>389</v>
      </c>
      <c r="AK21" s="109" t="s">
        <v>385</v>
      </c>
      <c r="AL21" s="111" t="s">
        <v>385</v>
      </c>
    </row>
    <row r="22" spans="1:38" ht="26.25" customHeight="1" thickBot="1" x14ac:dyDescent="0.25">
      <c r="A22" s="52" t="s">
        <v>53</v>
      </c>
      <c r="B22" s="56" t="s">
        <v>68</v>
      </c>
      <c r="C22" s="53" t="s">
        <v>69</v>
      </c>
      <c r="D22" s="54"/>
      <c r="E22" s="109">
        <v>3.9109624479339193</v>
      </c>
      <c r="F22" s="109">
        <v>3.3492510252E-2</v>
      </c>
      <c r="G22" s="109">
        <v>0.78034499463874085</v>
      </c>
      <c r="H22" s="109">
        <v>7.9178675315449989E-2</v>
      </c>
      <c r="I22" s="109" t="s">
        <v>388</v>
      </c>
      <c r="J22" s="109" t="s">
        <v>388</v>
      </c>
      <c r="K22" s="109" t="s">
        <v>388</v>
      </c>
      <c r="L22" s="109" t="s">
        <v>388</v>
      </c>
      <c r="M22" s="109">
        <v>2.5214846549248406</v>
      </c>
      <c r="N22" s="109">
        <v>0.18234811137199999</v>
      </c>
      <c r="O22" s="109">
        <v>1.4885560111999999E-2</v>
      </c>
      <c r="P22" s="109">
        <v>0.11164170084</v>
      </c>
      <c r="Q22" s="109">
        <v>4.9308417870999995E-2</v>
      </c>
      <c r="R22" s="109">
        <v>7.6288495573999998E-2</v>
      </c>
      <c r="S22" s="109">
        <v>0.12038696740579996</v>
      </c>
      <c r="T22" s="109">
        <v>9.1174055685999997E-2</v>
      </c>
      <c r="U22" s="109">
        <v>4.70755838542E-2</v>
      </c>
      <c r="V22" s="109">
        <v>0.78893468593599991</v>
      </c>
      <c r="W22" s="109">
        <v>7.6288495573999986E-3</v>
      </c>
      <c r="X22" s="109">
        <v>1.2094517590999997E-4</v>
      </c>
      <c r="Y22" s="109">
        <v>5.2099460391999994E-4</v>
      </c>
      <c r="Z22" s="109">
        <v>5.2099460391999994E-4</v>
      </c>
      <c r="AA22" s="109">
        <v>8.0009885602000004E-5</v>
      </c>
      <c r="AB22" s="109">
        <v>1.2429442693519999E-3</v>
      </c>
      <c r="AC22" s="109">
        <v>8.5591970643999985E-3</v>
      </c>
      <c r="AD22" s="109">
        <v>0.191651586442</v>
      </c>
      <c r="AE22" s="110"/>
      <c r="AF22" s="109">
        <v>3242.5929999999998</v>
      </c>
      <c r="AG22" s="109">
        <v>1062.9279999999999</v>
      </c>
      <c r="AH22" s="109">
        <v>7974.9000000000005</v>
      </c>
      <c r="AI22" s="109">
        <v>1710</v>
      </c>
      <c r="AJ22" s="109">
        <v>3532</v>
      </c>
      <c r="AK22" s="109" t="s">
        <v>385</v>
      </c>
      <c r="AL22" s="111" t="s">
        <v>385</v>
      </c>
    </row>
    <row r="23" spans="1:38" ht="26.25" customHeight="1" thickBot="1" x14ac:dyDescent="0.25">
      <c r="A23" s="52" t="s">
        <v>70</v>
      </c>
      <c r="B23" s="56" t="s">
        <v>363</v>
      </c>
      <c r="C23" s="53" t="s">
        <v>359</v>
      </c>
      <c r="D23" s="95"/>
      <c r="E23" s="109">
        <v>2.7199313332116968</v>
      </c>
      <c r="F23" s="109">
        <v>0.25584776730563596</v>
      </c>
      <c r="G23" s="109">
        <v>4.7999999999999996E-3</v>
      </c>
      <c r="H23" s="109">
        <v>1.9200000000000005E-3</v>
      </c>
      <c r="I23" s="109">
        <v>0.11568981628152496</v>
      </c>
      <c r="J23" s="109">
        <v>0.11889090187575382</v>
      </c>
      <c r="K23" s="109">
        <v>0.11889090187575382</v>
      </c>
      <c r="L23" s="109">
        <v>9.0067561853082651E-2</v>
      </c>
      <c r="M23" s="109">
        <v>1.6278960815921666</v>
      </c>
      <c r="N23" s="109">
        <v>8.2559999999999995E-2</v>
      </c>
      <c r="O23" s="109">
        <v>2.3999999999999998E-3</v>
      </c>
      <c r="P23" s="109">
        <v>1.0319999999999999E-3</v>
      </c>
      <c r="Q23" s="109">
        <v>5.1599999999999997E-3</v>
      </c>
      <c r="R23" s="109">
        <v>1.2E-2</v>
      </c>
      <c r="S23" s="109">
        <v>0.40799999999999997</v>
      </c>
      <c r="T23" s="109">
        <v>1.6799999999999999E-2</v>
      </c>
      <c r="U23" s="109">
        <v>2.3999999999999998E-3</v>
      </c>
      <c r="V23" s="109">
        <v>0.24</v>
      </c>
      <c r="W23" s="109" t="s">
        <v>385</v>
      </c>
      <c r="X23" s="109">
        <v>7.1999999999999998E-3</v>
      </c>
      <c r="Y23" s="109">
        <v>1.2E-2</v>
      </c>
      <c r="Z23" s="109" t="s">
        <v>385</v>
      </c>
      <c r="AA23" s="109" t="s">
        <v>385</v>
      </c>
      <c r="AB23" s="109">
        <v>1.9200000000000002E-2</v>
      </c>
      <c r="AC23" s="109" t="s">
        <v>385</v>
      </c>
      <c r="AD23" s="109" t="s">
        <v>385</v>
      </c>
      <c r="AE23" s="110"/>
      <c r="AF23" s="109">
        <v>10262.4</v>
      </c>
      <c r="AG23" s="109" t="s">
        <v>389</v>
      </c>
      <c r="AH23" s="109" t="s">
        <v>389</v>
      </c>
      <c r="AI23" s="109" t="s">
        <v>388</v>
      </c>
      <c r="AJ23" s="109" t="s">
        <v>389</v>
      </c>
      <c r="AK23" s="109" t="s">
        <v>385</v>
      </c>
      <c r="AL23" s="111" t="s">
        <v>385</v>
      </c>
    </row>
    <row r="24" spans="1:38" ht="26.25" customHeight="1" thickBot="1" x14ac:dyDescent="0.25">
      <c r="A24" s="57" t="s">
        <v>53</v>
      </c>
      <c r="B24" s="56" t="s">
        <v>71</v>
      </c>
      <c r="C24" s="53" t="s">
        <v>72</v>
      </c>
      <c r="D24" s="54"/>
      <c r="E24" s="109">
        <v>1.79356783</v>
      </c>
      <c r="F24" s="109">
        <v>1.4492832728</v>
      </c>
      <c r="G24" s="109">
        <v>0.14624158939999998</v>
      </c>
      <c r="H24" s="109">
        <v>3.9143999999999993E-3</v>
      </c>
      <c r="I24" s="109">
        <v>0.28564425684423966</v>
      </c>
      <c r="J24" s="109">
        <v>0.29144212851935486</v>
      </c>
      <c r="K24" s="109">
        <v>0.30334851760000003</v>
      </c>
      <c r="L24" s="109">
        <v>7.5097434344774214E-2</v>
      </c>
      <c r="M24" s="109">
        <v>1.05522581</v>
      </c>
      <c r="N24" s="109">
        <v>0.10673794002000001</v>
      </c>
      <c r="O24" s="109">
        <v>4.2672034438000002E-2</v>
      </c>
      <c r="P24" s="109">
        <v>1.36401982E-2</v>
      </c>
      <c r="Q24" s="109">
        <v>3.1571979999999999E-3</v>
      </c>
      <c r="R24" s="109">
        <v>7.7157756659999993E-2</v>
      </c>
      <c r="S24" s="109">
        <v>2.2049392131999999E-2</v>
      </c>
      <c r="T24" s="109">
        <v>8.5715168599999995E-3</v>
      </c>
      <c r="U24" s="109">
        <v>3.03859236E-3</v>
      </c>
      <c r="V24" s="109">
        <v>1.7144842486</v>
      </c>
      <c r="W24" s="109">
        <v>0.36456640439999999</v>
      </c>
      <c r="X24" s="109">
        <v>5.3322823399999997E-2</v>
      </c>
      <c r="Y24" s="109">
        <v>0.1190558714</v>
      </c>
      <c r="Z24" s="109">
        <v>4.1538344200000007E-2</v>
      </c>
      <c r="AA24" s="109">
        <v>3.7147796600000005E-2</v>
      </c>
      <c r="AB24" s="109">
        <v>0.25106483560000004</v>
      </c>
      <c r="AC24" s="109">
        <v>1.6413003720000003E-2</v>
      </c>
      <c r="AD24" s="109">
        <v>2.3588750452000002E-2</v>
      </c>
      <c r="AE24" s="110"/>
      <c r="AF24" s="109">
        <v>910.92</v>
      </c>
      <c r="AG24" s="109">
        <v>137.60599999999999</v>
      </c>
      <c r="AH24" s="109">
        <v>18561.3</v>
      </c>
      <c r="AI24" s="109">
        <v>3716</v>
      </c>
      <c r="AJ24" s="109" t="s">
        <v>389</v>
      </c>
      <c r="AK24" s="109" t="s">
        <v>385</v>
      </c>
      <c r="AL24" s="111" t="s">
        <v>385</v>
      </c>
    </row>
    <row r="25" spans="1:38" ht="26.25" customHeight="1" thickBot="1" x14ac:dyDescent="0.25">
      <c r="A25" s="52" t="s">
        <v>73</v>
      </c>
      <c r="B25" s="56" t="s">
        <v>74</v>
      </c>
      <c r="C25" s="58" t="s">
        <v>75</v>
      </c>
      <c r="D25" s="54"/>
      <c r="E25" s="109">
        <v>0.23575658343299999</v>
      </c>
      <c r="F25" s="109">
        <v>1.5369063895049996E-2</v>
      </c>
      <c r="G25" s="109">
        <v>1.368858415600001E-2</v>
      </c>
      <c r="H25" s="109" t="s">
        <v>391</v>
      </c>
      <c r="I25" s="109">
        <v>2.2702605389999992E-3</v>
      </c>
      <c r="J25" s="109">
        <v>2.2702605389999992E-3</v>
      </c>
      <c r="K25" s="109">
        <v>2.2702605389999992E-3</v>
      </c>
      <c r="L25" s="109">
        <v>1.0897250587199995E-3</v>
      </c>
      <c r="M25" s="109">
        <v>0.12505087389400008</v>
      </c>
      <c r="N25" s="109">
        <v>8.4798787331048167E-6</v>
      </c>
      <c r="O25" s="109">
        <v>7.0665656109206806E-7</v>
      </c>
      <c r="P25" s="109">
        <v>8.479878733104816E-5</v>
      </c>
      <c r="Q25" s="109">
        <v>1.4133131221841361E-6</v>
      </c>
      <c r="R25" s="109">
        <v>1.413313122184136E-4</v>
      </c>
      <c r="S25" s="109">
        <v>9.1865352941968852E-5</v>
      </c>
      <c r="T25" s="109">
        <v>3.5332828054603403E-6</v>
      </c>
      <c r="U25" s="109">
        <v>1.4133131221841361E-6</v>
      </c>
      <c r="V25" s="109">
        <v>2.9679575565866854E-4</v>
      </c>
      <c r="W25" s="109">
        <v>1.2719818099657225E-3</v>
      </c>
      <c r="X25" s="109" t="s">
        <v>391</v>
      </c>
      <c r="Y25" s="109" t="s">
        <v>391</v>
      </c>
      <c r="Z25" s="109" t="s">
        <v>391</v>
      </c>
      <c r="AA25" s="109" t="s">
        <v>391</v>
      </c>
      <c r="AB25" s="109" t="s">
        <v>385</v>
      </c>
      <c r="AC25" s="109" t="s">
        <v>391</v>
      </c>
      <c r="AD25" s="109" t="s">
        <v>391</v>
      </c>
      <c r="AE25" s="110"/>
      <c r="AF25" s="109">
        <v>706.75836054365504</v>
      </c>
      <c r="AG25" s="109" t="s">
        <v>389</v>
      </c>
      <c r="AH25" s="109" t="s">
        <v>389</v>
      </c>
      <c r="AI25" s="109" t="s">
        <v>389</v>
      </c>
      <c r="AJ25" s="109" t="s">
        <v>389</v>
      </c>
      <c r="AK25" s="109" t="s">
        <v>385</v>
      </c>
      <c r="AL25" s="111" t="s">
        <v>385</v>
      </c>
    </row>
    <row r="26" spans="1:38" ht="26.25" customHeight="1" thickBot="1" x14ac:dyDescent="0.25">
      <c r="A26" s="52" t="s">
        <v>73</v>
      </c>
      <c r="B26" s="52" t="s">
        <v>76</v>
      </c>
      <c r="C26" s="53" t="s">
        <v>77</v>
      </c>
      <c r="D26" s="54"/>
      <c r="E26" s="109">
        <v>1.2587777179999997E-3</v>
      </c>
      <c r="F26" s="109">
        <v>2.5024323150000003E-4</v>
      </c>
      <c r="G26" s="109">
        <v>8.5147097999999978E-5</v>
      </c>
      <c r="H26" s="109" t="s">
        <v>391</v>
      </c>
      <c r="I26" s="109">
        <v>2.0651919E-5</v>
      </c>
      <c r="J26" s="109">
        <v>2.0651919E-5</v>
      </c>
      <c r="K26" s="109">
        <v>2.0651919E-5</v>
      </c>
      <c r="L26" s="109">
        <v>9.9129211199999999E-6</v>
      </c>
      <c r="M26" s="109">
        <v>1.9917001430000002E-3</v>
      </c>
      <c r="N26" s="109">
        <v>8.3292895562925104E-7</v>
      </c>
      <c r="O26" s="109">
        <v>1.9954303523617089E-7</v>
      </c>
      <c r="P26" s="109">
        <v>9.0124840731946107E-6</v>
      </c>
      <c r="Q26" s="109">
        <v>3.0148685377204184E-7</v>
      </c>
      <c r="R26" s="109">
        <v>7.0176710192330871E-6</v>
      </c>
      <c r="S26" s="109">
        <v>4.9567629901377211E-6</v>
      </c>
      <c r="T26" s="109">
        <v>2.2665049932847543E-6</v>
      </c>
      <c r="U26" s="109">
        <v>2.0388763707174182E-7</v>
      </c>
      <c r="V26" s="109">
        <v>3.4032474282038789E-5</v>
      </c>
      <c r="W26" s="109">
        <v>7.8202833040276911E-6</v>
      </c>
      <c r="X26" s="109" t="s">
        <v>391</v>
      </c>
      <c r="Y26" s="109" t="s">
        <v>391</v>
      </c>
      <c r="Z26" s="109" t="s">
        <v>391</v>
      </c>
      <c r="AA26" s="109" t="s">
        <v>391</v>
      </c>
      <c r="AB26" s="109" t="s">
        <v>385</v>
      </c>
      <c r="AC26" s="109" t="s">
        <v>391</v>
      </c>
      <c r="AD26" s="109" t="s">
        <v>391</v>
      </c>
      <c r="AE26" s="110"/>
      <c r="AF26" s="109">
        <v>4.3982017290269395</v>
      </c>
      <c r="AG26" s="109" t="s">
        <v>389</v>
      </c>
      <c r="AH26" s="109" t="s">
        <v>389</v>
      </c>
      <c r="AI26" s="109" t="s">
        <v>389</v>
      </c>
      <c r="AJ26" s="109" t="s">
        <v>389</v>
      </c>
      <c r="AK26" s="109" t="s">
        <v>385</v>
      </c>
      <c r="AL26" s="111" t="s">
        <v>385</v>
      </c>
    </row>
    <row r="27" spans="1:38" ht="26.25" customHeight="1" thickBot="1" x14ac:dyDescent="0.25">
      <c r="A27" s="52" t="s">
        <v>78</v>
      </c>
      <c r="B27" s="52" t="s">
        <v>79</v>
      </c>
      <c r="C27" s="53" t="s">
        <v>80</v>
      </c>
      <c r="D27" s="54"/>
      <c r="E27" s="109">
        <v>13.502893721131361</v>
      </c>
      <c r="F27" s="109">
        <v>5.9261761237859512</v>
      </c>
      <c r="G27" s="109">
        <v>2.2092625411437999E-2</v>
      </c>
      <c r="H27" s="109">
        <v>0.91490826779898027</v>
      </c>
      <c r="I27" s="109">
        <v>0.51192871223661307</v>
      </c>
      <c r="J27" s="109">
        <v>0.51192871223661307</v>
      </c>
      <c r="K27" s="109">
        <v>0.51192871223661307</v>
      </c>
      <c r="L27" s="109">
        <v>0.39619718708659224</v>
      </c>
      <c r="M27" s="109">
        <v>53.615137710949583</v>
      </c>
      <c r="N27" s="109">
        <v>2.6645161620094584E-3</v>
      </c>
      <c r="O27" s="109">
        <v>3.3416716777201591E-4</v>
      </c>
      <c r="P27" s="109">
        <v>1.7332842217286742E-2</v>
      </c>
      <c r="Q27" s="109">
        <v>5.064653711015669E-4</v>
      </c>
      <c r="R27" s="109">
        <v>1.7752741790673481E-2</v>
      </c>
      <c r="S27" s="109">
        <v>1.4767470582389136E-2</v>
      </c>
      <c r="T27" s="109">
        <v>3.3624658401709179E-3</v>
      </c>
      <c r="U27" s="109">
        <v>3.8921322748402528E-4</v>
      </c>
      <c r="V27" s="109">
        <v>6.4897245318019881E-2</v>
      </c>
      <c r="W27" s="109">
        <v>0.91236530000000005</v>
      </c>
      <c r="X27" s="109">
        <v>3.8134232208699999E-2</v>
      </c>
      <c r="Y27" s="109">
        <v>4.3666904482500005E-2</v>
      </c>
      <c r="Z27" s="109">
        <v>3.2758966438199998E-2</v>
      </c>
      <c r="AA27" s="109">
        <v>3.89856223808E-2</v>
      </c>
      <c r="AB27" s="109">
        <v>0.15354572551020002</v>
      </c>
      <c r="AC27" s="109">
        <v>9.1236539999999997E-4</v>
      </c>
      <c r="AD27" s="109">
        <v>1.8285999999999999E-4</v>
      </c>
      <c r="AE27" s="110"/>
      <c r="AF27" s="109">
        <v>96260.598784241796</v>
      </c>
      <c r="AG27" s="109" t="s">
        <v>389</v>
      </c>
      <c r="AH27" s="109">
        <v>46.433535190400001</v>
      </c>
      <c r="AI27" s="109">
        <v>6855.3916795373998</v>
      </c>
      <c r="AJ27" s="109" t="s">
        <v>389</v>
      </c>
      <c r="AK27" s="109" t="s">
        <v>385</v>
      </c>
      <c r="AL27" s="111" t="s">
        <v>385</v>
      </c>
    </row>
    <row r="28" spans="1:38" ht="26.25" customHeight="1" thickBot="1" x14ac:dyDescent="0.25">
      <c r="A28" s="52" t="s">
        <v>78</v>
      </c>
      <c r="B28" s="52" t="s">
        <v>81</v>
      </c>
      <c r="C28" s="53" t="s">
        <v>82</v>
      </c>
      <c r="D28" s="54"/>
      <c r="E28" s="109">
        <v>7.0589438995204059</v>
      </c>
      <c r="F28" s="109">
        <v>0.45187102743003293</v>
      </c>
      <c r="G28" s="109">
        <v>9.1197356406796225E-3</v>
      </c>
      <c r="H28" s="109">
        <v>2.8585247116677287E-2</v>
      </c>
      <c r="I28" s="109">
        <v>0.28581295935741385</v>
      </c>
      <c r="J28" s="109">
        <v>0.28581295935741385</v>
      </c>
      <c r="K28" s="109">
        <v>0.28581295935741385</v>
      </c>
      <c r="L28" s="109">
        <v>0.22473677175127901</v>
      </c>
      <c r="M28" s="109">
        <v>2.5821658135958492</v>
      </c>
      <c r="N28" s="109">
        <v>3.1413135285834773E-4</v>
      </c>
      <c r="O28" s="109">
        <v>3.1950693749646574E-5</v>
      </c>
      <c r="P28" s="109">
        <v>3.2187865175213491E-3</v>
      </c>
      <c r="Q28" s="109">
        <v>6.2557491339763625E-5</v>
      </c>
      <c r="R28" s="109">
        <v>5.0593587012502435E-3</v>
      </c>
      <c r="S28" s="109">
        <v>3.3964460902658083E-3</v>
      </c>
      <c r="T28" s="109">
        <v>1.4796121739152907E-4</v>
      </c>
      <c r="U28" s="109">
        <v>6.1213595180234129E-5</v>
      </c>
      <c r="V28" s="109">
        <v>1.0978130247656257E-2</v>
      </c>
      <c r="W28" s="109">
        <v>0.25127490000000002</v>
      </c>
      <c r="X28" s="109">
        <v>1.3786778738200001E-2</v>
      </c>
      <c r="Y28" s="109">
        <v>1.54631565125E-2</v>
      </c>
      <c r="Z28" s="109">
        <v>1.21160847597E-2</v>
      </c>
      <c r="AA28" s="109">
        <v>1.28671965416E-2</v>
      </c>
      <c r="AB28" s="109">
        <v>5.4233216552000002E-2</v>
      </c>
      <c r="AC28" s="109">
        <v>2.5127459999999999E-4</v>
      </c>
      <c r="AD28" s="109">
        <v>5.0780399999999999E-5</v>
      </c>
      <c r="AE28" s="110"/>
      <c r="AF28" s="109">
        <v>23578.618309163699</v>
      </c>
      <c r="AG28" s="109" t="s">
        <v>389</v>
      </c>
      <c r="AH28" s="109" t="s">
        <v>391</v>
      </c>
      <c r="AI28" s="109">
        <v>1732.6570843212</v>
      </c>
      <c r="AJ28" s="109" t="s">
        <v>389</v>
      </c>
      <c r="AK28" s="109" t="s">
        <v>385</v>
      </c>
      <c r="AL28" s="111" t="s">
        <v>385</v>
      </c>
    </row>
    <row r="29" spans="1:38" ht="26.25" customHeight="1" thickBot="1" x14ac:dyDescent="0.25">
      <c r="A29" s="52" t="s">
        <v>78</v>
      </c>
      <c r="B29" s="52" t="s">
        <v>83</v>
      </c>
      <c r="C29" s="53" t="s">
        <v>84</v>
      </c>
      <c r="D29" s="54"/>
      <c r="E29" s="109">
        <v>13.567629034767121</v>
      </c>
      <c r="F29" s="109">
        <v>0.4823634234443227</v>
      </c>
      <c r="G29" s="109">
        <v>1.7348688776910672E-2</v>
      </c>
      <c r="H29" s="109">
        <v>3.6654789537323179E-2</v>
      </c>
      <c r="I29" s="109">
        <v>0.23493177755181935</v>
      </c>
      <c r="J29" s="109">
        <v>0.23493177755181935</v>
      </c>
      <c r="K29" s="109">
        <v>0.23493177755181935</v>
      </c>
      <c r="L29" s="109">
        <v>0.15296251507851813</v>
      </c>
      <c r="M29" s="109">
        <v>4.0572287757985368</v>
      </c>
      <c r="N29" s="109">
        <v>5.5990092737235144E-4</v>
      </c>
      <c r="O29" s="109">
        <v>5.5992655941129011E-5</v>
      </c>
      <c r="P29" s="109">
        <v>5.9344205285428494E-3</v>
      </c>
      <c r="Q29" s="109">
        <v>1.1197890387252344E-4</v>
      </c>
      <c r="R29" s="109">
        <v>9.5169764912954435E-3</v>
      </c>
      <c r="S29" s="109">
        <v>6.3819901115072701E-3</v>
      </c>
      <c r="T29" s="109">
        <v>2.2406674391053507E-4</v>
      </c>
      <c r="U29" s="109">
        <v>1.1197249586278882E-4</v>
      </c>
      <c r="V29" s="109">
        <v>2.0154857015009939E-2</v>
      </c>
      <c r="W29" s="109">
        <v>0.1172043</v>
      </c>
      <c r="X29" s="109">
        <v>4.2620580185000001E-3</v>
      </c>
      <c r="Y29" s="109">
        <v>2.5809129112400003E-2</v>
      </c>
      <c r="Z29" s="109">
        <v>2.8839925925500002E-2</v>
      </c>
      <c r="AA29" s="109">
        <v>6.629868029E-3</v>
      </c>
      <c r="AB29" s="109">
        <v>6.5540981085400005E-2</v>
      </c>
      <c r="AC29" s="109">
        <v>8.0251400000000002E-5</v>
      </c>
      <c r="AD29" s="109">
        <v>1.6841799999999999E-5</v>
      </c>
      <c r="AE29" s="110"/>
      <c r="AF29" s="109">
        <v>44091.337525119598</v>
      </c>
      <c r="AG29" s="109" t="s">
        <v>389</v>
      </c>
      <c r="AH29" s="109">
        <v>286.56646480960001</v>
      </c>
      <c r="AI29" s="109">
        <v>3243.4585572284</v>
      </c>
      <c r="AJ29" s="109" t="s">
        <v>389</v>
      </c>
      <c r="AK29" s="109" t="s">
        <v>385</v>
      </c>
      <c r="AL29" s="111" t="s">
        <v>385</v>
      </c>
    </row>
    <row r="30" spans="1:38" ht="26.25" customHeight="1" thickBot="1" x14ac:dyDescent="0.25">
      <c r="A30" s="52" t="s">
        <v>78</v>
      </c>
      <c r="B30" s="52" t="s">
        <v>85</v>
      </c>
      <c r="C30" s="53" t="s">
        <v>86</v>
      </c>
      <c r="D30" s="54"/>
      <c r="E30" s="109">
        <v>0.33552597219169394</v>
      </c>
      <c r="F30" s="109">
        <v>2.3218546475545292</v>
      </c>
      <c r="G30" s="109">
        <v>1.3570083892189028E-4</v>
      </c>
      <c r="H30" s="109">
        <v>1.8189782164555754E-3</v>
      </c>
      <c r="I30" s="109">
        <v>2.985882571114291E-2</v>
      </c>
      <c r="J30" s="109">
        <v>2.985882571114291E-2</v>
      </c>
      <c r="K30" s="109">
        <v>2.985882571114291E-2</v>
      </c>
      <c r="L30" s="109">
        <v>4.8581178260230446E-3</v>
      </c>
      <c r="M30" s="109">
        <v>7.4531227206168769</v>
      </c>
      <c r="N30" s="109">
        <v>8.1283754765662216E-5</v>
      </c>
      <c r="O30" s="109">
        <v>3.6882175777585464E-3</v>
      </c>
      <c r="P30" s="109">
        <v>2.9623785269263327E-4</v>
      </c>
      <c r="Q30" s="109">
        <v>1.021509836871149E-5</v>
      </c>
      <c r="R30" s="109">
        <v>1.5715180274919388E-2</v>
      </c>
      <c r="S30" s="109">
        <v>0.62825301693070101</v>
      </c>
      <c r="T30" s="109">
        <v>2.5823948553151628E-2</v>
      </c>
      <c r="U30" s="109">
        <v>3.6720710535823211E-3</v>
      </c>
      <c r="V30" s="109">
        <v>0.36458192002739348</v>
      </c>
      <c r="W30" s="109">
        <v>1.1658999999999999E-2</v>
      </c>
      <c r="X30" s="109">
        <v>2.0767930830000001E-4</v>
      </c>
      <c r="Y30" s="109">
        <v>2.7241281510000001E-4</v>
      </c>
      <c r="Z30" s="109">
        <v>1.584758396E-4</v>
      </c>
      <c r="AA30" s="109">
        <v>3.0385694860000001E-4</v>
      </c>
      <c r="AB30" s="109">
        <v>9.424249116E-4</v>
      </c>
      <c r="AC30" s="109">
        <v>1.16592E-5</v>
      </c>
      <c r="AD30" s="109">
        <v>5.2061E-6</v>
      </c>
      <c r="AE30" s="110"/>
      <c r="AF30" s="109">
        <v>1347.0117483931999</v>
      </c>
      <c r="AG30" s="109" t="s">
        <v>389</v>
      </c>
      <c r="AH30" s="109" t="s">
        <v>391</v>
      </c>
      <c r="AI30" s="109">
        <v>94.417014243300002</v>
      </c>
      <c r="AJ30" s="109" t="s">
        <v>389</v>
      </c>
      <c r="AK30" s="109" t="s">
        <v>385</v>
      </c>
      <c r="AL30" s="111" t="s">
        <v>385</v>
      </c>
    </row>
    <row r="31" spans="1:38" ht="26.25" customHeight="1" thickBot="1" x14ac:dyDescent="0.25">
      <c r="A31" s="52" t="s">
        <v>78</v>
      </c>
      <c r="B31" s="52" t="s">
        <v>87</v>
      </c>
      <c r="C31" s="53" t="s">
        <v>88</v>
      </c>
      <c r="D31" s="54"/>
      <c r="E31" s="109" t="s">
        <v>385</v>
      </c>
      <c r="F31" s="109">
        <v>3.3535098309585587</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09">
        <v>145.41187766920001</v>
      </c>
      <c r="AG31" s="109" t="s">
        <v>385</v>
      </c>
      <c r="AH31" s="109" t="s">
        <v>385</v>
      </c>
      <c r="AI31" s="109">
        <v>9.9890000069999996</v>
      </c>
      <c r="AJ31" s="109" t="s">
        <v>385</v>
      </c>
      <c r="AK31" s="109"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0.72451827742264963</v>
      </c>
      <c r="J32" s="109">
        <v>1.4031008630165591</v>
      </c>
      <c r="K32" s="109">
        <v>1.7872183069318881</v>
      </c>
      <c r="L32" s="109">
        <v>0.16298467036319192</v>
      </c>
      <c r="M32" s="109" t="s">
        <v>385</v>
      </c>
      <c r="N32" s="109">
        <v>5.446706226607823</v>
      </c>
      <c r="O32" s="109">
        <v>2.3806838820938817E-2</v>
      </c>
      <c r="P32" s="109" t="s">
        <v>391</v>
      </c>
      <c r="Q32" s="109">
        <v>6.2238906627440832E-2</v>
      </c>
      <c r="R32" s="109">
        <v>2.0334222876068204</v>
      </c>
      <c r="S32" s="109">
        <v>44.649807799194186</v>
      </c>
      <c r="T32" s="109">
        <v>0.31204764582079153</v>
      </c>
      <c r="U32" s="109">
        <v>3.574436613863783E-2</v>
      </c>
      <c r="V32" s="109">
        <v>14.367276129365688</v>
      </c>
      <c r="W32" s="109" t="s">
        <v>391</v>
      </c>
      <c r="X32" s="109" t="s">
        <v>391</v>
      </c>
      <c r="Y32" s="109" t="s">
        <v>391</v>
      </c>
      <c r="Z32" s="109" t="s">
        <v>391</v>
      </c>
      <c r="AA32" s="109" t="s">
        <v>391</v>
      </c>
      <c r="AB32" s="109" t="s">
        <v>385</v>
      </c>
      <c r="AC32" s="109" t="s">
        <v>391</v>
      </c>
      <c r="AD32" s="109" t="s">
        <v>391</v>
      </c>
      <c r="AE32" s="110"/>
      <c r="AF32" s="109" t="s">
        <v>385</v>
      </c>
      <c r="AG32" s="109" t="s">
        <v>385</v>
      </c>
      <c r="AH32" s="109" t="s">
        <v>385</v>
      </c>
      <c r="AI32" s="109" t="s">
        <v>385</v>
      </c>
      <c r="AJ32" s="109" t="s">
        <v>385</v>
      </c>
      <c r="AK32" s="109">
        <v>55478.828797842703</v>
      </c>
      <c r="AL32" s="111" t="s">
        <v>392</v>
      </c>
    </row>
    <row r="33" spans="1:38" ht="26.25" customHeight="1" thickBot="1" x14ac:dyDescent="0.25">
      <c r="A33" s="52" t="s">
        <v>78</v>
      </c>
      <c r="B33" s="52" t="s">
        <v>91</v>
      </c>
      <c r="C33" s="53" t="s">
        <v>92</v>
      </c>
      <c r="D33" s="54"/>
      <c r="E33" s="109" t="s">
        <v>385</v>
      </c>
      <c r="F33" s="109" t="s">
        <v>385</v>
      </c>
      <c r="G33" s="109" t="s">
        <v>385</v>
      </c>
      <c r="H33" s="109" t="s">
        <v>385</v>
      </c>
      <c r="I33" s="109">
        <v>0.2994444545468406</v>
      </c>
      <c r="J33" s="109">
        <v>0.5545267676793344</v>
      </c>
      <c r="K33" s="109">
        <v>1.1090535353586688</v>
      </c>
      <c r="L33" s="109">
        <v>1.1755967474801902E-2</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09" t="s">
        <v>385</v>
      </c>
      <c r="AG33" s="109" t="s">
        <v>385</v>
      </c>
      <c r="AH33" s="109" t="s">
        <v>385</v>
      </c>
      <c r="AI33" s="109" t="s">
        <v>385</v>
      </c>
      <c r="AJ33" s="109" t="s">
        <v>385</v>
      </c>
      <c r="AK33" s="109">
        <v>55478.828797842703</v>
      </c>
      <c r="AL33" s="111" t="s">
        <v>392</v>
      </c>
    </row>
    <row r="34" spans="1:38" ht="26.25" customHeight="1" thickBot="1" x14ac:dyDescent="0.25">
      <c r="A34" s="52" t="s">
        <v>70</v>
      </c>
      <c r="B34" s="52" t="s">
        <v>93</v>
      </c>
      <c r="C34" s="53" t="s">
        <v>94</v>
      </c>
      <c r="D34" s="54"/>
      <c r="E34" s="109">
        <v>1.6937146989372489</v>
      </c>
      <c r="F34" s="109">
        <v>0.15634613365386391</v>
      </c>
      <c r="G34" s="109">
        <v>1.9189019900000001E-3</v>
      </c>
      <c r="H34" s="109">
        <v>3.3E-4</v>
      </c>
      <c r="I34" s="109">
        <v>3.7432493915610925E-2</v>
      </c>
      <c r="J34" s="109">
        <v>4.0835020029121011E-2</v>
      </c>
      <c r="K34" s="109">
        <v>5.8708694155470351E-2</v>
      </c>
      <c r="L34" s="109">
        <v>2.4298023762803104E-2</v>
      </c>
      <c r="M34" s="109">
        <v>0.46179749874085246</v>
      </c>
      <c r="N34" s="109">
        <v>7.0077041999999995E-5</v>
      </c>
      <c r="O34" s="109">
        <v>3.3094133340000001E-4</v>
      </c>
      <c r="P34" s="109">
        <v>4.1314076999999995E-6</v>
      </c>
      <c r="Q34" s="109">
        <v>2.0918519999999998E-6</v>
      </c>
      <c r="R34" s="109">
        <v>1.6570600004999999E-3</v>
      </c>
      <c r="S34" s="109">
        <v>5.6109151852499997E-2</v>
      </c>
      <c r="T34" s="109">
        <v>2.3167985189999998E-3</v>
      </c>
      <c r="U34" s="109">
        <v>3.3094133340000001E-4</v>
      </c>
      <c r="V34" s="109">
        <v>3.3104592600000003E-2</v>
      </c>
      <c r="W34" s="109">
        <v>1.0616148899999999E-4</v>
      </c>
      <c r="X34" s="109">
        <v>1.0137948164999999E-3</v>
      </c>
      <c r="Y34" s="109">
        <v>1.6808025206999999E-3</v>
      </c>
      <c r="Z34" s="109">
        <v>1.2394223099999999E-5</v>
      </c>
      <c r="AA34" s="109">
        <v>9.6748155E-6</v>
      </c>
      <c r="AB34" s="109">
        <v>2.7166663757999996E-3</v>
      </c>
      <c r="AC34" s="109">
        <v>3.2423705999999997E-7</v>
      </c>
      <c r="AD34" s="109">
        <v>8.8903709999999995E-5</v>
      </c>
      <c r="AE34" s="110"/>
      <c r="AF34" s="109">
        <v>1411.08</v>
      </c>
      <c r="AG34" s="109">
        <v>0.52296299999999996</v>
      </c>
      <c r="AH34" s="109" t="s">
        <v>389</v>
      </c>
      <c r="AI34" s="109" t="s">
        <v>389</v>
      </c>
      <c r="AJ34" s="109" t="s">
        <v>389</v>
      </c>
      <c r="AK34" s="109"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09" t="s">
        <v>388</v>
      </c>
      <c r="AG35" s="109" t="s">
        <v>389</v>
      </c>
      <c r="AH35" s="109" t="s">
        <v>389</v>
      </c>
      <c r="AI35" s="109" t="s">
        <v>389</v>
      </c>
      <c r="AJ35" s="109" t="s">
        <v>389</v>
      </c>
      <c r="AK35" s="109" t="s">
        <v>385</v>
      </c>
      <c r="AL35" s="111" t="s">
        <v>385</v>
      </c>
    </row>
    <row r="36" spans="1:38" ht="26.25" customHeight="1" thickBot="1" x14ac:dyDescent="0.25">
      <c r="A36" s="52" t="s">
        <v>95</v>
      </c>
      <c r="B36" s="52" t="s">
        <v>98</v>
      </c>
      <c r="C36" s="53" t="s">
        <v>99</v>
      </c>
      <c r="D36" s="54"/>
      <c r="E36" s="109">
        <v>0.314</v>
      </c>
      <c r="F36" s="109">
        <v>1.12E-2</v>
      </c>
      <c r="G36" s="109">
        <v>8.0000000000000007E-5</v>
      </c>
      <c r="H36" s="109" t="s">
        <v>391</v>
      </c>
      <c r="I36" s="109">
        <v>5.5999999999999999E-3</v>
      </c>
      <c r="J36" s="109">
        <v>6.0000000000000001E-3</v>
      </c>
      <c r="K36" s="109">
        <v>6.0000000000000001E-3</v>
      </c>
      <c r="L36" s="109">
        <v>1.7360000000000001E-3</v>
      </c>
      <c r="M36" s="109">
        <v>2.9600000000000001E-2</v>
      </c>
      <c r="N36" s="109">
        <v>5.2000000000000006E-4</v>
      </c>
      <c r="O36" s="109">
        <v>4.0000000000000003E-5</v>
      </c>
      <c r="P36" s="109">
        <v>1.1999999999999999E-4</v>
      </c>
      <c r="Q36" s="109">
        <v>1.6000000000000001E-4</v>
      </c>
      <c r="R36" s="109">
        <v>2.0000000000000001E-4</v>
      </c>
      <c r="S36" s="109">
        <v>8.0000000000000004E-4</v>
      </c>
      <c r="T36" s="109">
        <v>4.0000000000000001E-3</v>
      </c>
      <c r="U36" s="109">
        <v>4.0000000000000003E-5</v>
      </c>
      <c r="V36" s="109">
        <v>4.7999999999999996E-3</v>
      </c>
      <c r="W36" s="109">
        <v>5.2000000000000006E-4</v>
      </c>
      <c r="X36" s="109">
        <v>7.9999999999999996E-6</v>
      </c>
      <c r="Y36" s="109">
        <v>4.0000000000000003E-5</v>
      </c>
      <c r="Z36" s="109">
        <v>4.0000000000000003E-5</v>
      </c>
      <c r="AA36" s="109">
        <v>3.9999999999999998E-6</v>
      </c>
      <c r="AB36" s="109">
        <v>9.2E-5</v>
      </c>
      <c r="AC36" s="109">
        <v>3.2000000000000003E-4</v>
      </c>
      <c r="AD36" s="109">
        <v>1.5200000000000001E-4</v>
      </c>
      <c r="AE36" s="110"/>
      <c r="AF36" s="109">
        <v>171.04</v>
      </c>
      <c r="AG36" s="109" t="s">
        <v>389</v>
      </c>
      <c r="AH36" s="109" t="s">
        <v>389</v>
      </c>
      <c r="AI36" s="109" t="s">
        <v>389</v>
      </c>
      <c r="AJ36" s="109" t="s">
        <v>389</v>
      </c>
      <c r="AK36" s="109" t="s">
        <v>385</v>
      </c>
      <c r="AL36" s="111" t="s">
        <v>385</v>
      </c>
    </row>
    <row r="37" spans="1:38" ht="26.25" customHeight="1" thickBot="1" x14ac:dyDescent="0.25">
      <c r="A37" s="52" t="s">
        <v>70</v>
      </c>
      <c r="B37" s="52" t="s">
        <v>100</v>
      </c>
      <c r="C37" s="53" t="s">
        <v>369</v>
      </c>
      <c r="D37" s="54"/>
      <c r="E37" s="109">
        <v>0.16590060000000001</v>
      </c>
      <c r="F37" s="109">
        <v>5.1563700000000004E-2</v>
      </c>
      <c r="G37" s="109">
        <v>1.502073E-3</v>
      </c>
      <c r="H37" s="109" t="s">
        <v>391</v>
      </c>
      <c r="I37" s="109">
        <v>1.7486820000000003E-3</v>
      </c>
      <c r="J37" s="109">
        <v>1.7486820000000003E-3</v>
      </c>
      <c r="K37" s="109">
        <v>1.7486820000000003E-3</v>
      </c>
      <c r="L37" s="109">
        <v>6.9947280000000019E-5</v>
      </c>
      <c r="M37" s="109">
        <v>6.5015100000000006E-2</v>
      </c>
      <c r="N37" s="109">
        <v>2.46609E-5</v>
      </c>
      <c r="O37" s="109">
        <v>2.01771E-6</v>
      </c>
      <c r="P37" s="109">
        <v>1.2106260000000002E-3</v>
      </c>
      <c r="Q37" s="109">
        <v>2.2419000000000003E-4</v>
      </c>
      <c r="R37" s="109">
        <v>2.9144699999999999E-5</v>
      </c>
      <c r="S37" s="109">
        <v>5.8289400000000005E-6</v>
      </c>
      <c r="T37" s="109">
        <v>2.9144699999999999E-5</v>
      </c>
      <c r="U37" s="109">
        <v>1.3003020000000001E-4</v>
      </c>
      <c r="V37" s="109">
        <v>1.6365869999999999E-3</v>
      </c>
      <c r="W37" s="109">
        <v>1.1657880000000001E-3</v>
      </c>
      <c r="X37" s="109">
        <v>1.6141679999999998E-3</v>
      </c>
      <c r="Y37" s="109">
        <v>6.5015100000000003E-3</v>
      </c>
      <c r="Z37" s="109">
        <v>2.4660900000000002E-3</v>
      </c>
      <c r="AA37" s="109">
        <v>2.4212520000000005E-3</v>
      </c>
      <c r="AB37" s="109">
        <v>1.3003020000000001E-2</v>
      </c>
      <c r="AC37" s="109" t="s">
        <v>385</v>
      </c>
      <c r="AD37" s="109" t="s">
        <v>385</v>
      </c>
      <c r="AE37" s="110"/>
      <c r="AF37" s="109" t="s">
        <v>389</v>
      </c>
      <c r="AG37" s="109" t="s">
        <v>389</v>
      </c>
      <c r="AH37" s="109">
        <v>2241.9</v>
      </c>
      <c r="AI37" s="109" t="s">
        <v>389</v>
      </c>
      <c r="AJ37" s="109" t="s">
        <v>389</v>
      </c>
      <c r="AK37" s="109"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09" t="s">
        <v>389</v>
      </c>
      <c r="AG38" s="109" t="s">
        <v>389</v>
      </c>
      <c r="AH38" s="109" t="s">
        <v>389</v>
      </c>
      <c r="AI38" s="109" t="s">
        <v>389</v>
      </c>
      <c r="AJ38" s="109" t="s">
        <v>389</v>
      </c>
      <c r="AK38" s="109" t="s">
        <v>385</v>
      </c>
      <c r="AL38" s="111" t="s">
        <v>385</v>
      </c>
    </row>
    <row r="39" spans="1:38" ht="26.25" customHeight="1" thickBot="1" x14ac:dyDescent="0.25">
      <c r="A39" s="52" t="s">
        <v>103</v>
      </c>
      <c r="B39" s="52" t="s">
        <v>104</v>
      </c>
      <c r="C39" s="53" t="s">
        <v>360</v>
      </c>
      <c r="D39" s="54"/>
      <c r="E39" s="109">
        <v>3.8955609374999995</v>
      </c>
      <c r="F39" s="109">
        <v>2.1389815713999996</v>
      </c>
      <c r="G39" s="109">
        <v>0.1750128255700861</v>
      </c>
      <c r="H39" s="109">
        <v>3.5853000000000003E-2</v>
      </c>
      <c r="I39" s="109">
        <v>0.20986804416637556</v>
      </c>
      <c r="J39" s="109">
        <v>0.21596842245208986</v>
      </c>
      <c r="K39" s="109">
        <v>0.22257107548571425</v>
      </c>
      <c r="L39" s="109">
        <v>5.2894371938083599E-2</v>
      </c>
      <c r="M39" s="109">
        <v>2.0412617761111114</v>
      </c>
      <c r="N39" s="109">
        <v>0.17280609623999998</v>
      </c>
      <c r="O39" s="109">
        <v>2.3092904285999999E-2</v>
      </c>
      <c r="P39" s="109">
        <v>1.1885604540816235E-2</v>
      </c>
      <c r="Q39" s="109">
        <v>7.0631859360000002E-3</v>
      </c>
      <c r="R39" s="109">
        <v>3.1292113519999998E-2</v>
      </c>
      <c r="S39" s="109">
        <v>9.1308487040000011E-3</v>
      </c>
      <c r="T39" s="109">
        <v>0.11406785795999999</v>
      </c>
      <c r="U39" s="109">
        <v>3.3505263200000004E-3</v>
      </c>
      <c r="V39" s="109">
        <v>0.55403878419999997</v>
      </c>
      <c r="W39" s="109">
        <v>0.14734503257781623</v>
      </c>
      <c r="X39" s="109">
        <v>1.4060664048800001E-2</v>
      </c>
      <c r="Y39" s="109">
        <v>1.8609931765999999E-2</v>
      </c>
      <c r="Z39" s="109">
        <v>6.0882951340000008E-3</v>
      </c>
      <c r="AA39" s="109">
        <v>4.8569362232000002E-3</v>
      </c>
      <c r="AB39" s="109">
        <v>4.3615827172E-2</v>
      </c>
      <c r="AC39" s="109">
        <v>0.21000127789999998</v>
      </c>
      <c r="AD39" s="109">
        <v>8.599890386E-3</v>
      </c>
      <c r="AE39" s="110"/>
      <c r="AF39" s="109">
        <v>1510.44</v>
      </c>
      <c r="AG39" s="109">
        <v>50.245000000000005</v>
      </c>
      <c r="AH39" s="109">
        <v>45076.3</v>
      </c>
      <c r="AI39" s="109">
        <v>1678</v>
      </c>
      <c r="AJ39" s="109">
        <v>1618</v>
      </c>
      <c r="AK39" s="109"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09" t="s">
        <v>388</v>
      </c>
      <c r="AG40" s="109" t="s">
        <v>389</v>
      </c>
      <c r="AH40" s="109" t="s">
        <v>389</v>
      </c>
      <c r="AI40" s="109" t="s">
        <v>388</v>
      </c>
      <c r="AJ40" s="109" t="s">
        <v>389</v>
      </c>
      <c r="AK40" s="109" t="s">
        <v>385</v>
      </c>
      <c r="AL40" s="111" t="s">
        <v>385</v>
      </c>
    </row>
    <row r="41" spans="1:38" ht="26.25" customHeight="1" thickBot="1" x14ac:dyDescent="0.25">
      <c r="A41" s="52" t="s">
        <v>103</v>
      </c>
      <c r="B41" s="52" t="s">
        <v>106</v>
      </c>
      <c r="C41" s="53" t="s">
        <v>370</v>
      </c>
      <c r="D41" s="54"/>
      <c r="E41" s="109">
        <v>10.8039912994</v>
      </c>
      <c r="F41" s="109">
        <v>23.468581052699999</v>
      </c>
      <c r="G41" s="109">
        <v>4.6100217135947155</v>
      </c>
      <c r="H41" s="109">
        <v>3.5223340946000006</v>
      </c>
      <c r="I41" s="109">
        <v>28.851878453550007</v>
      </c>
      <c r="J41" s="109">
        <v>29.569684649749998</v>
      </c>
      <c r="K41" s="109">
        <v>31.031014809550005</v>
      </c>
      <c r="L41" s="109">
        <v>3.7893035632392</v>
      </c>
      <c r="M41" s="109">
        <v>221.41865486784999</v>
      </c>
      <c r="N41" s="109">
        <v>1.8206669926200001</v>
      </c>
      <c r="O41" s="109">
        <v>0.69457553436999997</v>
      </c>
      <c r="P41" s="109">
        <v>5.6195598550000003E-2</v>
      </c>
      <c r="Q41" s="109">
        <v>3.4795744524999998E-2</v>
      </c>
      <c r="R41" s="109">
        <v>1.2505632348108</v>
      </c>
      <c r="S41" s="109">
        <v>0.38057611420608001</v>
      </c>
      <c r="T41" s="109">
        <v>0.14500785629080001</v>
      </c>
      <c r="U41" s="109">
        <v>3.2672469879999999E-2</v>
      </c>
      <c r="V41" s="109">
        <v>27.765926692619999</v>
      </c>
      <c r="W41" s="109">
        <v>32.259600044999999</v>
      </c>
      <c r="X41" s="109">
        <v>6.7786119265448006</v>
      </c>
      <c r="Y41" s="109">
        <v>6.3786315080672003</v>
      </c>
      <c r="Z41" s="109">
        <v>2.4183470200671993</v>
      </c>
      <c r="AA41" s="109">
        <v>3.8463291760672003</v>
      </c>
      <c r="AB41" s="109">
        <v>19.421919630746402</v>
      </c>
      <c r="AC41" s="109">
        <v>0.26650754713999997</v>
      </c>
      <c r="AD41" s="109">
        <v>0.4038900756205</v>
      </c>
      <c r="AE41" s="110"/>
      <c r="AF41" s="109">
        <v>3322.08</v>
      </c>
      <c r="AG41" s="109">
        <v>2358.9470000000001</v>
      </c>
      <c r="AH41" s="109">
        <v>128503</v>
      </c>
      <c r="AI41" s="109">
        <v>53009</v>
      </c>
      <c r="AJ41" s="109" t="s">
        <v>389</v>
      </c>
      <c r="AK41" s="109"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09">
        <v>264</v>
      </c>
      <c r="AG42" s="109" t="s">
        <v>389</v>
      </c>
      <c r="AH42" s="109" t="s">
        <v>389</v>
      </c>
      <c r="AI42" s="109" t="s">
        <v>388</v>
      </c>
      <c r="AJ42" s="109" t="s">
        <v>389</v>
      </c>
      <c r="AK42" s="109" t="s">
        <v>385</v>
      </c>
      <c r="AL42" s="111" t="s">
        <v>385</v>
      </c>
    </row>
    <row r="43" spans="1:38" ht="26.25" customHeight="1" thickBot="1" x14ac:dyDescent="0.25">
      <c r="A43" s="52" t="s">
        <v>103</v>
      </c>
      <c r="B43" s="52" t="s">
        <v>109</v>
      </c>
      <c r="C43" s="53" t="s">
        <v>110</v>
      </c>
      <c r="D43" s="54"/>
      <c r="E43" s="109">
        <v>0.69797125000000049</v>
      </c>
      <c r="F43" s="109">
        <v>0.35719865600000006</v>
      </c>
      <c r="G43" s="109">
        <v>7.9872239214112864E-2</v>
      </c>
      <c r="H43" s="109">
        <v>2.0608999999999999E-2</v>
      </c>
      <c r="I43" s="109">
        <v>0.10512990320000001</v>
      </c>
      <c r="J43" s="109">
        <v>0.10788807320000002</v>
      </c>
      <c r="K43" s="109">
        <v>0.11222086320000002</v>
      </c>
      <c r="L43" s="109">
        <v>2.7406475168000013E-2</v>
      </c>
      <c r="M43" s="109">
        <v>0.61989747000000017</v>
      </c>
      <c r="N43" s="109">
        <v>2.4841416840000012E-2</v>
      </c>
      <c r="O43" s="109">
        <v>7.3861031959999999E-3</v>
      </c>
      <c r="P43" s="109">
        <v>1.6063750000000004E-3</v>
      </c>
      <c r="Q43" s="109">
        <v>1.2291940000000007E-3</v>
      </c>
      <c r="R43" s="109">
        <v>1.5514736720000014E-2</v>
      </c>
      <c r="S43" s="109">
        <v>4.9763833440000047E-3</v>
      </c>
      <c r="T43" s="109">
        <v>2.4081951720000175E-2</v>
      </c>
      <c r="U43" s="109">
        <v>8.6429552000000015E-4</v>
      </c>
      <c r="V43" s="109">
        <v>0.30650152120000002</v>
      </c>
      <c r="W43" s="109">
        <v>7.3432458800000017E-2</v>
      </c>
      <c r="X43" s="109">
        <v>8.3956384687999992E-3</v>
      </c>
      <c r="Y43" s="109">
        <v>1.2587510276E-2</v>
      </c>
      <c r="Z43" s="109">
        <v>4.2626487000000006E-3</v>
      </c>
      <c r="AA43" s="109">
        <v>3.3832119551999999E-3</v>
      </c>
      <c r="AB43" s="109">
        <v>2.8629009399999999E-2</v>
      </c>
      <c r="AC43" s="109">
        <v>2.8622470000000005E-3</v>
      </c>
      <c r="AD43" s="109">
        <v>1.0568342942400001E-2</v>
      </c>
      <c r="AE43" s="110"/>
      <c r="AF43" s="109">
        <v>1290.6000000000008</v>
      </c>
      <c r="AG43" s="109">
        <v>61.97</v>
      </c>
      <c r="AH43" s="109">
        <v>6265.8</v>
      </c>
      <c r="AI43" s="109">
        <v>964</v>
      </c>
      <c r="AJ43" s="109" t="s">
        <v>389</v>
      </c>
      <c r="AK43" s="109" t="s">
        <v>385</v>
      </c>
      <c r="AL43" s="111" t="s">
        <v>385</v>
      </c>
    </row>
    <row r="44" spans="1:38" ht="26.25" customHeight="1" thickBot="1" x14ac:dyDescent="0.25">
      <c r="A44" s="52" t="s">
        <v>70</v>
      </c>
      <c r="B44" s="52" t="s">
        <v>111</v>
      </c>
      <c r="C44" s="53" t="s">
        <v>112</v>
      </c>
      <c r="D44" s="54"/>
      <c r="E44" s="109">
        <v>6.1330764663881094</v>
      </c>
      <c r="F44" s="109">
        <v>0.51503908554725164</v>
      </c>
      <c r="G44" s="109">
        <v>7.5399999999999998E-3</v>
      </c>
      <c r="H44" s="109">
        <v>3.0159999999999996E-3</v>
      </c>
      <c r="I44" s="109">
        <v>0.21493283141253916</v>
      </c>
      <c r="J44" s="109">
        <v>0.21493283141253916</v>
      </c>
      <c r="K44" s="109">
        <v>0.21493283141253916</v>
      </c>
      <c r="L44" s="109">
        <v>0.14023945046738875</v>
      </c>
      <c r="M44" s="109">
        <v>2.7131665449458109</v>
      </c>
      <c r="N44" s="109">
        <v>0.129688</v>
      </c>
      <c r="O44" s="109">
        <v>3.7699999999999999E-3</v>
      </c>
      <c r="P44" s="109">
        <v>1.6210999999999999E-3</v>
      </c>
      <c r="Q44" s="109">
        <v>8.1054999999999999E-3</v>
      </c>
      <c r="R44" s="109">
        <v>1.8849999999999999E-2</v>
      </c>
      <c r="S44" s="109">
        <v>0.64090000000000003</v>
      </c>
      <c r="T44" s="109">
        <v>2.639E-2</v>
      </c>
      <c r="U44" s="109">
        <v>3.7699999999999999E-3</v>
      </c>
      <c r="V44" s="109">
        <v>0.377</v>
      </c>
      <c r="W44" s="109" t="s">
        <v>385</v>
      </c>
      <c r="X44" s="109">
        <v>1.1310000000000001E-2</v>
      </c>
      <c r="Y44" s="109">
        <v>1.8849999999999999E-2</v>
      </c>
      <c r="Z44" s="109" t="s">
        <v>385</v>
      </c>
      <c r="AA44" s="109" t="s">
        <v>385</v>
      </c>
      <c r="AB44" s="109">
        <v>3.0159999999999999E-2</v>
      </c>
      <c r="AC44" s="109" t="s">
        <v>385</v>
      </c>
      <c r="AD44" s="109" t="s">
        <v>385</v>
      </c>
      <c r="AE44" s="110"/>
      <c r="AF44" s="109">
        <v>16120.519999999999</v>
      </c>
      <c r="AG44" s="109" t="s">
        <v>389</v>
      </c>
      <c r="AH44" s="109" t="s">
        <v>389</v>
      </c>
      <c r="AI44" s="109" t="s">
        <v>388</v>
      </c>
      <c r="AJ44" s="109" t="s">
        <v>389</v>
      </c>
      <c r="AK44" s="109" t="s">
        <v>385</v>
      </c>
      <c r="AL44" s="111" t="s">
        <v>385</v>
      </c>
    </row>
    <row r="45" spans="1:38" ht="26.25" customHeight="1" thickBot="1" x14ac:dyDescent="0.25">
      <c r="A45" s="52" t="s">
        <v>70</v>
      </c>
      <c r="B45" s="52" t="s">
        <v>113</v>
      </c>
      <c r="C45" s="53" t="s">
        <v>114</v>
      </c>
      <c r="D45" s="54"/>
      <c r="E45" s="109">
        <v>0.157</v>
      </c>
      <c r="F45" s="109">
        <v>5.5999999999999999E-3</v>
      </c>
      <c r="G45" s="109">
        <v>4.0000000000000003E-5</v>
      </c>
      <c r="H45" s="109" t="s">
        <v>391</v>
      </c>
      <c r="I45" s="109">
        <v>2.8E-3</v>
      </c>
      <c r="J45" s="109">
        <v>3.0000000000000001E-3</v>
      </c>
      <c r="K45" s="109">
        <v>3.0000000000000001E-3</v>
      </c>
      <c r="L45" s="109">
        <v>8.6799999999999996E-4</v>
      </c>
      <c r="M45" s="109">
        <v>1.4800000000000001E-2</v>
      </c>
      <c r="N45" s="109">
        <v>2.6000000000000003E-4</v>
      </c>
      <c r="O45" s="109">
        <v>2.0000000000000002E-5</v>
      </c>
      <c r="P45" s="109">
        <v>5.9999999999999995E-5</v>
      </c>
      <c r="Q45" s="109">
        <v>8.0000000000000007E-5</v>
      </c>
      <c r="R45" s="109">
        <v>1E-4</v>
      </c>
      <c r="S45" s="109">
        <v>4.0000000000000002E-4</v>
      </c>
      <c r="T45" s="109">
        <v>2E-3</v>
      </c>
      <c r="U45" s="109">
        <v>2.0000000000000002E-5</v>
      </c>
      <c r="V45" s="109">
        <v>2.3999999999999998E-3</v>
      </c>
      <c r="W45" s="109">
        <v>2.6000000000000003E-4</v>
      </c>
      <c r="X45" s="109">
        <v>3.9999999999999998E-6</v>
      </c>
      <c r="Y45" s="109">
        <v>2.0000000000000002E-5</v>
      </c>
      <c r="Z45" s="109" t="s">
        <v>385</v>
      </c>
      <c r="AA45" s="109" t="s">
        <v>385</v>
      </c>
      <c r="AB45" s="109">
        <v>2.4000000000000001E-5</v>
      </c>
      <c r="AC45" s="109" t="s">
        <v>385</v>
      </c>
      <c r="AD45" s="109" t="s">
        <v>385</v>
      </c>
      <c r="AE45" s="110"/>
      <c r="AF45" s="109">
        <v>85.52</v>
      </c>
      <c r="AG45" s="109" t="s">
        <v>389</v>
      </c>
      <c r="AH45" s="109" t="s">
        <v>389</v>
      </c>
      <c r="AI45" s="109" t="s">
        <v>388</v>
      </c>
      <c r="AJ45" s="109" t="s">
        <v>389</v>
      </c>
      <c r="AK45" s="109" t="s">
        <v>385</v>
      </c>
      <c r="AL45" s="111" t="s">
        <v>385</v>
      </c>
    </row>
    <row r="46" spans="1:38" ht="26.25" customHeight="1" thickBot="1" x14ac:dyDescent="0.25">
      <c r="A46" s="52" t="s">
        <v>103</v>
      </c>
      <c r="B46" s="52" t="s">
        <v>115</v>
      </c>
      <c r="C46" s="53" t="s">
        <v>116</v>
      </c>
      <c r="D46" s="54"/>
      <c r="E46" s="109">
        <v>6.5435345000000006E-2</v>
      </c>
      <c r="F46" s="109">
        <v>1.8179172E-2</v>
      </c>
      <c r="G46" s="109">
        <v>3.8442601999999999E-2</v>
      </c>
      <c r="H46" s="109" t="s">
        <v>389</v>
      </c>
      <c r="I46" s="109">
        <v>3.891888E-3</v>
      </c>
      <c r="J46" s="109">
        <v>4.233573E-3</v>
      </c>
      <c r="K46" s="109">
        <v>4.4055279999999997E-3</v>
      </c>
      <c r="L46" s="109">
        <v>5.9562000000000005E-4</v>
      </c>
      <c r="M46" s="109">
        <v>4.5766015000000007E-2</v>
      </c>
      <c r="N46" s="109">
        <v>3.6205766000000001E-3</v>
      </c>
      <c r="O46" s="109">
        <v>5.0841540000000007E-5</v>
      </c>
      <c r="P46" s="109">
        <v>2.641435E-4</v>
      </c>
      <c r="Q46" s="109">
        <v>1.8442000000000003E-4</v>
      </c>
      <c r="R46" s="109">
        <v>7.4221529999999995E-4</v>
      </c>
      <c r="S46" s="109">
        <v>5.5220506000000003E-4</v>
      </c>
      <c r="T46" s="109">
        <v>5.3529328000000006E-3</v>
      </c>
      <c r="U46" s="109">
        <v>8.6551800000000007E-5</v>
      </c>
      <c r="V46" s="109">
        <v>6.1188380000000006E-3</v>
      </c>
      <c r="W46" s="109">
        <v>5.5714069999999996E-3</v>
      </c>
      <c r="X46" s="109">
        <v>1.118259512E-3</v>
      </c>
      <c r="Y46" s="109">
        <v>1.4493972400000002E-3</v>
      </c>
      <c r="Z46" s="109">
        <v>5.8298550000000012E-4</v>
      </c>
      <c r="AA46" s="109">
        <v>4.5522624800000007E-4</v>
      </c>
      <c r="AB46" s="109">
        <v>3.6058685000000005E-3</v>
      </c>
      <c r="AC46" s="109">
        <v>2.4074300000000001E-5</v>
      </c>
      <c r="AD46" s="109">
        <v>4.1760552260000005E-3</v>
      </c>
      <c r="AE46" s="110"/>
      <c r="AF46" s="109">
        <v>40.200000000000003</v>
      </c>
      <c r="AG46" s="109">
        <v>24.565000000000001</v>
      </c>
      <c r="AH46" s="109">
        <v>660.6</v>
      </c>
      <c r="AI46" s="109" t="s">
        <v>389</v>
      </c>
      <c r="AJ46" s="109" t="s">
        <v>389</v>
      </c>
      <c r="AK46" s="109" t="s">
        <v>385</v>
      </c>
      <c r="AL46" s="111" t="s">
        <v>385</v>
      </c>
    </row>
    <row r="47" spans="1:38" ht="26.25" customHeight="1" thickBot="1" x14ac:dyDescent="0.25">
      <c r="A47" s="52" t="s">
        <v>70</v>
      </c>
      <c r="B47" s="52" t="s">
        <v>117</v>
      </c>
      <c r="C47" s="53" t="s">
        <v>118</v>
      </c>
      <c r="D47" s="54"/>
      <c r="E47" s="109">
        <v>0.109</v>
      </c>
      <c r="F47" s="109">
        <v>1.2E-2</v>
      </c>
      <c r="G47" s="109">
        <v>8.9999999999999993E-3</v>
      </c>
      <c r="H47" s="109" t="s">
        <v>391</v>
      </c>
      <c r="I47" s="109">
        <v>2E-3</v>
      </c>
      <c r="J47" s="109">
        <v>2E-3</v>
      </c>
      <c r="K47" s="109">
        <v>2E-3</v>
      </c>
      <c r="L47" s="109">
        <v>1.1200000000000001E-3</v>
      </c>
      <c r="M47" s="109">
        <v>0.1</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09">
        <v>433.7</v>
      </c>
      <c r="AG47" s="109" t="s">
        <v>389</v>
      </c>
      <c r="AH47" s="109" t="s">
        <v>389</v>
      </c>
      <c r="AI47" s="109" t="s">
        <v>388</v>
      </c>
      <c r="AJ47" s="109" t="s">
        <v>389</v>
      </c>
      <c r="AK47" s="109" t="s">
        <v>385</v>
      </c>
      <c r="AL47" s="111" t="s">
        <v>385</v>
      </c>
    </row>
    <row r="48" spans="1:38" ht="26.25" customHeight="1" thickBot="1" x14ac:dyDescent="0.25">
      <c r="A48" s="52" t="s">
        <v>119</v>
      </c>
      <c r="B48" s="52" t="s">
        <v>120</v>
      </c>
      <c r="C48" s="53" t="s">
        <v>121</v>
      </c>
      <c r="D48" s="54"/>
      <c r="E48" s="109" t="s">
        <v>385</v>
      </c>
      <c r="F48" s="109">
        <v>1.2133832236842106E-3</v>
      </c>
      <c r="G48" s="109" t="s">
        <v>385</v>
      </c>
      <c r="H48" s="109" t="s">
        <v>385</v>
      </c>
      <c r="I48" s="109">
        <v>3.0624999999999999E-2</v>
      </c>
      <c r="J48" s="109">
        <v>0.25725000000000003</v>
      </c>
      <c r="K48" s="109">
        <v>0.54512499999999997</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09" t="s">
        <v>385</v>
      </c>
      <c r="AG48" s="109" t="s">
        <v>385</v>
      </c>
      <c r="AH48" s="109" t="s">
        <v>385</v>
      </c>
      <c r="AI48" s="109" t="s">
        <v>385</v>
      </c>
      <c r="AJ48" s="109" t="s">
        <v>385</v>
      </c>
      <c r="AK48" s="109">
        <v>6.125</v>
      </c>
      <c r="AL48" s="111" t="s">
        <v>393</v>
      </c>
    </row>
    <row r="49" spans="1:38" ht="26.25" customHeight="1" thickBot="1" x14ac:dyDescent="0.25">
      <c r="A49" s="52" t="s">
        <v>119</v>
      </c>
      <c r="B49" s="52" t="s">
        <v>122</v>
      </c>
      <c r="C49" s="53" t="s">
        <v>123</v>
      </c>
      <c r="D49" s="54"/>
      <c r="E49" s="109">
        <v>7.4790000000000002E-4</v>
      </c>
      <c r="F49" s="109">
        <v>6.3987000000000002E-3</v>
      </c>
      <c r="G49" s="109">
        <v>6.6480000000000011E-4</v>
      </c>
      <c r="H49" s="109">
        <v>3.0747000000000001E-3</v>
      </c>
      <c r="I49" s="109">
        <v>5.0690999999999993E-2</v>
      </c>
      <c r="J49" s="109">
        <v>0.12132599999999999</v>
      </c>
      <c r="K49" s="109">
        <v>0.28835699999999997</v>
      </c>
      <c r="L49" s="109">
        <v>2.4838590000000001E-2</v>
      </c>
      <c r="M49" s="109">
        <v>0.38225999999999999</v>
      </c>
      <c r="N49" s="109">
        <v>0.31578000000000001</v>
      </c>
      <c r="O49" s="109">
        <v>5.8170000000000001E-3</v>
      </c>
      <c r="P49" s="109">
        <v>9.972E-3</v>
      </c>
      <c r="Q49" s="109">
        <v>1.0803E-2</v>
      </c>
      <c r="R49" s="109">
        <v>0.14127000000000001</v>
      </c>
      <c r="S49" s="109">
        <v>3.9888E-2</v>
      </c>
      <c r="T49" s="109">
        <v>9.9719999999999989E-2</v>
      </c>
      <c r="U49" s="109">
        <v>1.3295999999999999E-2</v>
      </c>
      <c r="V49" s="109">
        <v>0.18282000000000001</v>
      </c>
      <c r="W49" s="109">
        <v>2.4929999999999999</v>
      </c>
      <c r="X49" s="109">
        <v>0.13296000000000002</v>
      </c>
      <c r="Y49" s="109">
        <v>0.16620000000000001</v>
      </c>
      <c r="Z49" s="109">
        <v>8.3100000000000007E-2</v>
      </c>
      <c r="AA49" s="109">
        <v>5.8170000000000006E-2</v>
      </c>
      <c r="AB49" s="109">
        <v>0.44043000000000004</v>
      </c>
      <c r="AC49" s="109" t="s">
        <v>385</v>
      </c>
      <c r="AD49" s="109" t="s">
        <v>385</v>
      </c>
      <c r="AE49" s="110"/>
      <c r="AF49" s="109" t="s">
        <v>385</v>
      </c>
      <c r="AG49" s="109" t="s">
        <v>385</v>
      </c>
      <c r="AH49" s="109" t="s">
        <v>385</v>
      </c>
      <c r="AI49" s="109" t="s">
        <v>385</v>
      </c>
      <c r="AJ49" s="109" t="s">
        <v>385</v>
      </c>
      <c r="AK49" s="109">
        <v>0.83099999999999996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09" t="s">
        <v>385</v>
      </c>
      <c r="AG50" s="109" t="s">
        <v>385</v>
      </c>
      <c r="AH50" s="109" t="s">
        <v>385</v>
      </c>
      <c r="AI50" s="109" t="s">
        <v>385</v>
      </c>
      <c r="AJ50" s="109" t="s">
        <v>385</v>
      </c>
      <c r="AK50" s="109" t="s">
        <v>389</v>
      </c>
      <c r="AL50" s="111" t="s">
        <v>385</v>
      </c>
    </row>
    <row r="51" spans="1:38" ht="26.25" customHeight="1" thickBot="1" x14ac:dyDescent="0.25">
      <c r="A51" s="52" t="s">
        <v>119</v>
      </c>
      <c r="B51" s="56" t="s">
        <v>126</v>
      </c>
      <c r="C51" s="53" t="s">
        <v>127</v>
      </c>
      <c r="D51" s="54"/>
      <c r="E51" s="109" t="s">
        <v>385</v>
      </c>
      <c r="F51" s="109">
        <v>8.4100000000000008E-2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09" t="s">
        <v>385</v>
      </c>
      <c r="AG51" s="109" t="s">
        <v>385</v>
      </c>
      <c r="AH51" s="109" t="s">
        <v>385</v>
      </c>
      <c r="AI51" s="109" t="s">
        <v>385</v>
      </c>
      <c r="AJ51" s="109" t="s">
        <v>385</v>
      </c>
      <c r="AK51" s="109">
        <v>0.84099999999999997</v>
      </c>
      <c r="AL51" s="111" t="s">
        <v>395</v>
      </c>
    </row>
    <row r="52" spans="1:38" ht="26.25" customHeight="1" thickBot="1" x14ac:dyDescent="0.25">
      <c r="A52" s="52" t="s">
        <v>119</v>
      </c>
      <c r="B52" s="56" t="s">
        <v>128</v>
      </c>
      <c r="C52" s="58" t="s">
        <v>362</v>
      </c>
      <c r="D52" s="55"/>
      <c r="E52" s="109">
        <v>0.10907426413260002</v>
      </c>
      <c r="F52" s="109">
        <v>0.195052</v>
      </c>
      <c r="G52" s="109">
        <v>0.20979584059540002</v>
      </c>
      <c r="H52" s="109">
        <v>7.3854000000000003E-3</v>
      </c>
      <c r="I52" s="109">
        <v>8.6668299700499996E-4</v>
      </c>
      <c r="J52" s="109">
        <v>1.9953864349650003E-3</v>
      </c>
      <c r="K52" s="109">
        <v>3.2248669656E-3</v>
      </c>
      <c r="L52" s="109" t="s">
        <v>385</v>
      </c>
      <c r="M52" s="109">
        <v>0.15475875314160001</v>
      </c>
      <c r="N52" s="109">
        <v>3.4241400000000005E-2</v>
      </c>
      <c r="O52" s="109">
        <v>3.4241400000000005E-2</v>
      </c>
      <c r="P52" s="109">
        <v>3.4241400000000005E-2</v>
      </c>
      <c r="Q52" s="109">
        <v>3.4241400000000005E-2</v>
      </c>
      <c r="R52" s="109">
        <v>3.4241400000000005E-2</v>
      </c>
      <c r="S52" s="109">
        <v>3.4241400000000005E-2</v>
      </c>
      <c r="T52" s="109">
        <v>3.4241400000000005E-2</v>
      </c>
      <c r="U52" s="109">
        <v>3.4241400000000005E-2</v>
      </c>
      <c r="V52" s="109">
        <v>3.4241400000000005E-2</v>
      </c>
      <c r="W52" s="109">
        <v>3.8269800000000007E-2</v>
      </c>
      <c r="X52" s="109" t="s">
        <v>385</v>
      </c>
      <c r="Y52" s="109" t="s">
        <v>385</v>
      </c>
      <c r="Z52" s="109" t="s">
        <v>385</v>
      </c>
      <c r="AA52" s="109" t="s">
        <v>385</v>
      </c>
      <c r="AB52" s="109" t="s">
        <v>385</v>
      </c>
      <c r="AC52" s="109" t="s">
        <v>385</v>
      </c>
      <c r="AD52" s="109" t="s">
        <v>385</v>
      </c>
      <c r="AE52" s="110"/>
      <c r="AF52" s="109" t="s">
        <v>385</v>
      </c>
      <c r="AG52" s="109" t="s">
        <v>385</v>
      </c>
      <c r="AH52" s="109" t="s">
        <v>385</v>
      </c>
      <c r="AI52" s="109" t="s">
        <v>385</v>
      </c>
      <c r="AJ52" s="109" t="s">
        <v>385</v>
      </c>
      <c r="AK52" s="109">
        <v>6.7140000000000004</v>
      </c>
      <c r="AL52" s="111" t="s">
        <v>396</v>
      </c>
    </row>
    <row r="53" spans="1:38" ht="26.25" customHeight="1" thickBot="1" x14ac:dyDescent="0.25">
      <c r="A53" s="52" t="s">
        <v>119</v>
      </c>
      <c r="B53" s="56" t="s">
        <v>129</v>
      </c>
      <c r="C53" s="58" t="s">
        <v>130</v>
      </c>
      <c r="D53" s="55"/>
      <c r="E53" s="109" t="s">
        <v>385</v>
      </c>
      <c r="F53" s="109">
        <v>0.56296664383561645</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09" t="s">
        <v>385</v>
      </c>
      <c r="AG53" s="109" t="s">
        <v>385</v>
      </c>
      <c r="AH53" s="109" t="s">
        <v>385</v>
      </c>
      <c r="AI53" s="109" t="s">
        <v>385</v>
      </c>
      <c r="AJ53" s="109" t="s">
        <v>385</v>
      </c>
      <c r="AK53" s="109">
        <v>1.377</v>
      </c>
      <c r="AL53" s="111" t="s">
        <v>397</v>
      </c>
    </row>
    <row r="54" spans="1:38" ht="37.5" customHeight="1" thickBot="1" x14ac:dyDescent="0.25">
      <c r="A54" s="52" t="s">
        <v>119</v>
      </c>
      <c r="B54" s="56" t="s">
        <v>131</v>
      </c>
      <c r="C54" s="58" t="s">
        <v>132</v>
      </c>
      <c r="D54" s="55"/>
      <c r="E54" s="109" t="s">
        <v>385</v>
      </c>
      <c r="F54" s="109">
        <v>0.17080000000000001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09" t="s">
        <v>385</v>
      </c>
      <c r="AG54" s="109" t="s">
        <v>385</v>
      </c>
      <c r="AH54" s="109" t="s">
        <v>385</v>
      </c>
      <c r="AI54" s="109" t="s">
        <v>385</v>
      </c>
      <c r="AJ54" s="109" t="s">
        <v>385</v>
      </c>
      <c r="AK54" s="109">
        <v>1708</v>
      </c>
      <c r="AL54" s="111" t="s">
        <v>398</v>
      </c>
    </row>
    <row r="55" spans="1:38" ht="26.25" customHeight="1" thickBot="1" x14ac:dyDescent="0.25">
      <c r="A55" s="52" t="s">
        <v>119</v>
      </c>
      <c r="B55" s="56" t="s">
        <v>133</v>
      </c>
      <c r="C55" s="58" t="s">
        <v>134</v>
      </c>
      <c r="D55" s="55"/>
      <c r="E55" s="109">
        <v>1.2685150821999999E-2</v>
      </c>
      <c r="F55" s="109">
        <v>2.0158793808620689E-2</v>
      </c>
      <c r="G55" s="109">
        <v>0.59422758620689653</v>
      </c>
      <c r="H55" s="109" t="s">
        <v>385</v>
      </c>
      <c r="I55" s="109">
        <v>7.0986456423999993E-3</v>
      </c>
      <c r="J55" s="109">
        <v>7.0986456423999993E-3</v>
      </c>
      <c r="K55" s="109">
        <v>7.0986456423999993E-3</v>
      </c>
      <c r="L55" s="109">
        <v>1.7036749541759998E-3</v>
      </c>
      <c r="M55" s="109">
        <v>5.7576914954999996E-2</v>
      </c>
      <c r="N55" s="109">
        <v>1.3357446632599999E-2</v>
      </c>
      <c r="O55" s="109">
        <v>5.3168146500399999E-2</v>
      </c>
      <c r="P55" s="109">
        <v>1.2450494754519996E-2</v>
      </c>
      <c r="Q55" s="109">
        <v>1.0082167526319998E-2</v>
      </c>
      <c r="R55" s="109">
        <v>5.4764371454E-3</v>
      </c>
      <c r="S55" s="109">
        <v>5.2146327764000001E-3</v>
      </c>
      <c r="T55" s="109">
        <v>0.10200972812919999</v>
      </c>
      <c r="U55" s="109">
        <v>1.6099782671000001E-3</v>
      </c>
      <c r="V55" s="109">
        <v>1.3700469177199996</v>
      </c>
      <c r="W55" s="109" t="s">
        <v>385</v>
      </c>
      <c r="X55" s="109">
        <v>2.0675205720000004E-7</v>
      </c>
      <c r="Y55" s="109">
        <v>3.5178708239999999E-7</v>
      </c>
      <c r="Z55" s="109">
        <v>1.9440865080000002E-7</v>
      </c>
      <c r="AA55" s="109">
        <v>1.9440865080000002E-7</v>
      </c>
      <c r="AB55" s="109">
        <v>9.4735644120000003E-7</v>
      </c>
      <c r="AC55" s="109" t="s">
        <v>385</v>
      </c>
      <c r="AD55" s="109" t="s">
        <v>385</v>
      </c>
      <c r="AE55" s="110"/>
      <c r="AF55" s="109" t="s">
        <v>385</v>
      </c>
      <c r="AG55" s="109" t="s">
        <v>385</v>
      </c>
      <c r="AH55" s="109" t="s">
        <v>385</v>
      </c>
      <c r="AI55" s="109" t="s">
        <v>385</v>
      </c>
      <c r="AJ55" s="109" t="s">
        <v>385</v>
      </c>
      <c r="AK55" s="109">
        <v>0.96666666666666667</v>
      </c>
      <c r="AL55" s="111" t="s">
        <v>399</v>
      </c>
    </row>
    <row r="56" spans="1:38" ht="26.25" customHeight="1" thickBot="1" x14ac:dyDescent="0.25">
      <c r="A56" s="56" t="s">
        <v>119</v>
      </c>
      <c r="B56" s="56" t="s">
        <v>135</v>
      </c>
      <c r="C56" s="58" t="s">
        <v>371</v>
      </c>
      <c r="D56" s="55"/>
      <c r="E56" s="109" t="s">
        <v>390</v>
      </c>
      <c r="F56" s="109" t="s">
        <v>385</v>
      </c>
      <c r="G56" s="109" t="s">
        <v>389</v>
      </c>
      <c r="H56" s="109">
        <v>3.3599999999999998E-2</v>
      </c>
      <c r="I56" s="109" t="s">
        <v>385</v>
      </c>
      <c r="J56" s="109" t="s">
        <v>385</v>
      </c>
      <c r="K56" s="109" t="s">
        <v>385</v>
      </c>
      <c r="L56" s="109" t="s">
        <v>385</v>
      </c>
      <c r="M56" s="109" t="s">
        <v>389</v>
      </c>
      <c r="N56" s="109" t="s">
        <v>385</v>
      </c>
      <c r="O56" s="109" t="s">
        <v>385</v>
      </c>
      <c r="P56" s="109">
        <v>7.0400000000000003E-3</v>
      </c>
      <c r="Q56" s="109">
        <v>4.0000000000000002E-4</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09" t="s">
        <v>385</v>
      </c>
      <c r="AG56" s="109" t="s">
        <v>385</v>
      </c>
      <c r="AH56" s="109" t="s">
        <v>385</v>
      </c>
      <c r="AI56" s="109" t="s">
        <v>385</v>
      </c>
      <c r="AJ56" s="109" t="s">
        <v>385</v>
      </c>
      <c r="AK56" s="109">
        <v>57.6</v>
      </c>
      <c r="AL56" s="111" t="s">
        <v>400</v>
      </c>
    </row>
    <row r="57" spans="1:38" ht="26.25" customHeight="1" thickBot="1" x14ac:dyDescent="0.25">
      <c r="A57" s="52" t="s">
        <v>53</v>
      </c>
      <c r="B57" s="52" t="s">
        <v>137</v>
      </c>
      <c r="C57" s="53" t="s">
        <v>138</v>
      </c>
      <c r="D57" s="54"/>
      <c r="E57" s="109" t="s">
        <v>388</v>
      </c>
      <c r="F57" s="109" t="s">
        <v>388</v>
      </c>
      <c r="G57" s="109" t="s">
        <v>388</v>
      </c>
      <c r="H57" s="109" t="s">
        <v>388</v>
      </c>
      <c r="I57" s="109">
        <v>3.0238115209839999E-2</v>
      </c>
      <c r="J57" s="109">
        <v>5.4428607377711997E-2</v>
      </c>
      <c r="K57" s="109">
        <v>6.0476230419679998E-2</v>
      </c>
      <c r="L57" s="109">
        <v>9.0714345629519999E-4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09" t="s">
        <v>385</v>
      </c>
      <c r="AG57" s="109" t="s">
        <v>385</v>
      </c>
      <c r="AH57" s="109" t="s">
        <v>385</v>
      </c>
      <c r="AI57" s="109" t="s">
        <v>385</v>
      </c>
      <c r="AJ57" s="109" t="s">
        <v>385</v>
      </c>
      <c r="AK57" s="109" t="s">
        <v>401</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1.12788351699375E-3</v>
      </c>
      <c r="J58" s="109">
        <v>1.0051251151927698E-2</v>
      </c>
      <c r="K58" s="109">
        <v>1.503844689325E-2</v>
      </c>
      <c r="L58" s="109">
        <v>5.18826417817125E-6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09" t="s">
        <v>385</v>
      </c>
      <c r="AG58" s="109" t="s">
        <v>385</v>
      </c>
      <c r="AH58" s="109" t="s">
        <v>385</v>
      </c>
      <c r="AI58" s="109" t="s">
        <v>385</v>
      </c>
      <c r="AJ58" s="109" t="s">
        <v>385</v>
      </c>
      <c r="AK58" s="109">
        <v>193.50576299999997</v>
      </c>
      <c r="AL58" s="111" t="s">
        <v>403</v>
      </c>
    </row>
    <row r="59" spans="1:38" ht="26.25" customHeight="1" thickBot="1" x14ac:dyDescent="0.25">
      <c r="A59" s="52" t="s">
        <v>53</v>
      </c>
      <c r="B59" s="60" t="s">
        <v>141</v>
      </c>
      <c r="C59" s="53" t="s">
        <v>372</v>
      </c>
      <c r="D59" s="54"/>
      <c r="E59" s="109" t="s">
        <v>388</v>
      </c>
      <c r="F59" s="109">
        <v>6.8471266831600002E-3</v>
      </c>
      <c r="G59" s="109" t="s">
        <v>388</v>
      </c>
      <c r="H59" s="109">
        <v>3.4597677120999995E-2</v>
      </c>
      <c r="I59" s="109">
        <v>8.2838765836013351E-2</v>
      </c>
      <c r="J59" s="109">
        <v>9.3701606447384816E-2</v>
      </c>
      <c r="K59" s="109">
        <v>0.10462165186720795</v>
      </c>
      <c r="L59" s="109">
        <v>4.7722765370967259E-4</v>
      </c>
      <c r="M59" s="109" t="s">
        <v>388</v>
      </c>
      <c r="N59" s="109">
        <v>0.77735692598458273</v>
      </c>
      <c r="O59" s="109">
        <v>5.3731597364703385E-2</v>
      </c>
      <c r="P59" s="109">
        <v>1.1473836970316165E-3</v>
      </c>
      <c r="Q59" s="109">
        <v>8.843280964533573E-2</v>
      </c>
      <c r="R59" s="109">
        <v>0.10660887653909061</v>
      </c>
      <c r="S59" s="109">
        <v>2.6772286264071053E-3</v>
      </c>
      <c r="T59" s="109">
        <v>0.25242486604849734</v>
      </c>
      <c r="U59" s="109">
        <v>0.3751637778750978</v>
      </c>
      <c r="V59" s="109">
        <v>0.14151065596723272</v>
      </c>
      <c r="W59" s="109" t="s">
        <v>385</v>
      </c>
      <c r="X59" s="109" t="s">
        <v>385</v>
      </c>
      <c r="Y59" s="109" t="s">
        <v>385</v>
      </c>
      <c r="Z59" s="109" t="s">
        <v>385</v>
      </c>
      <c r="AA59" s="109" t="s">
        <v>385</v>
      </c>
      <c r="AB59" s="109" t="s">
        <v>385</v>
      </c>
      <c r="AC59" s="109" t="s">
        <v>385</v>
      </c>
      <c r="AD59" s="109" t="s">
        <v>385</v>
      </c>
      <c r="AE59" s="110"/>
      <c r="AF59" s="109" t="s">
        <v>385</v>
      </c>
      <c r="AG59" s="109" t="s">
        <v>385</v>
      </c>
      <c r="AH59" s="109" t="s">
        <v>385</v>
      </c>
      <c r="AI59" s="109" t="s">
        <v>385</v>
      </c>
      <c r="AJ59" s="109" t="s">
        <v>385</v>
      </c>
      <c r="AK59" s="109">
        <v>496.27676234387224</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0.11695133423432991</v>
      </c>
      <c r="J60" s="109">
        <v>0.66485356578969002</v>
      </c>
      <c r="K60" s="109">
        <v>1.9347827452316289</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09" t="s">
        <v>385</v>
      </c>
      <c r="AG60" s="109" t="s">
        <v>385</v>
      </c>
      <c r="AH60" s="109" t="s">
        <v>385</v>
      </c>
      <c r="AI60" s="109" t="s">
        <v>385</v>
      </c>
      <c r="AJ60" s="109" t="s">
        <v>385</v>
      </c>
      <c r="AK60" s="109">
        <v>52.966960200000017</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0.60262743004149999</v>
      </c>
      <c r="J61" s="109">
        <v>6.0262743004149995</v>
      </c>
      <c r="K61" s="109">
        <v>20.109948232523209</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09" t="s">
        <v>385</v>
      </c>
      <c r="AG61" s="109" t="s">
        <v>385</v>
      </c>
      <c r="AH61" s="109" t="s">
        <v>385</v>
      </c>
      <c r="AI61" s="109" t="s">
        <v>385</v>
      </c>
      <c r="AJ61" s="109" t="s">
        <v>385</v>
      </c>
      <c r="AK61" s="109">
        <v>12.06136242745</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09" t="s">
        <v>385</v>
      </c>
      <c r="AG62" s="109" t="s">
        <v>385</v>
      </c>
      <c r="AH62" s="109" t="s">
        <v>385</v>
      </c>
      <c r="AI62" s="109" t="s">
        <v>385</v>
      </c>
      <c r="AJ62" s="109" t="s">
        <v>385</v>
      </c>
      <c r="AK62" s="109"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09" t="s">
        <v>385</v>
      </c>
      <c r="AG63" s="109" t="s">
        <v>385</v>
      </c>
      <c r="AH63" s="109" t="s">
        <v>385</v>
      </c>
      <c r="AI63" s="109" t="s">
        <v>385</v>
      </c>
      <c r="AJ63" s="109" t="s">
        <v>385</v>
      </c>
      <c r="AK63" s="109" t="s">
        <v>385</v>
      </c>
      <c r="AL63" s="111" t="s">
        <v>408</v>
      </c>
    </row>
    <row r="64" spans="1:38" ht="26.25" customHeight="1" thickBot="1" x14ac:dyDescent="0.25">
      <c r="A64" s="52" t="s">
        <v>53</v>
      </c>
      <c r="B64" s="60" t="s">
        <v>150</v>
      </c>
      <c r="C64" s="53" t="s">
        <v>151</v>
      </c>
      <c r="D64" s="54"/>
      <c r="E64" s="109">
        <v>0.38697119013855352</v>
      </c>
      <c r="F64" s="109">
        <v>4.6799369999999993E-2</v>
      </c>
      <c r="G64" s="109">
        <v>2.9179904618439247E-3</v>
      </c>
      <c r="H64" s="109">
        <v>3.5012000000000003E-3</v>
      </c>
      <c r="I64" s="109" t="s">
        <v>388</v>
      </c>
      <c r="J64" s="109" t="s">
        <v>388</v>
      </c>
      <c r="K64" s="109" t="s">
        <v>388</v>
      </c>
      <c r="L64" s="109" t="s">
        <v>385</v>
      </c>
      <c r="M64" s="109">
        <v>0.24349936133621761</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09" t="s">
        <v>385</v>
      </c>
      <c r="AG64" s="109" t="s">
        <v>385</v>
      </c>
      <c r="AH64" s="109" t="s">
        <v>385</v>
      </c>
      <c r="AI64" s="109" t="s">
        <v>385</v>
      </c>
      <c r="AJ64" s="109" t="s">
        <v>385</v>
      </c>
      <c r="AK64" s="109" t="s">
        <v>401</v>
      </c>
      <c r="AL64" s="111" t="s">
        <v>409</v>
      </c>
    </row>
    <row r="65" spans="1:38" ht="26.25" customHeight="1" thickBot="1" x14ac:dyDescent="0.25">
      <c r="A65" s="52" t="s">
        <v>53</v>
      </c>
      <c r="B65" s="56" t="s">
        <v>152</v>
      </c>
      <c r="C65" s="53" t="s">
        <v>153</v>
      </c>
      <c r="D65" s="54"/>
      <c r="E65" s="109">
        <v>1.8457616269773481E-2</v>
      </c>
      <c r="F65" s="109" t="s">
        <v>385</v>
      </c>
      <c r="G65" s="109" t="s">
        <v>385</v>
      </c>
      <c r="H65" s="109">
        <v>1.5049022983240137E-3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09" t="s">
        <v>385</v>
      </c>
      <c r="AG65" s="109" t="s">
        <v>385</v>
      </c>
      <c r="AH65" s="109" t="s">
        <v>385</v>
      </c>
      <c r="AI65" s="109" t="s">
        <v>385</v>
      </c>
      <c r="AJ65" s="109" t="s">
        <v>385</v>
      </c>
      <c r="AK65" s="109" t="s">
        <v>401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09" t="s">
        <v>385</v>
      </c>
      <c r="AG66" s="109" t="s">
        <v>385</v>
      </c>
      <c r="AH66" s="109" t="s">
        <v>385</v>
      </c>
      <c r="AI66" s="109" t="s">
        <v>385</v>
      </c>
      <c r="AJ66" s="109" t="s">
        <v>385</v>
      </c>
      <c r="AK66" s="109"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09" t="s">
        <v>385</v>
      </c>
      <c r="AG67" s="109" t="s">
        <v>385</v>
      </c>
      <c r="AH67" s="109" t="s">
        <v>385</v>
      </c>
      <c r="AI67" s="109" t="s">
        <v>385</v>
      </c>
      <c r="AJ67" s="109" t="s">
        <v>385</v>
      </c>
      <c r="AK67" s="109"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09" t="s">
        <v>385</v>
      </c>
      <c r="AG68" s="109" t="s">
        <v>385</v>
      </c>
      <c r="AH68" s="109" t="s">
        <v>385</v>
      </c>
      <c r="AI68" s="109" t="s">
        <v>385</v>
      </c>
      <c r="AJ68" s="109" t="s">
        <v>385</v>
      </c>
      <c r="AK68" s="109"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09" t="s">
        <v>385</v>
      </c>
      <c r="AG69" s="109" t="s">
        <v>385</v>
      </c>
      <c r="AH69" s="109" t="s">
        <v>385</v>
      </c>
      <c r="AI69" s="109" t="s">
        <v>385</v>
      </c>
      <c r="AJ69" s="109" t="s">
        <v>385</v>
      </c>
      <c r="AK69" s="109" t="s">
        <v>389</v>
      </c>
      <c r="AL69" s="111" t="s">
        <v>414</v>
      </c>
    </row>
    <row r="70" spans="1:38" ht="26.25" customHeight="1" thickBot="1" x14ac:dyDescent="0.25">
      <c r="A70" s="52" t="s">
        <v>53</v>
      </c>
      <c r="B70" s="52" t="s">
        <v>162</v>
      </c>
      <c r="C70" s="53" t="s">
        <v>355</v>
      </c>
      <c r="D70" s="59"/>
      <c r="E70" s="109">
        <v>0.99252005019786194</v>
      </c>
      <c r="F70" s="109">
        <v>4.3844214855294101</v>
      </c>
      <c r="G70" s="109">
        <v>0.48114707113256</v>
      </c>
      <c r="H70" s="109">
        <v>0.18706323328942001</v>
      </c>
      <c r="I70" s="109">
        <v>0.14299769301139498</v>
      </c>
      <c r="J70" s="109">
        <v>0.17884285859346299</v>
      </c>
      <c r="K70" s="109">
        <v>0.25220254316964297</v>
      </c>
      <c r="L70" s="109">
        <v>4.2861010971730791E-3</v>
      </c>
      <c r="M70" s="109">
        <v>0.32268441717834001</v>
      </c>
      <c r="N70" s="109" t="s">
        <v>389</v>
      </c>
      <c r="O70" s="109" t="s">
        <v>389</v>
      </c>
      <c r="P70" s="109">
        <v>3.1432996874072368E-2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09" t="s">
        <v>385</v>
      </c>
      <c r="AG70" s="109" t="s">
        <v>385</v>
      </c>
      <c r="AH70" s="109" t="s">
        <v>385</v>
      </c>
      <c r="AI70" s="109" t="s">
        <v>385</v>
      </c>
      <c r="AJ70" s="109" t="s">
        <v>385</v>
      </c>
      <c r="AK70" s="109">
        <v>4195.9081441999997</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09" t="s">
        <v>385</v>
      </c>
      <c r="AG71" s="109" t="s">
        <v>385</v>
      </c>
      <c r="AH71" s="109" t="s">
        <v>385</v>
      </c>
      <c r="AI71" s="109" t="s">
        <v>385</v>
      </c>
      <c r="AJ71" s="109" t="s">
        <v>385</v>
      </c>
      <c r="AK71" s="109" t="s">
        <v>385</v>
      </c>
      <c r="AL71" s="111" t="s">
        <v>408</v>
      </c>
    </row>
    <row r="72" spans="1:38" ht="26.25" customHeight="1" thickBot="1" x14ac:dyDescent="0.25">
      <c r="A72" s="52" t="s">
        <v>53</v>
      </c>
      <c r="B72" s="52" t="s">
        <v>165</v>
      </c>
      <c r="C72" s="53" t="s">
        <v>166</v>
      </c>
      <c r="D72" s="54"/>
      <c r="E72" s="109" t="s">
        <v>388</v>
      </c>
      <c r="F72" s="109">
        <v>0.22775434439999998</v>
      </c>
      <c r="G72" s="109" t="s">
        <v>388</v>
      </c>
      <c r="H72" s="109" t="s">
        <v>388</v>
      </c>
      <c r="I72" s="109">
        <v>0.58819912900000004</v>
      </c>
      <c r="J72" s="109">
        <v>0.75625602300000005</v>
      </c>
      <c r="K72" s="109">
        <v>1.260426705</v>
      </c>
      <c r="L72" s="109">
        <v>7.6525459718399978E-4</v>
      </c>
      <c r="M72" s="109" t="s">
        <v>388</v>
      </c>
      <c r="N72" s="109">
        <v>2.0136497165499998</v>
      </c>
      <c r="O72" s="109">
        <v>0.1515433281666656</v>
      </c>
      <c r="P72" s="109">
        <v>8.1740816182757581E-2</v>
      </c>
      <c r="Q72" s="109">
        <v>0.60734491839999993</v>
      </c>
      <c r="R72" s="109">
        <v>6.832630331999999</v>
      </c>
      <c r="S72" s="109">
        <v>0.50234913989999996</v>
      </c>
      <c r="T72" s="109">
        <v>0.21257072144</v>
      </c>
      <c r="U72" s="109">
        <v>3.0367245919999994E-2</v>
      </c>
      <c r="V72" s="109">
        <v>0.58792695178999999</v>
      </c>
      <c r="W72" s="109">
        <v>9.0154950968400005</v>
      </c>
      <c r="X72" s="109" t="s">
        <v>388</v>
      </c>
      <c r="Y72" s="109" t="s">
        <v>388</v>
      </c>
      <c r="Z72" s="109" t="s">
        <v>388</v>
      </c>
      <c r="AA72" s="109" t="s">
        <v>388</v>
      </c>
      <c r="AB72" s="109">
        <v>9.5702740431655081E-2</v>
      </c>
      <c r="AC72" s="109">
        <v>4.5550868879999991E-2</v>
      </c>
      <c r="AD72" s="109">
        <v>3.7959057399999994</v>
      </c>
      <c r="AE72" s="110"/>
      <c r="AF72" s="109" t="s">
        <v>385</v>
      </c>
      <c r="AG72" s="109" t="s">
        <v>385</v>
      </c>
      <c r="AH72" s="109" t="s">
        <v>385</v>
      </c>
      <c r="AI72" s="109" t="s">
        <v>385</v>
      </c>
      <c r="AJ72" s="109" t="s">
        <v>385</v>
      </c>
      <c r="AK72" s="109">
        <v>1518.3622959999998</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09" t="s">
        <v>385</v>
      </c>
      <c r="AG73" s="109" t="s">
        <v>385</v>
      </c>
      <c r="AH73" s="109" t="s">
        <v>385</v>
      </c>
      <c r="AI73" s="109" t="s">
        <v>385</v>
      </c>
      <c r="AJ73" s="109" t="s">
        <v>385</v>
      </c>
      <c r="AK73" s="109"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0.1254209</v>
      </c>
      <c r="J74" s="109">
        <v>0.31925319999999996</v>
      </c>
      <c r="K74" s="109">
        <v>0.45607599999999998</v>
      </c>
      <c r="L74" s="109">
        <v>2.8846807000000004E-3</v>
      </c>
      <c r="M74" s="109" t="s">
        <v>388</v>
      </c>
      <c r="N74" s="109" t="s">
        <v>385</v>
      </c>
      <c r="O74" s="109" t="s">
        <v>385</v>
      </c>
      <c r="P74" s="109" t="s">
        <v>385</v>
      </c>
      <c r="Q74" s="109" t="s">
        <v>385</v>
      </c>
      <c r="R74" s="109" t="s">
        <v>385</v>
      </c>
      <c r="S74" s="109" t="s">
        <v>385</v>
      </c>
      <c r="T74" s="109" t="s">
        <v>385</v>
      </c>
      <c r="U74" s="109" t="s">
        <v>385</v>
      </c>
      <c r="V74" s="109" t="s">
        <v>385</v>
      </c>
      <c r="W74" s="109">
        <v>0.26067464971844651</v>
      </c>
      <c r="X74" s="109" t="s">
        <v>389</v>
      </c>
      <c r="Y74" s="109" t="s">
        <v>389</v>
      </c>
      <c r="Z74" s="109" t="s">
        <v>389</v>
      </c>
      <c r="AA74" s="109" t="s">
        <v>389</v>
      </c>
      <c r="AB74" s="109" t="s">
        <v>389</v>
      </c>
      <c r="AC74" s="109">
        <v>0.45607600000000004</v>
      </c>
      <c r="AD74" s="109" t="s">
        <v>385</v>
      </c>
      <c r="AE74" s="110"/>
      <c r="AF74" s="109" t="s">
        <v>385</v>
      </c>
      <c r="AG74" s="109" t="s">
        <v>385</v>
      </c>
      <c r="AH74" s="109" t="s">
        <v>385</v>
      </c>
      <c r="AI74" s="109" t="s">
        <v>385</v>
      </c>
      <c r="AJ74" s="109" t="s">
        <v>385</v>
      </c>
      <c r="AK74" s="109">
        <v>228.03800000000001</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09" t="s">
        <v>385</v>
      </c>
      <c r="AG75" s="109" t="s">
        <v>385</v>
      </c>
      <c r="AH75" s="109" t="s">
        <v>385</v>
      </c>
      <c r="AI75" s="109" t="s">
        <v>385</v>
      </c>
      <c r="AJ75" s="109" t="s">
        <v>385</v>
      </c>
      <c r="AK75" s="109"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389</v>
      </c>
      <c r="J76" s="109" t="s">
        <v>389</v>
      </c>
      <c r="K76" s="109" t="s">
        <v>389</v>
      </c>
      <c r="L76" s="109" t="s">
        <v>385</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09" t="s">
        <v>385</v>
      </c>
      <c r="AG76" s="109" t="s">
        <v>385</v>
      </c>
      <c r="AH76" s="109" t="s">
        <v>385</v>
      </c>
      <c r="AI76" s="109" t="s">
        <v>385</v>
      </c>
      <c r="AJ76" s="109" t="s">
        <v>385</v>
      </c>
      <c r="AK76" s="109" t="s">
        <v>389</v>
      </c>
      <c r="AL76" s="111" t="s">
        <v>420</v>
      </c>
    </row>
    <row r="77" spans="1:38" ht="26.25" customHeight="1" thickBot="1" x14ac:dyDescent="0.25">
      <c r="A77" s="52" t="s">
        <v>53</v>
      </c>
      <c r="B77" s="52" t="s">
        <v>175</v>
      </c>
      <c r="C77" s="53" t="s">
        <v>176</v>
      </c>
      <c r="D77" s="54"/>
      <c r="E77" s="109" t="s">
        <v>389</v>
      </c>
      <c r="F77" s="109" t="s">
        <v>389</v>
      </c>
      <c r="G77" s="109">
        <v>2.8E-5</v>
      </c>
      <c r="H77" s="109" t="s">
        <v>389</v>
      </c>
      <c r="I77" s="109">
        <v>7.2799999999999995E-7</v>
      </c>
      <c r="J77" s="109">
        <v>8.1200000000000002E-7</v>
      </c>
      <c r="K77" s="109">
        <v>8.9599999999999998E-7</v>
      </c>
      <c r="L77" s="109" t="s">
        <v>385</v>
      </c>
      <c r="M77" s="109" t="s">
        <v>388</v>
      </c>
      <c r="N77" s="109">
        <v>2.6599999999999999E-5</v>
      </c>
      <c r="O77" s="109">
        <v>6.4400000000000002E-6</v>
      </c>
      <c r="P77" s="109">
        <v>4.2000000000000006E-8</v>
      </c>
      <c r="Q77" s="109">
        <v>8.4E-7</v>
      </c>
      <c r="R77" s="109" t="s">
        <v>385</v>
      </c>
      <c r="S77" s="109" t="s">
        <v>385</v>
      </c>
      <c r="T77" s="109" t="s">
        <v>385</v>
      </c>
      <c r="U77" s="109" t="s">
        <v>385</v>
      </c>
      <c r="V77" s="109">
        <v>2.52E-4</v>
      </c>
      <c r="W77" s="109">
        <v>1.4000000000000001E-4</v>
      </c>
      <c r="X77" s="109" t="s">
        <v>385</v>
      </c>
      <c r="Y77" s="109" t="s">
        <v>385</v>
      </c>
      <c r="Z77" s="109" t="s">
        <v>385</v>
      </c>
      <c r="AA77" s="109" t="s">
        <v>385</v>
      </c>
      <c r="AB77" s="109" t="s">
        <v>385</v>
      </c>
      <c r="AC77" s="109" t="s">
        <v>385</v>
      </c>
      <c r="AD77" s="109">
        <v>0.1008</v>
      </c>
      <c r="AE77" s="110"/>
      <c r="AF77" s="109" t="s">
        <v>385</v>
      </c>
      <c r="AG77" s="109" t="s">
        <v>385</v>
      </c>
      <c r="AH77" s="109" t="s">
        <v>385</v>
      </c>
      <c r="AI77" s="109" t="s">
        <v>385</v>
      </c>
      <c r="AJ77" s="109" t="s">
        <v>385</v>
      </c>
      <c r="AK77" s="109">
        <v>1.8540000000000001</v>
      </c>
      <c r="AL77" s="111" t="s">
        <v>421</v>
      </c>
    </row>
    <row r="78" spans="1:38" ht="26.25" customHeight="1" thickBot="1" x14ac:dyDescent="0.25">
      <c r="A78" s="52" t="s">
        <v>53</v>
      </c>
      <c r="B78" s="52" t="s">
        <v>177</v>
      </c>
      <c r="C78" s="53" t="s">
        <v>178</v>
      </c>
      <c r="D78" s="54"/>
      <c r="E78" s="109" t="s">
        <v>388</v>
      </c>
      <c r="F78" s="109" t="s">
        <v>388</v>
      </c>
      <c r="G78" s="109" t="s">
        <v>388</v>
      </c>
      <c r="H78" s="109" t="s">
        <v>388</v>
      </c>
      <c r="I78" s="109">
        <v>3.4694000000000001E-4</v>
      </c>
      <c r="J78" s="109">
        <v>4.5649999999999998E-4</v>
      </c>
      <c r="K78" s="109">
        <v>5.8432000000000004E-4</v>
      </c>
      <c r="L78" s="109">
        <v>3.4694000000000001E-7</v>
      </c>
      <c r="M78" s="109" t="s">
        <v>388</v>
      </c>
      <c r="N78" s="109">
        <v>4.3824000000000002E-2</v>
      </c>
      <c r="O78" s="109">
        <v>4.1997999999999992E-3</v>
      </c>
      <c r="P78" s="109" t="s">
        <v>385</v>
      </c>
      <c r="Q78" s="109">
        <v>3.6519999999999999E-3</v>
      </c>
      <c r="R78" s="109" t="s">
        <v>385</v>
      </c>
      <c r="S78" s="109">
        <v>5.1128E-2</v>
      </c>
      <c r="T78" s="109">
        <v>2.3738000000000001E-4</v>
      </c>
      <c r="U78" s="109" t="s">
        <v>385</v>
      </c>
      <c r="V78" s="109" t="s">
        <v>385</v>
      </c>
      <c r="W78" s="109">
        <v>9.1300000000000006E-2</v>
      </c>
      <c r="X78" s="109" t="s">
        <v>385</v>
      </c>
      <c r="Y78" s="109" t="s">
        <v>385</v>
      </c>
      <c r="Z78" s="109" t="s">
        <v>385</v>
      </c>
      <c r="AA78" s="109" t="s">
        <v>385</v>
      </c>
      <c r="AB78" s="109" t="s">
        <v>385</v>
      </c>
      <c r="AC78" s="109" t="s">
        <v>385</v>
      </c>
      <c r="AD78" s="109">
        <v>6.7562000000000006E-6</v>
      </c>
      <c r="AE78" s="110"/>
      <c r="AF78" s="109" t="s">
        <v>385</v>
      </c>
      <c r="AG78" s="109" t="s">
        <v>385</v>
      </c>
      <c r="AH78" s="109" t="s">
        <v>385</v>
      </c>
      <c r="AI78" s="109" t="s">
        <v>385</v>
      </c>
      <c r="AJ78" s="109" t="s">
        <v>385</v>
      </c>
      <c r="AK78" s="109"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09" t="s">
        <v>385</v>
      </c>
      <c r="AG79" s="109" t="s">
        <v>385</v>
      </c>
      <c r="AH79" s="109" t="s">
        <v>385</v>
      </c>
      <c r="AI79" s="109" t="s">
        <v>385</v>
      </c>
      <c r="AJ79" s="109" t="s">
        <v>385</v>
      </c>
      <c r="AK79" s="109"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1.1263452430812404</v>
      </c>
      <c r="W80" s="109" t="s">
        <v>389</v>
      </c>
      <c r="X80" s="109" t="s">
        <v>389</v>
      </c>
      <c r="Y80" s="109" t="s">
        <v>389</v>
      </c>
      <c r="Z80" s="109" t="s">
        <v>389</v>
      </c>
      <c r="AA80" s="109" t="s">
        <v>389</v>
      </c>
      <c r="AB80" s="109" t="s">
        <v>389</v>
      </c>
      <c r="AC80" s="109" t="s">
        <v>389</v>
      </c>
      <c r="AD80" s="109" t="s">
        <v>389</v>
      </c>
      <c r="AE80" s="110"/>
      <c r="AF80" s="109" t="s">
        <v>385</v>
      </c>
      <c r="AG80" s="109" t="s">
        <v>385</v>
      </c>
      <c r="AH80" s="109" t="s">
        <v>385</v>
      </c>
      <c r="AI80" s="109" t="s">
        <v>385</v>
      </c>
      <c r="AJ80" s="109" t="s">
        <v>385</v>
      </c>
      <c r="AK80" s="109">
        <v>74</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09" t="s">
        <v>385</v>
      </c>
      <c r="AG81" s="109" t="s">
        <v>385</v>
      </c>
      <c r="AH81" s="109" t="s">
        <v>385</v>
      </c>
      <c r="AI81" s="109" t="s">
        <v>385</v>
      </c>
      <c r="AJ81" s="109" t="s">
        <v>385</v>
      </c>
      <c r="AK81" s="109" t="s">
        <v>385</v>
      </c>
      <c r="AL81" s="111" t="s">
        <v>425</v>
      </c>
    </row>
    <row r="82" spans="1:38" ht="26.25" customHeight="1" thickBot="1" x14ac:dyDescent="0.25">
      <c r="A82" s="52" t="s">
        <v>185</v>
      </c>
      <c r="B82" s="56" t="s">
        <v>186</v>
      </c>
      <c r="C82" s="62" t="s">
        <v>187</v>
      </c>
      <c r="D82" s="54"/>
      <c r="E82" s="109" t="s">
        <v>385</v>
      </c>
      <c r="F82" s="109">
        <v>10.578505072602882</v>
      </c>
      <c r="G82" s="109" t="s">
        <v>385</v>
      </c>
      <c r="H82" s="109" t="s">
        <v>385</v>
      </c>
      <c r="I82" s="109" t="s">
        <v>385</v>
      </c>
      <c r="J82" s="109" t="s">
        <v>385</v>
      </c>
      <c r="K82" s="109" t="s">
        <v>385</v>
      </c>
      <c r="L82" s="109" t="s">
        <v>385</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09" t="s">
        <v>385</v>
      </c>
      <c r="AG82" s="109" t="s">
        <v>385</v>
      </c>
      <c r="AH82" s="109" t="s">
        <v>385</v>
      </c>
      <c r="AI82" s="109" t="s">
        <v>385</v>
      </c>
      <c r="AJ82" s="109" t="s">
        <v>385</v>
      </c>
      <c r="AK82" s="109">
        <v>9730.7720000000008</v>
      </c>
      <c r="AL82" s="111" t="s">
        <v>426</v>
      </c>
    </row>
    <row r="83" spans="1:38" ht="26.25" customHeight="1" thickBot="1" x14ac:dyDescent="0.25">
      <c r="A83" s="52" t="s">
        <v>53</v>
      </c>
      <c r="B83" s="63" t="s">
        <v>188</v>
      </c>
      <c r="C83" s="64" t="s">
        <v>189</v>
      </c>
      <c r="D83" s="54"/>
      <c r="E83" s="109" t="s">
        <v>385</v>
      </c>
      <c r="F83" s="109">
        <v>7.6799999999999993E-2</v>
      </c>
      <c r="G83" s="109" t="s">
        <v>385</v>
      </c>
      <c r="H83" s="109" t="s">
        <v>385</v>
      </c>
      <c r="I83" s="109">
        <v>3.8432040143885731E-4</v>
      </c>
      <c r="J83" s="109">
        <v>2.8824030107914298E-3</v>
      </c>
      <c r="K83" s="109">
        <v>1.3451214050360007E-2</v>
      </c>
      <c r="L83" s="109">
        <v>2.1906262882014869E-5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09" t="s">
        <v>385</v>
      </c>
      <c r="AG83" s="109" t="s">
        <v>385</v>
      </c>
      <c r="AH83" s="109" t="s">
        <v>385</v>
      </c>
      <c r="AI83" s="109" t="s">
        <v>385</v>
      </c>
      <c r="AJ83" s="109" t="s">
        <v>385</v>
      </c>
      <c r="AK83" s="109">
        <v>4800</v>
      </c>
      <c r="AL83" s="111" t="s">
        <v>427</v>
      </c>
    </row>
    <row r="84" spans="1:38" ht="26.25" customHeight="1" thickBot="1" x14ac:dyDescent="0.25">
      <c r="A84" s="52" t="s">
        <v>53</v>
      </c>
      <c r="B84" s="63" t="s">
        <v>190</v>
      </c>
      <c r="C84" s="64" t="s">
        <v>191</v>
      </c>
      <c r="D84" s="54"/>
      <c r="E84" s="109" t="s">
        <v>385</v>
      </c>
      <c r="F84" s="109">
        <v>5.9258110477860585E-3</v>
      </c>
      <c r="G84" s="109" t="s">
        <v>385</v>
      </c>
      <c r="H84" s="109" t="s">
        <v>385</v>
      </c>
      <c r="I84" s="109">
        <v>3.6466529524837284E-3</v>
      </c>
      <c r="J84" s="109">
        <v>1.8233264762418641E-2</v>
      </c>
      <c r="K84" s="109">
        <v>7.2933059049674565E-2</v>
      </c>
      <c r="L84" s="109">
        <v>4.7406488382288465E-7</v>
      </c>
      <c r="M84" s="109">
        <v>4.3304003810744275E-4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09" t="s">
        <v>385</v>
      </c>
      <c r="AG84" s="109" t="s">
        <v>385</v>
      </c>
      <c r="AH84" s="109" t="s">
        <v>385</v>
      </c>
      <c r="AI84" s="109" t="s">
        <v>385</v>
      </c>
      <c r="AJ84" s="109" t="s">
        <v>385</v>
      </c>
      <c r="AK84" s="109" t="s">
        <v>401</v>
      </c>
      <c r="AL84" s="111" t="s">
        <v>428</v>
      </c>
    </row>
    <row r="85" spans="1:38" ht="26.25" customHeight="1" thickBot="1" x14ac:dyDescent="0.25">
      <c r="A85" s="52" t="s">
        <v>185</v>
      </c>
      <c r="B85" s="58" t="s">
        <v>192</v>
      </c>
      <c r="C85" s="64" t="s">
        <v>373</v>
      </c>
      <c r="D85" s="54"/>
      <c r="E85" s="109" t="s">
        <v>385</v>
      </c>
      <c r="F85" s="109">
        <v>5.6737529999999996</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09" t="s">
        <v>385</v>
      </c>
      <c r="AG85" s="109" t="s">
        <v>385</v>
      </c>
      <c r="AH85" s="109" t="s">
        <v>385</v>
      </c>
      <c r="AI85" s="109" t="s">
        <v>385</v>
      </c>
      <c r="AJ85" s="109" t="s">
        <v>385</v>
      </c>
      <c r="AK85" s="109">
        <v>5.6737529999999996</v>
      </c>
      <c r="AL85" s="111" t="s">
        <v>429</v>
      </c>
    </row>
    <row r="86" spans="1:38" ht="26.25" customHeight="1" thickBot="1" x14ac:dyDescent="0.25">
      <c r="A86" s="52" t="s">
        <v>185</v>
      </c>
      <c r="B86" s="58" t="s">
        <v>193</v>
      </c>
      <c r="C86" s="62" t="s">
        <v>194</v>
      </c>
      <c r="D86" s="54"/>
      <c r="E86" s="109" t="s">
        <v>389</v>
      </c>
      <c r="F86" s="109">
        <v>7.9334272000000206E-2</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09" t="s">
        <v>385</v>
      </c>
      <c r="AG86" s="109" t="s">
        <v>385</v>
      </c>
      <c r="AH86" s="109" t="s">
        <v>385</v>
      </c>
      <c r="AI86" s="109" t="s">
        <v>385</v>
      </c>
      <c r="AJ86" s="109" t="s">
        <v>385</v>
      </c>
      <c r="AK86" s="109">
        <v>9730.7720000000008</v>
      </c>
      <c r="AL86" s="111" t="s">
        <v>426</v>
      </c>
    </row>
    <row r="87" spans="1:38" ht="26.25" customHeight="1" thickBot="1" x14ac:dyDescent="0.25">
      <c r="A87" s="52" t="s">
        <v>185</v>
      </c>
      <c r="B87" s="58" t="s">
        <v>195</v>
      </c>
      <c r="C87" s="62" t="s">
        <v>196</v>
      </c>
      <c r="D87" s="54"/>
      <c r="E87" s="109" t="s">
        <v>385</v>
      </c>
      <c r="F87" s="109">
        <v>2.2385927229724972E-2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09" t="s">
        <v>385</v>
      </c>
      <c r="AG87" s="109" t="s">
        <v>385</v>
      </c>
      <c r="AH87" s="109" t="s">
        <v>385</v>
      </c>
      <c r="AI87" s="109" t="s">
        <v>385</v>
      </c>
      <c r="AJ87" s="109" t="s">
        <v>385</v>
      </c>
      <c r="AK87" s="109">
        <v>1.0073667253376235</v>
      </c>
      <c r="AL87" s="111" t="s">
        <v>430</v>
      </c>
    </row>
    <row r="88" spans="1:38" ht="26.25" customHeight="1" thickBot="1" x14ac:dyDescent="0.25">
      <c r="A88" s="52" t="s">
        <v>185</v>
      </c>
      <c r="B88" s="58" t="s">
        <v>197</v>
      </c>
      <c r="C88" s="62" t="s">
        <v>198</v>
      </c>
      <c r="D88" s="54"/>
      <c r="E88" s="109" t="s">
        <v>385</v>
      </c>
      <c r="F88" s="109">
        <v>7.2570006939275657</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09" t="s">
        <v>385</v>
      </c>
      <c r="AG88" s="109" t="s">
        <v>385</v>
      </c>
      <c r="AH88" s="109" t="s">
        <v>385</v>
      </c>
      <c r="AI88" s="109" t="s">
        <v>385</v>
      </c>
      <c r="AJ88" s="109" t="s">
        <v>385</v>
      </c>
      <c r="AK88" s="109">
        <v>5.9348369999999999</v>
      </c>
      <c r="AL88" s="111" t="s">
        <v>431</v>
      </c>
    </row>
    <row r="89" spans="1:38" ht="26.25" customHeight="1" thickBot="1" x14ac:dyDescent="0.25">
      <c r="A89" s="52" t="s">
        <v>185</v>
      </c>
      <c r="B89" s="58" t="s">
        <v>199</v>
      </c>
      <c r="C89" s="62" t="s">
        <v>200</v>
      </c>
      <c r="D89" s="54"/>
      <c r="E89" s="109" t="s">
        <v>385</v>
      </c>
      <c r="F89" s="109">
        <v>2.4383803537730016</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09" t="s">
        <v>385</v>
      </c>
      <c r="AG89" s="109" t="s">
        <v>385</v>
      </c>
      <c r="AH89" s="109" t="s">
        <v>385</v>
      </c>
      <c r="AI89" s="109" t="s">
        <v>385</v>
      </c>
      <c r="AJ89" s="109" t="s">
        <v>385</v>
      </c>
      <c r="AK89" s="109">
        <v>7.1992830000000003</v>
      </c>
      <c r="AL89" s="111" t="s">
        <v>432</v>
      </c>
    </row>
    <row r="90" spans="1:38" s="4" customFormat="1" ht="26.25" customHeight="1" thickBot="1" x14ac:dyDescent="0.25">
      <c r="A90" s="52" t="s">
        <v>185</v>
      </c>
      <c r="B90" s="58" t="s">
        <v>201</v>
      </c>
      <c r="C90" s="62" t="s">
        <v>202</v>
      </c>
      <c r="D90" s="54"/>
      <c r="E90" s="109" t="s">
        <v>389</v>
      </c>
      <c r="F90" s="109">
        <v>0.62347714596159998</v>
      </c>
      <c r="G90" s="109" t="s">
        <v>385</v>
      </c>
      <c r="H90" s="109" t="s">
        <v>385</v>
      </c>
      <c r="I90" s="109">
        <v>1.393057214556E-2</v>
      </c>
      <c r="J90" s="109">
        <v>2.0895858218340002E-2</v>
      </c>
      <c r="K90" s="109">
        <v>2.5539382266860002E-2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09" t="s">
        <v>385</v>
      </c>
      <c r="AG90" s="109" t="s">
        <v>385</v>
      </c>
      <c r="AH90" s="109" t="s">
        <v>385</v>
      </c>
      <c r="AI90" s="109" t="s">
        <v>385</v>
      </c>
      <c r="AJ90" s="109" t="s">
        <v>385</v>
      </c>
      <c r="AK90" s="109">
        <v>2010</v>
      </c>
      <c r="AL90" s="111" t="s">
        <v>433</v>
      </c>
    </row>
    <row r="91" spans="1:38" ht="26.25" customHeight="1" thickBot="1" x14ac:dyDescent="0.25">
      <c r="A91" s="52" t="s">
        <v>185</v>
      </c>
      <c r="B91" s="56" t="s">
        <v>374</v>
      </c>
      <c r="C91" s="58" t="s">
        <v>203</v>
      </c>
      <c r="D91" s="54"/>
      <c r="E91" s="109">
        <v>1.8824406000000002E-2</v>
      </c>
      <c r="F91" s="109">
        <v>5.0595762800000013E-2</v>
      </c>
      <c r="G91" s="109">
        <v>9.0600000000000007E-5</v>
      </c>
      <c r="H91" s="109">
        <v>4.3382730500000015E-2</v>
      </c>
      <c r="I91" s="109">
        <v>0.2838072900000001</v>
      </c>
      <c r="J91" s="109">
        <v>0.28524669000000008</v>
      </c>
      <c r="K91" s="109">
        <v>0.28554399000000008</v>
      </c>
      <c r="L91" s="109">
        <v>0.12701209050000004</v>
      </c>
      <c r="M91" s="109">
        <v>0.57621171700000018</v>
      </c>
      <c r="N91" s="109">
        <v>2.3519999999999999E-2</v>
      </c>
      <c r="O91" s="109">
        <v>5.6494218000000013E-2</v>
      </c>
      <c r="P91" s="109">
        <v>1.7099999999999999E-6</v>
      </c>
      <c r="Q91" s="109">
        <v>3.9900000000000008E-5</v>
      </c>
      <c r="R91" s="109">
        <v>4.6799999999999999E-4</v>
      </c>
      <c r="S91" s="109">
        <v>6.9769818000000011E-2</v>
      </c>
      <c r="T91" s="109">
        <v>2.9124909000000008E-2</v>
      </c>
      <c r="U91" s="109" t="s">
        <v>385</v>
      </c>
      <c r="V91" s="109">
        <v>3.6024909000000008E-2</v>
      </c>
      <c r="W91" s="109">
        <v>1.0453670000000004E-3</v>
      </c>
      <c r="X91" s="109">
        <v>1.1603573700000004E-3</v>
      </c>
      <c r="Y91" s="109">
        <v>4.7041515000000012E-4</v>
      </c>
      <c r="Z91" s="109">
        <v>4.7041515000000012E-4</v>
      </c>
      <c r="AA91" s="109">
        <v>4.7041515000000012E-4</v>
      </c>
      <c r="AB91" s="109">
        <v>2.5716028200000011E-3</v>
      </c>
      <c r="AC91" s="109" t="s">
        <v>385</v>
      </c>
      <c r="AD91" s="109" t="s">
        <v>385</v>
      </c>
      <c r="AE91" s="110"/>
      <c r="AF91" s="109" t="s">
        <v>385</v>
      </c>
      <c r="AG91" s="109" t="s">
        <v>385</v>
      </c>
      <c r="AH91" s="109" t="s">
        <v>385</v>
      </c>
      <c r="AI91" s="109" t="s">
        <v>385</v>
      </c>
      <c r="AJ91" s="109" t="s">
        <v>385</v>
      </c>
      <c r="AK91" s="109">
        <v>10.483670000000002</v>
      </c>
      <c r="AL91" s="111" t="s">
        <v>434</v>
      </c>
    </row>
    <row r="92" spans="1:38" ht="26.25" customHeight="1" thickBot="1" x14ac:dyDescent="0.25">
      <c r="A92" s="52" t="s">
        <v>53</v>
      </c>
      <c r="B92" s="52" t="s">
        <v>204</v>
      </c>
      <c r="C92" s="53" t="s">
        <v>205</v>
      </c>
      <c r="D92" s="59"/>
      <c r="E92" s="109" t="s">
        <v>385</v>
      </c>
      <c r="F92" s="109">
        <v>9.7794000000000006E-2</v>
      </c>
      <c r="G92" s="109" t="s">
        <v>388</v>
      </c>
      <c r="H92" s="109" t="s">
        <v>388</v>
      </c>
      <c r="I92" s="109">
        <v>2.9338200000000002E-2</v>
      </c>
      <c r="J92" s="109">
        <v>3.9117599999999995E-2</v>
      </c>
      <c r="K92" s="109">
        <v>4.8897000000000003E-2</v>
      </c>
      <c r="L92" s="109">
        <v>7.6279320000000007E-4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09" t="s">
        <v>385</v>
      </c>
      <c r="AG92" s="109" t="s">
        <v>385</v>
      </c>
      <c r="AH92" s="109" t="s">
        <v>385</v>
      </c>
      <c r="AI92" s="109" t="s">
        <v>385</v>
      </c>
      <c r="AJ92" s="109" t="s">
        <v>385</v>
      </c>
      <c r="AK92" s="109" t="s">
        <v>401</v>
      </c>
      <c r="AL92" s="111" t="s">
        <v>435</v>
      </c>
    </row>
    <row r="93" spans="1:38" ht="26.25" customHeight="1" thickBot="1" x14ac:dyDescent="0.25">
      <c r="A93" s="52" t="s">
        <v>53</v>
      </c>
      <c r="B93" s="56" t="s">
        <v>206</v>
      </c>
      <c r="C93" s="53" t="s">
        <v>375</v>
      </c>
      <c r="D93" s="59"/>
      <c r="E93" s="109" t="s">
        <v>385</v>
      </c>
      <c r="F93" s="109">
        <v>5.05609295</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09" t="s">
        <v>385</v>
      </c>
      <c r="AG93" s="109" t="s">
        <v>385</v>
      </c>
      <c r="AH93" s="109" t="s">
        <v>385</v>
      </c>
      <c r="AI93" s="109" t="s">
        <v>385</v>
      </c>
      <c r="AJ93" s="109" t="s">
        <v>385</v>
      </c>
      <c r="AK93" s="109">
        <v>1217.3253999999999</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09" t="s">
        <v>385</v>
      </c>
      <c r="AG94" s="109" t="s">
        <v>385</v>
      </c>
      <c r="AH94" s="109" t="s">
        <v>385</v>
      </c>
      <c r="AI94" s="109" t="s">
        <v>385</v>
      </c>
      <c r="AJ94" s="109" t="s">
        <v>385</v>
      </c>
      <c r="AK94" s="109"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0.43457275540155804</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09" t="s">
        <v>385</v>
      </c>
      <c r="AG95" s="109" t="s">
        <v>385</v>
      </c>
      <c r="AH95" s="109" t="s">
        <v>385</v>
      </c>
      <c r="AI95" s="109" t="s">
        <v>385</v>
      </c>
      <c r="AJ95" s="109" t="s">
        <v>385</v>
      </c>
      <c r="AK95" s="109">
        <v>434.57275540155803</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09" t="s">
        <v>385</v>
      </c>
      <c r="AG96" s="109" t="s">
        <v>385</v>
      </c>
      <c r="AH96" s="109" t="s">
        <v>385</v>
      </c>
      <c r="AI96" s="109" t="s">
        <v>385</v>
      </c>
      <c r="AJ96" s="109" t="s">
        <v>385</v>
      </c>
      <c r="AK96" s="109"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391</v>
      </c>
      <c r="O97" s="109" t="s">
        <v>391</v>
      </c>
      <c r="P97" s="109">
        <v>9.730772E-2</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09" t="s">
        <v>385</v>
      </c>
      <c r="AG97" s="109" t="s">
        <v>385</v>
      </c>
      <c r="AH97" s="109" t="s">
        <v>385</v>
      </c>
      <c r="AI97" s="109" t="s">
        <v>385</v>
      </c>
      <c r="AJ97" s="109" t="s">
        <v>385</v>
      </c>
      <c r="AK97" s="109">
        <v>9730.7720000000008</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09" t="s">
        <v>389</v>
      </c>
      <c r="AG98" s="109" t="s">
        <v>389</v>
      </c>
      <c r="AH98" s="109" t="s">
        <v>389</v>
      </c>
      <c r="AI98" s="109" t="s">
        <v>389</v>
      </c>
      <c r="AJ98" s="109" t="s">
        <v>389</v>
      </c>
      <c r="AK98" s="109" t="s">
        <v>389</v>
      </c>
      <c r="AL98" s="111" t="s">
        <v>385</v>
      </c>
    </row>
    <row r="99" spans="1:38" ht="26.25" customHeight="1" thickBot="1" x14ac:dyDescent="0.25">
      <c r="A99" s="52" t="s">
        <v>216</v>
      </c>
      <c r="B99" s="52" t="s">
        <v>217</v>
      </c>
      <c r="C99" s="53" t="s">
        <v>377</v>
      </c>
      <c r="D99" s="66"/>
      <c r="E99" s="109">
        <v>0.13832248685672327</v>
      </c>
      <c r="F99" s="109">
        <v>7.0051261127254856</v>
      </c>
      <c r="G99" s="109" t="s">
        <v>385</v>
      </c>
      <c r="H99" s="109">
        <v>7.2229446088187803</v>
      </c>
      <c r="I99" s="109">
        <v>9.2983244670707274E-2</v>
      </c>
      <c r="J99" s="109">
        <v>0.14287669303059899</v>
      </c>
      <c r="K99" s="109">
        <v>0.31296799425750255</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09" t="s">
        <v>385</v>
      </c>
      <c r="AG99" s="109" t="s">
        <v>385</v>
      </c>
      <c r="AH99" s="109" t="s">
        <v>385</v>
      </c>
      <c r="AI99" s="109" t="s">
        <v>385</v>
      </c>
      <c r="AJ99" s="109" t="s">
        <v>385</v>
      </c>
      <c r="AK99" s="109">
        <v>238.42500000000001</v>
      </c>
      <c r="AL99" s="111" t="s">
        <v>438</v>
      </c>
    </row>
    <row r="100" spans="1:38" ht="26.25" customHeight="1" thickBot="1" x14ac:dyDescent="0.25">
      <c r="A100" s="52" t="s">
        <v>216</v>
      </c>
      <c r="B100" s="52" t="s">
        <v>218</v>
      </c>
      <c r="C100" s="53" t="s">
        <v>378</v>
      </c>
      <c r="D100" s="66"/>
      <c r="E100" s="109">
        <v>0.14530222419636535</v>
      </c>
      <c r="F100" s="109">
        <v>9.1032484374638525</v>
      </c>
      <c r="G100" s="109" t="s">
        <v>385</v>
      </c>
      <c r="H100" s="109">
        <v>7.2680075104423052</v>
      </c>
      <c r="I100" s="109">
        <v>8.2697293597060184E-2</v>
      </c>
      <c r="J100" s="109">
        <v>0.12634286641679962</v>
      </c>
      <c r="K100" s="109">
        <v>0.27387070526073087</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09" t="s">
        <v>385</v>
      </c>
      <c r="AG100" s="109" t="s">
        <v>385</v>
      </c>
      <c r="AH100" s="109" t="s">
        <v>385</v>
      </c>
      <c r="AI100" s="109" t="s">
        <v>385</v>
      </c>
      <c r="AJ100" s="109" t="s">
        <v>385</v>
      </c>
      <c r="AK100" s="109">
        <v>688.72499999999991</v>
      </c>
      <c r="AL100" s="111" t="s">
        <v>438</v>
      </c>
    </row>
    <row r="101" spans="1:38" ht="26.25" customHeight="1" thickBot="1" x14ac:dyDescent="0.25">
      <c r="A101" s="52" t="s">
        <v>216</v>
      </c>
      <c r="B101" s="52" t="s">
        <v>219</v>
      </c>
      <c r="C101" s="53" t="s">
        <v>220</v>
      </c>
      <c r="D101" s="66"/>
      <c r="E101" s="109">
        <v>1.1974500000000001E-2</v>
      </c>
      <c r="F101" s="109">
        <v>0.2122466455479452</v>
      </c>
      <c r="G101" s="109" t="s">
        <v>385</v>
      </c>
      <c r="H101" s="109">
        <v>1.6245790536133926</v>
      </c>
      <c r="I101" s="109">
        <v>1.0985048486116838E-2</v>
      </c>
      <c r="J101" s="109">
        <v>3.2955145458350515E-2</v>
      </c>
      <c r="K101" s="109">
        <v>7.6895339402817883E-2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09" t="s">
        <v>385</v>
      </c>
      <c r="AG101" s="109" t="s">
        <v>385</v>
      </c>
      <c r="AH101" s="109" t="s">
        <v>385</v>
      </c>
      <c r="AI101" s="109" t="s">
        <v>385</v>
      </c>
      <c r="AJ101" s="109" t="s">
        <v>385</v>
      </c>
      <c r="AK101" s="109">
        <v>997.875</v>
      </c>
      <c r="AL101" s="111" t="s">
        <v>438</v>
      </c>
    </row>
    <row r="102" spans="1:38" ht="26.25" customHeight="1" thickBot="1" x14ac:dyDescent="0.25">
      <c r="A102" s="52" t="s">
        <v>216</v>
      </c>
      <c r="B102" s="52" t="s">
        <v>221</v>
      </c>
      <c r="C102" s="53" t="s">
        <v>356</v>
      </c>
      <c r="D102" s="66"/>
      <c r="E102" s="109">
        <v>3.5757680521255719E-2</v>
      </c>
      <c r="F102" s="109">
        <v>1.5414637717741941</v>
      </c>
      <c r="G102" s="109" t="s">
        <v>385</v>
      </c>
      <c r="H102" s="109">
        <v>7.6087241371063641</v>
      </c>
      <c r="I102" s="109">
        <v>1.6135016129032263E-2</v>
      </c>
      <c r="J102" s="109">
        <v>0.36734286290322599</v>
      </c>
      <c r="K102" s="109">
        <v>2.6079443951612911</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09" t="s">
        <v>385</v>
      </c>
      <c r="AG102" s="109" t="s">
        <v>385</v>
      </c>
      <c r="AH102" s="109" t="s">
        <v>385</v>
      </c>
      <c r="AI102" s="109" t="s">
        <v>385</v>
      </c>
      <c r="AJ102" s="109" t="s">
        <v>385</v>
      </c>
      <c r="AK102" s="109">
        <v>2831.1000000000004</v>
      </c>
      <c r="AL102" s="111" t="s">
        <v>438</v>
      </c>
    </row>
    <row r="103" spans="1:38" ht="26.25" customHeight="1" thickBot="1" x14ac:dyDescent="0.25">
      <c r="A103" s="52" t="s">
        <v>216</v>
      </c>
      <c r="B103" s="52" t="s">
        <v>222</v>
      </c>
      <c r="C103" s="53" t="s">
        <v>223</v>
      </c>
      <c r="D103" s="66"/>
      <c r="E103" s="109">
        <v>6.4325000000000005E-4</v>
      </c>
      <c r="F103" s="109">
        <v>4.8336113013698639E-2</v>
      </c>
      <c r="G103" s="109" t="s">
        <v>385</v>
      </c>
      <c r="H103" s="109">
        <v>3.3325E-2</v>
      </c>
      <c r="I103" s="109">
        <v>2.0460000000000001E-3</v>
      </c>
      <c r="J103" s="109">
        <v>3.1155000000000002E-3</v>
      </c>
      <c r="K103" s="109">
        <v>6.7424999999999994E-3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09" t="s">
        <v>385</v>
      </c>
      <c r="AG103" s="109" t="s">
        <v>385</v>
      </c>
      <c r="AH103" s="109" t="s">
        <v>385</v>
      </c>
      <c r="AI103" s="109" t="s">
        <v>385</v>
      </c>
      <c r="AJ103" s="109" t="s">
        <v>385</v>
      </c>
      <c r="AK103" s="109">
        <v>7.75</v>
      </c>
      <c r="AL103" s="111" t="s">
        <v>438</v>
      </c>
    </row>
    <row r="104" spans="1:38" ht="26.25" customHeight="1" thickBot="1" x14ac:dyDescent="0.25">
      <c r="A104" s="52" t="s">
        <v>216</v>
      </c>
      <c r="B104" s="52" t="s">
        <v>224</v>
      </c>
      <c r="C104" s="53" t="s">
        <v>225</v>
      </c>
      <c r="D104" s="66"/>
      <c r="E104" s="109">
        <v>6.7319999999999999E-4</v>
      </c>
      <c r="F104" s="109">
        <v>3.2233676712328775E-2</v>
      </c>
      <c r="G104" s="109" t="s">
        <v>385</v>
      </c>
      <c r="H104" s="109">
        <v>2.2439999999999998E-2</v>
      </c>
      <c r="I104" s="109">
        <v>6.0017529730503074E-4</v>
      </c>
      <c r="J104" s="109">
        <v>1.8005258919150922E-3</v>
      </c>
      <c r="K104" s="109">
        <v>4.201227081135215E-3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09" t="s">
        <v>385</v>
      </c>
      <c r="AG104" s="109" t="s">
        <v>385</v>
      </c>
      <c r="AH104" s="109" t="s">
        <v>385</v>
      </c>
      <c r="AI104" s="109" t="s">
        <v>385</v>
      </c>
      <c r="AJ104" s="109" t="s">
        <v>385</v>
      </c>
      <c r="AK104" s="109">
        <v>56.1</v>
      </c>
      <c r="AL104" s="111" t="s">
        <v>438</v>
      </c>
    </row>
    <row r="105" spans="1:38" ht="26.25" customHeight="1" thickBot="1" x14ac:dyDescent="0.25">
      <c r="A105" s="52" t="s">
        <v>216</v>
      </c>
      <c r="B105" s="52" t="s">
        <v>226</v>
      </c>
      <c r="C105" s="53" t="s">
        <v>227</v>
      </c>
      <c r="D105" s="66"/>
      <c r="E105" s="109">
        <v>1.4500000000000001E-3</v>
      </c>
      <c r="F105" s="109">
        <v>0.32873208219178085</v>
      </c>
      <c r="G105" s="109" t="s">
        <v>385</v>
      </c>
      <c r="H105" s="109">
        <v>0.40599999999999997</v>
      </c>
      <c r="I105" s="109">
        <v>4.8931377777777776E-3</v>
      </c>
      <c r="J105" s="109">
        <v>7.6892165079365075E-3</v>
      </c>
      <c r="K105" s="109">
        <v>1.6776472380952381E-2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09" t="s">
        <v>385</v>
      </c>
      <c r="AG105" s="109" t="s">
        <v>385</v>
      </c>
      <c r="AH105" s="109" t="s">
        <v>385</v>
      </c>
      <c r="AI105" s="109" t="s">
        <v>385</v>
      </c>
      <c r="AJ105" s="109" t="s">
        <v>385</v>
      </c>
      <c r="AK105" s="109">
        <v>58</v>
      </c>
      <c r="AL105" s="111" t="s">
        <v>438</v>
      </c>
    </row>
    <row r="106" spans="1:38" ht="26.25" customHeight="1" thickBot="1" x14ac:dyDescent="0.25">
      <c r="A106" s="52" t="s">
        <v>216</v>
      </c>
      <c r="B106" s="52" t="s">
        <v>228</v>
      </c>
      <c r="C106" s="53" t="s">
        <v>229</v>
      </c>
      <c r="D106" s="66"/>
      <c r="E106" s="109">
        <v>3.2837499999999999E-5</v>
      </c>
      <c r="F106" s="109">
        <v>9.1607881849315054E-3</v>
      </c>
      <c r="G106" s="109" t="s">
        <v>385</v>
      </c>
      <c r="H106" s="109">
        <v>9.2171625000000007E-3</v>
      </c>
      <c r="I106" s="109">
        <v>2.6362500000000002E-4</v>
      </c>
      <c r="J106" s="109">
        <v>4.2180000000000001E-4</v>
      </c>
      <c r="K106" s="109">
        <v>8.9632500000000001E-4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09" t="s">
        <v>385</v>
      </c>
      <c r="AG106" s="109" t="s">
        <v>385</v>
      </c>
      <c r="AH106" s="109" t="s">
        <v>385</v>
      </c>
      <c r="AI106" s="109" t="s">
        <v>385</v>
      </c>
      <c r="AJ106" s="109" t="s">
        <v>385</v>
      </c>
      <c r="AK106" s="109">
        <v>4.3937499999999998</v>
      </c>
      <c r="AL106" s="111" t="s">
        <v>438</v>
      </c>
    </row>
    <row r="107" spans="1:38" ht="26.25" customHeight="1" thickBot="1" x14ac:dyDescent="0.25">
      <c r="A107" s="52" t="s">
        <v>216</v>
      </c>
      <c r="B107" s="52" t="s">
        <v>230</v>
      </c>
      <c r="C107" s="53" t="s">
        <v>349</v>
      </c>
      <c r="D107" s="66"/>
      <c r="E107" s="109">
        <v>0.13037394999999999</v>
      </c>
      <c r="F107" s="109">
        <v>1.5365501250000002</v>
      </c>
      <c r="G107" s="109" t="s">
        <v>385</v>
      </c>
      <c r="H107" s="109">
        <v>1.3671541812685784</v>
      </c>
      <c r="I107" s="109">
        <v>2.7937275000000001E-2</v>
      </c>
      <c r="J107" s="109">
        <v>0.37249699999999997</v>
      </c>
      <c r="K107" s="109">
        <v>1.7693607499999999</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09" t="s">
        <v>385</v>
      </c>
      <c r="AG107" s="109" t="s">
        <v>385</v>
      </c>
      <c r="AH107" s="109" t="s">
        <v>385</v>
      </c>
      <c r="AI107" s="109" t="s">
        <v>385</v>
      </c>
      <c r="AJ107" s="109" t="s">
        <v>385</v>
      </c>
      <c r="AK107" s="109">
        <v>9312.4249999999993</v>
      </c>
      <c r="AL107" s="111" t="s">
        <v>438</v>
      </c>
    </row>
    <row r="108" spans="1:38" ht="26.25" customHeight="1" thickBot="1" x14ac:dyDescent="0.25">
      <c r="A108" s="52" t="s">
        <v>216</v>
      </c>
      <c r="B108" s="52" t="s">
        <v>231</v>
      </c>
      <c r="C108" s="53" t="s">
        <v>350</v>
      </c>
      <c r="D108" s="66"/>
      <c r="E108" s="109">
        <v>0.57177495000000012</v>
      </c>
      <c r="F108" s="109">
        <v>2.2870998000000005</v>
      </c>
      <c r="G108" s="109" t="s">
        <v>385</v>
      </c>
      <c r="H108" s="109">
        <v>3.474054282675973</v>
      </c>
      <c r="I108" s="109">
        <v>4.2353700000000001E-2</v>
      </c>
      <c r="J108" s="109">
        <v>0.42353700000000005</v>
      </c>
      <c r="K108" s="109">
        <v>0.8470740000000001</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09" t="s">
        <v>385</v>
      </c>
      <c r="AG108" s="109" t="s">
        <v>385</v>
      </c>
      <c r="AH108" s="109" t="s">
        <v>385</v>
      </c>
      <c r="AI108" s="109" t="s">
        <v>385</v>
      </c>
      <c r="AJ108" s="109" t="s">
        <v>385</v>
      </c>
      <c r="AK108" s="109">
        <v>21176.850000000002</v>
      </c>
      <c r="AL108" s="111" t="s">
        <v>438</v>
      </c>
    </row>
    <row r="109" spans="1:38" ht="26.25" customHeight="1" thickBot="1" x14ac:dyDescent="0.25">
      <c r="A109" s="52" t="s">
        <v>216</v>
      </c>
      <c r="B109" s="52" t="s">
        <v>232</v>
      </c>
      <c r="C109" s="53" t="s">
        <v>351</v>
      </c>
      <c r="D109" s="66"/>
      <c r="E109" s="109">
        <v>8.1372600000000003E-2</v>
      </c>
      <c r="F109" s="109">
        <v>1.4737482</v>
      </c>
      <c r="G109" s="109" t="s">
        <v>385</v>
      </c>
      <c r="H109" s="109">
        <v>1.6877280000000001</v>
      </c>
      <c r="I109" s="109">
        <v>6.0276000000000003E-2</v>
      </c>
      <c r="J109" s="109">
        <v>0.33151800000000003</v>
      </c>
      <c r="K109" s="109">
        <v>0.33151800000000003</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09" t="s">
        <v>385</v>
      </c>
      <c r="AG109" s="109" t="s">
        <v>385</v>
      </c>
      <c r="AH109" s="109" t="s">
        <v>385</v>
      </c>
      <c r="AI109" s="109" t="s">
        <v>385</v>
      </c>
      <c r="AJ109" s="109" t="s">
        <v>385</v>
      </c>
      <c r="AK109" s="109">
        <v>3013.8</v>
      </c>
      <c r="AL109" s="111" t="s">
        <v>438</v>
      </c>
    </row>
    <row r="110" spans="1:38" ht="26.25" customHeight="1" thickBot="1" x14ac:dyDescent="0.25">
      <c r="A110" s="52" t="s">
        <v>216</v>
      </c>
      <c r="B110" s="52" t="s">
        <v>233</v>
      </c>
      <c r="C110" s="53" t="s">
        <v>352</v>
      </c>
      <c r="D110" s="66"/>
      <c r="E110" s="109">
        <v>7.1908575000000002E-2</v>
      </c>
      <c r="F110" s="109">
        <v>0.93856652000450014</v>
      </c>
      <c r="G110" s="109" t="s">
        <v>385</v>
      </c>
      <c r="H110" s="109">
        <v>1.7074564999999999</v>
      </c>
      <c r="I110" s="109">
        <v>9.8481574117658538E-2</v>
      </c>
      <c r="J110" s="109">
        <v>0.73165179294126836</v>
      </c>
      <c r="K110" s="109">
        <v>0.73360279294126829</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09" t="s">
        <v>385</v>
      </c>
      <c r="AG110" s="109" t="s">
        <v>385</v>
      </c>
      <c r="AH110" s="109" t="s">
        <v>385</v>
      </c>
      <c r="AI110" s="109" t="s">
        <v>385</v>
      </c>
      <c r="AJ110" s="109" t="s">
        <v>385</v>
      </c>
      <c r="AK110" s="109">
        <v>4332.0250000000005</v>
      </c>
      <c r="AL110" s="111" t="s">
        <v>438</v>
      </c>
    </row>
    <row r="111" spans="1:38" ht="26.25" customHeight="1" thickBot="1" x14ac:dyDescent="0.25">
      <c r="A111" s="52" t="s">
        <v>216</v>
      </c>
      <c r="B111" s="52" t="s">
        <v>234</v>
      </c>
      <c r="C111" s="53" t="s">
        <v>346</v>
      </c>
      <c r="D111" s="66"/>
      <c r="E111" s="109">
        <v>1.2183750000000001E-3</v>
      </c>
      <c r="F111" s="109">
        <v>7.1884124999999993E-2</v>
      </c>
      <c r="G111" s="109" t="s">
        <v>385</v>
      </c>
      <c r="H111" s="109">
        <v>0.57263624999999996</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09" t="s">
        <v>385</v>
      </c>
      <c r="AG111" s="109" t="s">
        <v>385</v>
      </c>
      <c r="AH111" s="109" t="s">
        <v>385</v>
      </c>
      <c r="AI111" s="109" t="s">
        <v>385</v>
      </c>
      <c r="AJ111" s="109" t="s">
        <v>385</v>
      </c>
      <c r="AK111" s="109">
        <v>1218.375</v>
      </c>
      <c r="AL111" s="111" t="s">
        <v>438</v>
      </c>
    </row>
    <row r="112" spans="1:38" ht="26.25" customHeight="1" thickBot="1" x14ac:dyDescent="0.25">
      <c r="A112" s="52" t="s">
        <v>235</v>
      </c>
      <c r="B112" s="52" t="s">
        <v>236</v>
      </c>
      <c r="C112" s="53" t="s">
        <v>237</v>
      </c>
      <c r="D112" s="54"/>
      <c r="E112" s="109">
        <v>17.806341200000002</v>
      </c>
      <c r="F112" s="109" t="s">
        <v>385</v>
      </c>
      <c r="G112" s="109" t="s">
        <v>385</v>
      </c>
      <c r="H112" s="109">
        <v>23.929723417688095</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09" t="s">
        <v>385</v>
      </c>
      <c r="AG112" s="109" t="s">
        <v>385</v>
      </c>
      <c r="AH112" s="109" t="s">
        <v>385</v>
      </c>
      <c r="AI112" s="109" t="s">
        <v>385</v>
      </c>
      <c r="AJ112" s="109" t="s">
        <v>385</v>
      </c>
      <c r="AK112" s="109">
        <v>445.15853000000004</v>
      </c>
      <c r="AL112" s="111" t="s">
        <v>439</v>
      </c>
    </row>
    <row r="113" spans="1:38" ht="26.25" customHeight="1" thickBot="1" x14ac:dyDescent="0.25">
      <c r="A113" s="52" t="s">
        <v>235</v>
      </c>
      <c r="B113" s="67" t="s">
        <v>238</v>
      </c>
      <c r="C113" s="68" t="s">
        <v>239</v>
      </c>
      <c r="D113" s="54"/>
      <c r="E113" s="109">
        <v>3.8735038448162662</v>
      </c>
      <c r="F113" s="109" t="s">
        <v>388</v>
      </c>
      <c r="G113" s="109" t="s">
        <v>385</v>
      </c>
      <c r="H113" s="109">
        <v>11.312458609833804</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09" t="s">
        <v>385</v>
      </c>
      <c r="AG113" s="109" t="s">
        <v>385</v>
      </c>
      <c r="AH113" s="109" t="s">
        <v>385</v>
      </c>
      <c r="AI113" s="109" t="s">
        <v>385</v>
      </c>
      <c r="AJ113" s="109" t="s">
        <v>385</v>
      </c>
      <c r="AK113" s="109">
        <v>96837596.120406657</v>
      </c>
      <c r="AL113" s="111" t="s">
        <v>440</v>
      </c>
    </row>
    <row r="114" spans="1:38" ht="26.25" customHeight="1" thickBot="1" x14ac:dyDescent="0.25">
      <c r="A114" s="52" t="s">
        <v>235</v>
      </c>
      <c r="B114" s="67" t="s">
        <v>240</v>
      </c>
      <c r="C114" s="68" t="s">
        <v>357</v>
      </c>
      <c r="D114" s="54"/>
      <c r="E114" s="109">
        <v>2.9554224000000004E-2</v>
      </c>
      <c r="F114" s="109" t="s">
        <v>385</v>
      </c>
      <c r="G114" s="109" t="s">
        <v>385</v>
      </c>
      <c r="H114" s="109">
        <v>4.2762447697769809E-2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09" t="s">
        <v>385</v>
      </c>
      <c r="AG114" s="109" t="s">
        <v>385</v>
      </c>
      <c r="AH114" s="109" t="s">
        <v>385</v>
      </c>
      <c r="AI114" s="109" t="s">
        <v>385</v>
      </c>
      <c r="AJ114" s="109" t="s">
        <v>385</v>
      </c>
      <c r="AK114" s="109">
        <v>738855.60000000009</v>
      </c>
      <c r="AL114" s="111" t="s">
        <v>440</v>
      </c>
    </row>
    <row r="115" spans="1:38" ht="26.25" customHeight="1" thickBot="1" x14ac:dyDescent="0.25">
      <c r="A115" s="52" t="s">
        <v>235</v>
      </c>
      <c r="B115" s="67" t="s">
        <v>241</v>
      </c>
      <c r="C115" s="68" t="s">
        <v>242</v>
      </c>
      <c r="D115" s="54"/>
      <c r="E115" s="109">
        <v>0.23919625862575242</v>
      </c>
      <c r="F115" s="109" t="s">
        <v>385</v>
      </c>
      <c r="G115" s="109" t="s">
        <v>385</v>
      </c>
      <c r="H115" s="109">
        <v>0.47839251725150489</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09" t="s">
        <v>385</v>
      </c>
      <c r="AG115" s="109" t="s">
        <v>385</v>
      </c>
      <c r="AH115" s="109" t="s">
        <v>385</v>
      </c>
      <c r="AI115" s="109" t="s">
        <v>385</v>
      </c>
      <c r="AJ115" s="109" t="s">
        <v>385</v>
      </c>
      <c r="AK115" s="109">
        <v>5906974.7890438111</v>
      </c>
      <c r="AL115" s="111" t="s">
        <v>440</v>
      </c>
    </row>
    <row r="116" spans="1:38" ht="26.25" customHeight="1" thickBot="1" x14ac:dyDescent="0.25">
      <c r="A116" s="52" t="s">
        <v>235</v>
      </c>
      <c r="B116" s="52" t="s">
        <v>243</v>
      </c>
      <c r="C116" s="58" t="s">
        <v>379</v>
      </c>
      <c r="D116" s="54"/>
      <c r="E116" s="109">
        <v>0.77407317694735089</v>
      </c>
      <c r="F116" s="109" t="s">
        <v>388</v>
      </c>
      <c r="G116" s="109" t="s">
        <v>385</v>
      </c>
      <c r="H116" s="109">
        <v>1.9788102259581484</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09" t="s">
        <v>385</v>
      </c>
      <c r="AG116" s="109" t="s">
        <v>385</v>
      </c>
      <c r="AH116" s="109" t="s">
        <v>385</v>
      </c>
      <c r="AI116" s="109" t="s">
        <v>385</v>
      </c>
      <c r="AJ116" s="109" t="s">
        <v>385</v>
      </c>
      <c r="AK116" s="109">
        <v>19351829.423683774</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09" t="s">
        <v>385</v>
      </c>
      <c r="AG117" s="109" t="s">
        <v>385</v>
      </c>
      <c r="AH117" s="109" t="s">
        <v>385</v>
      </c>
      <c r="AI117" s="109" t="s">
        <v>385</v>
      </c>
      <c r="AJ117" s="109" t="s">
        <v>385</v>
      </c>
      <c r="AK117" s="109"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09" t="s">
        <v>385</v>
      </c>
      <c r="AG118" s="109" t="s">
        <v>385</v>
      </c>
      <c r="AH118" s="109" t="s">
        <v>385</v>
      </c>
      <c r="AI118" s="109" t="s">
        <v>385</v>
      </c>
      <c r="AJ118" s="109" t="s">
        <v>385</v>
      </c>
      <c r="AK118" s="109"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0.23501471999999998</v>
      </c>
      <c r="J119" s="109">
        <v>6.1103827200000005</v>
      </c>
      <c r="K119" s="109">
        <v>6.1103827200000005</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09" t="s">
        <v>385</v>
      </c>
      <c r="AG119" s="109" t="s">
        <v>385</v>
      </c>
      <c r="AH119" s="109" t="s">
        <v>385</v>
      </c>
      <c r="AI119" s="109" t="s">
        <v>385</v>
      </c>
      <c r="AJ119" s="109" t="s">
        <v>385</v>
      </c>
      <c r="AK119" s="109">
        <v>3916912</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09" t="s">
        <v>385</v>
      </c>
      <c r="AG120" s="109" t="s">
        <v>385</v>
      </c>
      <c r="AH120" s="109" t="s">
        <v>385</v>
      </c>
      <c r="AI120" s="109" t="s">
        <v>385</v>
      </c>
      <c r="AJ120" s="109" t="s">
        <v>385</v>
      </c>
      <c r="AK120" s="109" t="s">
        <v>385</v>
      </c>
      <c r="AL120" s="111" t="s">
        <v>385</v>
      </c>
    </row>
    <row r="121" spans="1:38" ht="26.25" customHeight="1" thickBot="1" x14ac:dyDescent="0.25">
      <c r="A121" s="52" t="s">
        <v>235</v>
      </c>
      <c r="B121" s="52" t="s">
        <v>251</v>
      </c>
      <c r="C121" s="58" t="s">
        <v>252</v>
      </c>
      <c r="D121" s="55"/>
      <c r="E121" s="109" t="s">
        <v>385</v>
      </c>
      <c r="F121" s="109">
        <v>3.3685443199999998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09" t="s">
        <v>385</v>
      </c>
      <c r="AG121" s="109" t="s">
        <v>385</v>
      </c>
      <c r="AH121" s="109" t="s">
        <v>385</v>
      </c>
      <c r="AI121" s="109" t="s">
        <v>385</v>
      </c>
      <c r="AJ121" s="109" t="s">
        <v>385</v>
      </c>
      <c r="AK121" s="109">
        <v>3916912</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0.66369250000000002</v>
      </c>
      <c r="AD122" s="109" t="s">
        <v>385</v>
      </c>
      <c r="AE122" s="110"/>
      <c r="AF122" s="109" t="s">
        <v>385</v>
      </c>
      <c r="AG122" s="109" t="s">
        <v>385</v>
      </c>
      <c r="AH122" s="109" t="s">
        <v>385</v>
      </c>
      <c r="AI122" s="109" t="s">
        <v>385</v>
      </c>
      <c r="AJ122" s="109" t="s">
        <v>385</v>
      </c>
      <c r="AK122" s="109">
        <v>66848</v>
      </c>
      <c r="AL122" s="111" t="s">
        <v>48</v>
      </c>
    </row>
    <row r="123" spans="1:38" ht="26.25" customHeight="1" thickBot="1" x14ac:dyDescent="0.25">
      <c r="A123" s="52" t="s">
        <v>235</v>
      </c>
      <c r="B123" s="52" t="s">
        <v>256</v>
      </c>
      <c r="C123" s="53" t="s">
        <v>257</v>
      </c>
      <c r="D123" s="54"/>
      <c r="E123" s="109">
        <v>8.8811990877498432E-3</v>
      </c>
      <c r="F123" s="109">
        <v>2.3313147605343337E-2</v>
      </c>
      <c r="G123" s="109">
        <v>1.1101498859687304E-3</v>
      </c>
      <c r="H123" s="109">
        <v>8.8811990877498432E-3</v>
      </c>
      <c r="I123" s="109">
        <v>2.0352747909426726E-2</v>
      </c>
      <c r="J123" s="109">
        <v>2.1462897795395456E-2</v>
      </c>
      <c r="K123" s="109">
        <v>2.1462897795395456E-2</v>
      </c>
      <c r="L123" s="109">
        <v>1.8502498099478841E-3</v>
      </c>
      <c r="M123" s="109">
        <v>0.21795942761186077</v>
      </c>
      <c r="N123" s="109">
        <v>2.664359726324953E-4</v>
      </c>
      <c r="O123" s="109">
        <v>5.9207993918332293E-4</v>
      </c>
      <c r="P123" s="109">
        <v>1.2211648745656038E-4</v>
      </c>
      <c r="Q123" s="109">
        <v>3.3674546541051493E-4</v>
      </c>
      <c r="R123" s="109">
        <v>3.7004996198957687E-4</v>
      </c>
      <c r="S123" s="109">
        <v>3.2564396655082763E-4</v>
      </c>
      <c r="T123" s="109">
        <v>1.6652248289530957E-4</v>
      </c>
      <c r="U123" s="109">
        <v>1.776239817549969E-4</v>
      </c>
      <c r="V123" s="109">
        <v>3.4044596503041073E-3</v>
      </c>
      <c r="W123" s="109" t="s">
        <v>385</v>
      </c>
      <c r="X123" s="109">
        <v>2.664359726324953E-4</v>
      </c>
      <c r="Y123" s="109">
        <v>4.4405995438749222E-4</v>
      </c>
      <c r="Z123" s="109">
        <v>3.2564396655082763E-4</v>
      </c>
      <c r="AA123" s="109">
        <v>2.0352747909426727E-4</v>
      </c>
      <c r="AB123" s="109">
        <v>1.2396673726650825E-3</v>
      </c>
      <c r="AC123" s="109" t="s">
        <v>385</v>
      </c>
      <c r="AD123" s="109" t="s">
        <v>385</v>
      </c>
      <c r="AE123" s="110"/>
      <c r="AF123" s="109" t="s">
        <v>385</v>
      </c>
      <c r="AG123" s="109" t="s">
        <v>385</v>
      </c>
      <c r="AH123" s="109" t="s">
        <v>385</v>
      </c>
      <c r="AI123" s="109" t="s">
        <v>385</v>
      </c>
      <c r="AJ123" s="109" t="s">
        <v>385</v>
      </c>
      <c r="AK123" s="109">
        <v>0.98907873604672314</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09" t="s">
        <v>385</v>
      </c>
      <c r="AG124" s="109" t="s">
        <v>385</v>
      </c>
      <c r="AH124" s="109" t="s">
        <v>385</v>
      </c>
      <c r="AI124" s="109" t="s">
        <v>385</v>
      </c>
      <c r="AJ124" s="109" t="s">
        <v>385</v>
      </c>
      <c r="AK124" s="109" t="s">
        <v>389</v>
      </c>
      <c r="AL124" s="111" t="s">
        <v>385</v>
      </c>
    </row>
    <row r="125" spans="1:38" ht="26.25" customHeight="1" thickBot="1" x14ac:dyDescent="0.25">
      <c r="A125" s="52" t="s">
        <v>260</v>
      </c>
      <c r="B125" s="52" t="s">
        <v>261</v>
      </c>
      <c r="C125" s="53" t="s">
        <v>262</v>
      </c>
      <c r="D125" s="54"/>
      <c r="E125" s="109" t="s">
        <v>385</v>
      </c>
      <c r="F125" s="109">
        <v>1.5280096942891723</v>
      </c>
      <c r="G125" s="109" t="s">
        <v>385</v>
      </c>
      <c r="H125" s="109" t="s">
        <v>391</v>
      </c>
      <c r="I125" s="109">
        <v>1.3900500183900002E-4</v>
      </c>
      <c r="J125" s="109">
        <v>9.2248773947700008E-4</v>
      </c>
      <c r="K125" s="109">
        <v>1.9502822985290001E-3</v>
      </c>
      <c r="L125" s="109" t="s">
        <v>385</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09" t="s">
        <v>385</v>
      </c>
      <c r="AG125" s="109" t="s">
        <v>385</v>
      </c>
      <c r="AH125" s="109" t="s">
        <v>385</v>
      </c>
      <c r="AI125" s="109" t="s">
        <v>385</v>
      </c>
      <c r="AJ125" s="109" t="s">
        <v>385</v>
      </c>
      <c r="AK125" s="109">
        <v>4212.2727830000003</v>
      </c>
      <c r="AL125" s="111" t="s">
        <v>443</v>
      </c>
    </row>
    <row r="126" spans="1:38" ht="26.25" customHeight="1" thickBot="1" x14ac:dyDescent="0.25">
      <c r="A126" s="52" t="s">
        <v>260</v>
      </c>
      <c r="B126" s="52" t="s">
        <v>263</v>
      </c>
      <c r="C126" s="53" t="s">
        <v>264</v>
      </c>
      <c r="D126" s="54"/>
      <c r="E126" s="109" t="s">
        <v>391</v>
      </c>
      <c r="F126" s="109" t="s">
        <v>391</v>
      </c>
      <c r="G126" s="109" t="s">
        <v>391</v>
      </c>
      <c r="H126" s="109">
        <v>0.20684268</v>
      </c>
      <c r="I126" s="109" t="s">
        <v>391</v>
      </c>
      <c r="J126" s="109" t="s">
        <v>391</v>
      </c>
      <c r="K126" s="109" t="s">
        <v>391</v>
      </c>
      <c r="L126" s="109" t="s">
        <v>391</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09" t="s">
        <v>385</v>
      </c>
      <c r="AG126" s="109" t="s">
        <v>385</v>
      </c>
      <c r="AH126" s="109" t="s">
        <v>385</v>
      </c>
      <c r="AI126" s="109" t="s">
        <v>385</v>
      </c>
      <c r="AJ126" s="109" t="s">
        <v>385</v>
      </c>
      <c r="AK126" s="109">
        <v>374.94900000000001</v>
      </c>
      <c r="AL126" s="111" t="s">
        <v>444</v>
      </c>
    </row>
    <row r="127" spans="1:38" ht="26.25" customHeight="1" thickBot="1" x14ac:dyDescent="0.25">
      <c r="A127" s="52" t="s">
        <v>260</v>
      </c>
      <c r="B127" s="52" t="s">
        <v>265</v>
      </c>
      <c r="C127" s="53" t="s">
        <v>266</v>
      </c>
      <c r="D127" s="54"/>
      <c r="E127" s="109" t="s">
        <v>391</v>
      </c>
      <c r="F127" s="109" t="s">
        <v>391</v>
      </c>
      <c r="G127" s="109" t="s">
        <v>391</v>
      </c>
      <c r="H127" s="109">
        <v>0.46575788494683368</v>
      </c>
      <c r="I127" s="109" t="s">
        <v>391</v>
      </c>
      <c r="J127" s="109" t="s">
        <v>391</v>
      </c>
      <c r="K127" s="109" t="s">
        <v>391</v>
      </c>
      <c r="L127" s="109" t="s">
        <v>391</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09" t="s">
        <v>385</v>
      </c>
      <c r="AG127" s="109" t="s">
        <v>385</v>
      </c>
      <c r="AH127" s="109" t="s">
        <v>385</v>
      </c>
      <c r="AI127" s="109" t="s">
        <v>385</v>
      </c>
      <c r="AJ127" s="109" t="s">
        <v>385</v>
      </c>
      <c r="AK127" s="109">
        <v>409.88868421052632</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09" t="s">
        <v>385</v>
      </c>
      <c r="AG128" s="109" t="s">
        <v>385</v>
      </c>
      <c r="AH128" s="109" t="s">
        <v>385</v>
      </c>
      <c r="AI128" s="109" t="s">
        <v>385</v>
      </c>
      <c r="AJ128" s="109" t="s">
        <v>385</v>
      </c>
      <c r="AK128" s="109" t="s">
        <v>389</v>
      </c>
      <c r="AL128" s="111" t="s">
        <v>446</v>
      </c>
    </row>
    <row r="129" spans="1:38" ht="26.25" customHeight="1" thickBot="1" x14ac:dyDescent="0.25">
      <c r="A129" s="52" t="s">
        <v>260</v>
      </c>
      <c r="B129" s="56" t="s">
        <v>270</v>
      </c>
      <c r="C129" s="64" t="s">
        <v>271</v>
      </c>
      <c r="D129" s="54"/>
      <c r="E129" s="109">
        <v>1.2852884100000026E-3</v>
      </c>
      <c r="F129" s="109">
        <v>1.0932338200000022E-2</v>
      </c>
      <c r="G129" s="109">
        <v>6.9435121000000142E-5</v>
      </c>
      <c r="H129" s="109" t="s">
        <v>391</v>
      </c>
      <c r="I129" s="109">
        <v>2.3637488000000047E-5</v>
      </c>
      <c r="J129" s="109">
        <v>4.1365604000000075E-5</v>
      </c>
      <c r="K129" s="109">
        <v>5.9093720000000123E-5</v>
      </c>
      <c r="L129" s="109">
        <v>8.2731208000000168E-7</v>
      </c>
      <c r="M129" s="109">
        <v>1.0341401000000023E-4</v>
      </c>
      <c r="N129" s="109">
        <v>1.9205459000000038E-3</v>
      </c>
      <c r="O129" s="109">
        <v>1.477343000000003E-4</v>
      </c>
      <c r="P129" s="109">
        <v>8.2731208000000163E-5</v>
      </c>
      <c r="Q129" s="109">
        <v>2.3637488000000047E-5</v>
      </c>
      <c r="R129" s="109" t="s">
        <v>391</v>
      </c>
      <c r="S129" s="109" t="s">
        <v>391</v>
      </c>
      <c r="T129" s="109">
        <v>2.0682802000000045E-4</v>
      </c>
      <c r="U129" s="109" t="s">
        <v>391</v>
      </c>
      <c r="V129" s="109" t="s">
        <v>391</v>
      </c>
      <c r="W129" s="109">
        <v>8.1253865000000165E-4</v>
      </c>
      <c r="X129" s="109">
        <v>2.9546860000000062E-5</v>
      </c>
      <c r="Y129" s="109" t="s">
        <v>388</v>
      </c>
      <c r="Z129" s="109" t="s">
        <v>388</v>
      </c>
      <c r="AA129" s="109" t="s">
        <v>388</v>
      </c>
      <c r="AB129" s="109">
        <v>2.9546860000000062E-5</v>
      </c>
      <c r="AC129" s="109">
        <v>1.4773429999998403E-4</v>
      </c>
      <c r="AD129" s="109" t="s">
        <v>385</v>
      </c>
      <c r="AE129" s="110"/>
      <c r="AF129" s="109" t="s">
        <v>385</v>
      </c>
      <c r="AG129" s="109" t="s">
        <v>385</v>
      </c>
      <c r="AH129" s="109" t="s">
        <v>385</v>
      </c>
      <c r="AI129" s="109" t="s">
        <v>385</v>
      </c>
      <c r="AJ129" s="109" t="s">
        <v>385</v>
      </c>
      <c r="AK129" s="109">
        <v>1.477343000000003</v>
      </c>
      <c r="AL129" s="111" t="s">
        <v>447</v>
      </c>
    </row>
    <row r="130" spans="1:38" ht="26.25" customHeight="1" thickBot="1" x14ac:dyDescent="0.25">
      <c r="A130" s="52" t="s">
        <v>260</v>
      </c>
      <c r="B130" s="56" t="s">
        <v>272</v>
      </c>
      <c r="C130" s="70" t="s">
        <v>273</v>
      </c>
      <c r="D130" s="54"/>
      <c r="E130" s="109">
        <v>1.2661028219999995E-2</v>
      </c>
      <c r="F130" s="109">
        <v>0.10769150439999997</v>
      </c>
      <c r="G130" s="109">
        <v>6.8398658199999977E-4</v>
      </c>
      <c r="H130" s="109" t="s">
        <v>391</v>
      </c>
      <c r="I130" s="109">
        <v>2.3284649599999993E-4</v>
      </c>
      <c r="J130" s="109">
        <v>4.0748136799999979E-4</v>
      </c>
      <c r="K130" s="109">
        <v>5.8211623999999984E-4</v>
      </c>
      <c r="L130" s="109">
        <v>8.1496273599999983E-6</v>
      </c>
      <c r="M130" s="109">
        <v>1.0187034199999998E-3</v>
      </c>
      <c r="N130" s="109">
        <v>1.8918777799999995E-2</v>
      </c>
      <c r="O130" s="109">
        <v>1.4552905999999997E-3</v>
      </c>
      <c r="P130" s="109">
        <v>8.1496273599999968E-4</v>
      </c>
      <c r="Q130" s="109">
        <v>2.3284649599999993E-4</v>
      </c>
      <c r="R130" s="109" t="s">
        <v>391</v>
      </c>
      <c r="S130" s="109" t="s">
        <v>391</v>
      </c>
      <c r="T130" s="109">
        <v>2.0374068399999995E-3</v>
      </c>
      <c r="U130" s="109" t="s">
        <v>391</v>
      </c>
      <c r="V130" s="109" t="s">
        <v>391</v>
      </c>
      <c r="W130" s="109">
        <v>8.0040982999999965E-3</v>
      </c>
      <c r="X130" s="109">
        <v>2.9105811999999992E-4</v>
      </c>
      <c r="Y130" s="109" t="s">
        <v>388</v>
      </c>
      <c r="Z130" s="109" t="s">
        <v>388</v>
      </c>
      <c r="AA130" s="109" t="s">
        <v>388</v>
      </c>
      <c r="AB130" s="109">
        <v>2.9105811999999992E-4</v>
      </c>
      <c r="AC130" s="109">
        <v>1.455290599999839E-3</v>
      </c>
      <c r="AD130" s="109" t="s">
        <v>385</v>
      </c>
      <c r="AE130" s="110"/>
      <c r="AF130" s="109" t="s">
        <v>385</v>
      </c>
      <c r="AG130" s="109" t="s">
        <v>385</v>
      </c>
      <c r="AH130" s="109" t="s">
        <v>385</v>
      </c>
      <c r="AI130" s="109" t="s">
        <v>385</v>
      </c>
      <c r="AJ130" s="109" t="s">
        <v>385</v>
      </c>
      <c r="AK130" s="109">
        <v>14.552905999999995</v>
      </c>
      <c r="AL130" s="111" t="s">
        <v>447</v>
      </c>
    </row>
    <row r="131" spans="1:38" ht="26.25" customHeight="1" thickBot="1" x14ac:dyDescent="0.25">
      <c r="A131" s="52" t="s">
        <v>260</v>
      </c>
      <c r="B131" s="56" t="s">
        <v>274</v>
      </c>
      <c r="C131" s="64" t="s">
        <v>275</v>
      </c>
      <c r="D131" s="54"/>
      <c r="E131" s="109">
        <v>6.426264000000011E-4</v>
      </c>
      <c r="F131" s="109">
        <v>3.4602960000000051E-4</v>
      </c>
      <c r="G131" s="109">
        <v>1.6559988000000025E-4</v>
      </c>
      <c r="H131" s="109" t="s">
        <v>391</v>
      </c>
      <c r="I131" s="109" t="s">
        <v>391</v>
      </c>
      <c r="J131" s="109" t="s">
        <v>391</v>
      </c>
      <c r="K131" s="109">
        <v>2.2244760000000032E-5</v>
      </c>
      <c r="L131" s="109">
        <v>5.1162948000000074E-7</v>
      </c>
      <c r="M131" s="109">
        <v>9.886560000000016E-5</v>
      </c>
      <c r="N131" s="109">
        <v>5.0965216800000082E-4</v>
      </c>
      <c r="O131" s="109">
        <v>2.9659680000000073E-5</v>
      </c>
      <c r="P131" s="109">
        <v>1.4335512000000022E-5</v>
      </c>
      <c r="Q131" s="109">
        <v>1.4829840000000023E-6</v>
      </c>
      <c r="R131" s="109">
        <v>1.6312824000000023E-5</v>
      </c>
      <c r="S131" s="109">
        <v>8.0526031200000127E-4</v>
      </c>
      <c r="T131" s="109">
        <v>1.6312824000000023E-5</v>
      </c>
      <c r="U131" s="109" t="s">
        <v>391</v>
      </c>
      <c r="V131" s="109" t="s">
        <v>391</v>
      </c>
      <c r="W131" s="109">
        <v>1.0875216000000017E-4</v>
      </c>
      <c r="X131" s="109">
        <v>1.9773120000000029E-8</v>
      </c>
      <c r="Y131" s="109" t="s">
        <v>388</v>
      </c>
      <c r="Z131" s="109" t="s">
        <v>388</v>
      </c>
      <c r="AA131" s="109" t="s">
        <v>388</v>
      </c>
      <c r="AB131" s="109">
        <v>1.9773120000000029E-8</v>
      </c>
      <c r="AC131" s="109">
        <v>4.9432799999994632E-5</v>
      </c>
      <c r="AD131" s="109">
        <v>9.8865600000000147E-3</v>
      </c>
      <c r="AE131" s="110"/>
      <c r="AF131" s="109" t="s">
        <v>385</v>
      </c>
      <c r="AG131" s="109" t="s">
        <v>385</v>
      </c>
      <c r="AH131" s="109" t="s">
        <v>385</v>
      </c>
      <c r="AI131" s="109" t="s">
        <v>385</v>
      </c>
      <c r="AJ131" s="109" t="s">
        <v>385</v>
      </c>
      <c r="AK131" s="109">
        <v>0.49432800000000077</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09" t="s">
        <v>385</v>
      </c>
      <c r="AG132" s="109" t="s">
        <v>385</v>
      </c>
      <c r="AH132" s="109" t="s">
        <v>385</v>
      </c>
      <c r="AI132" s="109" t="s">
        <v>385</v>
      </c>
      <c r="AJ132" s="109" t="s">
        <v>385</v>
      </c>
      <c r="AK132" s="109" t="s">
        <v>389</v>
      </c>
      <c r="AL132" s="111" t="s">
        <v>448</v>
      </c>
    </row>
    <row r="133" spans="1:38" ht="26.25" customHeight="1" thickBot="1" x14ac:dyDescent="0.25">
      <c r="A133" s="52" t="s">
        <v>260</v>
      </c>
      <c r="B133" s="56" t="s">
        <v>278</v>
      </c>
      <c r="C133" s="64" t="s">
        <v>279</v>
      </c>
      <c r="D133" s="54"/>
      <c r="E133" s="109">
        <v>7.4914124999999998E-2</v>
      </c>
      <c r="F133" s="109">
        <v>1.1804649999999999E-3</v>
      </c>
      <c r="G133" s="109">
        <v>1.0260965E-2</v>
      </c>
      <c r="H133" s="109" t="s">
        <v>385</v>
      </c>
      <c r="I133" s="109">
        <v>3.1509335E-3</v>
      </c>
      <c r="J133" s="109">
        <v>3.1509335E-3</v>
      </c>
      <c r="K133" s="109">
        <v>3.5014408000000005E-3</v>
      </c>
      <c r="L133" s="109" t="s">
        <v>391</v>
      </c>
      <c r="M133" s="109">
        <v>1.27127E-2</v>
      </c>
      <c r="N133" s="109">
        <v>2.7268741500000001E-3</v>
      </c>
      <c r="O133" s="109">
        <v>4.5674915000000005E-4</v>
      </c>
      <c r="P133" s="109">
        <v>0.13529945000000002</v>
      </c>
      <c r="Q133" s="109">
        <v>1.2358560499999998E-3</v>
      </c>
      <c r="R133" s="109">
        <v>1.2313158E-3</v>
      </c>
      <c r="S133" s="109">
        <v>1.12870615E-3</v>
      </c>
      <c r="T133" s="109">
        <v>1.5736506499999998E-3</v>
      </c>
      <c r="U133" s="109">
        <v>1.7961229000000003E-3</v>
      </c>
      <c r="V133" s="109">
        <v>1.4539696600000001E-2</v>
      </c>
      <c r="W133" s="109">
        <v>2.451735E-3</v>
      </c>
      <c r="X133" s="109">
        <v>1.1986259999999999E-6</v>
      </c>
      <c r="Y133" s="109">
        <v>6.5470405000000003E-7</v>
      </c>
      <c r="Z133" s="109">
        <v>5.8478419999999996E-7</v>
      </c>
      <c r="AA133" s="109">
        <v>6.3472694999999997E-7</v>
      </c>
      <c r="AB133" s="109">
        <v>3.0728412E-6</v>
      </c>
      <c r="AC133" s="109">
        <v>1.3620749999999999E-2</v>
      </c>
      <c r="AD133" s="109">
        <v>3.7230049999999994E-2</v>
      </c>
      <c r="AE133" s="110"/>
      <c r="AF133" s="109" t="s">
        <v>385</v>
      </c>
      <c r="AG133" s="109" t="s">
        <v>385</v>
      </c>
      <c r="AH133" s="109" t="s">
        <v>385</v>
      </c>
      <c r="AI133" s="109" t="s">
        <v>385</v>
      </c>
      <c r="AJ133" s="109" t="s">
        <v>385</v>
      </c>
      <c r="AK133" s="109">
        <v>90805</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09" t="s">
        <v>385</v>
      </c>
      <c r="AG134" s="109" t="s">
        <v>385</v>
      </c>
      <c r="AH134" s="109" t="s">
        <v>385</v>
      </c>
      <c r="AI134" s="109" t="s">
        <v>385</v>
      </c>
      <c r="AJ134" s="109" t="s">
        <v>385</v>
      </c>
      <c r="AK134" s="109" t="s">
        <v>389</v>
      </c>
      <c r="AL134" s="111" t="s">
        <v>385</v>
      </c>
    </row>
    <row r="135" spans="1:38" ht="26.25" customHeight="1" thickBot="1" x14ac:dyDescent="0.25">
      <c r="A135" s="52" t="s">
        <v>260</v>
      </c>
      <c r="B135" s="52" t="s">
        <v>282</v>
      </c>
      <c r="C135" s="53" t="s">
        <v>283</v>
      </c>
      <c r="D135" s="54"/>
      <c r="E135" s="109">
        <v>0.43260942695632354</v>
      </c>
      <c r="F135" s="109">
        <v>0.19590144590656286</v>
      </c>
      <c r="G135" s="109">
        <v>1.4416878585355331E-2</v>
      </c>
      <c r="H135" s="109" t="s">
        <v>385</v>
      </c>
      <c r="I135" s="109">
        <v>0.62827554016721554</v>
      </c>
      <c r="J135" s="109">
        <v>0.67906866593685999</v>
      </c>
      <c r="K135" s="109">
        <v>0.70076791995610455</v>
      </c>
      <c r="L135" s="109">
        <v>0.2515002976961706</v>
      </c>
      <c r="M135" s="109">
        <v>8.3357097200704153</v>
      </c>
      <c r="N135" s="109">
        <v>7.0150394474487454E-2</v>
      </c>
      <c r="O135" s="109">
        <v>1.6222667292302317E-2</v>
      </c>
      <c r="P135" s="109" t="s">
        <v>385</v>
      </c>
      <c r="Q135" s="109">
        <v>7.4585568785475009E-2</v>
      </c>
      <c r="R135" s="109">
        <v>9.5180664243579231E-4</v>
      </c>
      <c r="S135" s="109">
        <v>3.186588481912464E-2</v>
      </c>
      <c r="T135" s="109" t="s">
        <v>385</v>
      </c>
      <c r="U135" s="109">
        <v>1.1352816040789741E-2</v>
      </c>
      <c r="V135" s="109">
        <v>2.667937910949735</v>
      </c>
      <c r="W135" s="109">
        <v>1.5312564079157924</v>
      </c>
      <c r="X135" s="109">
        <v>1.2190375958294002E-3</v>
      </c>
      <c r="Y135" s="109">
        <v>2.3378451276331188E-3</v>
      </c>
      <c r="Z135" s="109">
        <v>2.712493704166619E-3</v>
      </c>
      <c r="AA135" s="109" t="s">
        <v>389</v>
      </c>
      <c r="AB135" s="109">
        <v>6.2693764276291379E-3</v>
      </c>
      <c r="AC135" s="109" t="s">
        <v>385</v>
      </c>
      <c r="AD135" s="109" t="s">
        <v>385</v>
      </c>
      <c r="AE135" s="110"/>
      <c r="AF135" s="109" t="s">
        <v>385</v>
      </c>
      <c r="AG135" s="109" t="s">
        <v>385</v>
      </c>
      <c r="AH135" s="109" t="s">
        <v>385</v>
      </c>
      <c r="AI135" s="109" t="s">
        <v>385</v>
      </c>
      <c r="AJ135" s="109" t="s">
        <v>385</v>
      </c>
      <c r="AK135" s="109">
        <v>57944.976548000006</v>
      </c>
      <c r="AL135" s="111" t="s">
        <v>450</v>
      </c>
    </row>
    <row r="136" spans="1:38" ht="26.25" customHeight="1" thickBot="1" x14ac:dyDescent="0.25">
      <c r="A136" s="52" t="s">
        <v>260</v>
      </c>
      <c r="B136" s="52" t="s">
        <v>284</v>
      </c>
      <c r="C136" s="53" t="s">
        <v>285</v>
      </c>
      <c r="D136" s="54"/>
      <c r="E136" s="109" t="s">
        <v>385</v>
      </c>
      <c r="F136" s="109">
        <v>7.9872021000000001E-3</v>
      </c>
      <c r="G136" s="109" t="s">
        <v>385</v>
      </c>
      <c r="H136" s="109">
        <v>0.39078104000000002</v>
      </c>
      <c r="I136" s="109" t="s">
        <v>391</v>
      </c>
      <c r="J136" s="109" t="s">
        <v>391</v>
      </c>
      <c r="K136" s="109" t="s">
        <v>391</v>
      </c>
      <c r="L136" s="109" t="s">
        <v>391</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09" t="s">
        <v>385</v>
      </c>
      <c r="AG136" s="109" t="s">
        <v>385</v>
      </c>
      <c r="AH136" s="109" t="s">
        <v>385</v>
      </c>
      <c r="AI136" s="109" t="s">
        <v>385</v>
      </c>
      <c r="AJ136" s="109" t="s">
        <v>385</v>
      </c>
      <c r="AK136" s="109">
        <v>274.86118090259998</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391</v>
      </c>
      <c r="J137" s="109" t="s">
        <v>391</v>
      </c>
      <c r="K137" s="109" t="s">
        <v>391</v>
      </c>
      <c r="L137" s="109" t="s">
        <v>391</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09" t="s">
        <v>385</v>
      </c>
      <c r="AG137" s="109" t="s">
        <v>385</v>
      </c>
      <c r="AH137" s="109" t="s">
        <v>385</v>
      </c>
      <c r="AI137" s="109" t="s">
        <v>385</v>
      </c>
      <c r="AJ137" s="109" t="s">
        <v>385</v>
      </c>
      <c r="AK137" s="109"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09" t="s">
        <v>385</v>
      </c>
      <c r="AG138" s="109" t="s">
        <v>385</v>
      </c>
      <c r="AH138" s="109" t="s">
        <v>385</v>
      </c>
      <c r="AI138" s="109" t="s">
        <v>385</v>
      </c>
      <c r="AJ138" s="109" t="s">
        <v>385</v>
      </c>
      <c r="AK138" s="109"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v>0.93644255600000004</v>
      </c>
      <c r="J139" s="109">
        <v>0.93644255600000004</v>
      </c>
      <c r="K139" s="109">
        <v>0.93644255600000004</v>
      </c>
      <c r="L139" s="109" t="s">
        <v>391</v>
      </c>
      <c r="M139" s="109" t="s">
        <v>391</v>
      </c>
      <c r="N139" s="109">
        <v>2.7354560000000003E-3</v>
      </c>
      <c r="O139" s="109">
        <v>5.522356E-3</v>
      </c>
      <c r="P139" s="109">
        <v>5.522356E-3</v>
      </c>
      <c r="Q139" s="109">
        <v>8.7540760000000013E-3</v>
      </c>
      <c r="R139" s="109">
        <v>8.3607000000000004E-3</v>
      </c>
      <c r="S139" s="109">
        <v>1.9421531999999998E-2</v>
      </c>
      <c r="T139" s="109" t="s">
        <v>391</v>
      </c>
      <c r="U139" s="109" t="s">
        <v>391</v>
      </c>
      <c r="V139" s="109" t="s">
        <v>391</v>
      </c>
      <c r="W139" s="109">
        <v>9.4050480000000007</v>
      </c>
      <c r="X139" s="109" t="s">
        <v>391</v>
      </c>
      <c r="Y139" s="109" t="s">
        <v>391</v>
      </c>
      <c r="Z139" s="109" t="s">
        <v>391</v>
      </c>
      <c r="AA139" s="109" t="s">
        <v>391</v>
      </c>
      <c r="AB139" s="109" t="s">
        <v>385</v>
      </c>
      <c r="AC139" s="109" t="s">
        <v>391</v>
      </c>
      <c r="AD139" s="109" t="s">
        <v>391</v>
      </c>
      <c r="AE139" s="110"/>
      <c r="AF139" s="109" t="s">
        <v>385</v>
      </c>
      <c r="AG139" s="109" t="s">
        <v>385</v>
      </c>
      <c r="AH139" s="109" t="s">
        <v>385</v>
      </c>
      <c r="AI139" s="109" t="s">
        <v>385</v>
      </c>
      <c r="AJ139" s="109" t="s">
        <v>385</v>
      </c>
      <c r="AK139" s="109">
        <v>8574</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09" t="s">
        <v>385</v>
      </c>
      <c r="AG140" s="109" t="s">
        <v>385</v>
      </c>
      <c r="AH140" s="109" t="s">
        <v>385</v>
      </c>
      <c r="AI140" s="109" t="s">
        <v>385</v>
      </c>
      <c r="AJ140" s="109" t="s">
        <v>385</v>
      </c>
      <c r="AK140" s="109" t="s">
        <v>385</v>
      </c>
      <c r="AL140" s="111" t="s">
        <v>385</v>
      </c>
    </row>
    <row r="141" spans="1:38" s="5" customFormat="1" ht="37.5" customHeight="1" thickBot="1" x14ac:dyDescent="0.25">
      <c r="A141" s="71"/>
      <c r="B141" s="72" t="s">
        <v>294</v>
      </c>
      <c r="C141" s="73" t="s">
        <v>358</v>
      </c>
      <c r="D141" s="71" t="s">
        <v>136</v>
      </c>
      <c r="E141" s="15">
        <f>SUM(E14:E140)</f>
        <v>107.74441285913932</v>
      </c>
      <c r="F141" s="15">
        <f t="shared" ref="F141:AD141" si="0">SUM(F14:F140)</f>
        <v>112.25465194188416</v>
      </c>
      <c r="G141" s="15">
        <f t="shared" si="0"/>
        <v>16.422095557845491</v>
      </c>
      <c r="H141" s="15">
        <f t="shared" si="0"/>
        <v>76.832126458257918</v>
      </c>
      <c r="I141" s="15">
        <f t="shared" si="0"/>
        <v>36.91303148345277</v>
      </c>
      <c r="J141" s="15">
        <f t="shared" si="0"/>
        <v>53.542112764297663</v>
      </c>
      <c r="K141" s="15">
        <f t="shared" si="0"/>
        <v>77.646678325861288</v>
      </c>
      <c r="L141" s="15">
        <f t="shared" si="0"/>
        <v>5.6936120042106975</v>
      </c>
      <c r="M141" s="15">
        <f t="shared" si="0"/>
        <v>341.00778826556348</v>
      </c>
      <c r="N141" s="15">
        <f t="shared" si="0"/>
        <v>12.574576756980255</v>
      </c>
      <c r="O141" s="15">
        <f t="shared" si="0"/>
        <v>1.4091484667807022</v>
      </c>
      <c r="P141" s="15">
        <f t="shared" si="0"/>
        <v>0.83080578792855786</v>
      </c>
      <c r="Q141" s="15">
        <f t="shared" si="0"/>
        <v>1.8186281036337502</v>
      </c>
      <c r="R141" s="15">
        <f>SUM(R14:R140)</f>
        <v>11.466105553584253</v>
      </c>
      <c r="S141" s="15">
        <f t="shared" si="0"/>
        <v>48.334902106180827</v>
      </c>
      <c r="T141" s="15">
        <f t="shared" si="0"/>
        <v>2.3851997786196351</v>
      </c>
      <c r="U141" s="15">
        <f t="shared" si="0"/>
        <v>2.3749627024932636</v>
      </c>
      <c r="V141" s="15">
        <f t="shared" si="0"/>
        <v>61.173010708691095</v>
      </c>
      <c r="W141" s="15">
        <f t="shared" si="0"/>
        <v>60.60320133982556</v>
      </c>
      <c r="X141" s="15">
        <f t="shared" si="0"/>
        <v>7.2865333896861211</v>
      </c>
      <c r="Y141" s="15">
        <f t="shared" si="0"/>
        <v>7.1373212255762652</v>
      </c>
      <c r="Z141" s="15">
        <f t="shared" si="0"/>
        <v>2.7493898758454498</v>
      </c>
      <c r="AA141" s="15">
        <f t="shared" si="0"/>
        <v>4.1087125139564469</v>
      </c>
      <c r="AB141" s="15">
        <f t="shared" si="0"/>
        <v>21.377659745495929</v>
      </c>
      <c r="AC141" s="15">
        <f t="shared" si="0"/>
        <v>2.1094182108884949</v>
      </c>
      <c r="AD141" s="15">
        <f t="shared" si="0"/>
        <v>5.0299631848129964</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107.74441285913932</v>
      </c>
      <c r="F152" s="10">
        <f t="shared" ref="F152:AD152" si="1">F141 + F151 + IF(AND(OR($B$4="AT",$B$4="BE",$B$4="CH",$B$4="GB",$B$4="IE",$B$4="LT",$B$4="LU",$B$4="NL"),SUM(F143:F149)&gt;0),SUM(F143:F149)-SUM(F27:F33),0)</f>
        <v>112.25465194188416</v>
      </c>
      <c r="G152" s="10">
        <f t="shared" si="1"/>
        <v>16.422095557845491</v>
      </c>
      <c r="H152" s="10">
        <f t="shared" si="1"/>
        <v>76.832126458257918</v>
      </c>
      <c r="I152" s="10">
        <f t="shared" si="1"/>
        <v>36.91303148345277</v>
      </c>
      <c r="J152" s="10">
        <f t="shared" si="1"/>
        <v>53.542112764297663</v>
      </c>
      <c r="K152" s="10">
        <f t="shared" si="1"/>
        <v>77.646678325861288</v>
      </c>
      <c r="L152" s="10">
        <f t="shared" si="1"/>
        <v>5.6936120042106975</v>
      </c>
      <c r="M152" s="10">
        <f t="shared" si="1"/>
        <v>341.00778826556348</v>
      </c>
      <c r="N152" s="10">
        <f t="shared" si="1"/>
        <v>12.574576756980255</v>
      </c>
      <c r="O152" s="10">
        <f t="shared" si="1"/>
        <v>1.4091484667807022</v>
      </c>
      <c r="P152" s="10">
        <f t="shared" si="1"/>
        <v>0.83080578792855786</v>
      </c>
      <c r="Q152" s="10">
        <f t="shared" si="1"/>
        <v>1.8186281036337502</v>
      </c>
      <c r="R152" s="10">
        <f t="shared" si="1"/>
        <v>11.466105553584253</v>
      </c>
      <c r="S152" s="10">
        <f t="shared" si="1"/>
        <v>48.334902106180827</v>
      </c>
      <c r="T152" s="10">
        <f t="shared" si="1"/>
        <v>2.3851997786196351</v>
      </c>
      <c r="U152" s="10">
        <f t="shared" si="1"/>
        <v>2.3749627024932636</v>
      </c>
      <c r="V152" s="10">
        <f t="shared" si="1"/>
        <v>61.173010708691095</v>
      </c>
      <c r="W152" s="10">
        <f t="shared" si="1"/>
        <v>60.60320133982556</v>
      </c>
      <c r="X152" s="10">
        <f t="shared" si="1"/>
        <v>7.2865333896861211</v>
      </c>
      <c r="Y152" s="10">
        <f t="shared" si="1"/>
        <v>7.1373212255762652</v>
      </c>
      <c r="Z152" s="10">
        <f t="shared" si="1"/>
        <v>2.7493898758454498</v>
      </c>
      <c r="AA152" s="10">
        <f t="shared" si="1"/>
        <v>4.1087125139564469</v>
      </c>
      <c r="AB152" s="10">
        <f t="shared" si="1"/>
        <v>21.377659745495929</v>
      </c>
      <c r="AC152" s="10">
        <f t="shared" si="1"/>
        <v>2.1094182108884949</v>
      </c>
      <c r="AD152" s="10">
        <f t="shared" si="1"/>
        <v>5.0299631848129964</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83.830939525675603</v>
      </c>
      <c r="F154" s="10">
        <f>F141 + F153 - IF(OR($B$6=2005,$B$6&gt;=2020),SUM(F99:F122),0) + IF(AND(OR($B$4="AT",$B$4="BE",$B$4="CH",$B$4="GB",$B$4="IE",$B$4="LT",$B$4="LU",$B$4="NL"),SUM(F143:F149)&gt;0),SUM(F143:F149)-SUM(F27:F33),0)</f>
        <v>84.297711224265441</v>
      </c>
      <c r="G154" s="10">
        <f>G141 + G153 + IF(AND(OR($B$4="AT",$B$4="BE",$B$4="CH",$B$4="GB",$B$4="IE",$B$4="LT",$B$4="LU",$B$4="NL"),SUM(G143:G149)&gt;0),SUM(G143:G149)-SUM(G27:G33),0)</f>
        <v>16.422095557845491</v>
      </c>
      <c r="H154" s="10">
        <f t="shared" ref="H154:AD154" si="2">H141 + H153 + IF(AND(OR($B$4="AT",$B$4="BE",$B$4="CH",$B$4="GB",$B$4="IE",$B$4="LT",$B$4="LU",$B$4="NL"),SUM(H143:H149)&gt;0),SUM(H143:H149)-SUM(H27:H33),0)</f>
        <v>76.832126458257918</v>
      </c>
      <c r="I154" s="10">
        <f t="shared" si="2"/>
        <v>36.91303148345277</v>
      </c>
      <c r="J154" s="10">
        <f t="shared" si="2"/>
        <v>53.542112764297663</v>
      </c>
      <c r="K154" s="10">
        <f t="shared" si="2"/>
        <v>77.646678325861288</v>
      </c>
      <c r="L154" s="10">
        <f t="shared" si="2"/>
        <v>5.6936120042106975</v>
      </c>
      <c r="M154" s="10">
        <f t="shared" si="2"/>
        <v>341.00778826556348</v>
      </c>
      <c r="N154" s="10">
        <f t="shared" si="2"/>
        <v>12.574576756980255</v>
      </c>
      <c r="O154" s="10">
        <f t="shared" si="2"/>
        <v>1.4091484667807022</v>
      </c>
      <c r="P154" s="10">
        <f t="shared" si="2"/>
        <v>0.83080578792855786</v>
      </c>
      <c r="Q154" s="10">
        <f t="shared" si="2"/>
        <v>1.8186281036337502</v>
      </c>
      <c r="R154" s="10">
        <f t="shared" si="2"/>
        <v>11.466105553584253</v>
      </c>
      <c r="S154" s="10">
        <f t="shared" si="2"/>
        <v>48.334902106180827</v>
      </c>
      <c r="T154" s="10">
        <f t="shared" si="2"/>
        <v>2.3851997786196351</v>
      </c>
      <c r="U154" s="10">
        <f t="shared" si="2"/>
        <v>2.3749627024932636</v>
      </c>
      <c r="V154" s="10">
        <f t="shared" si="2"/>
        <v>61.173010708691095</v>
      </c>
      <c r="W154" s="10">
        <f t="shared" si="2"/>
        <v>60.60320133982556</v>
      </c>
      <c r="X154" s="10">
        <f t="shared" si="2"/>
        <v>7.2865333896861211</v>
      </c>
      <c r="Y154" s="10">
        <f t="shared" si="2"/>
        <v>7.1373212255762652</v>
      </c>
      <c r="Z154" s="10">
        <f t="shared" si="2"/>
        <v>2.7493898758454498</v>
      </c>
      <c r="AA154" s="10">
        <f t="shared" si="2"/>
        <v>4.1087125139564469</v>
      </c>
      <c r="AB154" s="10">
        <f t="shared" si="2"/>
        <v>21.377659745495929</v>
      </c>
      <c r="AC154" s="10">
        <f t="shared" si="2"/>
        <v>2.1094182108884949</v>
      </c>
      <c r="AD154" s="10">
        <f t="shared" si="2"/>
        <v>5.0299631848129964</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1.4532316191689998</v>
      </c>
      <c r="F157" s="112">
        <v>3.1370675609399996E-2</v>
      </c>
      <c r="G157" s="112">
        <v>9.1010623191000034E-2</v>
      </c>
      <c r="H157" s="112" t="s">
        <v>391</v>
      </c>
      <c r="I157" s="112">
        <v>2.6399856696999995E-2</v>
      </c>
      <c r="J157" s="112">
        <v>2.6399856696999995E-2</v>
      </c>
      <c r="K157" s="112">
        <v>2.6399856696999995E-2</v>
      </c>
      <c r="L157" s="112">
        <v>1.2671931214559997E-2</v>
      </c>
      <c r="M157" s="112">
        <v>0.32356974711500008</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v>4699.0012766817026</v>
      </c>
      <c r="AG157" s="111" t="s">
        <v>389</v>
      </c>
      <c r="AH157" s="111" t="s">
        <v>389</v>
      </c>
      <c r="AI157" s="111" t="s">
        <v>391</v>
      </c>
      <c r="AJ157" s="111" t="s">
        <v>389</v>
      </c>
      <c r="AK157" s="114" t="s">
        <v>385</v>
      </c>
      <c r="AL157" s="119" t="s">
        <v>385</v>
      </c>
    </row>
    <row r="158" spans="1:38" ht="26.25" customHeight="1" thickBot="1" x14ac:dyDescent="0.25">
      <c r="A158" s="42" t="s">
        <v>298</v>
      </c>
      <c r="B158" s="42" t="s">
        <v>301</v>
      </c>
      <c r="C158" s="89" t="s">
        <v>302</v>
      </c>
      <c r="D158" s="90"/>
      <c r="E158" s="112">
        <v>3.5632163429999983E-3</v>
      </c>
      <c r="F158" s="112">
        <v>2.6360496764999997E-4</v>
      </c>
      <c r="G158" s="112">
        <v>2.30823944E-4</v>
      </c>
      <c r="H158" s="112" t="s">
        <v>391</v>
      </c>
      <c r="I158" s="112">
        <v>9.2916076000000024E-5</v>
      </c>
      <c r="J158" s="112">
        <v>9.2916076000000024E-5</v>
      </c>
      <c r="K158" s="112">
        <v>9.2916076000000024E-5</v>
      </c>
      <c r="L158" s="112">
        <v>4.4599716480000008E-5</v>
      </c>
      <c r="M158" s="112">
        <v>9.8574857330000001E-3</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v>11.933564156872022</v>
      </c>
      <c r="AG158" s="111" t="s">
        <v>389</v>
      </c>
      <c r="AH158" s="111" t="s">
        <v>389</v>
      </c>
      <c r="AI158" s="111" t="s">
        <v>391</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391</v>
      </c>
      <c r="J159" s="112" t="s">
        <v>391</v>
      </c>
      <c r="K159" s="112" t="s">
        <v>391</v>
      </c>
      <c r="L159" s="112" t="s">
        <v>391</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391</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391</v>
      </c>
      <c r="J160" s="112" t="s">
        <v>391</v>
      </c>
      <c r="K160" s="112" t="s">
        <v>391</v>
      </c>
      <c r="L160" s="112" t="s">
        <v>391</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391</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391</v>
      </c>
      <c r="J163" s="115" t="s">
        <v>391</v>
      </c>
      <c r="K163" s="115" t="s">
        <v>391</v>
      </c>
      <c r="L163" s="115" t="s">
        <v>391</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391</v>
      </c>
      <c r="J164" s="115" t="s">
        <v>391</v>
      </c>
      <c r="K164" s="115" t="s">
        <v>391</v>
      </c>
      <c r="L164" s="115" t="s">
        <v>391</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170"/>
  <sheetViews>
    <sheetView zoomScale="80" zoomScaleNormal="8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2002</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2002</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29.338906314197786</v>
      </c>
      <c r="F14" s="109">
        <v>0.53279960473346322</v>
      </c>
      <c r="G14" s="109">
        <v>231.49500249208438</v>
      </c>
      <c r="H14" s="109">
        <v>7.7309999999999998E-4</v>
      </c>
      <c r="I14" s="109">
        <v>3.1997573062851159</v>
      </c>
      <c r="J14" s="109">
        <v>7.2588855162393635</v>
      </c>
      <c r="K14" s="109">
        <v>10.653426714690298</v>
      </c>
      <c r="L14" s="109">
        <v>5.3737353196719788E-2</v>
      </c>
      <c r="M14" s="109">
        <v>11.975990610655462</v>
      </c>
      <c r="N14" s="109">
        <v>2.0762849353629313</v>
      </c>
      <c r="O14" s="109">
        <v>0.2880330493534306</v>
      </c>
      <c r="P14" s="109">
        <v>0.40229675369106721</v>
      </c>
      <c r="Q14" s="109">
        <v>1.7065409373144103</v>
      </c>
      <c r="R14" s="109">
        <v>1.1199461439805474</v>
      </c>
      <c r="S14" s="109">
        <v>0.32183786436898004</v>
      </c>
      <c r="T14" s="109">
        <v>5.9782668856974279</v>
      </c>
      <c r="U14" s="109">
        <v>4.885844168580479</v>
      </c>
      <c r="V14" s="109">
        <v>2.9584213651703419</v>
      </c>
      <c r="W14" s="109">
        <v>8.930336619644617</v>
      </c>
      <c r="X14" s="109">
        <v>1.5389188720000002E-3</v>
      </c>
      <c r="Y14" s="109">
        <v>5.0054710822003898E-3</v>
      </c>
      <c r="Z14" s="109">
        <v>4.1130350822003899E-3</v>
      </c>
      <c r="AA14" s="109">
        <v>4.9891892799999997E-4</v>
      </c>
      <c r="AB14" s="109">
        <v>1.1156343964400781E-2</v>
      </c>
      <c r="AC14" s="109">
        <v>1.2372658999999999</v>
      </c>
      <c r="AD14" s="109">
        <v>1.3669350040999999</v>
      </c>
      <c r="AE14" s="110"/>
      <c r="AF14" s="111">
        <v>23102</v>
      </c>
      <c r="AG14" s="111">
        <v>112125.7</v>
      </c>
      <c r="AH14" s="111">
        <v>122051.7</v>
      </c>
      <c r="AI14" s="111">
        <v>1218</v>
      </c>
      <c r="AJ14" s="111">
        <v>997</v>
      </c>
      <c r="AK14" s="111" t="s">
        <v>385</v>
      </c>
      <c r="AL14" s="111" t="s">
        <v>385</v>
      </c>
    </row>
    <row r="15" spans="1:38" ht="26.25" customHeight="1" thickBot="1" x14ac:dyDescent="0.25">
      <c r="A15" s="52" t="s">
        <v>53</v>
      </c>
      <c r="B15" s="52" t="s">
        <v>54</v>
      </c>
      <c r="C15" s="53" t="s">
        <v>55</v>
      </c>
      <c r="D15" s="54"/>
      <c r="E15" s="109">
        <v>1.0270583299122502</v>
      </c>
      <c r="F15" s="109" t="s">
        <v>388</v>
      </c>
      <c r="G15" s="109">
        <v>1.7799084266248739</v>
      </c>
      <c r="H15" s="109" t="s">
        <v>391</v>
      </c>
      <c r="I15" s="109">
        <v>3.7865529155700003E-2</v>
      </c>
      <c r="J15" s="109">
        <v>3.7865529155700003E-2</v>
      </c>
      <c r="K15" s="109">
        <v>3.7865529155700003E-2</v>
      </c>
      <c r="L15" s="109">
        <v>6.9672573646488E-3</v>
      </c>
      <c r="M15" s="109">
        <v>9.5952876943725035E-2</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v>0</v>
      </c>
      <c r="AC15" s="109" t="s">
        <v>391</v>
      </c>
      <c r="AD15" s="109" t="s">
        <v>385</v>
      </c>
      <c r="AE15" s="110"/>
      <c r="AF15" s="111">
        <v>14494</v>
      </c>
      <c r="AG15" s="111" t="s">
        <v>389</v>
      </c>
      <c r="AH15" s="111">
        <v>7095.6</v>
      </c>
      <c r="AI15" s="111" t="s">
        <v>389</v>
      </c>
      <c r="AJ15" s="111" t="s">
        <v>389</v>
      </c>
      <c r="AK15" s="111" t="s">
        <v>385</v>
      </c>
      <c r="AL15" s="111" t="s">
        <v>385</v>
      </c>
    </row>
    <row r="16" spans="1:38" ht="26.25" customHeight="1" thickBot="1" x14ac:dyDescent="0.25">
      <c r="A16" s="52" t="s">
        <v>53</v>
      </c>
      <c r="B16" s="52" t="s">
        <v>56</v>
      </c>
      <c r="C16" s="53" t="s">
        <v>57</v>
      </c>
      <c r="D16" s="54"/>
      <c r="E16" s="109">
        <v>0.71169320000000003</v>
      </c>
      <c r="F16" s="109">
        <v>0.10666840000000001</v>
      </c>
      <c r="G16" s="109">
        <v>0.25581290600000001</v>
      </c>
      <c r="H16" s="109" t="s">
        <v>391</v>
      </c>
      <c r="I16" s="109">
        <v>6.81883975781713E-2</v>
      </c>
      <c r="J16" s="109">
        <v>0.1064784019844484</v>
      </c>
      <c r="K16" s="109">
        <v>0.10926110579304411</v>
      </c>
      <c r="L16" s="109">
        <v>3.2730430837522223E-2</v>
      </c>
      <c r="M16" s="109">
        <v>0.65284220000000004</v>
      </c>
      <c r="N16" s="109">
        <v>1.2508298E-3</v>
      </c>
      <c r="O16" s="109">
        <v>5.8260620000000004E-5</v>
      </c>
      <c r="P16" s="109">
        <v>1.8963720000000003E-3</v>
      </c>
      <c r="Q16" s="109">
        <v>1.2327800000000002E-3</v>
      </c>
      <c r="R16" s="109">
        <v>2.0292534000000001E-3</v>
      </c>
      <c r="S16" s="109">
        <v>9.4583067999999993E-4</v>
      </c>
      <c r="T16" s="109">
        <v>5.4155340000000009E-4</v>
      </c>
      <c r="U16" s="109">
        <v>1.1954844000000003E-3</v>
      </c>
      <c r="V16" s="109">
        <v>6.7512140000000002E-3</v>
      </c>
      <c r="W16" s="109">
        <v>0.40846413599999998</v>
      </c>
      <c r="X16" s="109">
        <v>7.0466959999999999E-3</v>
      </c>
      <c r="Y16" s="109">
        <v>1.023932E-2</v>
      </c>
      <c r="Z16" s="109">
        <v>3.8795100000000005E-3</v>
      </c>
      <c r="AA16" s="109">
        <v>3.8037640000000007E-3</v>
      </c>
      <c r="AB16" s="109">
        <v>2.4969290000000002E-2</v>
      </c>
      <c r="AC16" s="109" t="s">
        <v>389</v>
      </c>
      <c r="AD16" s="109" t="s">
        <v>389</v>
      </c>
      <c r="AE16" s="110"/>
      <c r="AF16" s="111" t="s">
        <v>389</v>
      </c>
      <c r="AG16" s="111">
        <v>1793.24</v>
      </c>
      <c r="AH16" s="111">
        <v>3451.8</v>
      </c>
      <c r="AI16" s="111">
        <v>60</v>
      </c>
      <c r="AJ16" s="111" t="s">
        <v>389</v>
      </c>
      <c r="AK16" s="111" t="s">
        <v>385</v>
      </c>
      <c r="AL16" s="111" t="s">
        <v>385</v>
      </c>
    </row>
    <row r="17" spans="1:38" ht="26.25" customHeight="1" thickBot="1" x14ac:dyDescent="0.25">
      <c r="A17" s="52" t="s">
        <v>53</v>
      </c>
      <c r="B17" s="52" t="s">
        <v>58</v>
      </c>
      <c r="C17" s="53" t="s">
        <v>59</v>
      </c>
      <c r="D17" s="54"/>
      <c r="E17" s="109">
        <v>2.0018880000000001</v>
      </c>
      <c r="F17" s="109" t="s">
        <v>388</v>
      </c>
      <c r="G17" s="109">
        <v>0.7962549109147482</v>
      </c>
      <c r="H17" s="109" t="s">
        <v>388</v>
      </c>
      <c r="I17" s="109" t="s">
        <v>388</v>
      </c>
      <c r="J17" s="109" t="s">
        <v>388</v>
      </c>
      <c r="K17" s="109" t="s">
        <v>388</v>
      </c>
      <c r="L17" s="109" t="s">
        <v>388</v>
      </c>
      <c r="M17" s="109">
        <v>37.096786711388106</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365.74084838899631</v>
      </c>
      <c r="AH17" s="111">
        <v>3726.702313239713</v>
      </c>
      <c r="AI17" s="111" t="s">
        <v>389</v>
      </c>
      <c r="AJ17" s="111" t="s">
        <v>389</v>
      </c>
      <c r="AK17" s="111" t="s">
        <v>385</v>
      </c>
      <c r="AL17" s="111" t="s">
        <v>385</v>
      </c>
    </row>
    <row r="18" spans="1:38" ht="26.25" customHeight="1" thickBot="1" x14ac:dyDescent="0.25">
      <c r="A18" s="52" t="s">
        <v>53</v>
      </c>
      <c r="B18" s="52" t="s">
        <v>60</v>
      </c>
      <c r="C18" s="53" t="s">
        <v>61</v>
      </c>
      <c r="D18" s="54"/>
      <c r="E18" s="109">
        <v>0.37046412500000003</v>
      </c>
      <c r="F18" s="109" t="s">
        <v>388</v>
      </c>
      <c r="G18" s="109">
        <v>4.6088644999999998E-2</v>
      </c>
      <c r="H18" s="109" t="s">
        <v>388</v>
      </c>
      <c r="I18" s="109" t="s">
        <v>388</v>
      </c>
      <c r="J18" s="109" t="s">
        <v>388</v>
      </c>
      <c r="K18" s="109" t="s">
        <v>388</v>
      </c>
      <c r="L18" s="109" t="s">
        <v>388</v>
      </c>
      <c r="M18" s="109">
        <v>0.148540065</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v>59.953000000000003</v>
      </c>
      <c r="AH18" s="111">
        <v>5268</v>
      </c>
      <c r="AI18" s="111" t="s">
        <v>389</v>
      </c>
      <c r="AJ18" s="111" t="s">
        <v>389</v>
      </c>
      <c r="AK18" s="111" t="s">
        <v>385</v>
      </c>
      <c r="AL18" s="111" t="s">
        <v>385</v>
      </c>
    </row>
    <row r="19" spans="1:38" ht="26.25" customHeight="1" thickBot="1" x14ac:dyDescent="0.25">
      <c r="A19" s="52" t="s">
        <v>53</v>
      </c>
      <c r="B19" s="52" t="s">
        <v>62</v>
      </c>
      <c r="C19" s="53" t="s">
        <v>63</v>
      </c>
      <c r="D19" s="54"/>
      <c r="E19" s="109">
        <v>0.55569338657406853</v>
      </c>
      <c r="F19" s="109">
        <v>0.14848804275569272</v>
      </c>
      <c r="G19" s="109">
        <v>2.0078473181404615</v>
      </c>
      <c r="H19" s="109" t="s">
        <v>391</v>
      </c>
      <c r="I19" s="109">
        <v>3.4345857880064869E-2</v>
      </c>
      <c r="J19" s="109">
        <v>3.9373932493735213E-2</v>
      </c>
      <c r="K19" s="109">
        <v>3.9427524663090054E-2</v>
      </c>
      <c r="L19" s="109">
        <v>1.6866290365208907E-2</v>
      </c>
      <c r="M19" s="109">
        <v>0.2369893031423202</v>
      </c>
      <c r="N19" s="109">
        <v>2.1880418141197438E-3</v>
      </c>
      <c r="O19" s="109">
        <v>4.0145807683172245E-5</v>
      </c>
      <c r="P19" s="109">
        <v>2.8984517580360148E-3</v>
      </c>
      <c r="Q19" s="109">
        <v>5.8623090655298847E-4</v>
      </c>
      <c r="R19" s="109">
        <v>5.554495212890104E-4</v>
      </c>
      <c r="S19" s="109">
        <v>5.9446755004404351E-4</v>
      </c>
      <c r="T19" s="109">
        <v>2.7020147911701957E-4</v>
      </c>
      <c r="U19" s="109">
        <v>4.6611697291076642E-4</v>
      </c>
      <c r="V19" s="109">
        <v>4.8482820074358002E-2</v>
      </c>
      <c r="W19" s="109">
        <v>7.59332483939823E-3</v>
      </c>
      <c r="X19" s="109">
        <v>6.9082940199816862E-3</v>
      </c>
      <c r="Y19" s="109">
        <v>3.6578237384256612E-2</v>
      </c>
      <c r="Z19" s="109">
        <v>8.124241109455933E-3</v>
      </c>
      <c r="AA19" s="109">
        <v>7.6600849365757191E-3</v>
      </c>
      <c r="AB19" s="109">
        <v>5.927085745026995E-2</v>
      </c>
      <c r="AC19" s="109">
        <v>3.275562137387395E-4</v>
      </c>
      <c r="AD19" s="109">
        <v>2.5619180352108454E-3</v>
      </c>
      <c r="AE19" s="110"/>
      <c r="AF19" s="111">
        <v>1446.4246988124523</v>
      </c>
      <c r="AG19" s="111">
        <v>15.069000000000001</v>
      </c>
      <c r="AH19" s="111">
        <v>4825.6216558861488</v>
      </c>
      <c r="AI19" s="111" t="s">
        <v>389</v>
      </c>
      <c r="AJ19" s="111" t="s">
        <v>389</v>
      </c>
      <c r="AK19" s="111" t="s">
        <v>385</v>
      </c>
      <c r="AL19" s="111" t="s">
        <v>385</v>
      </c>
    </row>
    <row r="20" spans="1:38" ht="26.25" customHeight="1" thickBot="1" x14ac:dyDescent="0.25">
      <c r="A20" s="52" t="s">
        <v>53</v>
      </c>
      <c r="B20" s="52" t="s">
        <v>64</v>
      </c>
      <c r="C20" s="53" t="s">
        <v>65</v>
      </c>
      <c r="D20" s="54"/>
      <c r="E20" s="109">
        <v>0.35742220557469279</v>
      </c>
      <c r="F20" s="109">
        <v>0.10345811426005382</v>
      </c>
      <c r="G20" s="109">
        <v>0.60941442380267841</v>
      </c>
      <c r="H20" s="109" t="s">
        <v>391</v>
      </c>
      <c r="I20" s="109">
        <v>1.2225397448272855E-2</v>
      </c>
      <c r="J20" s="109">
        <v>1.3740649689651666E-2</v>
      </c>
      <c r="K20" s="109">
        <v>1.3740649689651666E-2</v>
      </c>
      <c r="L20" s="109">
        <v>5.2166028910327995E-3</v>
      </c>
      <c r="M20" s="109">
        <v>0.1456848056465421</v>
      </c>
      <c r="N20" s="109">
        <v>7.955168563217221E-5</v>
      </c>
      <c r="O20" s="109">
        <v>6.2677114224129161E-6</v>
      </c>
      <c r="P20" s="109">
        <v>2.2226458284482584E-3</v>
      </c>
      <c r="Q20" s="109">
        <v>4.1503845711206462E-4</v>
      </c>
      <c r="R20" s="109">
        <v>1.4062111408043055E-4</v>
      </c>
      <c r="S20" s="109">
        <v>1.0767496548847361E-4</v>
      </c>
      <c r="T20" s="109">
        <v>5.5766988563217222E-5</v>
      </c>
      <c r="U20" s="109">
        <v>2.8164674274423681E-4</v>
      </c>
      <c r="V20" s="109">
        <v>1.5749502541662429E-2</v>
      </c>
      <c r="W20" s="109">
        <v>2.7079839985630141E-3</v>
      </c>
      <c r="X20" s="109">
        <v>3.7325182837640901E-3</v>
      </c>
      <c r="Y20" s="109">
        <v>1.8280848556032292E-2</v>
      </c>
      <c r="Z20" s="109">
        <v>5.1708925696836603E-3</v>
      </c>
      <c r="AA20" s="109">
        <v>5.0021468556032296E-3</v>
      </c>
      <c r="AB20" s="109">
        <v>3.2186406265083276E-2</v>
      </c>
      <c r="AC20" s="109">
        <v>9.7228685488473599E-5</v>
      </c>
      <c r="AD20" s="109">
        <v>5.745331415227986E-8</v>
      </c>
      <c r="AE20" s="110"/>
      <c r="AF20" s="111">
        <v>441.94857040215271</v>
      </c>
      <c r="AG20" s="111" t="s">
        <v>389</v>
      </c>
      <c r="AH20" s="111">
        <v>4017.8</v>
      </c>
      <c r="AI20" s="111">
        <v>477</v>
      </c>
      <c r="AJ20" s="111" t="s">
        <v>389</v>
      </c>
      <c r="AK20" s="111" t="s">
        <v>385</v>
      </c>
      <c r="AL20" s="111" t="s">
        <v>385</v>
      </c>
    </row>
    <row r="21" spans="1:38" ht="26.25" customHeight="1" thickBot="1" x14ac:dyDescent="0.25">
      <c r="A21" s="52" t="s">
        <v>53</v>
      </c>
      <c r="B21" s="52" t="s">
        <v>66</v>
      </c>
      <c r="C21" s="53" t="s">
        <v>67</v>
      </c>
      <c r="D21" s="54"/>
      <c r="E21" s="109">
        <v>1.7508174792263724</v>
      </c>
      <c r="F21" s="109">
        <v>0.73302239306073025</v>
      </c>
      <c r="G21" s="109">
        <v>4.3683763481455884</v>
      </c>
      <c r="H21" s="109">
        <v>1.0008E-3</v>
      </c>
      <c r="I21" s="109">
        <v>0.16036604232971427</v>
      </c>
      <c r="J21" s="109">
        <v>0.17365649797068813</v>
      </c>
      <c r="K21" s="109">
        <v>0.17769059492230105</v>
      </c>
      <c r="L21" s="109">
        <v>5.5930315992639992E-2</v>
      </c>
      <c r="M21" s="109">
        <v>0.83083938153632786</v>
      </c>
      <c r="N21" s="109">
        <v>6.4960709123074334E-2</v>
      </c>
      <c r="O21" s="109">
        <v>1.1439713139230574E-2</v>
      </c>
      <c r="P21" s="109">
        <v>1.2181699384611505E-2</v>
      </c>
      <c r="Q21" s="109">
        <v>3.1473683961528763E-3</v>
      </c>
      <c r="R21" s="109">
        <v>2.4246938507685844E-2</v>
      </c>
      <c r="S21" s="109">
        <v>1.1214211678454425E-2</v>
      </c>
      <c r="T21" s="109">
        <v>5.9822449723074336E-3</v>
      </c>
      <c r="U21" s="109">
        <v>2.2739689192272134E-3</v>
      </c>
      <c r="V21" s="109">
        <v>0.59140961161444716</v>
      </c>
      <c r="W21" s="109">
        <v>0.15991779915380089</v>
      </c>
      <c r="X21" s="109">
        <v>4.0305487423015499E-2</v>
      </c>
      <c r="Y21" s="109">
        <v>0.12582808187643815</v>
      </c>
      <c r="Z21" s="109">
        <v>3.4920974515329661E-2</v>
      </c>
      <c r="AA21" s="109">
        <v>3.1509498807643817E-2</v>
      </c>
      <c r="AB21" s="109">
        <v>0.23256404262242714</v>
      </c>
      <c r="AC21" s="109">
        <v>5.0449322784544264E-3</v>
      </c>
      <c r="AD21" s="109">
        <v>5.3352582135049995E-2</v>
      </c>
      <c r="AE21" s="110"/>
      <c r="AF21" s="111">
        <v>3563.3465384292103</v>
      </c>
      <c r="AG21" s="111">
        <v>313.54199999999997</v>
      </c>
      <c r="AH21" s="111">
        <v>15945.4</v>
      </c>
      <c r="AI21" s="111">
        <v>838</v>
      </c>
      <c r="AJ21" s="111" t="s">
        <v>389</v>
      </c>
      <c r="AK21" s="111" t="s">
        <v>385</v>
      </c>
      <c r="AL21" s="111" t="s">
        <v>385</v>
      </c>
    </row>
    <row r="22" spans="1:38" ht="26.25" customHeight="1" thickBot="1" x14ac:dyDescent="0.25">
      <c r="A22" s="52" t="s">
        <v>53</v>
      </c>
      <c r="B22" s="56" t="s">
        <v>68</v>
      </c>
      <c r="C22" s="53" t="s">
        <v>69</v>
      </c>
      <c r="D22" s="54"/>
      <c r="E22" s="109">
        <v>9.1465901079999981</v>
      </c>
      <c r="F22" s="109">
        <v>4.8367547999999996E-2</v>
      </c>
      <c r="G22" s="109">
        <v>2.1388630751999993</v>
      </c>
      <c r="H22" s="109" t="s">
        <v>391</v>
      </c>
      <c r="I22" s="109" t="s">
        <v>388</v>
      </c>
      <c r="J22" s="109" t="s">
        <v>388</v>
      </c>
      <c r="K22" s="109" t="s">
        <v>388</v>
      </c>
      <c r="L22" s="109" t="s">
        <v>388</v>
      </c>
      <c r="M22" s="109">
        <v>5.7381686516199997</v>
      </c>
      <c r="N22" s="109">
        <v>0.26333442799999995</v>
      </c>
      <c r="O22" s="109">
        <v>2.1496688E-2</v>
      </c>
      <c r="P22" s="109">
        <v>0.16122515999999998</v>
      </c>
      <c r="Q22" s="109">
        <v>7.1207778999999999E-2</v>
      </c>
      <c r="R22" s="109">
        <v>0.110170526</v>
      </c>
      <c r="S22" s="109">
        <v>0.17385446419999995</v>
      </c>
      <c r="T22" s="109">
        <v>0.13166721399999998</v>
      </c>
      <c r="U22" s="109">
        <v>6.7983275800000006E-2</v>
      </c>
      <c r="V22" s="109">
        <v>1.139324464</v>
      </c>
      <c r="W22" s="109">
        <v>1.1017052599999999E-2</v>
      </c>
      <c r="X22" s="109">
        <v>1.7466058999999996E-4</v>
      </c>
      <c r="Y22" s="109">
        <v>7.5238407999999983E-4</v>
      </c>
      <c r="Z22" s="109">
        <v>7.5238407999999983E-4</v>
      </c>
      <c r="AA22" s="109">
        <v>1.1554469799999999E-4</v>
      </c>
      <c r="AB22" s="109">
        <v>1.7949734479999998E-3</v>
      </c>
      <c r="AC22" s="109">
        <v>1.23605956E-2</v>
      </c>
      <c r="AD22" s="109">
        <v>0.27676985799999992</v>
      </c>
      <c r="AE22" s="110"/>
      <c r="AF22" s="111">
        <v>3741.3279985630138</v>
      </c>
      <c r="AG22" s="111">
        <v>3434.5680000000002</v>
      </c>
      <c r="AH22" s="111">
        <v>16597.900000000001</v>
      </c>
      <c r="AI22" s="111">
        <v>859</v>
      </c>
      <c r="AJ22" s="111" t="s">
        <v>389</v>
      </c>
      <c r="AK22" s="111" t="s">
        <v>385</v>
      </c>
      <c r="AL22" s="111" t="s">
        <v>385</v>
      </c>
    </row>
    <row r="23" spans="1:38" ht="26.25" customHeight="1" thickBot="1" x14ac:dyDescent="0.25">
      <c r="A23" s="52" t="s">
        <v>70</v>
      </c>
      <c r="B23" s="56" t="s">
        <v>363</v>
      </c>
      <c r="C23" s="53" t="s">
        <v>359</v>
      </c>
      <c r="D23" s="95"/>
      <c r="E23" s="109">
        <v>3.4039717706288881</v>
      </c>
      <c r="F23" s="109">
        <v>0.42093784585243399</v>
      </c>
      <c r="G23" s="109">
        <v>6.0900000000000003E-2</v>
      </c>
      <c r="H23" s="109">
        <v>6.8904000000000003E-4</v>
      </c>
      <c r="I23" s="109">
        <v>0.26063075235807209</v>
      </c>
      <c r="J23" s="109">
        <v>0.26063075235807209</v>
      </c>
      <c r="K23" s="109">
        <v>0.26063075235807209</v>
      </c>
      <c r="L23" s="109">
        <v>0.14896988164511127</v>
      </c>
      <c r="M23" s="109">
        <v>1.2120661053741451</v>
      </c>
      <c r="N23" s="109">
        <v>2.9928E-2</v>
      </c>
      <c r="O23" s="109">
        <v>8.7000000000000001E-4</v>
      </c>
      <c r="P23" s="109">
        <v>3.7409999999999999E-4</v>
      </c>
      <c r="Q23" s="109">
        <v>1.8705E-3</v>
      </c>
      <c r="R23" s="109">
        <v>4.3499999999999997E-3</v>
      </c>
      <c r="S23" s="109">
        <v>0.1479</v>
      </c>
      <c r="T23" s="109">
        <v>6.0899999999999999E-3</v>
      </c>
      <c r="U23" s="109">
        <v>8.7000000000000001E-4</v>
      </c>
      <c r="V23" s="109">
        <v>8.6999999999999994E-2</v>
      </c>
      <c r="W23" s="109" t="s">
        <v>385</v>
      </c>
      <c r="X23" s="109">
        <v>2.6099999999999999E-3</v>
      </c>
      <c r="Y23" s="109">
        <v>4.3499999999999997E-3</v>
      </c>
      <c r="Z23" s="109" t="s">
        <v>385</v>
      </c>
      <c r="AA23" s="109" t="s">
        <v>385</v>
      </c>
      <c r="AB23" s="109">
        <v>6.9599999999999992E-3</v>
      </c>
      <c r="AC23" s="109" t="s">
        <v>385</v>
      </c>
      <c r="AD23" s="109" t="s">
        <v>385</v>
      </c>
      <c r="AE23" s="110"/>
      <c r="AF23" s="111">
        <v>3741</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1.1066382233558714</v>
      </c>
      <c r="F24" s="109">
        <v>0.68608318804482937</v>
      </c>
      <c r="G24" s="109">
        <v>0.35252409948854113</v>
      </c>
      <c r="H24" s="109">
        <v>1.4712E-3</v>
      </c>
      <c r="I24" s="109">
        <v>0.12838235715982926</v>
      </c>
      <c r="J24" s="109">
        <v>0.13237486951173627</v>
      </c>
      <c r="K24" s="109">
        <v>0.13766056990689757</v>
      </c>
      <c r="L24" s="109">
        <v>3.1771606585504382E-2</v>
      </c>
      <c r="M24" s="109">
        <v>0.58214578979034926</v>
      </c>
      <c r="N24" s="109">
        <v>7.0740236175503443E-2</v>
      </c>
      <c r="O24" s="109">
        <v>1.6454366913162762E-2</v>
      </c>
      <c r="P24" s="109">
        <v>9.6514493632551823E-3</v>
      </c>
      <c r="Q24" s="109">
        <v>2.6049225658137955E-3</v>
      </c>
      <c r="R24" s="109">
        <v>3.2193109938758638E-2</v>
      </c>
      <c r="S24" s="109">
        <v>1.2346178582634497E-2</v>
      </c>
      <c r="T24" s="109">
        <v>6.2520554175503461E-3</v>
      </c>
      <c r="U24" s="109">
        <v>1.869938941317249E-3</v>
      </c>
      <c r="V24" s="109">
        <v>0.70107439362000201</v>
      </c>
      <c r="W24" s="109">
        <v>0.18625136007131043</v>
      </c>
      <c r="X24" s="109">
        <v>3.4493318668207019E-2</v>
      </c>
      <c r="Y24" s="109">
        <v>7.6496365006897563E-2</v>
      </c>
      <c r="Z24" s="109">
        <v>2.6938068029448394E-2</v>
      </c>
      <c r="AA24" s="109">
        <v>2.3951254790689755E-2</v>
      </c>
      <c r="AB24" s="109">
        <v>0.16187900649524273</v>
      </c>
      <c r="AC24" s="109">
        <v>6.3666686626344974E-3</v>
      </c>
      <c r="AD24" s="109">
        <v>4.7620727381785195E-2</v>
      </c>
      <c r="AE24" s="110"/>
      <c r="AF24" s="111">
        <v>710.55219379317055</v>
      </c>
      <c r="AG24" s="111">
        <v>279.68900000000002</v>
      </c>
      <c r="AH24" s="111">
        <v>12023.000000000002</v>
      </c>
      <c r="AI24" s="111">
        <v>1226</v>
      </c>
      <c r="AJ24" s="111" t="s">
        <v>389</v>
      </c>
      <c r="AK24" s="111" t="s">
        <v>385</v>
      </c>
      <c r="AL24" s="111" t="s">
        <v>385</v>
      </c>
    </row>
    <row r="25" spans="1:38" ht="26.25" customHeight="1" thickBot="1" x14ac:dyDescent="0.25">
      <c r="A25" s="52" t="s">
        <v>73</v>
      </c>
      <c r="B25" s="56" t="s">
        <v>74</v>
      </c>
      <c r="C25" s="58" t="s">
        <v>75</v>
      </c>
      <c r="D25" s="54"/>
      <c r="E25" s="109">
        <v>0.34629408834879832</v>
      </c>
      <c r="F25" s="109">
        <v>4.3124926280014526E-2</v>
      </c>
      <c r="G25" s="109">
        <v>2.3472544922313054E-2</v>
      </c>
      <c r="H25" s="109" t="s">
        <v>391</v>
      </c>
      <c r="I25" s="109">
        <v>4.6952217973113726E-3</v>
      </c>
      <c r="J25" s="109">
        <v>4.6952217973113726E-3</v>
      </c>
      <c r="K25" s="109">
        <v>4.6952217973113726E-3</v>
      </c>
      <c r="L25" s="109">
        <v>2.2537064627094587E-3</v>
      </c>
      <c r="M25" s="109">
        <v>0.25476372338058234</v>
      </c>
      <c r="N25" s="109">
        <v>1.3372980503176772E-5</v>
      </c>
      <c r="O25" s="109">
        <v>1.1144150419313975E-6</v>
      </c>
      <c r="P25" s="109">
        <v>1.3372980503176772E-4</v>
      </c>
      <c r="Q25" s="109">
        <v>2.2288300838627951E-6</v>
      </c>
      <c r="R25" s="109">
        <v>2.2288300838627952E-4</v>
      </c>
      <c r="S25" s="109">
        <v>1.4487395545108168E-4</v>
      </c>
      <c r="T25" s="109">
        <v>5.5720752096569873E-6</v>
      </c>
      <c r="U25" s="109">
        <v>2.2288300838627951E-6</v>
      </c>
      <c r="V25" s="109">
        <v>4.6805431761118695E-4</v>
      </c>
      <c r="W25" s="109">
        <v>2.0059470754765158E-3</v>
      </c>
      <c r="X25" s="109" t="s">
        <v>391</v>
      </c>
      <c r="Y25" s="109" t="s">
        <v>391</v>
      </c>
      <c r="Z25" s="109" t="s">
        <v>391</v>
      </c>
      <c r="AA25" s="109" t="s">
        <v>391</v>
      </c>
      <c r="AB25" s="109" t="s">
        <v>385</v>
      </c>
      <c r="AC25" s="109" t="s">
        <v>391</v>
      </c>
      <c r="AD25" s="109" t="s">
        <v>391</v>
      </c>
      <c r="AE25" s="110"/>
      <c r="AF25" s="111">
        <v>1077.6236728603219</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1.0654903356880204E-3</v>
      </c>
      <c r="F26" s="109">
        <v>1.0017464501161624E-4</v>
      </c>
      <c r="G26" s="109">
        <v>7.0929298856449555E-5</v>
      </c>
      <c r="H26" s="109" t="s">
        <v>391</v>
      </c>
      <c r="I26" s="109">
        <v>9.2088385033318E-6</v>
      </c>
      <c r="J26" s="109">
        <v>9.2088385033318E-6</v>
      </c>
      <c r="K26" s="109">
        <v>9.2088385033318E-6</v>
      </c>
      <c r="L26" s="109">
        <v>4.4202424815992638E-6</v>
      </c>
      <c r="M26" s="109">
        <v>1.0604057737083014E-3</v>
      </c>
      <c r="N26" s="109">
        <v>7.1162855497291827E-7</v>
      </c>
      <c r="O26" s="109">
        <v>1.7216919673683275E-7</v>
      </c>
      <c r="P26" s="109">
        <v>7.7088363397969026E-6</v>
      </c>
      <c r="Q26" s="109">
        <v>2.5968828060684831E-7</v>
      </c>
      <c r="R26" s="109">
        <v>5.9067513112491649E-6</v>
      </c>
      <c r="S26" s="109">
        <v>4.1822213094225666E-6</v>
      </c>
      <c r="T26" s="109">
        <v>1.9612974509527867E-6</v>
      </c>
      <c r="U26" s="109">
        <v>1.7503816774003117E-7</v>
      </c>
      <c r="V26" s="109">
        <v>2.9139505067393002E-5</v>
      </c>
      <c r="W26" s="109">
        <v>5.1641478057571525E-6</v>
      </c>
      <c r="X26" s="109" t="s">
        <v>391</v>
      </c>
      <c r="Y26" s="109" t="s">
        <v>391</v>
      </c>
      <c r="Z26" s="109" t="s">
        <v>391</v>
      </c>
      <c r="AA26" s="109" t="s">
        <v>391</v>
      </c>
      <c r="AB26" s="109" t="s">
        <v>385</v>
      </c>
      <c r="AC26" s="109" t="s">
        <v>391</v>
      </c>
      <c r="AD26" s="109" t="s">
        <v>391</v>
      </c>
      <c r="AE26" s="110"/>
      <c r="AF26" s="111">
        <v>3.5356071366324313</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26.339010939222725</v>
      </c>
      <c r="F27" s="109">
        <v>43.84138841833321</v>
      </c>
      <c r="G27" s="109">
        <v>0.59576473905339589</v>
      </c>
      <c r="H27" s="109">
        <v>0.67341036925045095</v>
      </c>
      <c r="I27" s="109">
        <v>0.93166651273745482</v>
      </c>
      <c r="J27" s="109">
        <v>0.93166651273745482</v>
      </c>
      <c r="K27" s="109">
        <v>0.93166651273745482</v>
      </c>
      <c r="L27" s="109">
        <v>0.52057208807977196</v>
      </c>
      <c r="M27" s="109">
        <v>388.14943640555958</v>
      </c>
      <c r="N27" s="109">
        <v>2.2501854206756497E-3</v>
      </c>
      <c r="O27" s="109">
        <v>1.3931314945064112E-3</v>
      </c>
      <c r="P27" s="109">
        <v>1.2937900011607585E-2</v>
      </c>
      <c r="Q27" s="109">
        <v>4.2219364221576002E-4</v>
      </c>
      <c r="R27" s="109">
        <v>1.5418504090914886E-2</v>
      </c>
      <c r="S27" s="109">
        <v>0.19803684921669548</v>
      </c>
      <c r="T27" s="109">
        <v>1.0880977733421044E-2</v>
      </c>
      <c r="U27" s="109">
        <v>1.4026988644809553E-3</v>
      </c>
      <c r="V27" s="109">
        <v>0.15869524779779801</v>
      </c>
      <c r="W27" s="109">
        <v>0.70625939999999998</v>
      </c>
      <c r="X27" s="109">
        <v>1.6390952655100002E-2</v>
      </c>
      <c r="Y27" s="109">
        <v>2.1333028331299998E-2</v>
      </c>
      <c r="Z27" s="109">
        <v>1.3151207545700001E-2</v>
      </c>
      <c r="AA27" s="109">
        <v>2.1188766701100002E-2</v>
      </c>
      <c r="AB27" s="109">
        <v>7.20639552332E-2</v>
      </c>
      <c r="AC27" s="109">
        <v>7.0625940000000002E-4</v>
      </c>
      <c r="AD27" s="109">
        <v>1.4612610000000001E-4</v>
      </c>
      <c r="AE27" s="110"/>
      <c r="AF27" s="111">
        <v>69826.783395330305</v>
      </c>
      <c r="AG27" s="111" t="s">
        <v>389</v>
      </c>
      <c r="AH27" s="111" t="s">
        <v>391</v>
      </c>
      <c r="AI27" s="111" t="s">
        <v>389</v>
      </c>
      <c r="AJ27" s="111" t="s">
        <v>389</v>
      </c>
      <c r="AK27" s="111" t="s">
        <v>385</v>
      </c>
      <c r="AL27" s="111" t="s">
        <v>385</v>
      </c>
    </row>
    <row r="28" spans="1:38" ht="26.25" customHeight="1" thickBot="1" x14ac:dyDescent="0.25">
      <c r="A28" s="52" t="s">
        <v>78</v>
      </c>
      <c r="B28" s="52" t="s">
        <v>81</v>
      </c>
      <c r="C28" s="53" t="s">
        <v>82</v>
      </c>
      <c r="D28" s="54"/>
      <c r="E28" s="109">
        <v>8.9792876028048347</v>
      </c>
      <c r="F28" s="109">
        <v>2.3032812275570338</v>
      </c>
      <c r="G28" s="109">
        <v>0.29634393365837319</v>
      </c>
      <c r="H28" s="109">
        <v>1.7144114830564192E-2</v>
      </c>
      <c r="I28" s="109">
        <v>1.2378619871256094</v>
      </c>
      <c r="J28" s="109">
        <v>1.2378619871256094</v>
      </c>
      <c r="K28" s="109">
        <v>1.2378619871256094</v>
      </c>
      <c r="L28" s="109">
        <v>0.7293037703665094</v>
      </c>
      <c r="M28" s="109">
        <v>21.344094476275171</v>
      </c>
      <c r="N28" s="109">
        <v>3.1956432126510132E-4</v>
      </c>
      <c r="O28" s="109">
        <v>3.507078503605175E-5</v>
      </c>
      <c r="P28" s="109">
        <v>2.7442679295897289E-3</v>
      </c>
      <c r="Q28" s="109">
        <v>6.2355687798249461E-5</v>
      </c>
      <c r="R28" s="109">
        <v>3.8053440662712255E-3</v>
      </c>
      <c r="S28" s="109">
        <v>2.5732530379946081E-3</v>
      </c>
      <c r="T28" s="109">
        <v>2.5707137425201777E-4</v>
      </c>
      <c r="U28" s="109">
        <v>5.4569805524395415E-5</v>
      </c>
      <c r="V28" s="109">
        <v>9.5889885261755507E-3</v>
      </c>
      <c r="W28" s="109">
        <v>0.1815611</v>
      </c>
      <c r="X28" s="109">
        <v>9.4133937397999998E-3</v>
      </c>
      <c r="Y28" s="109">
        <v>1.0815835131499999E-2</v>
      </c>
      <c r="Z28" s="109">
        <v>8.179059664400001E-3</v>
      </c>
      <c r="AA28" s="109">
        <v>9.2319102904000003E-3</v>
      </c>
      <c r="AB28" s="109">
        <v>3.7640198826100001E-2</v>
      </c>
      <c r="AC28" s="109">
        <v>1.8156100000000001E-4</v>
      </c>
      <c r="AD28" s="109">
        <v>5.9206200000000002E-5</v>
      </c>
      <c r="AE28" s="110"/>
      <c r="AF28" s="111">
        <v>20058.405701553598</v>
      </c>
      <c r="AG28" s="111" t="s">
        <v>389</v>
      </c>
      <c r="AH28" s="111" t="s">
        <v>391</v>
      </c>
      <c r="AI28" s="111" t="s">
        <v>389</v>
      </c>
      <c r="AJ28" s="111" t="s">
        <v>389</v>
      </c>
      <c r="AK28" s="111" t="s">
        <v>385</v>
      </c>
      <c r="AL28" s="111" t="s">
        <v>385</v>
      </c>
    </row>
    <row r="29" spans="1:38" ht="26.25" customHeight="1" thickBot="1" x14ac:dyDescent="0.25">
      <c r="A29" s="52" t="s">
        <v>78</v>
      </c>
      <c r="B29" s="52" t="s">
        <v>83</v>
      </c>
      <c r="C29" s="53" t="s">
        <v>84</v>
      </c>
      <c r="D29" s="54"/>
      <c r="E29" s="109">
        <v>37.360370485119397</v>
      </c>
      <c r="F29" s="109">
        <v>2.9304284959296609</v>
      </c>
      <c r="G29" s="109">
        <v>0.66027610681244353</v>
      </c>
      <c r="H29" s="109">
        <v>1.1592833353512527E-2</v>
      </c>
      <c r="I29" s="109">
        <v>1.4003441997967958</v>
      </c>
      <c r="J29" s="109">
        <v>1.4003441997967958</v>
      </c>
      <c r="K29" s="109">
        <v>1.4003441997967958</v>
      </c>
      <c r="L29" s="109">
        <v>0.72982269783565978</v>
      </c>
      <c r="M29" s="109">
        <v>9.5498774622086824</v>
      </c>
      <c r="N29" s="109">
        <v>4.7379435036736352E-4</v>
      </c>
      <c r="O29" s="109">
        <v>4.7442032638836679E-5</v>
      </c>
      <c r="P29" s="109">
        <v>5.009293709060338E-3</v>
      </c>
      <c r="Q29" s="109">
        <v>9.4727571272422558E-5</v>
      </c>
      <c r="R29" s="109">
        <v>8.0217967091477643E-3</v>
      </c>
      <c r="S29" s="109">
        <v>5.379753317866485E-3</v>
      </c>
      <c r="T29" s="109">
        <v>1.9211554063410877E-4</v>
      </c>
      <c r="U29" s="109">
        <v>9.4571077267171759E-5</v>
      </c>
      <c r="V29" s="109">
        <v>1.7018099087933398E-2</v>
      </c>
      <c r="W29" s="109">
        <v>0.2520444</v>
      </c>
      <c r="X29" s="109">
        <v>3.6006271983000005E-3</v>
      </c>
      <c r="Y29" s="109">
        <v>2.1803798033100001E-2</v>
      </c>
      <c r="Z29" s="109">
        <v>2.4364244040700003E-2</v>
      </c>
      <c r="AA29" s="109">
        <v>5.6009756415E-3</v>
      </c>
      <c r="AB29" s="109">
        <v>5.5369644913600004E-2</v>
      </c>
      <c r="AC29" s="109">
        <v>9.9079000000000005E-5</v>
      </c>
      <c r="AD29" s="109">
        <v>4.5417599999999997E-5</v>
      </c>
      <c r="AE29" s="110"/>
      <c r="AF29" s="111">
        <v>40311.9948939936</v>
      </c>
      <c r="AG29" s="111" t="s">
        <v>389</v>
      </c>
      <c r="AH29" s="111" t="s">
        <v>391</v>
      </c>
      <c r="AI29" s="111" t="s">
        <v>389</v>
      </c>
      <c r="AJ29" s="111" t="s">
        <v>389</v>
      </c>
      <c r="AK29" s="111" t="s">
        <v>385</v>
      </c>
      <c r="AL29" s="111" t="s">
        <v>385</v>
      </c>
    </row>
    <row r="30" spans="1:38" ht="26.25" customHeight="1" thickBot="1" x14ac:dyDescent="0.25">
      <c r="A30" s="52" t="s">
        <v>78</v>
      </c>
      <c r="B30" s="52" t="s">
        <v>85</v>
      </c>
      <c r="C30" s="53" t="s">
        <v>86</v>
      </c>
      <c r="D30" s="54"/>
      <c r="E30" s="109">
        <v>8.7607413417528812E-2</v>
      </c>
      <c r="F30" s="109">
        <v>5.4038898693234563</v>
      </c>
      <c r="G30" s="109">
        <v>6.5773363509085197E-3</v>
      </c>
      <c r="H30" s="109">
        <v>1.0089330958233645E-3</v>
      </c>
      <c r="I30" s="109">
        <v>0.11316290463656113</v>
      </c>
      <c r="J30" s="109">
        <v>0.11316290463656113</v>
      </c>
      <c r="K30" s="109">
        <v>0.11316290463656113</v>
      </c>
      <c r="L30" s="109">
        <v>2.0889038784563458E-2</v>
      </c>
      <c r="M30" s="109">
        <v>12.120126882904692</v>
      </c>
      <c r="N30" s="109">
        <v>5.8149489169623612E-5</v>
      </c>
      <c r="O30" s="109">
        <v>3.1730852089544761E-3</v>
      </c>
      <c r="P30" s="109">
        <v>1.9074275417634701E-4</v>
      </c>
      <c r="Q30" s="109">
        <v>6.5773363509085178E-6</v>
      </c>
      <c r="R30" s="109">
        <v>1.3480020139385372E-2</v>
      </c>
      <c r="S30" s="109">
        <v>0.54072340729217394</v>
      </c>
      <c r="T30" s="109">
        <v>2.2210481759115289E-2</v>
      </c>
      <c r="U30" s="109">
        <v>3.1591874005419593E-3</v>
      </c>
      <c r="V30" s="109">
        <v>0.31356317436435699</v>
      </c>
      <c r="W30" s="109">
        <v>9.0715999999999991E-3</v>
      </c>
      <c r="X30" s="109">
        <v>1.3544693579999999E-4</v>
      </c>
      <c r="Y30" s="109">
        <v>2.4455349360000001E-4</v>
      </c>
      <c r="Z30" s="109">
        <v>8.5651187800000008E-5</v>
      </c>
      <c r="AA30" s="109">
        <v>2.8571766589999997E-4</v>
      </c>
      <c r="AB30" s="109">
        <v>7.5136928310000003E-4</v>
      </c>
      <c r="AC30" s="109">
        <v>9.0714999999999995E-6</v>
      </c>
      <c r="AD30" s="109">
        <v>8.6461000000000001E-6</v>
      </c>
      <c r="AE30" s="110"/>
      <c r="AF30" s="111">
        <v>959.72107141560002</v>
      </c>
      <c r="AG30" s="111" t="s">
        <v>389</v>
      </c>
      <c r="AH30" s="111" t="s">
        <v>391</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5.6826400812822495</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263.6770001333</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0.49323358301676451</v>
      </c>
      <c r="J32" s="109">
        <v>0.96213646912518314</v>
      </c>
      <c r="K32" s="109">
        <v>1.2178651780412493</v>
      </c>
      <c r="L32" s="109">
        <v>0.10905215309314038</v>
      </c>
      <c r="M32" s="109" t="s">
        <v>385</v>
      </c>
      <c r="N32" s="109">
        <v>3.80496734534408</v>
      </c>
      <c r="O32" s="109">
        <v>1.6503143475524562E-2</v>
      </c>
      <c r="P32" s="109" t="s">
        <v>391</v>
      </c>
      <c r="Q32" s="109">
        <v>4.3420745514813522E-2</v>
      </c>
      <c r="R32" s="109">
        <v>1.4218741150625127</v>
      </c>
      <c r="S32" s="109">
        <v>31.232796964293509</v>
      </c>
      <c r="T32" s="109">
        <v>0.21734600655885059</v>
      </c>
      <c r="U32" s="109">
        <v>2.4357303560824998E-2</v>
      </c>
      <c r="V32" s="109">
        <v>9.8099791124458484</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36264.008257481131</v>
      </c>
      <c r="AL32" s="111" t="s">
        <v>392</v>
      </c>
    </row>
    <row r="33" spans="1:38" ht="26.25" customHeight="1" thickBot="1" x14ac:dyDescent="0.25">
      <c r="A33" s="52" t="s">
        <v>78</v>
      </c>
      <c r="B33" s="52" t="s">
        <v>91</v>
      </c>
      <c r="C33" s="53" t="s">
        <v>92</v>
      </c>
      <c r="D33" s="54"/>
      <c r="E33" s="109" t="s">
        <v>385</v>
      </c>
      <c r="F33" s="109" t="s">
        <v>385</v>
      </c>
      <c r="G33" s="109" t="s">
        <v>385</v>
      </c>
      <c r="H33" s="109" t="s">
        <v>385</v>
      </c>
      <c r="I33" s="109">
        <v>0.21078225487253238</v>
      </c>
      <c r="J33" s="109">
        <v>0.3903375090232083</v>
      </c>
      <c r="K33" s="109">
        <v>0.78067501804641659</v>
      </c>
      <c r="L33" s="109">
        <v>8.2751551912920163E-3</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36264.008257481131</v>
      </c>
      <c r="AL33" s="111" t="s">
        <v>392</v>
      </c>
    </row>
    <row r="34" spans="1:38" ht="26.25" customHeight="1" thickBot="1" x14ac:dyDescent="0.25">
      <c r="A34" s="52" t="s">
        <v>70</v>
      </c>
      <c r="B34" s="52" t="s">
        <v>93</v>
      </c>
      <c r="C34" s="53" t="s">
        <v>94</v>
      </c>
      <c r="D34" s="54"/>
      <c r="E34" s="109">
        <v>4.1781758039999994</v>
      </c>
      <c r="F34" s="109">
        <v>0.34987986240000002</v>
      </c>
      <c r="G34" s="109">
        <v>0.27962032000000003</v>
      </c>
      <c r="H34" s="109">
        <v>6.9999999999999999E-4</v>
      </c>
      <c r="I34" s="109">
        <v>0.1108820877744011</v>
      </c>
      <c r="J34" s="109">
        <v>0.1203530197744011</v>
      </c>
      <c r="K34" s="109">
        <v>0.16247957240688082</v>
      </c>
      <c r="L34" s="109">
        <v>5.4697763229360721E-2</v>
      </c>
      <c r="M34" s="109">
        <v>1.2958671879999997</v>
      </c>
      <c r="N34" s="109">
        <v>3.6789432000000004E-2</v>
      </c>
      <c r="O34" s="109">
        <v>1.1941864E-3</v>
      </c>
      <c r="P34" s="109">
        <v>2.1689292000000001E-3</v>
      </c>
      <c r="Q34" s="109">
        <v>1.098192E-3</v>
      </c>
      <c r="R34" s="109">
        <v>7.2063980000000001E-3</v>
      </c>
      <c r="S34" s="109">
        <v>0.12380458999999999</v>
      </c>
      <c r="T34" s="109">
        <v>8.4691240000000015E-3</v>
      </c>
      <c r="U34" s="109">
        <v>1.1941864E-3</v>
      </c>
      <c r="V34" s="109">
        <v>0.12490960000000001</v>
      </c>
      <c r="W34" s="109">
        <v>5.5733244000000001E-2</v>
      </c>
      <c r="X34" s="109">
        <v>1.4591933999999999E-2</v>
      </c>
      <c r="Y34" s="109">
        <v>1.9670877199999999E-2</v>
      </c>
      <c r="Z34" s="109">
        <v>6.5067875999999993E-3</v>
      </c>
      <c r="AA34" s="109">
        <v>5.0791379999999995E-3</v>
      </c>
      <c r="AB34" s="109">
        <v>4.5848736799999998E-2</v>
      </c>
      <c r="AC34" s="109">
        <v>1.7021976000000002E-4</v>
      </c>
      <c r="AD34" s="109">
        <v>4.6673160000000005E-2</v>
      </c>
      <c r="AE34" s="110"/>
      <c r="AF34" s="111">
        <v>3010</v>
      </c>
      <c r="AG34" s="111">
        <v>274.548</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0.70650000000000002</v>
      </c>
      <c r="F36" s="109">
        <v>2.52E-2</v>
      </c>
      <c r="G36" s="109">
        <v>6.3E-3</v>
      </c>
      <c r="H36" s="109" t="s">
        <v>391</v>
      </c>
      <c r="I36" s="109">
        <v>1.26E-2</v>
      </c>
      <c r="J36" s="109">
        <v>1.35E-2</v>
      </c>
      <c r="K36" s="109">
        <v>1.35E-2</v>
      </c>
      <c r="L36" s="109">
        <v>3.9060000000000002E-3</v>
      </c>
      <c r="M36" s="109">
        <v>6.6600000000000006E-2</v>
      </c>
      <c r="N36" s="109">
        <v>1.17E-3</v>
      </c>
      <c r="O36" s="109">
        <v>8.9999999999999992E-5</v>
      </c>
      <c r="P36" s="109">
        <v>2.7E-4</v>
      </c>
      <c r="Q36" s="109">
        <v>3.5999999999999997E-4</v>
      </c>
      <c r="R36" s="109">
        <v>4.4999999999999999E-4</v>
      </c>
      <c r="S36" s="109">
        <v>1.8E-3</v>
      </c>
      <c r="T36" s="109">
        <v>8.9999999999999993E-3</v>
      </c>
      <c r="U36" s="109">
        <v>8.9999999999999992E-5</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0.243312</v>
      </c>
      <c r="F37" s="109">
        <v>7.5623999999999997E-2</v>
      </c>
      <c r="G37" s="109">
        <v>2.2029599999999999E-3</v>
      </c>
      <c r="H37" s="109" t="s">
        <v>391</v>
      </c>
      <c r="I37" s="109">
        <v>2.56464E-3</v>
      </c>
      <c r="J37" s="109">
        <v>2.56464E-3</v>
      </c>
      <c r="K37" s="109">
        <v>2.56464E-3</v>
      </c>
      <c r="L37" s="109">
        <v>1.025856E-4</v>
      </c>
      <c r="M37" s="109">
        <v>9.5352000000000006E-2</v>
      </c>
      <c r="N37" s="109">
        <v>3.6167999999999997E-5</v>
      </c>
      <c r="O37" s="109">
        <v>2.9592E-6</v>
      </c>
      <c r="P37" s="109">
        <v>1.7755200000000003E-3</v>
      </c>
      <c r="Q37" s="109">
        <v>3.2880000000000002E-4</v>
      </c>
      <c r="R37" s="109">
        <v>4.2744000000000003E-5</v>
      </c>
      <c r="S37" s="109">
        <v>8.5488000000000002E-6</v>
      </c>
      <c r="T37" s="109">
        <v>4.2744000000000003E-5</v>
      </c>
      <c r="U37" s="109">
        <v>1.9070400000000001E-4</v>
      </c>
      <c r="V37" s="109">
        <v>2.4002399999999997E-3</v>
      </c>
      <c r="W37" s="109">
        <v>1.7097600000000001E-3</v>
      </c>
      <c r="X37" s="109">
        <v>2.3673600000000002E-3</v>
      </c>
      <c r="Y37" s="109">
        <v>9.5351999999999989E-3</v>
      </c>
      <c r="Z37" s="109">
        <v>3.6168000000000003E-3</v>
      </c>
      <c r="AA37" s="109">
        <v>3.5510400000000005E-3</v>
      </c>
      <c r="AB37" s="109">
        <v>1.9070400000000001E-2</v>
      </c>
      <c r="AC37" s="109" t="s">
        <v>385</v>
      </c>
      <c r="AD37" s="109" t="s">
        <v>385</v>
      </c>
      <c r="AE37" s="110"/>
      <c r="AF37" s="111" t="s">
        <v>389</v>
      </c>
      <c r="AG37" s="111" t="s">
        <v>389</v>
      </c>
      <c r="AH37" s="111">
        <v>3288</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5.9718632399999994</v>
      </c>
      <c r="F39" s="109">
        <v>2.3960013440000001</v>
      </c>
      <c r="G39" s="109">
        <v>1.4512917331975144</v>
      </c>
      <c r="H39" s="109">
        <v>7.8403E-2</v>
      </c>
      <c r="I39" s="109">
        <v>0.456862192</v>
      </c>
      <c r="J39" s="109">
        <v>0.46923731200000002</v>
      </c>
      <c r="K39" s="109">
        <v>0.48715647200000001</v>
      </c>
      <c r="L39" s="109">
        <v>0.10718347264000003</v>
      </c>
      <c r="M39" s="109">
        <v>3.83475908</v>
      </c>
      <c r="N39" s="109">
        <v>0.12257474239999999</v>
      </c>
      <c r="O39" s="109">
        <v>2.8509908559999998E-2</v>
      </c>
      <c r="P39" s="109">
        <v>1.2161772000000001E-2</v>
      </c>
      <c r="Q39" s="109">
        <v>9.9316700000000001E-3</v>
      </c>
      <c r="R39" s="109">
        <v>6.2487979200000002E-2</v>
      </c>
      <c r="S39" s="109">
        <v>2.2672619839999998E-2</v>
      </c>
      <c r="T39" s="109">
        <v>9.6359539200000024E-2</v>
      </c>
      <c r="U39" s="109">
        <v>6.2272512000000006E-3</v>
      </c>
      <c r="V39" s="109">
        <v>1.239599232</v>
      </c>
      <c r="W39" s="109">
        <v>0.34410300800000004</v>
      </c>
      <c r="X39" s="109">
        <v>4.1304790108000006E-2</v>
      </c>
      <c r="Y39" s="109">
        <v>6.0097374359999997E-2</v>
      </c>
      <c r="Z39" s="109">
        <v>2.112668002E-2</v>
      </c>
      <c r="AA39" s="109">
        <v>1.6713482571999998E-2</v>
      </c>
      <c r="AB39" s="109">
        <v>0.13924232706</v>
      </c>
      <c r="AC39" s="109">
        <v>1.1018693600000001E-2</v>
      </c>
      <c r="AD39" s="109">
        <v>7.5076828841999996E-2</v>
      </c>
      <c r="AE39" s="110"/>
      <c r="AF39" s="111">
        <v>2610.4</v>
      </c>
      <c r="AG39" s="111">
        <v>440.88</v>
      </c>
      <c r="AH39" s="111">
        <v>72239.400000000009</v>
      </c>
      <c r="AI39" s="111">
        <v>2191</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11.60264937470467</v>
      </c>
      <c r="F41" s="109">
        <v>17.063467292302285</v>
      </c>
      <c r="G41" s="109">
        <v>17.077969667073155</v>
      </c>
      <c r="H41" s="109">
        <v>2.077542252004553</v>
      </c>
      <c r="I41" s="109">
        <v>20.172616004567185</v>
      </c>
      <c r="J41" s="109">
        <v>20.747650192646123</v>
      </c>
      <c r="K41" s="109">
        <v>21.992066220204013</v>
      </c>
      <c r="L41" s="109">
        <v>2.4014656395108989</v>
      </c>
      <c r="M41" s="109">
        <v>172.87647441624569</v>
      </c>
      <c r="N41" s="109">
        <v>2.4244259361947336</v>
      </c>
      <c r="O41" s="109">
        <v>0.41688508800672358</v>
      </c>
      <c r="P41" s="109">
        <v>8.8040296281520408E-2</v>
      </c>
      <c r="Q41" s="109">
        <v>6.1629331454444415E-2</v>
      </c>
      <c r="R41" s="109">
        <v>0.82714407414158786</v>
      </c>
      <c r="S41" s="109">
        <v>0.43998138653491858</v>
      </c>
      <c r="T41" s="109">
        <v>0.22126242478457289</v>
      </c>
      <c r="U41" s="109">
        <v>3.6382336790643219E-2</v>
      </c>
      <c r="V41" s="109">
        <v>18.114431317118651</v>
      </c>
      <c r="W41" s="109">
        <v>25.495940611377115</v>
      </c>
      <c r="X41" s="109">
        <v>6.2299008789676567</v>
      </c>
      <c r="Y41" s="109">
        <v>6.3106575751707936</v>
      </c>
      <c r="Z41" s="109">
        <v>2.4175373856620301</v>
      </c>
      <c r="AA41" s="109">
        <v>3.1322684439193367</v>
      </c>
      <c r="AB41" s="109">
        <v>18.090364283719815</v>
      </c>
      <c r="AC41" s="109">
        <v>0.15775083434643211</v>
      </c>
      <c r="AD41" s="109">
        <v>1.6552360489493791</v>
      </c>
      <c r="AE41" s="110"/>
      <c r="AF41" s="111">
        <v>11783</v>
      </c>
      <c r="AG41" s="111">
        <v>9726.5619999999999</v>
      </c>
      <c r="AH41" s="111">
        <v>148910.20000000001</v>
      </c>
      <c r="AI41" s="111">
        <v>30344.073181286425</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1.15637141</v>
      </c>
      <c r="F43" s="109">
        <v>0.64702491600000001</v>
      </c>
      <c r="G43" s="109">
        <v>2.8615206690790056</v>
      </c>
      <c r="H43" s="109">
        <v>4.2549999999999998E-2</v>
      </c>
      <c r="I43" s="109">
        <v>0.28540643799999998</v>
      </c>
      <c r="J43" s="109">
        <v>0.29770676800000001</v>
      </c>
      <c r="K43" s="109">
        <v>0.31104575800000001</v>
      </c>
      <c r="L43" s="109">
        <v>6.3931318959999997E-2</v>
      </c>
      <c r="M43" s="109">
        <v>1.7014747699999999</v>
      </c>
      <c r="N43" s="109">
        <v>0.13786940110000001</v>
      </c>
      <c r="O43" s="109">
        <v>1.6421194090000001E-2</v>
      </c>
      <c r="P43" s="109">
        <v>7.6433530000000012E-3</v>
      </c>
      <c r="Q43" s="109">
        <v>4.5444900000000009E-3</v>
      </c>
      <c r="R43" s="109">
        <v>4.3609256300000003E-2</v>
      </c>
      <c r="S43" s="109">
        <v>2.2197687260000001E-2</v>
      </c>
      <c r="T43" s="109">
        <v>9.7672471300000008E-2</v>
      </c>
      <c r="U43" s="109">
        <v>2.5613318000000003E-3</v>
      </c>
      <c r="V43" s="109">
        <v>0.75923787300000001</v>
      </c>
      <c r="W43" s="109">
        <v>0.27748356200000002</v>
      </c>
      <c r="X43" s="109">
        <v>4.5886659932000001E-2</v>
      </c>
      <c r="Y43" s="109">
        <v>6.2941222290000001E-2</v>
      </c>
      <c r="Z43" s="109">
        <v>2.3668752889999999E-2</v>
      </c>
      <c r="AA43" s="109">
        <v>1.8589459808000003E-2</v>
      </c>
      <c r="AB43" s="109">
        <v>0.15108609492</v>
      </c>
      <c r="AC43" s="109">
        <v>6.3688013999999996E-3</v>
      </c>
      <c r="AD43" s="109">
        <v>0.12851598884200002</v>
      </c>
      <c r="AE43" s="110"/>
      <c r="AF43" s="111">
        <v>1106.3999999999996</v>
      </c>
      <c r="AG43" s="111">
        <v>755.57</v>
      </c>
      <c r="AH43" s="111">
        <v>9197.1</v>
      </c>
      <c r="AI43" s="111">
        <v>1150</v>
      </c>
      <c r="AJ43" s="111" t="s">
        <v>389</v>
      </c>
      <c r="AK43" s="111" t="s">
        <v>385</v>
      </c>
      <c r="AL43" s="111" t="s">
        <v>385</v>
      </c>
    </row>
    <row r="44" spans="1:38" ht="26.25" customHeight="1" thickBot="1" x14ac:dyDescent="0.25">
      <c r="A44" s="52" t="s">
        <v>70</v>
      </c>
      <c r="B44" s="52" t="s">
        <v>111</v>
      </c>
      <c r="C44" s="53" t="s">
        <v>112</v>
      </c>
      <c r="D44" s="54"/>
      <c r="E44" s="109">
        <v>10.900323191860128</v>
      </c>
      <c r="F44" s="109">
        <v>1.2906367004701775</v>
      </c>
      <c r="G44" s="109">
        <v>0.18410000000000001</v>
      </c>
      <c r="H44" s="109">
        <v>2.011223867267267E-3</v>
      </c>
      <c r="I44" s="109">
        <v>0.71258978279891227</v>
      </c>
      <c r="J44" s="109">
        <v>0.71258978279891227</v>
      </c>
      <c r="K44" s="109">
        <v>0.71258978279891227</v>
      </c>
      <c r="L44" s="109">
        <v>0.39541223848116236</v>
      </c>
      <c r="M44" s="109">
        <v>3.8275115705717866</v>
      </c>
      <c r="N44" s="109">
        <v>9.0471999999999997E-2</v>
      </c>
      <c r="O44" s="109">
        <v>2.63E-3</v>
      </c>
      <c r="P44" s="109">
        <v>1.1308999999999998E-3</v>
      </c>
      <c r="Q44" s="109">
        <v>5.6544999999999998E-3</v>
      </c>
      <c r="R44" s="109">
        <v>1.315E-2</v>
      </c>
      <c r="S44" s="109">
        <v>0.4471</v>
      </c>
      <c r="T44" s="109">
        <v>1.8409999999999999E-2</v>
      </c>
      <c r="U44" s="109">
        <v>2.63E-3</v>
      </c>
      <c r="V44" s="109">
        <v>0.26300000000000001</v>
      </c>
      <c r="W44" s="109" t="s">
        <v>385</v>
      </c>
      <c r="X44" s="109">
        <v>7.8899999999999994E-3</v>
      </c>
      <c r="Y44" s="109">
        <v>1.315E-2</v>
      </c>
      <c r="Z44" s="109" t="s">
        <v>385</v>
      </c>
      <c r="AA44" s="109" t="s">
        <v>385</v>
      </c>
      <c r="AB44" s="109">
        <v>2.104E-2</v>
      </c>
      <c r="AC44" s="109" t="s">
        <v>385</v>
      </c>
      <c r="AD44" s="109" t="s">
        <v>385</v>
      </c>
      <c r="AE44" s="110"/>
      <c r="AF44" s="111">
        <v>11309</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391</v>
      </c>
      <c r="X45" s="109" t="s">
        <v>391</v>
      </c>
      <c r="Y45" s="109" t="s">
        <v>391</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391</v>
      </c>
      <c r="I47" s="109">
        <v>9.1923999999999999E-4</v>
      </c>
      <c r="J47" s="109">
        <v>9.1923999999999999E-4</v>
      </c>
      <c r="K47" s="109">
        <v>9.1923999999999999E-4</v>
      </c>
      <c r="L47" s="109">
        <v>5.1477439999999999E-4</v>
      </c>
      <c r="M47" s="109">
        <v>4.5961999999999996E-2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199.47507999999996</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0.73378047368421062</v>
      </c>
      <c r="G48" s="109" t="s">
        <v>385</v>
      </c>
      <c r="H48" s="109" t="s">
        <v>385</v>
      </c>
      <c r="I48" s="109">
        <v>6.5135000000000012E-2</v>
      </c>
      <c r="J48" s="109">
        <v>0.54713400000000012</v>
      </c>
      <c r="K48" s="109">
        <v>1.159403</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13.027000000000001</v>
      </c>
      <c r="AL48" s="111" t="s">
        <v>393</v>
      </c>
    </row>
    <row r="49" spans="1:38" ht="26.25" customHeight="1" thickBot="1" x14ac:dyDescent="0.25">
      <c r="A49" s="52" t="s">
        <v>119</v>
      </c>
      <c r="B49" s="52" t="s">
        <v>122</v>
      </c>
      <c r="C49" s="53" t="s">
        <v>123</v>
      </c>
      <c r="D49" s="54"/>
      <c r="E49" s="109">
        <v>3.8880000000000002E-4</v>
      </c>
      <c r="F49" s="109">
        <v>3.3264000000000002E-3</v>
      </c>
      <c r="G49" s="109">
        <v>3.456E-4</v>
      </c>
      <c r="H49" s="109">
        <v>1.5984E-3</v>
      </c>
      <c r="I49" s="109">
        <v>2.6352E-2</v>
      </c>
      <c r="J49" s="109">
        <v>6.3071999999999989E-2</v>
      </c>
      <c r="K49" s="109">
        <v>0.14990400000000001</v>
      </c>
      <c r="L49" s="109">
        <v>1.291248E-2</v>
      </c>
      <c r="M49" s="109">
        <v>0.19872000000000001</v>
      </c>
      <c r="N49" s="109">
        <v>0.16416</v>
      </c>
      <c r="O49" s="109">
        <v>3.0239999999999998E-3</v>
      </c>
      <c r="P49" s="109">
        <v>5.1840000000000002E-3</v>
      </c>
      <c r="Q49" s="109">
        <v>5.6159999999999995E-3</v>
      </c>
      <c r="R49" s="109">
        <v>7.3440000000000005E-2</v>
      </c>
      <c r="S49" s="109">
        <v>2.0736000000000001E-2</v>
      </c>
      <c r="T49" s="109">
        <v>5.1839999999999997E-2</v>
      </c>
      <c r="U49" s="109">
        <v>6.9119999999999997E-3</v>
      </c>
      <c r="V49" s="109">
        <v>9.5039999999999999E-2</v>
      </c>
      <c r="W49" s="109">
        <v>1.296</v>
      </c>
      <c r="X49" s="109">
        <v>6.9120000000000001E-2</v>
      </c>
      <c r="Y49" s="109">
        <v>8.6400000000000005E-2</v>
      </c>
      <c r="Z49" s="109">
        <v>4.3200000000000002E-2</v>
      </c>
      <c r="AA49" s="109">
        <v>3.0240000000000003E-2</v>
      </c>
      <c r="AB49" s="109">
        <v>0.22896</v>
      </c>
      <c r="AC49" s="109" t="s">
        <v>385</v>
      </c>
      <c r="AD49" s="109" t="s">
        <v>385</v>
      </c>
      <c r="AE49" s="110"/>
      <c r="AF49" s="111" t="s">
        <v>385</v>
      </c>
      <c r="AG49" s="111" t="s">
        <v>385</v>
      </c>
      <c r="AH49" s="111" t="s">
        <v>385</v>
      </c>
      <c r="AI49" s="111" t="s">
        <v>385</v>
      </c>
      <c r="AJ49" s="111" t="s">
        <v>385</v>
      </c>
      <c r="AK49" s="111">
        <v>0.432</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0.105</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1.05</v>
      </c>
      <c r="AL51" s="111" t="s">
        <v>395</v>
      </c>
    </row>
    <row r="52" spans="1:38" ht="26.25" customHeight="1" thickBot="1" x14ac:dyDescent="0.25">
      <c r="A52" s="52" t="s">
        <v>119</v>
      </c>
      <c r="B52" s="56" t="s">
        <v>128</v>
      </c>
      <c r="C52" s="58" t="s">
        <v>362</v>
      </c>
      <c r="D52" s="55"/>
      <c r="E52" s="109">
        <v>0.20540321584000001</v>
      </c>
      <c r="F52" s="109">
        <v>1.2070000000000001</v>
      </c>
      <c r="G52" s="109">
        <v>3.3591669972200005</v>
      </c>
      <c r="H52" s="109">
        <v>6.6385000000000003E-3</v>
      </c>
      <c r="I52" s="109">
        <v>8.6200038956250006E-3</v>
      </c>
      <c r="J52" s="109">
        <v>1.9846055480625003E-2</v>
      </c>
      <c r="K52" s="109">
        <v>3.2074433100000001E-2</v>
      </c>
      <c r="L52" s="109" t="s">
        <v>385</v>
      </c>
      <c r="M52" s="109">
        <v>0.11948527576</v>
      </c>
      <c r="N52" s="109">
        <v>3.07785E-2</v>
      </c>
      <c r="O52" s="109">
        <v>3.07785E-2</v>
      </c>
      <c r="P52" s="109">
        <v>3.07785E-2</v>
      </c>
      <c r="Q52" s="109">
        <v>3.07785E-2</v>
      </c>
      <c r="R52" s="109">
        <v>3.07785E-2</v>
      </c>
      <c r="S52" s="109">
        <v>3.07785E-2</v>
      </c>
      <c r="T52" s="109">
        <v>3.07785E-2</v>
      </c>
      <c r="U52" s="109">
        <v>3.07785E-2</v>
      </c>
      <c r="V52" s="109">
        <v>3.07785E-2</v>
      </c>
      <c r="W52" s="109">
        <v>3.4399500000000006E-2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6.0350000000000001</v>
      </c>
      <c r="AL52" s="111" t="s">
        <v>396</v>
      </c>
    </row>
    <row r="53" spans="1:38" ht="26.25" customHeight="1" thickBot="1" x14ac:dyDescent="0.25">
      <c r="A53" s="52" t="s">
        <v>119</v>
      </c>
      <c r="B53" s="56" t="s">
        <v>129</v>
      </c>
      <c r="C53" s="58" t="s">
        <v>130</v>
      </c>
      <c r="D53" s="55"/>
      <c r="E53" s="109" t="s">
        <v>385</v>
      </c>
      <c r="F53" s="109">
        <v>0.58259075342465749</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1.425</v>
      </c>
      <c r="AL53" s="111" t="s">
        <v>397</v>
      </c>
    </row>
    <row r="54" spans="1:38" ht="37.5" customHeight="1" thickBot="1" x14ac:dyDescent="0.25">
      <c r="A54" s="52" t="s">
        <v>119</v>
      </c>
      <c r="B54" s="56" t="s">
        <v>131</v>
      </c>
      <c r="C54" s="58" t="s">
        <v>132</v>
      </c>
      <c r="D54" s="55"/>
      <c r="E54" s="109" t="s">
        <v>385</v>
      </c>
      <c r="F54" s="109">
        <v>0.31059999999999999</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3106</v>
      </c>
      <c r="AL54" s="111" t="s">
        <v>398</v>
      </c>
    </row>
    <row r="55" spans="1:38" ht="26.25" customHeight="1" thickBot="1" x14ac:dyDescent="0.25">
      <c r="A55" s="52" t="s">
        <v>119</v>
      </c>
      <c r="B55" s="56" t="s">
        <v>133</v>
      </c>
      <c r="C55" s="58" t="s">
        <v>134</v>
      </c>
      <c r="D55" s="55"/>
      <c r="E55" s="109">
        <v>2.9114394776629589E-2</v>
      </c>
      <c r="F55" s="109">
        <v>2.9173563218390805E-2</v>
      </c>
      <c r="G55" s="109">
        <v>0.53413218390804595</v>
      </c>
      <c r="H55" s="109" t="s">
        <v>385</v>
      </c>
      <c r="I55" s="109">
        <v>2.2624685320246588E-2</v>
      </c>
      <c r="J55" s="109">
        <v>2.2624685320246588E-2</v>
      </c>
      <c r="K55" s="109">
        <v>2.2624685320246588E-2</v>
      </c>
      <c r="L55" s="109">
        <v>5.4299244768591815E-3</v>
      </c>
      <c r="M55" s="109">
        <v>0.13195803100314163</v>
      </c>
      <c r="N55" s="109">
        <v>4.2599149848985406E-2</v>
      </c>
      <c r="O55" s="109">
        <v>0.17129107960824724</v>
      </c>
      <c r="P55" s="109">
        <v>4.0169306673181721E-2</v>
      </c>
      <c r="Q55" s="109">
        <v>3.2507515991827857E-2</v>
      </c>
      <c r="R55" s="109">
        <v>1.4993982912864794E-2</v>
      </c>
      <c r="S55" s="109">
        <v>1.5539567082709293E-2</v>
      </c>
      <c r="T55" s="109">
        <v>0.3273448660788959</v>
      </c>
      <c r="U55" s="109">
        <v>4.5746731456007585E-3</v>
      </c>
      <c r="V55" s="109">
        <v>4.4300220791507776</v>
      </c>
      <c r="W55" s="109" t="s">
        <v>385</v>
      </c>
      <c r="X55" s="109">
        <v>3.9498782535417207E-7</v>
      </c>
      <c r="Y55" s="109">
        <v>6.7206883716978524E-7</v>
      </c>
      <c r="Z55" s="109">
        <v>3.714064626464603E-7</v>
      </c>
      <c r="AA55" s="109">
        <v>3.714064626464603E-7</v>
      </c>
      <c r="AB55" s="109">
        <v>1.8098695878168779E-6</v>
      </c>
      <c r="AC55" s="109" t="s">
        <v>385</v>
      </c>
      <c r="AD55" s="109" t="s">
        <v>385</v>
      </c>
      <c r="AE55" s="110"/>
      <c r="AF55" s="111" t="s">
        <v>385</v>
      </c>
      <c r="AG55" s="111" t="s">
        <v>385</v>
      </c>
      <c r="AH55" s="111" t="s">
        <v>385</v>
      </c>
      <c r="AI55" s="111" t="s">
        <v>385</v>
      </c>
      <c r="AJ55" s="111" t="s">
        <v>385</v>
      </c>
      <c r="AK55" s="111">
        <v>1.2068965517241379</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0.44706044791562422</v>
      </c>
      <c r="J57" s="109">
        <v>0.80470880624812358</v>
      </c>
      <c r="K57" s="109">
        <v>0.89412089583124843</v>
      </c>
      <c r="L57" s="109">
        <v>1.3411813437468724E-2</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3504.1889999999999</v>
      </c>
      <c r="AL57" s="111" t="s">
        <v>402</v>
      </c>
    </row>
    <row r="58" spans="1:38" ht="26.25" customHeight="1" thickBot="1" x14ac:dyDescent="0.25">
      <c r="A58" s="52" t="s">
        <v>53</v>
      </c>
      <c r="B58" s="52" t="s">
        <v>139</v>
      </c>
      <c r="C58" s="53" t="s">
        <v>140</v>
      </c>
      <c r="D58" s="54"/>
      <c r="E58" s="109" t="s">
        <v>388</v>
      </c>
      <c r="F58" s="109" t="s">
        <v>388</v>
      </c>
      <c r="G58" s="109" t="s">
        <v>388</v>
      </c>
      <c r="H58" s="109" t="s">
        <v>388</v>
      </c>
      <c r="I58" s="109">
        <v>2.5295738473762506E-3</v>
      </c>
      <c r="J58" s="109">
        <v>1.6863825649175004E-2</v>
      </c>
      <c r="K58" s="109">
        <v>3.3727651298350009E-2</v>
      </c>
      <c r="L58" s="109">
        <v>1.1636039697930754E-5</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363.5</v>
      </c>
      <c r="AL58" s="111" t="s">
        <v>403</v>
      </c>
    </row>
    <row r="59" spans="1:38" ht="26.25" customHeight="1" thickBot="1" x14ac:dyDescent="0.25">
      <c r="A59" s="52" t="s">
        <v>53</v>
      </c>
      <c r="B59" s="60" t="s">
        <v>141</v>
      </c>
      <c r="C59" s="53" t="s">
        <v>372</v>
      </c>
      <c r="D59" s="54"/>
      <c r="E59" s="109" t="s">
        <v>388</v>
      </c>
      <c r="F59" s="109">
        <v>7.2519999999999998E-3</v>
      </c>
      <c r="G59" s="109" t="s">
        <v>388</v>
      </c>
      <c r="H59" s="109">
        <v>2.03056E-2</v>
      </c>
      <c r="I59" s="109">
        <v>0.17137038431207402</v>
      </c>
      <c r="J59" s="109">
        <v>0.19772344152607571</v>
      </c>
      <c r="K59" s="109">
        <v>0.21910545641542203</v>
      </c>
      <c r="L59" s="109">
        <v>2.5241514867348588E-4</v>
      </c>
      <c r="M59" s="109" t="s">
        <v>388</v>
      </c>
      <c r="N59" s="109">
        <v>1.88216571281</v>
      </c>
      <c r="O59" s="109">
        <v>4.3573022000000003E-2</v>
      </c>
      <c r="P59" s="109">
        <v>8.5767600000000003E-4</v>
      </c>
      <c r="Q59" s="109">
        <v>0.20146781648200002</v>
      </c>
      <c r="R59" s="109">
        <v>9.2201770000000002E-2</v>
      </c>
      <c r="S59" s="109">
        <v>2.0012440000000001E-3</v>
      </c>
      <c r="T59" s="109">
        <v>0.20891854999999998</v>
      </c>
      <c r="U59" s="109">
        <v>0.32752425000000002</v>
      </c>
      <c r="V59" s="109">
        <v>0.10578003999999999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431.17399999999998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7.6248129125002756E-2</v>
      </c>
      <c r="J60" s="109">
        <v>0.40160974552989731</v>
      </c>
      <c r="K60" s="109">
        <v>1.1439357270959445</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33.041721542443064</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0.61564655359120946</v>
      </c>
      <c r="J61" s="109">
        <v>6.1564655359120941</v>
      </c>
      <c r="K61" s="109">
        <v>20.545730461334998</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14.433969149999999</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0.27222481775244106</v>
      </c>
      <c r="F64" s="109">
        <v>2.6045820000000001E-2</v>
      </c>
      <c r="G64" s="109">
        <v>1.3330424301286209E-3</v>
      </c>
      <c r="H64" s="109">
        <v>4.0174061791999997E-3</v>
      </c>
      <c r="I64" s="109" t="s">
        <v>388</v>
      </c>
      <c r="J64" s="109" t="s">
        <v>388</v>
      </c>
      <c r="K64" s="109" t="s">
        <v>388</v>
      </c>
      <c r="L64" s="109" t="s">
        <v>385</v>
      </c>
      <c r="M64" s="109">
        <v>0.49472054833759432</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289.39800000000002</v>
      </c>
      <c r="AL64" s="111" t="s">
        <v>409</v>
      </c>
    </row>
    <row r="65" spans="1:38" ht="26.25" customHeight="1" thickBot="1" x14ac:dyDescent="0.25">
      <c r="A65" s="52" t="s">
        <v>53</v>
      </c>
      <c r="B65" s="56" t="s">
        <v>152</v>
      </c>
      <c r="C65" s="53" t="s">
        <v>153</v>
      </c>
      <c r="D65" s="54"/>
      <c r="E65" s="109">
        <v>1.2802066341448519</v>
      </c>
      <c r="F65" s="109" t="s">
        <v>385</v>
      </c>
      <c r="G65" s="109" t="s">
        <v>385</v>
      </c>
      <c r="H65" s="109">
        <v>6.8942629578720549E-2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294.803</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0.63166216425158761</v>
      </c>
      <c r="F70" s="109">
        <v>3.3044418809281058</v>
      </c>
      <c r="G70" s="109">
        <v>0.85276440902326456</v>
      </c>
      <c r="H70" s="109">
        <v>0.32458841361621998</v>
      </c>
      <c r="I70" s="109">
        <v>0.22435095715342085</v>
      </c>
      <c r="J70" s="109">
        <v>0.28348671508822082</v>
      </c>
      <c r="K70" s="109">
        <v>0.56649432615582085</v>
      </c>
      <c r="L70" s="109">
        <v>6.6086079687448333E-3</v>
      </c>
      <c r="M70" s="109">
        <v>0.29011639516416193</v>
      </c>
      <c r="N70" s="109" t="s">
        <v>389</v>
      </c>
      <c r="O70" s="109" t="s">
        <v>389</v>
      </c>
      <c r="P70" s="109">
        <v>0.15299760000000001</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2857.4487288294131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0.30780000000000002</v>
      </c>
      <c r="G72" s="109" t="s">
        <v>388</v>
      </c>
      <c r="H72" s="109" t="s">
        <v>388</v>
      </c>
      <c r="I72" s="109">
        <v>1.4044911999999998</v>
      </c>
      <c r="J72" s="109">
        <v>1.8057743999999998</v>
      </c>
      <c r="K72" s="109">
        <v>3.0096239999999996</v>
      </c>
      <c r="L72" s="109">
        <v>1.034208E-3</v>
      </c>
      <c r="M72" s="109" t="s">
        <v>388</v>
      </c>
      <c r="N72" s="109">
        <v>10.105898485120001</v>
      </c>
      <c r="O72" s="109">
        <v>0.19790737257600002</v>
      </c>
      <c r="P72" s="109">
        <v>0.11073309789599999</v>
      </c>
      <c r="Q72" s="109">
        <v>0.82080000000000009</v>
      </c>
      <c r="R72" s="109">
        <v>9.234</v>
      </c>
      <c r="S72" s="109">
        <v>0.57108970933000003</v>
      </c>
      <c r="T72" s="109">
        <v>0.28728000000000004</v>
      </c>
      <c r="U72" s="109">
        <v>4.104E-2</v>
      </c>
      <c r="V72" s="109">
        <v>8.2080000000000002</v>
      </c>
      <c r="W72" s="109">
        <v>13.297108517316616</v>
      </c>
      <c r="X72" s="109" t="s">
        <v>388</v>
      </c>
      <c r="Y72" s="109" t="s">
        <v>388</v>
      </c>
      <c r="Z72" s="109" t="s">
        <v>388</v>
      </c>
      <c r="AA72" s="109" t="s">
        <v>388</v>
      </c>
      <c r="AB72" s="109">
        <v>0.13166651095558132</v>
      </c>
      <c r="AC72" s="109">
        <v>6.1559999999999997E-2</v>
      </c>
      <c r="AD72" s="109">
        <v>5.13</v>
      </c>
      <c r="AE72" s="110"/>
      <c r="AF72" s="111" t="s">
        <v>385</v>
      </c>
      <c r="AG72" s="111" t="s">
        <v>385</v>
      </c>
      <c r="AH72" s="111" t="s">
        <v>385</v>
      </c>
      <c r="AI72" s="111" t="s">
        <v>385</v>
      </c>
      <c r="AJ72" s="111" t="s">
        <v>385</v>
      </c>
      <c r="AK72" s="111">
        <v>2052</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3.5293699999999997E-2</v>
      </c>
      <c r="F74" s="109" t="s">
        <v>388</v>
      </c>
      <c r="G74" s="109">
        <v>0.21176219999999996</v>
      </c>
      <c r="H74" s="109" t="s">
        <v>388</v>
      </c>
      <c r="I74" s="109">
        <v>0.16563327</v>
      </c>
      <c r="J74" s="109">
        <v>0.37573014999999993</v>
      </c>
      <c r="K74" s="109">
        <v>0.52465666</v>
      </c>
      <c r="L74" s="109">
        <v>3.80956521E-3</v>
      </c>
      <c r="M74" s="109">
        <v>4.3058313999999989</v>
      </c>
      <c r="N74" s="109" t="s">
        <v>385</v>
      </c>
      <c r="O74" s="109" t="s">
        <v>385</v>
      </c>
      <c r="P74" s="109" t="s">
        <v>385</v>
      </c>
      <c r="Q74" s="109" t="s">
        <v>385</v>
      </c>
      <c r="R74" s="109" t="s">
        <v>385</v>
      </c>
      <c r="S74" s="109" t="s">
        <v>385</v>
      </c>
      <c r="T74" s="109" t="s">
        <v>385</v>
      </c>
      <c r="U74" s="109" t="s">
        <v>385</v>
      </c>
      <c r="V74" s="109" t="s">
        <v>385</v>
      </c>
      <c r="W74" s="109">
        <v>0.48103500825021811</v>
      </c>
      <c r="X74" s="109">
        <v>4.2352439999999991E-2</v>
      </c>
      <c r="Y74" s="109">
        <v>4.2352439999999991E-2</v>
      </c>
      <c r="Z74" s="109">
        <v>4.2352439999999991E-2</v>
      </c>
      <c r="AA74" s="109">
        <v>5.2940549999999989E-3</v>
      </c>
      <c r="AB74" s="109">
        <v>0.13235137499999997</v>
      </c>
      <c r="AC74" s="109">
        <v>115.282</v>
      </c>
      <c r="AD74" s="109" t="s">
        <v>385</v>
      </c>
      <c r="AE74" s="110"/>
      <c r="AF74" s="111" t="s">
        <v>385</v>
      </c>
      <c r="AG74" s="111" t="s">
        <v>385</v>
      </c>
      <c r="AH74" s="111" t="s">
        <v>385</v>
      </c>
      <c r="AI74" s="111" t="s">
        <v>385</v>
      </c>
      <c r="AJ74" s="111" t="s">
        <v>385</v>
      </c>
      <c r="AK74" s="111">
        <v>230</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389</v>
      </c>
      <c r="J76" s="109" t="s">
        <v>389</v>
      </c>
      <c r="K76" s="109" t="s">
        <v>389</v>
      </c>
      <c r="L76" s="109" t="s">
        <v>385</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1.3615994712491738E-3</v>
      </c>
      <c r="H77" s="109" t="s">
        <v>389</v>
      </c>
      <c r="I77" s="109">
        <v>6.8079973562458688E-5</v>
      </c>
      <c r="J77" s="109">
        <v>8.8503965631196304E-5</v>
      </c>
      <c r="K77" s="109">
        <v>1.0892795769993391E-4</v>
      </c>
      <c r="L77" s="109" t="s">
        <v>385</v>
      </c>
      <c r="M77" s="109" t="s">
        <v>388</v>
      </c>
      <c r="N77" s="109">
        <v>2.3147191011235954E-2</v>
      </c>
      <c r="O77" s="109">
        <v>3.2678387309980172E-3</v>
      </c>
      <c r="P77" s="109">
        <v>6.8079973562458693E-3</v>
      </c>
      <c r="Q77" s="109">
        <v>6.5356774619960349E-4</v>
      </c>
      <c r="R77" s="109" t="s">
        <v>385</v>
      </c>
      <c r="S77" s="109" t="s">
        <v>385</v>
      </c>
      <c r="T77" s="109" t="s">
        <v>385</v>
      </c>
      <c r="U77" s="109" t="s">
        <v>385</v>
      </c>
      <c r="V77" s="109">
        <v>5.4463978849966954E-2</v>
      </c>
      <c r="W77" s="109">
        <v>6.8079973562458693E-3</v>
      </c>
      <c r="X77" s="109" t="s">
        <v>385</v>
      </c>
      <c r="Y77" s="109" t="s">
        <v>385</v>
      </c>
      <c r="Z77" s="109" t="s">
        <v>385</v>
      </c>
      <c r="AA77" s="109" t="s">
        <v>385</v>
      </c>
      <c r="AB77" s="109" t="s">
        <v>385</v>
      </c>
      <c r="AC77" s="109" t="s">
        <v>385</v>
      </c>
      <c r="AD77" s="109">
        <v>1.2254395241242564</v>
      </c>
      <c r="AE77" s="110"/>
      <c r="AF77" s="111" t="s">
        <v>385</v>
      </c>
      <c r="AG77" s="111" t="s">
        <v>385</v>
      </c>
      <c r="AH77" s="111" t="s">
        <v>385</v>
      </c>
      <c r="AI77" s="111" t="s">
        <v>385</v>
      </c>
      <c r="AJ77" s="111" t="s">
        <v>385</v>
      </c>
      <c r="AK77" s="111">
        <v>31.361599471249175</v>
      </c>
      <c r="AL77" s="111" t="s">
        <v>421</v>
      </c>
    </row>
    <row r="78" spans="1:38" ht="26.25" customHeight="1" thickBot="1" x14ac:dyDescent="0.25">
      <c r="A78" s="52" t="s">
        <v>53</v>
      </c>
      <c r="B78" s="52" t="s">
        <v>177</v>
      </c>
      <c r="C78" s="53" t="s">
        <v>178</v>
      </c>
      <c r="D78" s="54"/>
      <c r="E78" s="109" t="s">
        <v>388</v>
      </c>
      <c r="F78" s="109" t="s">
        <v>388</v>
      </c>
      <c r="G78" s="109" t="s">
        <v>388</v>
      </c>
      <c r="H78" s="109" t="s">
        <v>388</v>
      </c>
      <c r="I78" s="109">
        <v>5.7000000000000002E-3</v>
      </c>
      <c r="J78" s="109">
        <v>7.4999999999999997E-3</v>
      </c>
      <c r="K78" s="109">
        <v>9.5999999999999992E-3</v>
      </c>
      <c r="L78" s="109">
        <v>5.6999999999999996E-6</v>
      </c>
      <c r="M78" s="109" t="s">
        <v>388</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3.9843228766009995</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137.19999999999999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8.6095368915586352</v>
      </c>
      <c r="G82" s="109" t="s">
        <v>385</v>
      </c>
      <c r="H82" s="109" t="s">
        <v>385</v>
      </c>
      <c r="I82" s="109" t="s">
        <v>385</v>
      </c>
      <c r="J82" s="109" t="s">
        <v>385</v>
      </c>
      <c r="K82" s="109" t="s">
        <v>385</v>
      </c>
      <c r="L82" s="109" t="s">
        <v>385</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10142</v>
      </c>
      <c r="AL82" s="111" t="s">
        <v>426</v>
      </c>
    </row>
    <row r="83" spans="1:38" ht="26.25" customHeight="1" thickBot="1" x14ac:dyDescent="0.25">
      <c r="A83" s="52" t="s">
        <v>53</v>
      </c>
      <c r="B83" s="63" t="s">
        <v>188</v>
      </c>
      <c r="C83" s="64" t="s">
        <v>189</v>
      </c>
      <c r="D83" s="54"/>
      <c r="E83" s="109" t="s">
        <v>385</v>
      </c>
      <c r="F83" s="109">
        <v>5.1200000000000002E-2</v>
      </c>
      <c r="G83" s="109" t="s">
        <v>385</v>
      </c>
      <c r="H83" s="109" t="s">
        <v>385</v>
      </c>
      <c r="I83" s="109">
        <v>6.2342972737623424E-3</v>
      </c>
      <c r="J83" s="109">
        <v>4.6757229553217566E-2</v>
      </c>
      <c r="K83" s="109">
        <v>0.21820040458168199</v>
      </c>
      <c r="L83" s="109">
        <v>3.5535494460445352E-4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3200</v>
      </c>
      <c r="AL83" s="111" t="s">
        <v>427</v>
      </c>
    </row>
    <row r="84" spans="1:38" ht="26.25" customHeight="1" thickBot="1" x14ac:dyDescent="0.25">
      <c r="A84" s="52" t="s">
        <v>53</v>
      </c>
      <c r="B84" s="63" t="s">
        <v>190</v>
      </c>
      <c r="C84" s="64" t="s">
        <v>191</v>
      </c>
      <c r="D84" s="54"/>
      <c r="E84" s="109" t="s">
        <v>385</v>
      </c>
      <c r="F84" s="109">
        <v>1.3507500466182596E-3</v>
      </c>
      <c r="G84" s="109" t="s">
        <v>385</v>
      </c>
      <c r="H84" s="109" t="s">
        <v>385</v>
      </c>
      <c r="I84" s="109">
        <v>8.3123079791892884E-5</v>
      </c>
      <c r="J84" s="109">
        <v>4.1561539895946442E-3</v>
      </c>
      <c r="K84" s="109">
        <v>1.6624615958378577E-2</v>
      </c>
      <c r="L84" s="109">
        <v>1.0806000372946075E-8</v>
      </c>
      <c r="M84" s="109">
        <v>9.8708657252872804E-5</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10.390384973986611</v>
      </c>
      <c r="AL84" s="111" t="s">
        <v>428</v>
      </c>
    </row>
    <row r="85" spans="1:38" ht="26.25" customHeight="1" thickBot="1" x14ac:dyDescent="0.25">
      <c r="A85" s="52" t="s">
        <v>185</v>
      </c>
      <c r="B85" s="58" t="s">
        <v>192</v>
      </c>
      <c r="C85" s="64" t="s">
        <v>373</v>
      </c>
      <c r="D85" s="54"/>
      <c r="E85" s="109" t="s">
        <v>385</v>
      </c>
      <c r="F85" s="109">
        <v>21.896051999999997</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21.896051999999997</v>
      </c>
      <c r="AL85" s="111" t="s">
        <v>429</v>
      </c>
    </row>
    <row r="86" spans="1:38" ht="26.25" customHeight="1" thickBot="1" x14ac:dyDescent="0.25">
      <c r="A86" s="52" t="s">
        <v>185</v>
      </c>
      <c r="B86" s="58" t="s">
        <v>193</v>
      </c>
      <c r="C86" s="62" t="s">
        <v>194</v>
      </c>
      <c r="D86" s="54"/>
      <c r="E86" s="109" t="s">
        <v>389</v>
      </c>
      <c r="F86" s="109">
        <v>0.43823099999999998</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10142</v>
      </c>
      <c r="AL86" s="111" t="s">
        <v>426</v>
      </c>
    </row>
    <row r="87" spans="1:38" ht="26.25" customHeight="1" thickBot="1" x14ac:dyDescent="0.25">
      <c r="A87" s="52" t="s">
        <v>185</v>
      </c>
      <c r="B87" s="58" t="s">
        <v>195</v>
      </c>
      <c r="C87" s="62" t="s">
        <v>196</v>
      </c>
      <c r="D87" s="54"/>
      <c r="E87" s="109" t="s">
        <v>385</v>
      </c>
      <c r="F87" s="109">
        <v>4.6515608274431422E-2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1.8902288888888892</v>
      </c>
      <c r="AL87" s="111" t="s">
        <v>430</v>
      </c>
    </row>
    <row r="88" spans="1:38" ht="26.25" customHeight="1" thickBot="1" x14ac:dyDescent="0.25">
      <c r="A88" s="52" t="s">
        <v>185</v>
      </c>
      <c r="B88" s="58" t="s">
        <v>197</v>
      </c>
      <c r="C88" s="62" t="s">
        <v>198</v>
      </c>
      <c r="D88" s="54"/>
      <c r="E88" s="109" t="s">
        <v>385</v>
      </c>
      <c r="F88" s="109">
        <v>4.0928535129341466</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v>0.30752489999999999</v>
      </c>
      <c r="Y88" s="109" t="s">
        <v>385</v>
      </c>
      <c r="Z88" s="109" t="s">
        <v>385</v>
      </c>
      <c r="AA88" s="109" t="s">
        <v>385</v>
      </c>
      <c r="AB88" s="109">
        <v>0.30752489999999999</v>
      </c>
      <c r="AC88" s="109" t="s">
        <v>385</v>
      </c>
      <c r="AD88" s="109" t="s">
        <v>385</v>
      </c>
      <c r="AE88" s="110"/>
      <c r="AF88" s="111" t="s">
        <v>385</v>
      </c>
      <c r="AG88" s="111" t="s">
        <v>385</v>
      </c>
      <c r="AH88" s="111" t="s">
        <v>385</v>
      </c>
      <c r="AI88" s="111" t="s">
        <v>385</v>
      </c>
      <c r="AJ88" s="111" t="s">
        <v>385</v>
      </c>
      <c r="AK88" s="111">
        <v>17.434738500768567</v>
      </c>
      <c r="AL88" s="111" t="s">
        <v>431</v>
      </c>
    </row>
    <row r="89" spans="1:38" ht="26.25" customHeight="1" thickBot="1" x14ac:dyDescent="0.25">
      <c r="A89" s="52" t="s">
        <v>185</v>
      </c>
      <c r="B89" s="58" t="s">
        <v>199</v>
      </c>
      <c r="C89" s="62" t="s">
        <v>200</v>
      </c>
      <c r="D89" s="54"/>
      <c r="E89" s="109" t="s">
        <v>385</v>
      </c>
      <c r="F89" s="109">
        <v>5.0962734331999995</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7.6147999999999998</v>
      </c>
      <c r="AL89" s="111" t="s">
        <v>432</v>
      </c>
    </row>
    <row r="90" spans="1:38" s="4" customFormat="1" ht="26.25" customHeight="1" thickBot="1" x14ac:dyDescent="0.25">
      <c r="A90" s="52" t="s">
        <v>185</v>
      </c>
      <c r="B90" s="58" t="s">
        <v>201</v>
      </c>
      <c r="C90" s="62" t="s">
        <v>202</v>
      </c>
      <c r="D90" s="54"/>
      <c r="E90" s="109" t="s">
        <v>389</v>
      </c>
      <c r="F90" s="109">
        <v>0.37154623050000007</v>
      </c>
      <c r="G90" s="109" t="s">
        <v>385</v>
      </c>
      <c r="H90" s="109" t="s">
        <v>385</v>
      </c>
      <c r="I90" s="109">
        <v>5.4195621332885791E-3</v>
      </c>
      <c r="J90" s="109">
        <v>8.1293431999328713E-3</v>
      </c>
      <c r="K90" s="109">
        <v>9.9358639110290626E-3</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876</v>
      </c>
      <c r="AL90" s="111" t="s">
        <v>433</v>
      </c>
    </row>
    <row r="91" spans="1:38" ht="26.25" customHeight="1" thickBot="1" x14ac:dyDescent="0.25">
      <c r="A91" s="52" t="s">
        <v>185</v>
      </c>
      <c r="B91" s="56" t="s">
        <v>374</v>
      </c>
      <c r="C91" s="58" t="s">
        <v>203</v>
      </c>
      <c r="D91" s="54"/>
      <c r="E91" s="109">
        <v>3.6396653120000004E-2</v>
      </c>
      <c r="F91" s="109">
        <v>9.7735612656000018E-2</v>
      </c>
      <c r="G91" s="109">
        <v>5.6564600000000005E-4</v>
      </c>
      <c r="H91" s="109">
        <v>8.3802229860000008E-2</v>
      </c>
      <c r="I91" s="109">
        <v>0.55494768880000012</v>
      </c>
      <c r="J91" s="109">
        <v>0.5639343428000001</v>
      </c>
      <c r="K91" s="109">
        <v>0.56579048580000002</v>
      </c>
      <c r="L91" s="109">
        <v>0.24534869706000004</v>
      </c>
      <c r="M91" s="109">
        <v>1.1139904878400002</v>
      </c>
      <c r="N91" s="109">
        <v>0.14684320000000001</v>
      </c>
      <c r="O91" s="109">
        <v>0.10932106936000002</v>
      </c>
      <c r="P91" s="109">
        <v>1.0676100000000001E-5</v>
      </c>
      <c r="Q91" s="109">
        <v>2.4910900000000002E-4</v>
      </c>
      <c r="R91" s="109">
        <v>2.92188E-3</v>
      </c>
      <c r="S91" s="109">
        <v>0.19220506536000004</v>
      </c>
      <c r="T91" s="109">
        <v>6.0140932680000009E-2</v>
      </c>
      <c r="U91" s="109" t="s">
        <v>385</v>
      </c>
      <c r="V91" s="109">
        <v>0.10321993268000001</v>
      </c>
      <c r="W91" s="109">
        <v>2.0193308400000003E-3</v>
      </c>
      <c r="X91" s="109">
        <v>2.2414572324000004E-3</v>
      </c>
      <c r="Y91" s="109">
        <v>9.0869887800000006E-4</v>
      </c>
      <c r="Z91" s="109">
        <v>9.0869887800000006E-4</v>
      </c>
      <c r="AA91" s="109">
        <v>9.0869887800000006E-4</v>
      </c>
      <c r="AB91" s="109">
        <v>4.9675538664000008E-3</v>
      </c>
      <c r="AC91" s="109" t="s">
        <v>385</v>
      </c>
      <c r="AD91" s="109" t="s">
        <v>385</v>
      </c>
      <c r="AE91" s="110"/>
      <c r="AF91" s="111" t="s">
        <v>385</v>
      </c>
      <c r="AG91" s="111" t="s">
        <v>385</v>
      </c>
      <c r="AH91" s="111" t="s">
        <v>385</v>
      </c>
      <c r="AI91" s="111" t="s">
        <v>385</v>
      </c>
      <c r="AJ91" s="111" t="s">
        <v>385</v>
      </c>
      <c r="AK91" s="111">
        <v>20.380608400000003</v>
      </c>
      <c r="AL91" s="111" t="s">
        <v>434</v>
      </c>
    </row>
    <row r="92" spans="1:38" ht="26.25" customHeight="1" thickBot="1" x14ac:dyDescent="0.25">
      <c r="A92" s="52" t="s">
        <v>53</v>
      </c>
      <c r="B92" s="52" t="s">
        <v>204</v>
      </c>
      <c r="C92" s="53" t="s">
        <v>205</v>
      </c>
      <c r="D92" s="59"/>
      <c r="E92" s="109" t="s">
        <v>385</v>
      </c>
      <c r="F92" s="109">
        <v>4.0163999999999998E-2</v>
      </c>
      <c r="G92" s="109" t="s">
        <v>388</v>
      </c>
      <c r="H92" s="109" t="s">
        <v>388</v>
      </c>
      <c r="I92" s="109">
        <v>1.2049199999999999E-2</v>
      </c>
      <c r="J92" s="109">
        <v>1.6065599999999999E-2</v>
      </c>
      <c r="K92" s="109">
        <v>2.0081999999999999E-2</v>
      </c>
      <c r="L92" s="109">
        <v>3.1327920000000003E-4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435</v>
      </c>
    </row>
    <row r="93" spans="1:38" ht="26.25" customHeight="1" thickBot="1" x14ac:dyDescent="0.25">
      <c r="A93" s="52" t="s">
        <v>53</v>
      </c>
      <c r="B93" s="56" t="s">
        <v>206</v>
      </c>
      <c r="C93" s="53" t="s">
        <v>375</v>
      </c>
      <c r="D93" s="59"/>
      <c r="E93" s="109" t="s">
        <v>385</v>
      </c>
      <c r="F93" s="109">
        <v>7.7636271405718045</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1691.2529202704786</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0.36029927430955938</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360.29927430955939</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391</v>
      </c>
      <c r="O97" s="109" t="s">
        <v>391</v>
      </c>
      <c r="P97" s="109">
        <v>0.10142361999999999</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10175</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0.24785489173858521</v>
      </c>
      <c r="F99" s="109">
        <v>10.539922009105195</v>
      </c>
      <c r="G99" s="109" t="s">
        <v>385</v>
      </c>
      <c r="H99" s="109">
        <v>7.4721671533356453</v>
      </c>
      <c r="I99" s="109">
        <v>0.12986268039042653</v>
      </c>
      <c r="J99" s="109">
        <v>0.19954509425846031</v>
      </c>
      <c r="K99" s="109">
        <v>0.43709877789948448</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344.5</v>
      </c>
      <c r="AL99" s="111" t="s">
        <v>438</v>
      </c>
    </row>
    <row r="100" spans="1:38" ht="26.25" customHeight="1" thickBot="1" x14ac:dyDescent="0.25">
      <c r="A100" s="52" t="s">
        <v>216</v>
      </c>
      <c r="B100" s="52" t="s">
        <v>218</v>
      </c>
      <c r="C100" s="53" t="s">
        <v>378</v>
      </c>
      <c r="D100" s="66"/>
      <c r="E100" s="109">
        <v>9.1922353804792911E-2</v>
      </c>
      <c r="F100" s="109">
        <v>6.9121784616808304</v>
      </c>
      <c r="G100" s="109" t="s">
        <v>385</v>
      </c>
      <c r="H100" s="109">
        <v>4.2928574630750438</v>
      </c>
      <c r="I100" s="109">
        <v>5.3150403149895747E-2</v>
      </c>
      <c r="J100" s="109">
        <v>8.1548591180494498E-2</v>
      </c>
      <c r="K100" s="109">
        <v>0.1764433048815649</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433.66666666666663</v>
      </c>
      <c r="AL100" s="111" t="s">
        <v>438</v>
      </c>
    </row>
    <row r="101" spans="1:38" ht="26.25" customHeight="1" thickBot="1" x14ac:dyDescent="0.25">
      <c r="A101" s="52" t="s">
        <v>216</v>
      </c>
      <c r="B101" s="52" t="s">
        <v>219</v>
      </c>
      <c r="C101" s="53" t="s">
        <v>220</v>
      </c>
      <c r="D101" s="66"/>
      <c r="E101" s="109">
        <v>1.3658000000000002E-2</v>
      </c>
      <c r="F101" s="109">
        <v>0.24208649086757994</v>
      </c>
      <c r="G101" s="109" t="s">
        <v>385</v>
      </c>
      <c r="H101" s="109">
        <v>1.8269159650490576</v>
      </c>
      <c r="I101" s="109">
        <v>1.0979716206750275E-2</v>
      </c>
      <c r="J101" s="109">
        <v>3.2939148620250817E-2</v>
      </c>
      <c r="K101" s="109">
        <v>7.6858013447251933E-2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1138.1666666666667</v>
      </c>
      <c r="AL101" s="111" t="s">
        <v>438</v>
      </c>
    </row>
    <row r="102" spans="1:38" ht="26.25" customHeight="1" thickBot="1" x14ac:dyDescent="0.25">
      <c r="A102" s="52" t="s">
        <v>216</v>
      </c>
      <c r="B102" s="52" t="s">
        <v>221</v>
      </c>
      <c r="C102" s="53" t="s">
        <v>356</v>
      </c>
      <c r="D102" s="66"/>
      <c r="E102" s="109">
        <v>0.10787579044330563</v>
      </c>
      <c r="F102" s="109">
        <v>2.8197083655913984</v>
      </c>
      <c r="G102" s="109" t="s">
        <v>385</v>
      </c>
      <c r="H102" s="109">
        <v>14.112924910680512</v>
      </c>
      <c r="I102" s="109">
        <v>2.896150537634409E-2</v>
      </c>
      <c r="J102" s="109">
        <v>0.65480387096774206</v>
      </c>
      <c r="K102" s="109">
        <v>4.5962135483870981</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5050</v>
      </c>
      <c r="AL102" s="111" t="s">
        <v>438</v>
      </c>
    </row>
    <row r="103" spans="1:38" ht="26.25" customHeight="1" thickBot="1" x14ac:dyDescent="0.25">
      <c r="A103" s="52" t="s">
        <v>216</v>
      </c>
      <c r="B103" s="52" t="s">
        <v>222</v>
      </c>
      <c r="C103" s="53" t="s">
        <v>223</v>
      </c>
      <c r="D103" s="66"/>
      <c r="E103" s="109">
        <v>7.47E-5</v>
      </c>
      <c r="F103" s="109">
        <v>5.6132260273972613E-3</v>
      </c>
      <c r="G103" s="109" t="s">
        <v>385</v>
      </c>
      <c r="H103" s="109">
        <v>3.8699999999999997E-3</v>
      </c>
      <c r="I103" s="109">
        <v>2.376E-4</v>
      </c>
      <c r="J103" s="109">
        <v>3.6180000000000007E-4</v>
      </c>
      <c r="K103" s="109">
        <v>7.8300000000000006E-4</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0.9</v>
      </c>
      <c r="AL103" s="111" t="s">
        <v>438</v>
      </c>
    </row>
    <row r="104" spans="1:38" ht="26.25" customHeight="1" thickBot="1" x14ac:dyDescent="0.25">
      <c r="A104" s="52" t="s">
        <v>216</v>
      </c>
      <c r="B104" s="52" t="s">
        <v>224</v>
      </c>
      <c r="C104" s="53" t="s">
        <v>225</v>
      </c>
      <c r="D104" s="66"/>
      <c r="E104" s="109">
        <v>1.1600000000000002E-3</v>
      </c>
      <c r="F104" s="109">
        <v>5.5542283105022842E-2</v>
      </c>
      <c r="G104" s="109" t="s">
        <v>385</v>
      </c>
      <c r="H104" s="109">
        <v>3.8666666666666669E-2</v>
      </c>
      <c r="I104" s="109">
        <v>1.0939462486002241E-3</v>
      </c>
      <c r="J104" s="109">
        <v>3.2818387458006721E-3</v>
      </c>
      <c r="K104" s="109">
        <v>7.6576237402015699E-3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96.666666666666671</v>
      </c>
      <c r="AL104" s="111" t="s">
        <v>438</v>
      </c>
    </row>
    <row r="105" spans="1:38" ht="26.25" customHeight="1" thickBot="1" x14ac:dyDescent="0.25">
      <c r="A105" s="52" t="s">
        <v>216</v>
      </c>
      <c r="B105" s="52" t="s">
        <v>226</v>
      </c>
      <c r="C105" s="53" t="s">
        <v>227</v>
      </c>
      <c r="D105" s="66"/>
      <c r="E105" s="109">
        <v>1.5791666666666667E-3</v>
      </c>
      <c r="F105" s="109">
        <v>0.35801568721461186</v>
      </c>
      <c r="G105" s="109" t="s">
        <v>385</v>
      </c>
      <c r="H105" s="109">
        <v>0.4421666666666666</v>
      </c>
      <c r="I105" s="109">
        <v>5.3106041481481474E-3</v>
      </c>
      <c r="J105" s="109">
        <v>8.3452350899470892E-3</v>
      </c>
      <c r="K105" s="109">
        <v>1.8207785650793649E-2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63.166666666666664</v>
      </c>
      <c r="AL105" s="111" t="s">
        <v>438</v>
      </c>
    </row>
    <row r="106" spans="1:38" ht="26.25" customHeight="1" thickBot="1" x14ac:dyDescent="0.25">
      <c r="A106" s="52" t="s">
        <v>216</v>
      </c>
      <c r="B106" s="52" t="s">
        <v>228</v>
      </c>
      <c r="C106" s="53" t="s">
        <v>229</v>
      </c>
      <c r="D106" s="66"/>
      <c r="E106" s="109">
        <v>2.5285964912280701E-5</v>
      </c>
      <c r="F106" s="109">
        <v>7.0541109589041086E-3</v>
      </c>
      <c r="G106" s="109" t="s">
        <v>385</v>
      </c>
      <c r="H106" s="109">
        <v>7.0975210526315795E-3</v>
      </c>
      <c r="I106" s="109">
        <v>2.03E-4</v>
      </c>
      <c r="J106" s="109">
        <v>3.2479999999999998E-4</v>
      </c>
      <c r="K106" s="109">
        <v>6.9020000000000008E-4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3.3833333333333333</v>
      </c>
      <c r="AL106" s="111" t="s">
        <v>438</v>
      </c>
    </row>
    <row r="107" spans="1:38" ht="26.25" customHeight="1" thickBot="1" x14ac:dyDescent="0.25">
      <c r="A107" s="52" t="s">
        <v>216</v>
      </c>
      <c r="B107" s="52" t="s">
        <v>230</v>
      </c>
      <c r="C107" s="53" t="s">
        <v>349</v>
      </c>
      <c r="D107" s="66"/>
      <c r="E107" s="109">
        <v>0.17075118859545105</v>
      </c>
      <c r="F107" s="109">
        <v>2.6484975000000004</v>
      </c>
      <c r="G107" s="109" t="s">
        <v>385</v>
      </c>
      <c r="H107" s="109">
        <v>3.2174519354955424</v>
      </c>
      <c r="I107" s="109">
        <v>4.8154500000000003E-2</v>
      </c>
      <c r="J107" s="109">
        <v>0.64206000000000008</v>
      </c>
      <c r="K107" s="109">
        <v>3.049785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16051.5</v>
      </c>
      <c r="AL107" s="111" t="s">
        <v>438</v>
      </c>
    </row>
    <row r="108" spans="1:38" ht="26.25" customHeight="1" thickBot="1" x14ac:dyDescent="0.25">
      <c r="A108" s="52" t="s">
        <v>216</v>
      </c>
      <c r="B108" s="52" t="s">
        <v>231</v>
      </c>
      <c r="C108" s="53" t="s">
        <v>350</v>
      </c>
      <c r="D108" s="66"/>
      <c r="E108" s="109">
        <v>0.62984700000000005</v>
      </c>
      <c r="F108" s="109">
        <v>2.5193880000000002</v>
      </c>
      <c r="G108" s="109" t="s">
        <v>385</v>
      </c>
      <c r="H108" s="109">
        <v>6.5055731975107829</v>
      </c>
      <c r="I108" s="109">
        <v>4.6655333333333333E-2</v>
      </c>
      <c r="J108" s="109">
        <v>0.46655333333333332</v>
      </c>
      <c r="K108" s="109">
        <v>0.93310666666666664</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23327.666666666664</v>
      </c>
      <c r="AL108" s="111" t="s">
        <v>438</v>
      </c>
    </row>
    <row r="109" spans="1:38" ht="26.25" customHeight="1" thickBot="1" x14ac:dyDescent="0.25">
      <c r="A109" s="52" t="s">
        <v>216</v>
      </c>
      <c r="B109" s="52" t="s">
        <v>232</v>
      </c>
      <c r="C109" s="53" t="s">
        <v>351</v>
      </c>
      <c r="D109" s="66"/>
      <c r="E109" s="109">
        <v>0.10232550000000001</v>
      </c>
      <c r="F109" s="109">
        <v>1.8532284999999999</v>
      </c>
      <c r="G109" s="109" t="s">
        <v>385</v>
      </c>
      <c r="H109" s="109">
        <v>2.1223066666666668</v>
      </c>
      <c r="I109" s="109">
        <v>7.5796666666666665E-2</v>
      </c>
      <c r="J109" s="109">
        <v>0.41688166666666665</v>
      </c>
      <c r="K109" s="109">
        <v>0.41688166666666665</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3789.8333333333335</v>
      </c>
      <c r="AL109" s="111" t="s">
        <v>438</v>
      </c>
    </row>
    <row r="110" spans="1:38" ht="26.25" customHeight="1" thickBot="1" x14ac:dyDescent="0.25">
      <c r="A110" s="52" t="s">
        <v>216</v>
      </c>
      <c r="B110" s="52" t="s">
        <v>233</v>
      </c>
      <c r="C110" s="53" t="s">
        <v>352</v>
      </c>
      <c r="D110" s="66"/>
      <c r="E110" s="109">
        <v>0.12156066666666668</v>
      </c>
      <c r="F110" s="109">
        <v>1.8748252656049997</v>
      </c>
      <c r="G110" s="109" t="s">
        <v>385</v>
      </c>
      <c r="H110" s="109">
        <v>3.0888433333333332</v>
      </c>
      <c r="I110" s="109">
        <v>0.18459336905181972</v>
      </c>
      <c r="J110" s="109">
        <v>1.3877482857478913</v>
      </c>
      <c r="K110" s="109">
        <v>1.391754952414558</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8164.666666666667</v>
      </c>
      <c r="AL110" s="111" t="s">
        <v>438</v>
      </c>
    </row>
    <row r="111" spans="1:38" ht="26.25" customHeight="1" thickBot="1" x14ac:dyDescent="0.25">
      <c r="A111" s="52" t="s">
        <v>216</v>
      </c>
      <c r="B111" s="52" t="s">
        <v>234</v>
      </c>
      <c r="C111" s="53" t="s">
        <v>346</v>
      </c>
      <c r="D111" s="66"/>
      <c r="E111" s="109">
        <v>1.179666666666667E-3</v>
      </c>
      <c r="F111" s="109">
        <v>6.9600333333333333E-2</v>
      </c>
      <c r="G111" s="109" t="s">
        <v>385</v>
      </c>
      <c r="H111" s="109">
        <v>0.5544433333333334</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1179.6666666666667</v>
      </c>
      <c r="AL111" s="111" t="s">
        <v>438</v>
      </c>
    </row>
    <row r="112" spans="1:38" ht="26.25" customHeight="1" thickBot="1" x14ac:dyDescent="0.25">
      <c r="A112" s="52" t="s">
        <v>235</v>
      </c>
      <c r="B112" s="52" t="s">
        <v>236</v>
      </c>
      <c r="C112" s="53" t="s">
        <v>237</v>
      </c>
      <c r="D112" s="54"/>
      <c r="E112" s="109">
        <v>12.120000000000001</v>
      </c>
      <c r="F112" s="109" t="s">
        <v>385</v>
      </c>
      <c r="G112" s="109" t="s">
        <v>385</v>
      </c>
      <c r="H112" s="109">
        <v>15.107643031936867</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303</v>
      </c>
      <c r="AL112" s="111" t="s">
        <v>439</v>
      </c>
    </row>
    <row r="113" spans="1:38" ht="26.25" customHeight="1" thickBot="1" x14ac:dyDescent="0.25">
      <c r="A113" s="52" t="s">
        <v>235</v>
      </c>
      <c r="B113" s="67" t="s">
        <v>238</v>
      </c>
      <c r="C113" s="68" t="s">
        <v>239</v>
      </c>
      <c r="D113" s="54"/>
      <c r="E113" s="109">
        <v>4.6013682689604964</v>
      </c>
      <c r="F113" s="109" t="s">
        <v>388</v>
      </c>
      <c r="G113" s="109" t="s">
        <v>385</v>
      </c>
      <c r="H113" s="109">
        <v>20.939876879879787</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115034206.7240124</v>
      </c>
      <c r="AL113" s="111" t="s">
        <v>440</v>
      </c>
    </row>
    <row r="114" spans="1:38" ht="26.25" customHeight="1" thickBot="1" x14ac:dyDescent="0.25">
      <c r="A114" s="52" t="s">
        <v>235</v>
      </c>
      <c r="B114" s="67" t="s">
        <v>240</v>
      </c>
      <c r="C114" s="68" t="s">
        <v>357</v>
      </c>
      <c r="D114" s="54"/>
      <c r="E114" s="109">
        <v>1.9824000000000001E-2</v>
      </c>
      <c r="F114" s="109" t="s">
        <v>385</v>
      </c>
      <c r="G114" s="109" t="s">
        <v>385</v>
      </c>
      <c r="H114" s="109">
        <v>4.469165866412031E-2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495600.00000000006</v>
      </c>
      <c r="AL114" s="111" t="s">
        <v>440</v>
      </c>
    </row>
    <row r="115" spans="1:38" ht="26.25" customHeight="1" thickBot="1" x14ac:dyDescent="0.25">
      <c r="A115" s="52" t="s">
        <v>235</v>
      </c>
      <c r="B115" s="67" t="s">
        <v>241</v>
      </c>
      <c r="C115" s="68" t="s">
        <v>242</v>
      </c>
      <c r="D115" s="54"/>
      <c r="E115" s="109">
        <v>1.6888E-2</v>
      </c>
      <c r="F115" s="109" t="s">
        <v>385</v>
      </c>
      <c r="G115" s="109" t="s">
        <v>385</v>
      </c>
      <c r="H115" s="109">
        <v>3.3776E-2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422200</v>
      </c>
      <c r="AL115" s="111" t="s">
        <v>440</v>
      </c>
    </row>
    <row r="116" spans="1:38" ht="26.25" customHeight="1" thickBot="1" x14ac:dyDescent="0.25">
      <c r="A116" s="52" t="s">
        <v>235</v>
      </c>
      <c r="B116" s="52" t="s">
        <v>243</v>
      </c>
      <c r="C116" s="58" t="s">
        <v>379</v>
      </c>
      <c r="D116" s="54"/>
      <c r="E116" s="109">
        <v>0.67713943214323102</v>
      </c>
      <c r="F116" s="109" t="s">
        <v>388</v>
      </c>
      <c r="G116" s="109" t="s">
        <v>385</v>
      </c>
      <c r="H116" s="109">
        <v>1.6507781223830111</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16928485.803580776</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0.25495103999999996</v>
      </c>
      <c r="J119" s="109">
        <v>6.6287270399999993</v>
      </c>
      <c r="K119" s="109">
        <v>6.6287270399999993</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4249184</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3.6542982399999997</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4249184</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2.8125496999999999</v>
      </c>
      <c r="AD122" s="109" t="s">
        <v>385</v>
      </c>
      <c r="AE122" s="110"/>
      <c r="AF122" s="111" t="s">
        <v>385</v>
      </c>
      <c r="AG122" s="111" t="s">
        <v>385</v>
      </c>
      <c r="AH122" s="111" t="s">
        <v>385</v>
      </c>
      <c r="AI122" s="111" t="s">
        <v>385</v>
      </c>
      <c r="AJ122" s="111" t="s">
        <v>385</v>
      </c>
      <c r="AK122" s="111">
        <v>626252</v>
      </c>
      <c r="AL122" s="111" t="s">
        <v>48</v>
      </c>
    </row>
    <row r="123" spans="1:38" ht="26.25" customHeight="1" thickBot="1" x14ac:dyDescent="0.25">
      <c r="A123" s="52" t="s">
        <v>235</v>
      </c>
      <c r="B123" s="52" t="s">
        <v>256</v>
      </c>
      <c r="C123" s="53" t="s">
        <v>257</v>
      </c>
      <c r="D123" s="54"/>
      <c r="E123" s="109">
        <v>7.382459717498127E-3</v>
      </c>
      <c r="F123" s="109">
        <v>1.9378956758432583E-2</v>
      </c>
      <c r="G123" s="109">
        <v>9.2280746468726587E-4</v>
      </c>
      <c r="H123" s="109">
        <v>7.382459717498127E-3</v>
      </c>
      <c r="I123" s="109">
        <v>1.6918136852599876E-2</v>
      </c>
      <c r="J123" s="109">
        <v>1.7840944317287142E-2</v>
      </c>
      <c r="K123" s="109">
        <v>1.7840944317287142E-2</v>
      </c>
      <c r="L123" s="109">
        <v>1.5380124411454434E-3</v>
      </c>
      <c r="M123" s="109">
        <v>0.18117786556693322</v>
      </c>
      <c r="N123" s="109">
        <v>2.2147379152494384E-4</v>
      </c>
      <c r="O123" s="109">
        <v>4.9216398116654189E-4</v>
      </c>
      <c r="P123" s="109">
        <v>1.0150882111559927E-4</v>
      </c>
      <c r="Q123" s="109">
        <v>2.7991826428847071E-4</v>
      </c>
      <c r="R123" s="109">
        <v>3.076024882290887E-4</v>
      </c>
      <c r="S123" s="109">
        <v>2.7069018964159802E-4</v>
      </c>
      <c r="T123" s="109">
        <v>1.3842111970308992E-4</v>
      </c>
      <c r="U123" s="109">
        <v>1.4764919434996258E-4</v>
      </c>
      <c r="V123" s="109">
        <v>2.829942891707616E-3</v>
      </c>
      <c r="W123" s="109" t="s">
        <v>385</v>
      </c>
      <c r="X123" s="109">
        <v>2.2147379152494384E-4</v>
      </c>
      <c r="Y123" s="109">
        <v>3.6912298587490645E-4</v>
      </c>
      <c r="Z123" s="109">
        <v>2.7069018964159802E-4</v>
      </c>
      <c r="AA123" s="109">
        <v>1.691813685259988E-4</v>
      </c>
      <c r="AB123" s="109">
        <v>1.0304683355674472E-3</v>
      </c>
      <c r="AC123" s="109" t="s">
        <v>385</v>
      </c>
      <c r="AD123" s="109" t="s">
        <v>385</v>
      </c>
      <c r="AE123" s="110"/>
      <c r="AF123" s="111" t="s">
        <v>385</v>
      </c>
      <c r="AG123" s="111" t="s">
        <v>385</v>
      </c>
      <c r="AH123" s="111" t="s">
        <v>385</v>
      </c>
      <c r="AI123" s="111" t="s">
        <v>385</v>
      </c>
      <c r="AJ123" s="111" t="s">
        <v>385</v>
      </c>
      <c r="AK123" s="111">
        <v>0.69636176160236318</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1.7402843038945863</v>
      </c>
      <c r="G125" s="109" t="s">
        <v>385</v>
      </c>
      <c r="H125" s="109" t="s">
        <v>391</v>
      </c>
      <c r="I125" s="109">
        <v>5.094012E-4</v>
      </c>
      <c r="J125" s="109">
        <v>3.3805715999999995E-3</v>
      </c>
      <c r="K125" s="109">
        <v>7.1470531999999996E-3</v>
      </c>
      <c r="L125" s="109" t="s">
        <v>385</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15436.399999999998</v>
      </c>
      <c r="AL125" s="111" t="s">
        <v>443</v>
      </c>
    </row>
    <row r="126" spans="1:38" ht="26.25" customHeight="1" thickBot="1" x14ac:dyDescent="0.25">
      <c r="A126" s="52" t="s">
        <v>260</v>
      </c>
      <c r="B126" s="52" t="s">
        <v>263</v>
      </c>
      <c r="C126" s="53" t="s">
        <v>264</v>
      </c>
      <c r="D126" s="54"/>
      <c r="E126" s="109" t="s">
        <v>391</v>
      </c>
      <c r="F126" s="109" t="s">
        <v>391</v>
      </c>
      <c r="G126" s="109" t="s">
        <v>391</v>
      </c>
      <c r="H126" s="109">
        <v>5.79E-2</v>
      </c>
      <c r="I126" s="109" t="s">
        <v>391</v>
      </c>
      <c r="J126" s="109" t="s">
        <v>391</v>
      </c>
      <c r="K126" s="109" t="s">
        <v>391</v>
      </c>
      <c r="L126" s="109" t="s">
        <v>391</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47</v>
      </c>
      <c r="AL126" s="111" t="s">
        <v>444</v>
      </c>
    </row>
    <row r="127" spans="1:38" ht="26.25" customHeight="1" thickBot="1" x14ac:dyDescent="0.25">
      <c r="A127" s="52" t="s">
        <v>260</v>
      </c>
      <c r="B127" s="52" t="s">
        <v>265</v>
      </c>
      <c r="C127" s="53" t="s">
        <v>266</v>
      </c>
      <c r="D127" s="54"/>
      <c r="E127" s="109" t="s">
        <v>391</v>
      </c>
      <c r="F127" s="109" t="s">
        <v>391</v>
      </c>
      <c r="G127" s="109" t="s">
        <v>391</v>
      </c>
      <c r="H127" s="109">
        <v>2.0035011278195489E-2</v>
      </c>
      <c r="I127" s="109" t="s">
        <v>391</v>
      </c>
      <c r="J127" s="109" t="s">
        <v>391</v>
      </c>
      <c r="K127" s="109" t="s">
        <v>391</v>
      </c>
      <c r="L127" s="109" t="s">
        <v>391</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v>14.435736842105264</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391</v>
      </c>
      <c r="I129" s="109">
        <v>6.1967792000000032E-5</v>
      </c>
      <c r="J129" s="109">
        <v>1.0844363600000004E-4</v>
      </c>
      <c r="K129" s="109">
        <v>1.5491948000000009E-4</v>
      </c>
      <c r="L129" s="109">
        <v>2.1688727200000015E-6</v>
      </c>
      <c r="M129" s="109">
        <v>2.7110909000000014E-4</v>
      </c>
      <c r="N129" s="109">
        <v>5.0348831000000026E-3</v>
      </c>
      <c r="O129" s="109">
        <v>3.8729870000000024E-4</v>
      </c>
      <c r="P129" s="109">
        <v>2.168872720000001E-4</v>
      </c>
      <c r="Q129" s="109">
        <v>6.1967792000000032E-5</v>
      </c>
      <c r="R129" s="109" t="s">
        <v>391</v>
      </c>
      <c r="S129" s="109" t="s">
        <v>391</v>
      </c>
      <c r="T129" s="109">
        <v>5.4221818000000028E-4</v>
      </c>
      <c r="U129" s="109" t="s">
        <v>391</v>
      </c>
      <c r="V129" s="109" t="s">
        <v>391</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447</v>
      </c>
    </row>
    <row r="130" spans="1:38" ht="26.25" customHeight="1" thickBot="1" x14ac:dyDescent="0.25">
      <c r="A130" s="52" t="s">
        <v>260</v>
      </c>
      <c r="B130" s="56" t="s">
        <v>272</v>
      </c>
      <c r="C130" s="70" t="s">
        <v>273</v>
      </c>
      <c r="D130" s="54"/>
      <c r="E130" s="109">
        <v>5.2820458769999995E-2</v>
      </c>
      <c r="F130" s="109">
        <v>0.44927746539999996</v>
      </c>
      <c r="G130" s="109">
        <v>2.853519037E-3</v>
      </c>
      <c r="H130" s="109" t="s">
        <v>391</v>
      </c>
      <c r="I130" s="109">
        <v>9.714107359999999E-4</v>
      </c>
      <c r="J130" s="109">
        <v>1.6999687879999997E-3</v>
      </c>
      <c r="K130" s="109">
        <v>2.42852684E-3</v>
      </c>
      <c r="L130" s="109">
        <v>3.3999375759999997E-5</v>
      </c>
      <c r="M130" s="109">
        <v>4.2499219699999998E-3</v>
      </c>
      <c r="N130" s="109">
        <v>7.8927122299999999E-2</v>
      </c>
      <c r="O130" s="109">
        <v>6.0713171000000002E-3</v>
      </c>
      <c r="P130" s="109">
        <v>3.3999375759999999E-3</v>
      </c>
      <c r="Q130" s="109">
        <v>9.714107359999999E-4</v>
      </c>
      <c r="R130" s="109" t="s">
        <v>391</v>
      </c>
      <c r="S130" s="109" t="s">
        <v>391</v>
      </c>
      <c r="T130" s="109">
        <v>8.4998439399999997E-3</v>
      </c>
      <c r="U130" s="109" t="s">
        <v>391</v>
      </c>
      <c r="V130" s="109" t="s">
        <v>391</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447</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391</v>
      </c>
      <c r="I131" s="109" t="s">
        <v>391</v>
      </c>
      <c r="J131" s="109" t="s">
        <v>391</v>
      </c>
      <c r="K131" s="109">
        <v>6.7799865000000019E-4</v>
      </c>
      <c r="L131" s="109">
        <v>1.5593968950000003E-5</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391</v>
      </c>
      <c r="V131" s="109" t="s">
        <v>391</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2.73966E-2</v>
      </c>
      <c r="F133" s="109">
        <v>4.3170399999999999E-4</v>
      </c>
      <c r="G133" s="109">
        <v>3.7525039999999998E-3</v>
      </c>
      <c r="H133" s="109" t="s">
        <v>385</v>
      </c>
      <c r="I133" s="109">
        <v>1.1523176000000001E-3</v>
      </c>
      <c r="J133" s="109">
        <v>1.1523176000000001E-3</v>
      </c>
      <c r="K133" s="109">
        <v>1.2805004800000002E-3</v>
      </c>
      <c r="L133" s="109" t="s">
        <v>391</v>
      </c>
      <c r="M133" s="109">
        <v>4.6491200000000005E-3</v>
      </c>
      <c r="N133" s="109">
        <v>9.9723623999999999E-4</v>
      </c>
      <c r="O133" s="109">
        <v>1.6703624000000001E-4</v>
      </c>
      <c r="P133" s="109">
        <v>4.9479919999999997E-2</v>
      </c>
      <c r="Q133" s="109">
        <v>4.5196087999999996E-4</v>
      </c>
      <c r="R133" s="109">
        <v>4.5030048000000003E-4</v>
      </c>
      <c r="S133" s="109">
        <v>4.1277544000000002E-4</v>
      </c>
      <c r="T133" s="109">
        <v>5.754946399999999E-4</v>
      </c>
      <c r="U133" s="109">
        <v>6.5685424000000014E-4</v>
      </c>
      <c r="V133" s="109">
        <v>5.31726496E-3</v>
      </c>
      <c r="W133" s="109">
        <v>8.9661600000000004E-4</v>
      </c>
      <c r="X133" s="109">
        <v>4.3834559999999993E-7</v>
      </c>
      <c r="Y133" s="109">
        <v>2.3942967999999997E-7</v>
      </c>
      <c r="Z133" s="109">
        <v>2.1385951999999999E-7</v>
      </c>
      <c r="AA133" s="109">
        <v>2.3212392000000002E-7</v>
      </c>
      <c r="AB133" s="109">
        <v>1.1237587199999999E-6</v>
      </c>
      <c r="AC133" s="109">
        <v>4.9811999999999999E-3</v>
      </c>
      <c r="AD133" s="109">
        <v>1.3615279999999999E-2</v>
      </c>
      <c r="AE133" s="110"/>
      <c r="AF133" s="111" t="s">
        <v>385</v>
      </c>
      <c r="AG133" s="111" t="s">
        <v>385</v>
      </c>
      <c r="AH133" s="111" t="s">
        <v>385</v>
      </c>
      <c r="AI133" s="111" t="s">
        <v>385</v>
      </c>
      <c r="AJ133" s="111" t="s">
        <v>385</v>
      </c>
      <c r="AK133" s="111">
        <v>33208</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2.1190819492083537</v>
      </c>
      <c r="F135" s="109">
        <v>0.58298369979622111</v>
      </c>
      <c r="G135" s="109">
        <v>7.7710401482149666E-2</v>
      </c>
      <c r="H135" s="109" t="s">
        <v>385</v>
      </c>
      <c r="I135" s="109">
        <v>2.2896612684246693</v>
      </c>
      <c r="J135" s="109">
        <v>2.4469010049068216</v>
      </c>
      <c r="K135" s="109">
        <v>2.5051369661928224</v>
      </c>
      <c r="L135" s="109">
        <v>1.1334438260536732</v>
      </c>
      <c r="M135" s="109">
        <v>30.889253055705613</v>
      </c>
      <c r="N135" s="109">
        <v>0.30190123417127412</v>
      </c>
      <c r="O135" s="109">
        <v>4.44600902150174E-2</v>
      </c>
      <c r="P135" s="109" t="s">
        <v>385</v>
      </c>
      <c r="Q135" s="109">
        <v>0.12001750280464142</v>
      </c>
      <c r="R135" s="109">
        <v>4.517975674238269E-3</v>
      </c>
      <c r="S135" s="109">
        <v>8.8227431093949274E-2</v>
      </c>
      <c r="T135" s="109" t="s">
        <v>385</v>
      </c>
      <c r="U135" s="109">
        <v>2.5586112551887006E-2</v>
      </c>
      <c r="V135" s="109">
        <v>9.2662589651573377</v>
      </c>
      <c r="W135" s="109">
        <v>5.210725010323789</v>
      </c>
      <c r="X135" s="109">
        <v>2.8757539523519555E-3</v>
      </c>
      <c r="Y135" s="109">
        <v>5.4629564262530855E-3</v>
      </c>
      <c r="Z135" s="109">
        <v>8.8651800594191209E-3</v>
      </c>
      <c r="AA135" s="109" t="s">
        <v>389</v>
      </c>
      <c r="AB135" s="109">
        <v>1.7203890438024162E-2</v>
      </c>
      <c r="AC135" s="109" t="s">
        <v>385</v>
      </c>
      <c r="AD135" s="109" t="s">
        <v>385</v>
      </c>
      <c r="AE135" s="110"/>
      <c r="AF135" s="111" t="s">
        <v>385</v>
      </c>
      <c r="AG135" s="111" t="s">
        <v>385</v>
      </c>
      <c r="AH135" s="111" t="s">
        <v>385</v>
      </c>
      <c r="AI135" s="111" t="s">
        <v>385</v>
      </c>
      <c r="AJ135" s="111" t="s">
        <v>385</v>
      </c>
      <c r="AK135" s="111">
        <v>69274.933608552004</v>
      </c>
      <c r="AL135" s="111" t="s">
        <v>450</v>
      </c>
    </row>
    <row r="136" spans="1:38" ht="26.25" customHeight="1" thickBot="1" x14ac:dyDescent="0.25">
      <c r="A136" s="52" t="s">
        <v>260</v>
      </c>
      <c r="B136" s="52" t="s">
        <v>284</v>
      </c>
      <c r="C136" s="53" t="s">
        <v>285</v>
      </c>
      <c r="D136" s="54"/>
      <c r="E136" s="109" t="s">
        <v>385</v>
      </c>
      <c r="F136" s="109">
        <v>4.5990405000000002E-3</v>
      </c>
      <c r="G136" s="109" t="s">
        <v>385</v>
      </c>
      <c r="H136" s="109">
        <v>1.2014639999999996</v>
      </c>
      <c r="I136" s="109" t="s">
        <v>391</v>
      </c>
      <c r="J136" s="109" t="s">
        <v>391</v>
      </c>
      <c r="K136" s="109" t="s">
        <v>391</v>
      </c>
      <c r="L136" s="109" t="s">
        <v>391</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255.5888775</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391</v>
      </c>
      <c r="J137" s="109" t="s">
        <v>391</v>
      </c>
      <c r="K137" s="109" t="s">
        <v>391</v>
      </c>
      <c r="L137" s="109" t="s">
        <v>391</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v>0.75345827200000004</v>
      </c>
      <c r="J139" s="109">
        <v>0.75345827200000004</v>
      </c>
      <c r="K139" s="109">
        <v>0.75345827200000004</v>
      </c>
      <c r="L139" s="109" t="s">
        <v>391</v>
      </c>
      <c r="M139" s="109" t="s">
        <v>391</v>
      </c>
      <c r="N139" s="109">
        <v>2.2025720000000003E-3</v>
      </c>
      <c r="O139" s="109">
        <v>4.4467044999999998E-3</v>
      </c>
      <c r="P139" s="109">
        <v>4.4467044999999998E-3</v>
      </c>
      <c r="Q139" s="109">
        <v>7.0492795000000009E-3</v>
      </c>
      <c r="R139" s="109">
        <v>6.7323975000000008E-3</v>
      </c>
      <c r="S139" s="109">
        <v>1.5637911500000001E-2</v>
      </c>
      <c r="T139" s="109" t="s">
        <v>391</v>
      </c>
      <c r="U139" s="109" t="s">
        <v>391</v>
      </c>
      <c r="V139" s="109" t="s">
        <v>391</v>
      </c>
      <c r="W139" s="109">
        <v>7.5613750000000008</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6926.75</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181.37177111870585</v>
      </c>
      <c r="F141" s="15">
        <f t="shared" ref="F141:AD141" si="0">SUM(F14:F140)</f>
        <v>177.09102469036583</v>
      </c>
      <c r="G141" s="15">
        <f t="shared" si="0"/>
        <v>272.41362338057274</v>
      </c>
      <c r="H141" s="15">
        <f t="shared" si="0"/>
        <v>86.167043022361696</v>
      </c>
      <c r="I141" s="15">
        <f t="shared" si="0"/>
        <v>37.77696219375521</v>
      </c>
      <c r="J141" s="15">
        <f t="shared" si="0"/>
        <v>60.528830879424994</v>
      </c>
      <c r="K141" s="15">
        <f t="shared" si="0"/>
        <v>91.334437987593503</v>
      </c>
      <c r="L141" s="15">
        <f t="shared" si="0"/>
        <v>6.9246918547602343</v>
      </c>
      <c r="M141" s="15">
        <f t="shared" si="0"/>
        <v>715.7892120831616</v>
      </c>
      <c r="N141" s="15">
        <f t="shared" si="0"/>
        <v>23.235577385583635</v>
      </c>
      <c r="O141" s="15">
        <f t="shared" si="0"/>
        <v>1.5870180403939813</v>
      </c>
      <c r="P141" s="15">
        <f t="shared" si="0"/>
        <v>1.6500533627472878</v>
      </c>
      <c r="Q141" s="15">
        <f t="shared" si="0"/>
        <v>3.198003316562259</v>
      </c>
      <c r="R141" s="15">
        <f>SUM(R14:R140)</f>
        <v>13.190566862987213</v>
      </c>
      <c r="S141" s="15">
        <f t="shared" si="0"/>
        <v>36.442321811791814</v>
      </c>
      <c r="T141" s="15">
        <f t="shared" si="0"/>
        <v>7.8309866282170724</v>
      </c>
      <c r="U141" s="15">
        <f t="shared" si="0"/>
        <v>5.4764111842560492</v>
      </c>
      <c r="V141" s="15">
        <f t="shared" si="0"/>
        <v>62.663967029475046</v>
      </c>
      <c r="W141" s="15">
        <f t="shared" si="0"/>
        <v>68.651898642994965</v>
      </c>
      <c r="X141" s="15">
        <f t="shared" si="0"/>
        <v>6.8941789062911258</v>
      </c>
      <c r="Y141" s="15">
        <f t="shared" si="0"/>
        <v>6.943604301784764</v>
      </c>
      <c r="Z141" s="15">
        <f t="shared" si="0"/>
        <v>2.6978232683897909</v>
      </c>
      <c r="AA141" s="15">
        <f t="shared" si="0"/>
        <v>3.3216716863916576</v>
      </c>
      <c r="AB141" s="15">
        <f t="shared" si="0"/>
        <v>19.988944673812927</v>
      </c>
      <c r="AC141" s="15">
        <f t="shared" si="0"/>
        <v>120.69732011744676</v>
      </c>
      <c r="AD141" s="15">
        <f t="shared" si="0"/>
        <v>10.216223273862997</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181.37177111870585</v>
      </c>
      <c r="F152" s="10">
        <f t="shared" ref="F152:AD152" si="1">F141 + F151 + IF(AND(OR($B$4="AT",$B$4="BE",$B$4="CH",$B$4="GB",$B$4="IE",$B$4="LT",$B$4="LU",$B$4="NL"),SUM(F143:F149)&gt;0),SUM(F143:F149)-SUM(F27:F33),0)</f>
        <v>177.09102469036583</v>
      </c>
      <c r="G152" s="10">
        <f t="shared" si="1"/>
        <v>272.41362338057274</v>
      </c>
      <c r="H152" s="10">
        <f t="shared" si="1"/>
        <v>86.167043022361696</v>
      </c>
      <c r="I152" s="10">
        <f t="shared" si="1"/>
        <v>37.77696219375521</v>
      </c>
      <c r="J152" s="10">
        <f t="shared" si="1"/>
        <v>60.528830879424994</v>
      </c>
      <c r="K152" s="10">
        <f t="shared" si="1"/>
        <v>91.334437987593503</v>
      </c>
      <c r="L152" s="10">
        <f t="shared" si="1"/>
        <v>6.9246918547602343</v>
      </c>
      <c r="M152" s="10">
        <f t="shared" si="1"/>
        <v>715.7892120831616</v>
      </c>
      <c r="N152" s="10">
        <f t="shared" si="1"/>
        <v>23.235577385583635</v>
      </c>
      <c r="O152" s="10">
        <f t="shared" si="1"/>
        <v>1.5870180403939813</v>
      </c>
      <c r="P152" s="10">
        <f t="shared" si="1"/>
        <v>1.6500533627472878</v>
      </c>
      <c r="Q152" s="10">
        <f t="shared" si="1"/>
        <v>3.198003316562259</v>
      </c>
      <c r="R152" s="10">
        <f t="shared" si="1"/>
        <v>13.190566862987213</v>
      </c>
      <c r="S152" s="10">
        <f t="shared" si="1"/>
        <v>36.442321811791814</v>
      </c>
      <c r="T152" s="10">
        <f t="shared" si="1"/>
        <v>7.8309866282170724</v>
      </c>
      <c r="U152" s="10">
        <f t="shared" si="1"/>
        <v>5.4764111842560492</v>
      </c>
      <c r="V152" s="10">
        <f t="shared" si="1"/>
        <v>62.663967029475046</v>
      </c>
      <c r="W152" s="10">
        <f t="shared" si="1"/>
        <v>68.651898642994965</v>
      </c>
      <c r="X152" s="10">
        <f t="shared" si="1"/>
        <v>6.8941789062911258</v>
      </c>
      <c r="Y152" s="10">
        <f t="shared" si="1"/>
        <v>6.943604301784764</v>
      </c>
      <c r="Z152" s="10">
        <f t="shared" si="1"/>
        <v>2.6978232683897909</v>
      </c>
      <c r="AA152" s="10">
        <f t="shared" si="1"/>
        <v>3.3216716863916576</v>
      </c>
      <c r="AB152" s="10">
        <f t="shared" si="1"/>
        <v>19.988944673812927</v>
      </c>
      <c r="AC152" s="10">
        <f t="shared" si="1"/>
        <v>120.69732011744676</v>
      </c>
      <c r="AD152" s="10">
        <f t="shared" si="1"/>
        <v>10.216223273862997</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181.37177111870585</v>
      </c>
      <c r="F154" s="10">
        <f>F141 + F153 - IF(OR($B$6=2005,$B$6&gt;=2020),SUM(F99:F122),0) + IF(AND(OR($B$4="AT",$B$4="BE",$B$4="CH",$B$4="GB",$B$4="IE",$B$4="LT",$B$4="LU",$B$4="NL"),SUM(F143:F149)&gt;0),SUM(F143:F149)-SUM(F27:F33),0)</f>
        <v>177.09102469036583</v>
      </c>
      <c r="G154" s="10">
        <f>G141 + G153 + IF(AND(OR($B$4="AT",$B$4="BE",$B$4="CH",$B$4="GB",$B$4="IE",$B$4="LT",$B$4="LU",$B$4="NL"),SUM(G143:G149)&gt;0),SUM(G143:G149)-SUM(G27:G33),0)</f>
        <v>272.41362338057274</v>
      </c>
      <c r="H154" s="10">
        <f t="shared" ref="H154:AD154" si="2">H141 + H153 + IF(AND(OR($B$4="AT",$B$4="BE",$B$4="CH",$B$4="GB",$B$4="IE",$B$4="LT",$B$4="LU",$B$4="NL"),SUM(H143:H149)&gt;0),SUM(H143:H149)-SUM(H27:H33),0)</f>
        <v>86.167043022361696</v>
      </c>
      <c r="I154" s="10">
        <f t="shared" si="2"/>
        <v>37.77696219375521</v>
      </c>
      <c r="J154" s="10">
        <f t="shared" si="2"/>
        <v>60.528830879424994</v>
      </c>
      <c r="K154" s="10">
        <f t="shared" si="2"/>
        <v>91.334437987593503</v>
      </c>
      <c r="L154" s="10">
        <f t="shared" si="2"/>
        <v>6.9246918547602343</v>
      </c>
      <c r="M154" s="10">
        <f t="shared" si="2"/>
        <v>715.7892120831616</v>
      </c>
      <c r="N154" s="10">
        <f t="shared" si="2"/>
        <v>23.235577385583635</v>
      </c>
      <c r="O154" s="10">
        <f t="shared" si="2"/>
        <v>1.5870180403939813</v>
      </c>
      <c r="P154" s="10">
        <f t="shared" si="2"/>
        <v>1.6500533627472878</v>
      </c>
      <c r="Q154" s="10">
        <f t="shared" si="2"/>
        <v>3.198003316562259</v>
      </c>
      <c r="R154" s="10">
        <f t="shared" si="2"/>
        <v>13.190566862987213</v>
      </c>
      <c r="S154" s="10">
        <f t="shared" si="2"/>
        <v>36.442321811791814</v>
      </c>
      <c r="T154" s="10">
        <f t="shared" si="2"/>
        <v>7.8309866282170724</v>
      </c>
      <c r="U154" s="10">
        <f t="shared" si="2"/>
        <v>5.4764111842560492</v>
      </c>
      <c r="V154" s="10">
        <f t="shared" si="2"/>
        <v>62.663967029475046</v>
      </c>
      <c r="W154" s="10">
        <f t="shared" si="2"/>
        <v>68.651898642994965</v>
      </c>
      <c r="X154" s="10">
        <f t="shared" si="2"/>
        <v>6.8941789062911258</v>
      </c>
      <c r="Y154" s="10">
        <f t="shared" si="2"/>
        <v>6.943604301784764</v>
      </c>
      <c r="Z154" s="10">
        <f t="shared" si="2"/>
        <v>2.6978232683897909</v>
      </c>
      <c r="AA154" s="10">
        <f t="shared" si="2"/>
        <v>3.3216716863916576</v>
      </c>
      <c r="AB154" s="10">
        <f t="shared" si="2"/>
        <v>19.988944673812927</v>
      </c>
      <c r="AC154" s="10">
        <f t="shared" si="2"/>
        <v>120.69732011744676</v>
      </c>
      <c r="AD154" s="10">
        <f t="shared" si="2"/>
        <v>10.216223273862997</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391</v>
      </c>
      <c r="F157" s="112" t="s">
        <v>391</v>
      </c>
      <c r="G157" s="112" t="s">
        <v>391</v>
      </c>
      <c r="H157" s="112" t="s">
        <v>391</v>
      </c>
      <c r="I157" s="112">
        <v>5.475949346475522E-2</v>
      </c>
      <c r="J157" s="112">
        <v>5.475949346475522E-2</v>
      </c>
      <c r="K157" s="112">
        <v>5.475949346475522E-2</v>
      </c>
      <c r="L157" s="112">
        <v>2.6284556863082505E-2</v>
      </c>
      <c r="M157" s="112" t="s">
        <v>391</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t="s">
        <v>391</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391</v>
      </c>
      <c r="F158" s="112" t="s">
        <v>391</v>
      </c>
      <c r="G158" s="112" t="s">
        <v>391</v>
      </c>
      <c r="H158" s="112" t="s">
        <v>391</v>
      </c>
      <c r="I158" s="112">
        <v>7.4989440728603823E-5</v>
      </c>
      <c r="J158" s="112">
        <v>7.4989440728603823E-5</v>
      </c>
      <c r="K158" s="112">
        <v>7.4989440728603823E-5</v>
      </c>
      <c r="L158" s="112">
        <v>3.5994931549729832E-5</v>
      </c>
      <c r="M158" s="112" t="s">
        <v>391</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t="s">
        <v>391</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391</v>
      </c>
      <c r="J159" s="112" t="s">
        <v>391</v>
      </c>
      <c r="K159" s="112" t="s">
        <v>391</v>
      </c>
      <c r="L159" s="112" t="s">
        <v>391</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391</v>
      </c>
      <c r="J160" s="112" t="s">
        <v>391</v>
      </c>
      <c r="K160" s="112" t="s">
        <v>391</v>
      </c>
      <c r="L160" s="112" t="s">
        <v>391</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391</v>
      </c>
      <c r="J163" s="115" t="s">
        <v>391</v>
      </c>
      <c r="K163" s="115" t="s">
        <v>391</v>
      </c>
      <c r="L163" s="115" t="s">
        <v>391</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391</v>
      </c>
      <c r="J164" s="115" t="s">
        <v>391</v>
      </c>
      <c r="K164" s="115" t="s">
        <v>391</v>
      </c>
      <c r="L164" s="115" t="s">
        <v>391</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170"/>
  <sheetViews>
    <sheetView zoomScale="90" zoomScaleNormal="9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2001</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2001</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32.163195598169537</v>
      </c>
      <c r="F14" s="109">
        <v>0.56292581399031549</v>
      </c>
      <c r="G14" s="109">
        <v>290.77989045241708</v>
      </c>
      <c r="H14" s="109">
        <v>1.0587000000000001E-3</v>
      </c>
      <c r="I14" s="109">
        <v>4.1692199828009109</v>
      </c>
      <c r="J14" s="109">
        <v>9.1454620344892561</v>
      </c>
      <c r="K14" s="109">
        <v>13.402962130546747</v>
      </c>
      <c r="L14" s="109">
        <v>8.4228860978610001E-2</v>
      </c>
      <c r="M14" s="109">
        <v>12.146344440863578</v>
      </c>
      <c r="N14" s="109">
        <v>2.3659434834201698</v>
      </c>
      <c r="O14" s="109">
        <v>0.34384380448269969</v>
      </c>
      <c r="P14" s="109">
        <v>0.44355059063591235</v>
      </c>
      <c r="Q14" s="109">
        <v>1.8777479090393232</v>
      </c>
      <c r="R14" s="109">
        <v>1.2436028674789836</v>
      </c>
      <c r="S14" s="109">
        <v>0.46701310053461143</v>
      </c>
      <c r="T14" s="109">
        <v>11.72747559867409</v>
      </c>
      <c r="U14" s="109">
        <v>5.1082259542838724</v>
      </c>
      <c r="V14" s="109">
        <v>5.0026680908681556</v>
      </c>
      <c r="W14" s="109">
        <v>11.869597698653754</v>
      </c>
      <c r="X14" s="109">
        <v>1.8184998400000002E-3</v>
      </c>
      <c r="Y14" s="109">
        <v>5.5406473719709463E-3</v>
      </c>
      <c r="Z14" s="109">
        <v>4.6105618719709468E-3</v>
      </c>
      <c r="AA14" s="109">
        <v>6.3935847999999995E-4</v>
      </c>
      <c r="AB14" s="109">
        <v>1.2609067563941893E-2</v>
      </c>
      <c r="AC14" s="109">
        <v>1.4531537000000001</v>
      </c>
      <c r="AD14" s="109">
        <v>1.8711333213000001</v>
      </c>
      <c r="AE14" s="110"/>
      <c r="AF14" s="111">
        <v>43974</v>
      </c>
      <c r="AG14" s="111">
        <v>115941.1</v>
      </c>
      <c r="AH14" s="111">
        <v>111865.5</v>
      </c>
      <c r="AI14" s="111">
        <v>1412</v>
      </c>
      <c r="AJ14" s="111">
        <v>1298</v>
      </c>
      <c r="AK14" s="111" t="s">
        <v>385</v>
      </c>
      <c r="AL14" s="111" t="s">
        <v>385</v>
      </c>
    </row>
    <row r="15" spans="1:38" ht="26.25" customHeight="1" thickBot="1" x14ac:dyDescent="0.25">
      <c r="A15" s="52" t="s">
        <v>53</v>
      </c>
      <c r="B15" s="52" t="s">
        <v>54</v>
      </c>
      <c r="C15" s="53" t="s">
        <v>55</v>
      </c>
      <c r="D15" s="54"/>
      <c r="E15" s="109">
        <v>1.5983113000000002</v>
      </c>
      <c r="F15" s="109" t="s">
        <v>388</v>
      </c>
      <c r="G15" s="109">
        <v>5.5602938523597008</v>
      </c>
      <c r="H15" s="109" t="s">
        <v>391</v>
      </c>
      <c r="I15" s="109">
        <v>5.9748841189205891E-2</v>
      </c>
      <c r="J15" s="109">
        <v>5.9748841189205891E-2</v>
      </c>
      <c r="K15" s="109">
        <v>5.9748841189205891E-2</v>
      </c>
      <c r="L15" s="109">
        <v>1.0993786778813883E-2</v>
      </c>
      <c r="M15" s="109">
        <v>0.10878369246876</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v>0</v>
      </c>
      <c r="AC15" s="109" t="s">
        <v>391</v>
      </c>
      <c r="AD15" s="109" t="s">
        <v>385</v>
      </c>
      <c r="AE15" s="110"/>
      <c r="AF15" s="111">
        <v>12236.2</v>
      </c>
      <c r="AG15" s="111" t="s">
        <v>389</v>
      </c>
      <c r="AH15" s="111">
        <v>8466.3000000000011</v>
      </c>
      <c r="AI15" s="111" t="s">
        <v>389</v>
      </c>
      <c r="AJ15" s="111" t="s">
        <v>389</v>
      </c>
      <c r="AK15" s="111" t="s">
        <v>385</v>
      </c>
      <c r="AL15" s="111" t="s">
        <v>385</v>
      </c>
    </row>
    <row r="16" spans="1:38" ht="26.25" customHeight="1" thickBot="1" x14ac:dyDescent="0.25">
      <c r="A16" s="52" t="s">
        <v>53</v>
      </c>
      <c r="B16" s="52" t="s">
        <v>56</v>
      </c>
      <c r="C16" s="53" t="s">
        <v>57</v>
      </c>
      <c r="D16" s="54"/>
      <c r="E16" s="109">
        <v>2.2501841999999996</v>
      </c>
      <c r="F16" s="109">
        <v>0.18656780000000001</v>
      </c>
      <c r="G16" s="109">
        <v>3.7749425040540934</v>
      </c>
      <c r="H16" s="109" t="s">
        <v>391</v>
      </c>
      <c r="I16" s="109">
        <v>0.16047574363228065</v>
      </c>
      <c r="J16" s="109">
        <v>0.22482518842395505</v>
      </c>
      <c r="K16" s="109">
        <v>0.22950174691172207</v>
      </c>
      <c r="L16" s="109">
        <v>7.7028356943494705E-2</v>
      </c>
      <c r="M16" s="109">
        <v>1.18851</v>
      </c>
      <c r="N16" s="109">
        <v>2.2677336000000003E-3</v>
      </c>
      <c r="O16" s="109">
        <v>1.1016224000000001E-4</v>
      </c>
      <c r="P16" s="109">
        <v>2.2458960000000003E-3</v>
      </c>
      <c r="Q16" s="109">
        <v>1.9160380000000003E-3</v>
      </c>
      <c r="R16" s="109">
        <v>3.8573048E-3</v>
      </c>
      <c r="S16" s="109">
        <v>2.1078089600000001E-3</v>
      </c>
      <c r="T16" s="109">
        <v>8.9964560000000001E-4</v>
      </c>
      <c r="U16" s="109">
        <v>2.1394028000000002E-3</v>
      </c>
      <c r="V16" s="109">
        <v>7.878260799999999E-2</v>
      </c>
      <c r="W16" s="109">
        <v>0.68861103199999996</v>
      </c>
      <c r="X16" s="109">
        <v>1.4733451999999998E-2</v>
      </c>
      <c r="Y16" s="109">
        <v>4.635744E-2</v>
      </c>
      <c r="Z16" s="109">
        <v>8.0707599999999997E-3</v>
      </c>
      <c r="AA16" s="109">
        <v>7.5123880000000001E-3</v>
      </c>
      <c r="AB16" s="109">
        <v>7.6674039999999985E-2</v>
      </c>
      <c r="AC16" s="109">
        <v>5.2417200000000005E-4</v>
      </c>
      <c r="AD16" s="109">
        <v>3.0973800000000002E-7</v>
      </c>
      <c r="AE16" s="110"/>
      <c r="AF16" s="111">
        <v>2382.6</v>
      </c>
      <c r="AG16" s="111">
        <v>2460.6</v>
      </c>
      <c r="AH16" s="111">
        <v>3629.6</v>
      </c>
      <c r="AI16" s="111" t="s">
        <v>389</v>
      </c>
      <c r="AJ16" s="111" t="s">
        <v>389</v>
      </c>
      <c r="AK16" s="111" t="s">
        <v>385</v>
      </c>
      <c r="AL16" s="111" t="s">
        <v>385</v>
      </c>
    </row>
    <row r="17" spans="1:38" ht="26.25" customHeight="1" thickBot="1" x14ac:dyDescent="0.25">
      <c r="A17" s="52" t="s">
        <v>53</v>
      </c>
      <c r="B17" s="52" t="s">
        <v>58</v>
      </c>
      <c r="C17" s="53" t="s">
        <v>59</v>
      </c>
      <c r="D17" s="54"/>
      <c r="E17" s="109">
        <v>1.839</v>
      </c>
      <c r="F17" s="109" t="s">
        <v>388</v>
      </c>
      <c r="G17" s="109">
        <v>0.73146588678898206</v>
      </c>
      <c r="H17" s="109" t="s">
        <v>388</v>
      </c>
      <c r="I17" s="109" t="s">
        <v>388</v>
      </c>
      <c r="J17" s="109" t="s">
        <v>388</v>
      </c>
      <c r="K17" s="109" t="s">
        <v>388</v>
      </c>
      <c r="L17" s="109" t="s">
        <v>388</v>
      </c>
      <c r="M17" s="109">
        <v>63.072870644665606</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870.89110352998773</v>
      </c>
      <c r="AH17" s="111">
        <v>3553.2058696868075</v>
      </c>
      <c r="AI17" s="111" t="s">
        <v>389</v>
      </c>
      <c r="AJ17" s="111" t="s">
        <v>389</v>
      </c>
      <c r="AK17" s="111" t="s">
        <v>385</v>
      </c>
      <c r="AL17" s="111" t="s">
        <v>385</v>
      </c>
    </row>
    <row r="18" spans="1:38" ht="26.25" customHeight="1" thickBot="1" x14ac:dyDescent="0.25">
      <c r="A18" s="52" t="s">
        <v>53</v>
      </c>
      <c r="B18" s="52" t="s">
        <v>60</v>
      </c>
      <c r="C18" s="53" t="s">
        <v>61</v>
      </c>
      <c r="D18" s="54"/>
      <c r="E18" s="109">
        <v>0.38106180000000001</v>
      </c>
      <c r="F18" s="109" t="s">
        <v>388</v>
      </c>
      <c r="G18" s="109">
        <v>5.9727524397790055E-2</v>
      </c>
      <c r="H18" s="109" t="s">
        <v>388</v>
      </c>
      <c r="I18" s="109" t="s">
        <v>388</v>
      </c>
      <c r="J18" s="109" t="s">
        <v>388</v>
      </c>
      <c r="K18" s="109" t="s">
        <v>388</v>
      </c>
      <c r="L18" s="109" t="s">
        <v>388</v>
      </c>
      <c r="M18" s="109">
        <v>0.14390640000000002</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40.200000000000003</v>
      </c>
      <c r="AG18" s="111" t="s">
        <v>389</v>
      </c>
      <c r="AH18" s="111">
        <v>5125.8</v>
      </c>
      <c r="AI18" s="111" t="s">
        <v>389</v>
      </c>
      <c r="AJ18" s="111" t="s">
        <v>389</v>
      </c>
      <c r="AK18" s="111" t="s">
        <v>385</v>
      </c>
      <c r="AL18" s="111" t="s">
        <v>385</v>
      </c>
    </row>
    <row r="19" spans="1:38" ht="26.25" customHeight="1" thickBot="1" x14ac:dyDescent="0.25">
      <c r="A19" s="52" t="s">
        <v>53</v>
      </c>
      <c r="B19" s="52" t="s">
        <v>62</v>
      </c>
      <c r="C19" s="53" t="s">
        <v>63</v>
      </c>
      <c r="D19" s="54"/>
      <c r="E19" s="109">
        <v>1.4619208409645235</v>
      </c>
      <c r="F19" s="109">
        <v>0.2271483426781627</v>
      </c>
      <c r="G19" s="109">
        <v>2.4346087200373714</v>
      </c>
      <c r="H19" s="109" t="s">
        <v>391</v>
      </c>
      <c r="I19" s="109">
        <v>4.2501432357656944E-2</v>
      </c>
      <c r="J19" s="109">
        <v>4.8427580929085515E-2</v>
      </c>
      <c r="K19" s="109">
        <v>4.8520540929085511E-2</v>
      </c>
      <c r="L19" s="109">
        <v>1.9851160197163421E-2</v>
      </c>
      <c r="M19" s="109">
        <v>0.35567359659420511</v>
      </c>
      <c r="N19" s="109">
        <v>2.0028306028460779E-3</v>
      </c>
      <c r="O19" s="109">
        <v>4.1251085687406364E-5</v>
      </c>
      <c r="P19" s="109">
        <v>4.6194354124438194E-3</v>
      </c>
      <c r="Q19" s="109">
        <v>9.023152986007072E-4</v>
      </c>
      <c r="R19" s="109">
        <v>6.2179034881809192E-4</v>
      </c>
      <c r="S19" s="109">
        <v>6.2575006976361839E-4</v>
      </c>
      <c r="T19" s="109">
        <v>2.8997914881809191E-4</v>
      </c>
      <c r="U19" s="109">
        <v>6.7326463318841026E-4</v>
      </c>
      <c r="V19" s="109">
        <v>5.7598627279785167E-2</v>
      </c>
      <c r="W19" s="109">
        <v>9.2184939527236772E-3</v>
      </c>
      <c r="X19" s="109">
        <v>9.570468549925092E-3</v>
      </c>
      <c r="Y19" s="109">
        <v>4.9339423659420512E-2</v>
      </c>
      <c r="Z19" s="109">
        <v>1.197611628460778E-2</v>
      </c>
      <c r="AA19" s="109">
        <v>1.1408662824887639E-2</v>
      </c>
      <c r="AB19" s="109">
        <v>8.2294671318841023E-2</v>
      </c>
      <c r="AC19" s="109">
        <v>3.8082560000000004E-4</v>
      </c>
      <c r="AD19" s="109">
        <v>2.257820168E-3</v>
      </c>
      <c r="AE19" s="110"/>
      <c r="AF19" s="111">
        <v>1693.6000000000001</v>
      </c>
      <c r="AG19" s="111">
        <v>13.28</v>
      </c>
      <c r="AH19" s="111">
        <v>7983.8729860070725</v>
      </c>
      <c r="AI19" s="111" t="s">
        <v>389</v>
      </c>
      <c r="AJ19" s="111" t="s">
        <v>389</v>
      </c>
      <c r="AK19" s="111" t="s">
        <v>385</v>
      </c>
      <c r="AL19" s="111" t="s">
        <v>385</v>
      </c>
    </row>
    <row r="20" spans="1:38" ht="26.25" customHeight="1" thickBot="1" x14ac:dyDescent="0.25">
      <c r="A20" s="52" t="s">
        <v>53</v>
      </c>
      <c r="B20" s="52" t="s">
        <v>64</v>
      </c>
      <c r="C20" s="53" t="s">
        <v>65</v>
      </c>
      <c r="D20" s="54"/>
      <c r="E20" s="109">
        <v>0.45375904</v>
      </c>
      <c r="F20" s="109">
        <v>8.664446399999999E-2</v>
      </c>
      <c r="G20" s="109">
        <v>0.62572486785816761</v>
      </c>
      <c r="H20" s="109" t="s">
        <v>391</v>
      </c>
      <c r="I20" s="109">
        <v>1.2379854857142858E-2</v>
      </c>
      <c r="J20" s="109">
        <v>1.3898232E-2</v>
      </c>
      <c r="K20" s="109">
        <v>1.3991192E-2</v>
      </c>
      <c r="L20" s="109">
        <v>4.8940502400000013E-3</v>
      </c>
      <c r="M20" s="109">
        <v>0.13419128</v>
      </c>
      <c r="N20" s="109">
        <v>1.8481564E-3</v>
      </c>
      <c r="O20" s="109">
        <v>2.9297160000000002E-5</v>
      </c>
      <c r="P20" s="109">
        <v>1.9209680000000003E-3</v>
      </c>
      <c r="Q20" s="109">
        <v>3.926E-4</v>
      </c>
      <c r="R20" s="109">
        <v>3.0342120000000002E-4</v>
      </c>
      <c r="S20" s="109">
        <v>3.3066824000000002E-4</v>
      </c>
      <c r="T20" s="109">
        <v>2.1844519999999996E-4</v>
      </c>
      <c r="U20" s="109">
        <v>2.5858320000000001E-4</v>
      </c>
      <c r="V20" s="109">
        <v>1.6876852000000001E-2</v>
      </c>
      <c r="W20" s="109">
        <v>4.9686879999999998E-3</v>
      </c>
      <c r="X20" s="109">
        <v>3.7355680000000003E-3</v>
      </c>
      <c r="Y20" s="109">
        <v>1.6392152E-2</v>
      </c>
      <c r="Z20" s="109">
        <v>4.6079760000000006E-3</v>
      </c>
      <c r="AA20" s="109">
        <v>4.3918720000000007E-3</v>
      </c>
      <c r="AB20" s="109">
        <v>2.9127568000000003E-2</v>
      </c>
      <c r="AC20" s="109">
        <v>9.799360000000001E-5</v>
      </c>
      <c r="AD20" s="109">
        <v>2.2576530399999999E-3</v>
      </c>
      <c r="AE20" s="110"/>
      <c r="AF20" s="111">
        <v>455</v>
      </c>
      <c r="AG20" s="111">
        <v>13.28</v>
      </c>
      <c r="AH20" s="111">
        <v>3225.4</v>
      </c>
      <c r="AI20" s="111">
        <v>441</v>
      </c>
      <c r="AJ20" s="111" t="s">
        <v>389</v>
      </c>
      <c r="AK20" s="111" t="s">
        <v>385</v>
      </c>
      <c r="AL20" s="111" t="s">
        <v>385</v>
      </c>
    </row>
    <row r="21" spans="1:38" ht="26.25" customHeight="1" thickBot="1" x14ac:dyDescent="0.25">
      <c r="A21" s="52" t="s">
        <v>53</v>
      </c>
      <c r="B21" s="52" t="s">
        <v>66</v>
      </c>
      <c r="C21" s="53" t="s">
        <v>67</v>
      </c>
      <c r="D21" s="54"/>
      <c r="E21" s="109">
        <v>2.6633008499999997</v>
      </c>
      <c r="F21" s="109">
        <v>0.64312894000000009</v>
      </c>
      <c r="G21" s="109">
        <v>4.4564886450259076</v>
      </c>
      <c r="H21" s="109">
        <v>7.4879999999999999E-4</v>
      </c>
      <c r="I21" s="109">
        <v>0.19087531678991596</v>
      </c>
      <c r="J21" s="109">
        <v>0.20473607435294117</v>
      </c>
      <c r="K21" s="109">
        <v>0.21083754199999999</v>
      </c>
      <c r="L21" s="109">
        <v>5.8686736221176476E-2</v>
      </c>
      <c r="M21" s="109">
        <v>1.2872168500000001</v>
      </c>
      <c r="N21" s="109">
        <v>6.02580739E-2</v>
      </c>
      <c r="O21" s="109">
        <v>8.7202652099999996E-3</v>
      </c>
      <c r="P21" s="109">
        <v>1.1651524999999999E-2</v>
      </c>
      <c r="Q21" s="109">
        <v>3.0471960000000003E-3</v>
      </c>
      <c r="R21" s="109">
        <v>1.94329907E-2</v>
      </c>
      <c r="S21" s="109">
        <v>1.000101414E-2</v>
      </c>
      <c r="T21" s="109">
        <v>5.6465713000000001E-3</v>
      </c>
      <c r="U21" s="109">
        <v>2.0953682000000003E-3</v>
      </c>
      <c r="V21" s="109">
        <v>0.47393489700000002</v>
      </c>
      <c r="W21" s="109">
        <v>0.13950565799999998</v>
      </c>
      <c r="X21" s="109">
        <v>3.7265163000000004E-2</v>
      </c>
      <c r="Y21" s="109">
        <v>0.114990655</v>
      </c>
      <c r="Z21" s="109">
        <v>3.2541615000000003E-2</v>
      </c>
      <c r="AA21" s="109">
        <v>2.9391937E-2</v>
      </c>
      <c r="AB21" s="109">
        <v>0.21418936999999999</v>
      </c>
      <c r="AC21" s="109">
        <v>3.917055E-3</v>
      </c>
      <c r="AD21" s="109">
        <v>5.4616293366000004E-2</v>
      </c>
      <c r="AE21" s="110"/>
      <c r="AF21" s="111">
        <v>2953.2000000000003</v>
      </c>
      <c r="AG21" s="111">
        <v>321.05</v>
      </c>
      <c r="AH21" s="111">
        <v>15389.9</v>
      </c>
      <c r="AI21" s="111">
        <v>628</v>
      </c>
      <c r="AJ21" s="111" t="s">
        <v>389</v>
      </c>
      <c r="AK21" s="111" t="s">
        <v>385</v>
      </c>
      <c r="AL21" s="111" t="s">
        <v>385</v>
      </c>
    </row>
    <row r="22" spans="1:38" ht="26.25" customHeight="1" thickBot="1" x14ac:dyDescent="0.25">
      <c r="A22" s="52" t="s">
        <v>53</v>
      </c>
      <c r="B22" s="56" t="s">
        <v>68</v>
      </c>
      <c r="C22" s="53" t="s">
        <v>69</v>
      </c>
      <c r="D22" s="54"/>
      <c r="E22" s="109">
        <v>8.9591199649999993</v>
      </c>
      <c r="F22" s="109">
        <v>4.5396305999999997E-2</v>
      </c>
      <c r="G22" s="109">
        <v>2.1148104292000003</v>
      </c>
      <c r="H22" s="109" t="s">
        <v>391</v>
      </c>
      <c r="I22" s="109" t="s">
        <v>388</v>
      </c>
      <c r="J22" s="109" t="s">
        <v>388</v>
      </c>
      <c r="K22" s="109" t="s">
        <v>388</v>
      </c>
      <c r="L22" s="109" t="s">
        <v>388</v>
      </c>
      <c r="M22" s="109">
        <v>6.0208861909499998</v>
      </c>
      <c r="N22" s="109">
        <v>0.24715766599999997</v>
      </c>
      <c r="O22" s="109">
        <v>2.0176135999999997E-2</v>
      </c>
      <c r="P22" s="109">
        <v>0.15132102</v>
      </c>
      <c r="Q22" s="109">
        <v>6.6833450499999988E-2</v>
      </c>
      <c r="R22" s="109">
        <v>0.10340269699999999</v>
      </c>
      <c r="S22" s="109">
        <v>0.16317449989999996</v>
      </c>
      <c r="T22" s="109">
        <v>0.12357883299999999</v>
      </c>
      <c r="U22" s="109">
        <v>6.3807030099999995E-2</v>
      </c>
      <c r="V22" s="109">
        <v>1.0693352079999998</v>
      </c>
      <c r="W22" s="109">
        <v>1.0340269699999998E-2</v>
      </c>
      <c r="X22" s="109">
        <v>1.6393110499999993E-4</v>
      </c>
      <c r="Y22" s="109">
        <v>7.061647599999999E-4</v>
      </c>
      <c r="Z22" s="109">
        <v>7.061647599999999E-4</v>
      </c>
      <c r="AA22" s="109">
        <v>1.08446731E-4</v>
      </c>
      <c r="AB22" s="109">
        <v>1.6847073559999996E-3</v>
      </c>
      <c r="AC22" s="109">
        <v>1.1601278199999999E-2</v>
      </c>
      <c r="AD22" s="109">
        <v>0.25976775099999999</v>
      </c>
      <c r="AE22" s="110"/>
      <c r="AF22" s="111">
        <v>2697.8</v>
      </c>
      <c r="AG22" s="111">
        <v>3651.6639999999998</v>
      </c>
      <c r="AH22" s="111">
        <v>16851.099999999999</v>
      </c>
      <c r="AI22" s="111" t="s">
        <v>389</v>
      </c>
      <c r="AJ22" s="111" t="s">
        <v>389</v>
      </c>
      <c r="AK22" s="111" t="s">
        <v>385</v>
      </c>
      <c r="AL22" s="111" t="s">
        <v>385</v>
      </c>
    </row>
    <row r="23" spans="1:38" ht="26.25" customHeight="1" thickBot="1" x14ac:dyDescent="0.25">
      <c r="A23" s="52" t="s">
        <v>70</v>
      </c>
      <c r="B23" s="56" t="s">
        <v>363</v>
      </c>
      <c r="C23" s="53" t="s">
        <v>359</v>
      </c>
      <c r="D23" s="95"/>
      <c r="E23" s="109">
        <v>3.4038568526145814</v>
      </c>
      <c r="F23" s="109">
        <v>0.43911837751741745</v>
      </c>
      <c r="G23" s="109">
        <v>5.9500000000000004E-2</v>
      </c>
      <c r="H23" s="109">
        <v>6.7150000000000011E-4</v>
      </c>
      <c r="I23" s="109">
        <v>0.27214989150294006</v>
      </c>
      <c r="J23" s="109">
        <v>0.27214989150294006</v>
      </c>
      <c r="K23" s="109">
        <v>0.27214989150294006</v>
      </c>
      <c r="L23" s="109">
        <v>0.15360833060460113</v>
      </c>
      <c r="M23" s="109">
        <v>1.2476931123263222</v>
      </c>
      <c r="N23" s="109">
        <v>2.9239999999999999E-2</v>
      </c>
      <c r="O23" s="109">
        <v>8.4999999999999995E-4</v>
      </c>
      <c r="P23" s="109">
        <v>3.6549999999999999E-4</v>
      </c>
      <c r="Q23" s="109">
        <v>1.8274999999999999E-3</v>
      </c>
      <c r="R23" s="109">
        <v>4.2500000000000003E-3</v>
      </c>
      <c r="S23" s="109">
        <v>0.14449999999999999</v>
      </c>
      <c r="T23" s="109">
        <v>5.9500000000000004E-3</v>
      </c>
      <c r="U23" s="109">
        <v>8.4999999999999995E-4</v>
      </c>
      <c r="V23" s="109">
        <v>8.5000000000000006E-2</v>
      </c>
      <c r="W23" s="109" t="s">
        <v>385</v>
      </c>
      <c r="X23" s="109">
        <v>2.5500000000000002E-3</v>
      </c>
      <c r="Y23" s="109">
        <v>4.2500000000000003E-3</v>
      </c>
      <c r="Z23" s="109" t="s">
        <v>385</v>
      </c>
      <c r="AA23" s="109" t="s">
        <v>385</v>
      </c>
      <c r="AB23" s="109">
        <v>6.8000000000000005E-3</v>
      </c>
      <c r="AC23" s="109" t="s">
        <v>385</v>
      </c>
      <c r="AD23" s="109" t="s">
        <v>385</v>
      </c>
      <c r="AE23" s="110"/>
      <c r="AF23" s="111">
        <v>3655</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1.1890736940000002</v>
      </c>
      <c r="F24" s="109">
        <v>0.66890586640000005</v>
      </c>
      <c r="G24" s="109">
        <v>0.97058880300908057</v>
      </c>
      <c r="H24" s="109">
        <v>1.4843999999999999E-3</v>
      </c>
      <c r="I24" s="109">
        <v>0.21695149154621848</v>
      </c>
      <c r="J24" s="109">
        <v>0.22356203388235293</v>
      </c>
      <c r="K24" s="109">
        <v>0.23291647399999998</v>
      </c>
      <c r="L24" s="109">
        <v>5.4757807168941179E-2</v>
      </c>
      <c r="M24" s="109">
        <v>1.2927809179999998</v>
      </c>
      <c r="N24" s="109">
        <v>6.6367638899999998E-2</v>
      </c>
      <c r="O24" s="109">
        <v>1.6534277110000002E-2</v>
      </c>
      <c r="P24" s="109">
        <v>8.9511302000000025E-3</v>
      </c>
      <c r="Q24" s="109">
        <v>2.3882540000000002E-3</v>
      </c>
      <c r="R24" s="109">
        <v>3.1975599699999996E-2</v>
      </c>
      <c r="S24" s="109">
        <v>1.1811846340000001E-2</v>
      </c>
      <c r="T24" s="109">
        <v>5.8113799000000009E-3</v>
      </c>
      <c r="U24" s="109">
        <v>1.7712766000000002E-3</v>
      </c>
      <c r="V24" s="109">
        <v>0.70059840699999998</v>
      </c>
      <c r="W24" s="109">
        <v>0.17993326200000001</v>
      </c>
      <c r="X24" s="109">
        <v>3.2530856999999996E-2</v>
      </c>
      <c r="Y24" s="109">
        <v>7.3020424200000003E-2</v>
      </c>
      <c r="Z24" s="109">
        <v>2.5361678600000003E-2</v>
      </c>
      <c r="AA24" s="109">
        <v>2.2551115E-2</v>
      </c>
      <c r="AB24" s="109">
        <v>0.15346407480000002</v>
      </c>
      <c r="AC24" s="109">
        <v>6.4110523600000007E-3</v>
      </c>
      <c r="AD24" s="109">
        <v>4.1703523861999998E-2</v>
      </c>
      <c r="AE24" s="110"/>
      <c r="AF24" s="111">
        <v>525.40000000000009</v>
      </c>
      <c r="AG24" s="111">
        <v>244.87800000000001</v>
      </c>
      <c r="AH24" s="111">
        <v>11447.900000000001</v>
      </c>
      <c r="AI24" s="111">
        <v>1237</v>
      </c>
      <c r="AJ24" s="111" t="s">
        <v>389</v>
      </c>
      <c r="AK24" s="111" t="s">
        <v>385</v>
      </c>
      <c r="AL24" s="111" t="s">
        <v>385</v>
      </c>
    </row>
    <row r="25" spans="1:38" ht="26.25" customHeight="1" thickBot="1" x14ac:dyDescent="0.25">
      <c r="A25" s="52" t="s">
        <v>73</v>
      </c>
      <c r="B25" s="56" t="s">
        <v>74</v>
      </c>
      <c r="C25" s="58" t="s">
        <v>75</v>
      </c>
      <c r="D25" s="54"/>
      <c r="E25" s="109">
        <v>0.36707173364972617</v>
      </c>
      <c r="F25" s="109">
        <v>4.5686277191976703E-2</v>
      </c>
      <c r="G25" s="109">
        <v>2.4880897617651835E-2</v>
      </c>
      <c r="H25" s="109" t="s">
        <v>391</v>
      </c>
      <c r="I25" s="109">
        <v>4.9769351051500545E-3</v>
      </c>
      <c r="J25" s="109">
        <v>4.9769351051500545E-3</v>
      </c>
      <c r="K25" s="109">
        <v>4.9769351051500545E-3</v>
      </c>
      <c r="L25" s="109">
        <v>2.3889288504720259E-3</v>
      </c>
      <c r="M25" s="109">
        <v>0.2700495467834173</v>
      </c>
      <c r="N25" s="109">
        <v>1.4175359333367376E-5</v>
      </c>
      <c r="O25" s="109">
        <v>1.1812799444472814E-6</v>
      </c>
      <c r="P25" s="109">
        <v>1.4175359333367377E-4</v>
      </c>
      <c r="Q25" s="109">
        <v>2.3625598888945627E-6</v>
      </c>
      <c r="R25" s="109">
        <v>2.3625598888945629E-4</v>
      </c>
      <c r="S25" s="109">
        <v>1.535663927781466E-4</v>
      </c>
      <c r="T25" s="109">
        <v>5.9063997222364073E-6</v>
      </c>
      <c r="U25" s="109">
        <v>2.3625598888945627E-6</v>
      </c>
      <c r="V25" s="109">
        <v>4.9613757666785822E-4</v>
      </c>
      <c r="W25" s="109">
        <v>2.1263039000051069E-3</v>
      </c>
      <c r="X25" s="109" t="s">
        <v>391</v>
      </c>
      <c r="Y25" s="109" t="s">
        <v>391</v>
      </c>
      <c r="Z25" s="109" t="s">
        <v>391</v>
      </c>
      <c r="AA25" s="109" t="s">
        <v>391</v>
      </c>
      <c r="AB25" s="109" t="s">
        <v>385</v>
      </c>
      <c r="AC25" s="109" t="s">
        <v>391</v>
      </c>
      <c r="AD25" s="109" t="s">
        <v>391</v>
      </c>
      <c r="AE25" s="110"/>
      <c r="AF25" s="111">
        <v>1142.281093231941</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1.1294197558293015E-3</v>
      </c>
      <c r="F26" s="109">
        <v>1.0220263464460283E-4</v>
      </c>
      <c r="G26" s="109">
        <v>7.5185056787836511E-5</v>
      </c>
      <c r="H26" s="109" t="s">
        <v>391</v>
      </c>
      <c r="I26" s="109">
        <v>9.7613688135317085E-6</v>
      </c>
      <c r="J26" s="109">
        <v>9.7613688135317085E-6</v>
      </c>
      <c r="K26" s="109">
        <v>9.7613688135317085E-6</v>
      </c>
      <c r="L26" s="109">
        <v>4.68545703049522E-6</v>
      </c>
      <c r="M26" s="109">
        <v>1.1240301201307997E-3</v>
      </c>
      <c r="N26" s="109">
        <v>7.1369421409522113E-7</v>
      </c>
      <c r="O26" s="109">
        <v>1.7234133499702466E-7</v>
      </c>
      <c r="P26" s="109">
        <v>7.7294929310199308E-6</v>
      </c>
      <c r="Q26" s="109">
        <v>2.6003255712723212E-7</v>
      </c>
      <c r="R26" s="109">
        <v>5.9411789632875457E-6</v>
      </c>
      <c r="S26" s="109">
        <v>4.2045992832475145E-6</v>
      </c>
      <c r="T26" s="109">
        <v>1.9621581422537461E-6</v>
      </c>
      <c r="U26" s="109">
        <v>1.7538244426041498E-7</v>
      </c>
      <c r="V26" s="109">
        <v>2.9211803136673603E-5</v>
      </c>
      <c r="W26" s="109">
        <v>5.4739966741025808E-6</v>
      </c>
      <c r="X26" s="109" t="s">
        <v>391</v>
      </c>
      <c r="Y26" s="109" t="s">
        <v>391</v>
      </c>
      <c r="Z26" s="109" t="s">
        <v>391</v>
      </c>
      <c r="AA26" s="109" t="s">
        <v>391</v>
      </c>
      <c r="AB26" s="109" t="s">
        <v>385</v>
      </c>
      <c r="AC26" s="109" t="s">
        <v>391</v>
      </c>
      <c r="AD26" s="109" t="s">
        <v>391</v>
      </c>
      <c r="AE26" s="110"/>
      <c r="AF26" s="111">
        <v>3.747743564830377</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27.087253953303748</v>
      </c>
      <c r="F27" s="109">
        <v>47.540245638229123</v>
      </c>
      <c r="G27" s="109">
        <v>0.55132745243646497</v>
      </c>
      <c r="H27" s="109">
        <v>0.530131902282034</v>
      </c>
      <c r="I27" s="109">
        <v>0.87778065102766012</v>
      </c>
      <c r="J27" s="109">
        <v>0.87778065102766012</v>
      </c>
      <c r="K27" s="109">
        <v>0.87778065102766012</v>
      </c>
      <c r="L27" s="109">
        <v>0.48185212290394358</v>
      </c>
      <c r="M27" s="109">
        <v>421.14033864062981</v>
      </c>
      <c r="N27" s="109">
        <v>2.1670006485648543E-3</v>
      </c>
      <c r="O27" s="109">
        <v>1.5008103631404643E-3</v>
      </c>
      <c r="P27" s="109">
        <v>1.2358817357102774E-2</v>
      </c>
      <c r="Q27" s="109">
        <v>4.0614030189427649E-4</v>
      </c>
      <c r="R27" s="109">
        <v>1.5273748808503065E-2</v>
      </c>
      <c r="S27" s="109">
        <v>0.21766031843814279</v>
      </c>
      <c r="T27" s="109">
        <v>1.1607084116744429E-2</v>
      </c>
      <c r="U27" s="109">
        <v>1.5074966470089732E-3</v>
      </c>
      <c r="V27" s="109">
        <v>0.16820792997661693</v>
      </c>
      <c r="W27" s="109">
        <v>0.61788949999999998</v>
      </c>
      <c r="X27" s="109">
        <v>1.4572089356E-2</v>
      </c>
      <c r="Y27" s="109">
        <v>1.9526711978099999E-2</v>
      </c>
      <c r="Z27" s="109">
        <v>1.15115376915E-2</v>
      </c>
      <c r="AA27" s="109">
        <v>1.9708421818100001E-2</v>
      </c>
      <c r="AB27" s="109">
        <v>6.5318760843700002E-2</v>
      </c>
      <c r="AC27" s="109">
        <v>6.1788979999999999E-4</v>
      </c>
      <c r="AD27" s="109">
        <v>1.283678E-4</v>
      </c>
      <c r="AE27" s="110"/>
      <c r="AF27" s="111">
        <v>66154.898722268306</v>
      </c>
      <c r="AG27" s="111" t="s">
        <v>389</v>
      </c>
      <c r="AH27" s="111" t="s">
        <v>391</v>
      </c>
      <c r="AI27" s="111" t="s">
        <v>389</v>
      </c>
      <c r="AJ27" s="111" t="s">
        <v>389</v>
      </c>
      <c r="AK27" s="111" t="s">
        <v>385</v>
      </c>
      <c r="AL27" s="111" t="s">
        <v>385</v>
      </c>
    </row>
    <row r="28" spans="1:38" ht="26.25" customHeight="1" thickBot="1" x14ac:dyDescent="0.25">
      <c r="A28" s="52" t="s">
        <v>78</v>
      </c>
      <c r="B28" s="52" t="s">
        <v>81</v>
      </c>
      <c r="C28" s="53" t="s">
        <v>82</v>
      </c>
      <c r="D28" s="54"/>
      <c r="E28" s="109">
        <v>7.960643016136002</v>
      </c>
      <c r="F28" s="109">
        <v>2.3744110983560498</v>
      </c>
      <c r="G28" s="109">
        <v>0.24074136782246228</v>
      </c>
      <c r="H28" s="109">
        <v>1.4226307232840157E-2</v>
      </c>
      <c r="I28" s="109">
        <v>1.156889679530084</v>
      </c>
      <c r="J28" s="109">
        <v>1.156889679530084</v>
      </c>
      <c r="K28" s="109">
        <v>1.156889679530084</v>
      </c>
      <c r="L28" s="109">
        <v>0.65954266773682058</v>
      </c>
      <c r="M28" s="109">
        <v>23.350918920058049</v>
      </c>
      <c r="N28" s="109">
        <v>2.8788480495513637E-4</v>
      </c>
      <c r="O28" s="109">
        <v>3.2134817796848233E-5</v>
      </c>
      <c r="P28" s="109">
        <v>2.360560279798848E-3</v>
      </c>
      <c r="Q28" s="109">
        <v>5.5903792340359959E-5</v>
      </c>
      <c r="R28" s="109">
        <v>3.1455804442899848E-3</v>
      </c>
      <c r="S28" s="109">
        <v>2.1324199134801157E-3</v>
      </c>
      <c r="T28" s="109">
        <v>2.5402691998744069E-4</v>
      </c>
      <c r="U28" s="109">
        <v>4.7537949087023438E-5</v>
      </c>
      <c r="V28" s="109">
        <v>8.3058555380641219E-3</v>
      </c>
      <c r="W28" s="109">
        <v>0.1132697</v>
      </c>
      <c r="X28" s="109">
        <v>7.4260796782E-3</v>
      </c>
      <c r="Y28" s="109">
        <v>8.6214666426000005E-3</v>
      </c>
      <c r="Z28" s="109">
        <v>6.4203994122999999E-3</v>
      </c>
      <c r="AA28" s="109">
        <v>7.4353710546000004E-3</v>
      </c>
      <c r="AB28" s="109">
        <v>2.9903316787700002E-2</v>
      </c>
      <c r="AC28" s="109">
        <v>1.132697E-4</v>
      </c>
      <c r="AD28" s="109">
        <v>4.7956500000000001E-5</v>
      </c>
      <c r="AE28" s="110"/>
      <c r="AF28" s="111">
        <v>16814.798034396099</v>
      </c>
      <c r="AG28" s="111" t="s">
        <v>389</v>
      </c>
      <c r="AH28" s="111" t="s">
        <v>391</v>
      </c>
      <c r="AI28" s="111" t="s">
        <v>389</v>
      </c>
      <c r="AJ28" s="111" t="s">
        <v>389</v>
      </c>
      <c r="AK28" s="111" t="s">
        <v>385</v>
      </c>
      <c r="AL28" s="111" t="s">
        <v>385</v>
      </c>
    </row>
    <row r="29" spans="1:38" ht="26.25" customHeight="1" thickBot="1" x14ac:dyDescent="0.25">
      <c r="A29" s="52" t="s">
        <v>78</v>
      </c>
      <c r="B29" s="52" t="s">
        <v>83</v>
      </c>
      <c r="C29" s="53" t="s">
        <v>84</v>
      </c>
      <c r="D29" s="54"/>
      <c r="E29" s="109">
        <v>36.883104328547283</v>
      </c>
      <c r="F29" s="109">
        <v>2.9571921157735477</v>
      </c>
      <c r="G29" s="109">
        <v>0.63809197915867133</v>
      </c>
      <c r="H29" s="109">
        <v>1.1115886017476295E-2</v>
      </c>
      <c r="I29" s="109">
        <v>1.413715816758101</v>
      </c>
      <c r="J29" s="109">
        <v>1.413715816758101</v>
      </c>
      <c r="K29" s="109">
        <v>1.413715816758101</v>
      </c>
      <c r="L29" s="109">
        <v>0.7274574404450358</v>
      </c>
      <c r="M29" s="109">
        <v>9.3975318386455733</v>
      </c>
      <c r="N29" s="109">
        <v>4.5795966879075192E-4</v>
      </c>
      <c r="O29" s="109">
        <v>4.585888558316555E-5</v>
      </c>
      <c r="P29" s="109">
        <v>4.841379776787314E-3</v>
      </c>
      <c r="Q29" s="109">
        <v>9.1560474406105245E-5</v>
      </c>
      <c r="R29" s="109">
        <v>7.7524393465555801E-3</v>
      </c>
      <c r="S29" s="109">
        <v>5.1991276493595388E-3</v>
      </c>
      <c r="T29" s="109">
        <v>1.8579499373604997E-4</v>
      </c>
      <c r="U29" s="109">
        <v>9.140317764587939E-5</v>
      </c>
      <c r="V29" s="109">
        <v>1.6447853073451504E-2</v>
      </c>
      <c r="W29" s="109">
        <v>0.24168390000000001</v>
      </c>
      <c r="X29" s="109">
        <v>3.4526236854999998E-3</v>
      </c>
      <c r="Y29" s="109">
        <v>2.0907554540600001E-2</v>
      </c>
      <c r="Z29" s="109">
        <v>2.33627536065E-2</v>
      </c>
      <c r="AA29" s="109">
        <v>5.3707479553999999E-3</v>
      </c>
      <c r="AB29" s="109">
        <v>5.3093679787999996E-2</v>
      </c>
      <c r="AC29" s="109">
        <v>7.9868000000000002E-5</v>
      </c>
      <c r="AD29" s="109">
        <v>4.3056699999999997E-5</v>
      </c>
      <c r="AE29" s="110"/>
      <c r="AF29" s="111">
        <v>38959.126076172703</v>
      </c>
      <c r="AG29" s="111" t="s">
        <v>389</v>
      </c>
      <c r="AH29" s="111" t="s">
        <v>391</v>
      </c>
      <c r="AI29" s="111" t="s">
        <v>389</v>
      </c>
      <c r="AJ29" s="111" t="s">
        <v>389</v>
      </c>
      <c r="AK29" s="111" t="s">
        <v>385</v>
      </c>
      <c r="AL29" s="111" t="s">
        <v>385</v>
      </c>
    </row>
    <row r="30" spans="1:38" ht="26.25" customHeight="1" thickBot="1" x14ac:dyDescent="0.25">
      <c r="A30" s="52" t="s">
        <v>78</v>
      </c>
      <c r="B30" s="52" t="s">
        <v>85</v>
      </c>
      <c r="C30" s="53" t="s">
        <v>86</v>
      </c>
      <c r="D30" s="54"/>
      <c r="E30" s="109">
        <v>7.1862375258243794E-2</v>
      </c>
      <c r="F30" s="109">
        <v>5.2026775878109639</v>
      </c>
      <c r="G30" s="109">
        <v>6.0917132098224896E-3</v>
      </c>
      <c r="H30" s="109">
        <v>9.2272465815342367E-4</v>
      </c>
      <c r="I30" s="109">
        <v>0.11112968002637036</v>
      </c>
      <c r="J30" s="109">
        <v>0.11112968002637036</v>
      </c>
      <c r="K30" s="109">
        <v>0.11112968002637036</v>
      </c>
      <c r="L30" s="109">
        <v>2.0916642579874384E-2</v>
      </c>
      <c r="M30" s="109">
        <v>11.770939475858448</v>
      </c>
      <c r="N30" s="109">
        <v>5.3108433163744362E-5</v>
      </c>
      <c r="O30" s="109">
        <v>2.8361090326155247E-3</v>
      </c>
      <c r="P30" s="109">
        <v>1.7665968308485218E-4</v>
      </c>
      <c r="Q30" s="109">
        <v>6.0917132098224881E-6</v>
      </c>
      <c r="R30" s="109">
        <v>1.205233814783003E-2</v>
      </c>
      <c r="S30" s="109">
        <v>0.48327849385385996</v>
      </c>
      <c r="T30" s="109">
        <v>1.9852406473921853E-2</v>
      </c>
      <c r="U30" s="109">
        <v>2.8236877699379993E-3</v>
      </c>
      <c r="V30" s="109">
        <v>0.28027271132416259</v>
      </c>
      <c r="W30" s="109">
        <v>8.4066000000000002E-3</v>
      </c>
      <c r="X30" s="109">
        <v>1.281013155E-4</v>
      </c>
      <c r="Y30" s="109">
        <v>2.3485241160000001E-4</v>
      </c>
      <c r="Z30" s="109">
        <v>8.0063322100000001E-5</v>
      </c>
      <c r="AA30" s="109">
        <v>2.7488407259999999E-4</v>
      </c>
      <c r="AB30" s="109">
        <v>7.1790112179999995E-4</v>
      </c>
      <c r="AC30" s="109">
        <v>8.4066000000000001E-6</v>
      </c>
      <c r="AD30" s="109">
        <v>8.4066000000000001E-6</v>
      </c>
      <c r="AE30" s="110"/>
      <c r="AF30" s="111">
        <v>888.86218015580005</v>
      </c>
      <c r="AG30" s="111" t="s">
        <v>389</v>
      </c>
      <c r="AH30" s="111" t="s">
        <v>391</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5.4427633430763001</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252.54661393449999</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0.44819058388628458</v>
      </c>
      <c r="J32" s="109">
        <v>0.87436028894893858</v>
      </c>
      <c r="K32" s="109">
        <v>1.1066623341512176</v>
      </c>
      <c r="L32" s="109">
        <v>9.9069204111066664E-2</v>
      </c>
      <c r="M32" s="109" t="s">
        <v>385</v>
      </c>
      <c r="N32" s="109">
        <v>3.4587188612042725</v>
      </c>
      <c r="O32" s="109">
        <v>1.499979488027459E-2</v>
      </c>
      <c r="P32" s="109" t="s">
        <v>391</v>
      </c>
      <c r="Q32" s="109">
        <v>3.9468780013953077E-2</v>
      </c>
      <c r="R32" s="109">
        <v>1.2925017174517772</v>
      </c>
      <c r="S32" s="109">
        <v>28.391150857416413</v>
      </c>
      <c r="T32" s="109">
        <v>0.19755976737252504</v>
      </c>
      <c r="U32" s="109">
        <v>2.2133246683024355E-2</v>
      </c>
      <c r="V32" s="109">
        <v>8.9144822854093473</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32898.6108000694</v>
      </c>
      <c r="AL32" s="111" t="s">
        <v>392</v>
      </c>
    </row>
    <row r="33" spans="1:38" ht="26.25" customHeight="1" thickBot="1" x14ac:dyDescent="0.25">
      <c r="A33" s="52" t="s">
        <v>78</v>
      </c>
      <c r="B33" s="52" t="s">
        <v>91</v>
      </c>
      <c r="C33" s="53" t="s">
        <v>92</v>
      </c>
      <c r="D33" s="54"/>
      <c r="E33" s="109" t="s">
        <v>385</v>
      </c>
      <c r="F33" s="109" t="s">
        <v>385</v>
      </c>
      <c r="G33" s="109" t="s">
        <v>385</v>
      </c>
      <c r="H33" s="109" t="s">
        <v>385</v>
      </c>
      <c r="I33" s="109">
        <v>0.19463328112370518</v>
      </c>
      <c r="J33" s="109">
        <v>0.36043200208093534</v>
      </c>
      <c r="K33" s="109">
        <v>0.72086400416187069</v>
      </c>
      <c r="L33" s="109">
        <v>7.6411584441158304E-3</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32898.6108000694</v>
      </c>
      <c r="AL33" s="111" t="s">
        <v>392</v>
      </c>
    </row>
    <row r="34" spans="1:38" ht="26.25" customHeight="1" thickBot="1" x14ac:dyDescent="0.25">
      <c r="A34" s="52" t="s">
        <v>70</v>
      </c>
      <c r="B34" s="52" t="s">
        <v>93</v>
      </c>
      <c r="C34" s="53" t="s">
        <v>94</v>
      </c>
      <c r="D34" s="54"/>
      <c r="E34" s="109">
        <v>4.4671347539999999</v>
      </c>
      <c r="F34" s="109">
        <v>0.36245790239999998</v>
      </c>
      <c r="G34" s="109">
        <v>0.26874231999999998</v>
      </c>
      <c r="H34" s="109">
        <v>7.2999999999999996E-4</v>
      </c>
      <c r="I34" s="109">
        <v>0.11269481222187544</v>
      </c>
      <c r="J34" s="109">
        <v>0.12232669422187545</v>
      </c>
      <c r="K34" s="109">
        <v>0.16606815613860429</v>
      </c>
      <c r="L34" s="109">
        <v>5.6853833720219037E-2</v>
      </c>
      <c r="M34" s="109">
        <v>1.3275478379999996</v>
      </c>
      <c r="N34" s="109">
        <v>3.4719132000000007E-2</v>
      </c>
      <c r="O34" s="109">
        <v>1.1963764E-3</v>
      </c>
      <c r="P34" s="109">
        <v>2.0468742000000002E-3</v>
      </c>
      <c r="Q34" s="109">
        <v>1.0363920000000001E-3</v>
      </c>
      <c r="R34" s="109">
        <v>7.1478230000000002E-3</v>
      </c>
      <c r="S34" s="109">
        <v>0.128634215</v>
      </c>
      <c r="T34" s="109">
        <v>8.4782740000000009E-3</v>
      </c>
      <c r="U34" s="109">
        <v>1.1963764E-3</v>
      </c>
      <c r="V34" s="109">
        <v>0.1248196</v>
      </c>
      <c r="W34" s="109">
        <v>5.2596893999999998E-2</v>
      </c>
      <c r="X34" s="109">
        <v>1.3978958999999999E-2</v>
      </c>
      <c r="Y34" s="109">
        <v>1.8910872199999998E-2</v>
      </c>
      <c r="Z34" s="109">
        <v>6.1406225999999994E-3</v>
      </c>
      <c r="AA34" s="109">
        <v>4.7933130000000004E-3</v>
      </c>
      <c r="AB34" s="109">
        <v>4.3823766799999997E-2</v>
      </c>
      <c r="AC34" s="109">
        <v>1.6064076000000001E-4</v>
      </c>
      <c r="AD34" s="109">
        <v>4.4046660000000001E-2</v>
      </c>
      <c r="AE34" s="110"/>
      <c r="AF34" s="111">
        <v>3139</v>
      </c>
      <c r="AG34" s="111">
        <v>259.09800000000001</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0.70650000000000002</v>
      </c>
      <c r="F36" s="109">
        <v>2.52E-2</v>
      </c>
      <c r="G36" s="109">
        <v>6.3E-3</v>
      </c>
      <c r="H36" s="109" t="s">
        <v>391</v>
      </c>
      <c r="I36" s="109">
        <v>1.26E-2</v>
      </c>
      <c r="J36" s="109">
        <v>1.35E-2</v>
      </c>
      <c r="K36" s="109">
        <v>1.35E-2</v>
      </c>
      <c r="L36" s="109">
        <v>3.9060000000000002E-3</v>
      </c>
      <c r="M36" s="109">
        <v>6.6600000000000006E-2</v>
      </c>
      <c r="N36" s="109">
        <v>1.17E-3</v>
      </c>
      <c r="O36" s="109">
        <v>8.9999999999999992E-5</v>
      </c>
      <c r="P36" s="109">
        <v>2.7E-4</v>
      </c>
      <c r="Q36" s="109">
        <v>3.5999999999999997E-4</v>
      </c>
      <c r="R36" s="109">
        <v>4.4999999999999999E-4</v>
      </c>
      <c r="S36" s="109">
        <v>1.8E-3</v>
      </c>
      <c r="T36" s="109">
        <v>8.9999999999999993E-3</v>
      </c>
      <c r="U36" s="109">
        <v>8.9999999999999992E-5</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0.225774</v>
      </c>
      <c r="F37" s="109">
        <v>7.0172999999999999E-2</v>
      </c>
      <c r="G37" s="109">
        <v>2.0441700000000001E-3</v>
      </c>
      <c r="H37" s="109" t="s">
        <v>391</v>
      </c>
      <c r="I37" s="109">
        <v>2.3797800000000002E-3</v>
      </c>
      <c r="J37" s="109">
        <v>2.3797800000000002E-3</v>
      </c>
      <c r="K37" s="109">
        <v>2.3797800000000002E-3</v>
      </c>
      <c r="L37" s="109">
        <v>9.5191200000000004E-5</v>
      </c>
      <c r="M37" s="109">
        <v>8.8479000000000002E-2</v>
      </c>
      <c r="N37" s="109">
        <v>3.3560999999999999E-5</v>
      </c>
      <c r="O37" s="109">
        <v>2.7458999999999998E-6</v>
      </c>
      <c r="P37" s="109">
        <v>1.6475400000000003E-3</v>
      </c>
      <c r="Q37" s="109">
        <v>3.0510000000000004E-4</v>
      </c>
      <c r="R37" s="109">
        <v>3.9662999999999996E-5</v>
      </c>
      <c r="S37" s="109">
        <v>7.9325999999999992E-6</v>
      </c>
      <c r="T37" s="109">
        <v>3.9662999999999996E-5</v>
      </c>
      <c r="U37" s="109">
        <v>1.7695800000000001E-4</v>
      </c>
      <c r="V37" s="109">
        <v>2.2272300000000002E-3</v>
      </c>
      <c r="W37" s="109">
        <v>1.5865199999999999E-3</v>
      </c>
      <c r="X37" s="109">
        <v>2.1967199999999997E-3</v>
      </c>
      <c r="Y37" s="109">
        <v>8.8478999999999988E-3</v>
      </c>
      <c r="Z37" s="109">
        <v>3.3561000000000003E-3</v>
      </c>
      <c r="AA37" s="109">
        <v>3.2950800000000006E-3</v>
      </c>
      <c r="AB37" s="109">
        <v>1.7695799999999998E-2</v>
      </c>
      <c r="AC37" s="109" t="s">
        <v>385</v>
      </c>
      <c r="AD37" s="109" t="s">
        <v>385</v>
      </c>
      <c r="AE37" s="110"/>
      <c r="AF37" s="111" t="s">
        <v>389</v>
      </c>
      <c r="AG37" s="111" t="s">
        <v>389</v>
      </c>
      <c r="AH37" s="111">
        <v>3051</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6.6351631739999997</v>
      </c>
      <c r="F39" s="109">
        <v>2.5106579743999999</v>
      </c>
      <c r="G39" s="109">
        <v>2.3010837708579523</v>
      </c>
      <c r="H39" s="109">
        <v>7.3222999999999996E-2</v>
      </c>
      <c r="I39" s="109">
        <v>0.46557782000000003</v>
      </c>
      <c r="J39" s="109">
        <v>0.48090756200000001</v>
      </c>
      <c r="K39" s="109">
        <v>0.49868082800000002</v>
      </c>
      <c r="L39" s="109">
        <v>0.10964781929600002</v>
      </c>
      <c r="M39" s="109">
        <v>4.1020935779999999</v>
      </c>
      <c r="N39" s="109">
        <v>0.14096363619999999</v>
      </c>
      <c r="O39" s="109">
        <v>2.702461838E-2</v>
      </c>
      <c r="P39" s="109">
        <v>1.3669840199999998E-2</v>
      </c>
      <c r="Q39" s="109">
        <v>1.1333781999999999E-2</v>
      </c>
      <c r="R39" s="109">
        <v>6.8624501599999999E-2</v>
      </c>
      <c r="S39" s="109">
        <v>2.6234862720000002E-2</v>
      </c>
      <c r="T39" s="109">
        <v>0.19362748260000004</v>
      </c>
      <c r="U39" s="109">
        <v>6.7781359999999997E-3</v>
      </c>
      <c r="V39" s="109">
        <v>1.209713206</v>
      </c>
      <c r="W39" s="109">
        <v>0.36185205799999998</v>
      </c>
      <c r="X39" s="109">
        <v>4.5332029503999997E-2</v>
      </c>
      <c r="Y39" s="109">
        <v>6.490377457999999E-2</v>
      </c>
      <c r="Z39" s="109">
        <v>2.3258281379999995E-2</v>
      </c>
      <c r="AA39" s="109">
        <v>1.8365195176E-2</v>
      </c>
      <c r="AB39" s="109">
        <v>0.15185928063999998</v>
      </c>
      <c r="AC39" s="109">
        <v>1.0561399559999999E-2</v>
      </c>
      <c r="AD39" s="109">
        <v>9.5325388604000014E-2</v>
      </c>
      <c r="AE39" s="110"/>
      <c r="AF39" s="111">
        <v>3236.8</v>
      </c>
      <c r="AG39" s="111">
        <v>560.03800000000001</v>
      </c>
      <c r="AH39" s="111">
        <v>78050.2</v>
      </c>
      <c r="AI39" s="111">
        <v>2065</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12.812515506312641</v>
      </c>
      <c r="F41" s="109">
        <v>27.021479121564312</v>
      </c>
      <c r="G41" s="109">
        <v>21.788357711416303</v>
      </c>
      <c r="H41" s="109">
        <v>3.6732885172205334</v>
      </c>
      <c r="I41" s="109">
        <v>32.927910594267182</v>
      </c>
      <c r="J41" s="109">
        <v>33.803906343644826</v>
      </c>
      <c r="K41" s="109">
        <v>35.634870673700107</v>
      </c>
      <c r="L41" s="109">
        <v>4.0736680482247181</v>
      </c>
      <c r="M41" s="109">
        <v>258.49227039887984</v>
      </c>
      <c r="N41" s="109">
        <v>2.7932605860002759</v>
      </c>
      <c r="O41" s="109">
        <v>0.7167477339140218</v>
      </c>
      <c r="P41" s="109">
        <v>9.1850726506450181E-2</v>
      </c>
      <c r="Q41" s="109">
        <v>5.9632328822724165E-2</v>
      </c>
      <c r="R41" s="109">
        <v>1.3432280899153464</v>
      </c>
      <c r="S41" s="109">
        <v>0.53813128965379475</v>
      </c>
      <c r="T41" s="109">
        <v>0.24180333257346492</v>
      </c>
      <c r="U41" s="109">
        <v>4.4845499236116228E-2</v>
      </c>
      <c r="V41" s="109">
        <v>29.648196252033017</v>
      </c>
      <c r="W41" s="109">
        <v>38.799511624927135</v>
      </c>
      <c r="X41" s="109">
        <v>8.638044491964127</v>
      </c>
      <c r="Y41" s="109">
        <v>8.4227008185538033</v>
      </c>
      <c r="Z41" s="109">
        <v>3.2118982351697629</v>
      </c>
      <c r="AA41" s="109">
        <v>4.630682813664504</v>
      </c>
      <c r="AB41" s="109">
        <v>24.903326359352196</v>
      </c>
      <c r="AC41" s="109">
        <v>0.27350219134116227</v>
      </c>
      <c r="AD41" s="109">
        <v>1.3871042033877157</v>
      </c>
      <c r="AE41" s="110"/>
      <c r="AF41" s="111">
        <v>12107</v>
      </c>
      <c r="AG41" s="111">
        <v>8141.5290000000005</v>
      </c>
      <c r="AH41" s="111">
        <v>145390.9</v>
      </c>
      <c r="AI41" s="111">
        <v>53690.888672232453</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1.213261267</v>
      </c>
      <c r="F43" s="109">
        <v>0.6418699752</v>
      </c>
      <c r="G43" s="109">
        <v>3.1298491300217486</v>
      </c>
      <c r="H43" s="109">
        <v>4.0551999999999998E-2</v>
      </c>
      <c r="I43" s="109">
        <v>0.29165450800000003</v>
      </c>
      <c r="J43" s="109">
        <v>0.30528061899999998</v>
      </c>
      <c r="K43" s="109">
        <v>0.31902357199999998</v>
      </c>
      <c r="L43" s="109">
        <v>6.3902279488000022E-2</v>
      </c>
      <c r="M43" s="109">
        <v>1.787014149</v>
      </c>
      <c r="N43" s="109">
        <v>0.15266580719999998</v>
      </c>
      <c r="O43" s="109">
        <v>1.5944308479999999E-2</v>
      </c>
      <c r="P43" s="109">
        <v>8.5026040999999983E-3</v>
      </c>
      <c r="Q43" s="109">
        <v>5.0523759999999999E-3</v>
      </c>
      <c r="R43" s="109">
        <v>4.5482146100000002E-2</v>
      </c>
      <c r="S43" s="109">
        <v>2.4310758420000002E-2</v>
      </c>
      <c r="T43" s="109">
        <v>0.1191155066</v>
      </c>
      <c r="U43" s="109">
        <v>2.7462158E-3</v>
      </c>
      <c r="V43" s="109">
        <v>0.75675971599999992</v>
      </c>
      <c r="W43" s="109">
        <v>0.29567802100000007</v>
      </c>
      <c r="X43" s="109">
        <v>5.0429659503999996E-2</v>
      </c>
      <c r="Y43" s="109">
        <v>6.8659030779999991E-2</v>
      </c>
      <c r="Z43" s="109">
        <v>2.6046429559999994E-2</v>
      </c>
      <c r="AA43" s="109">
        <v>2.0440219336000001E-2</v>
      </c>
      <c r="AB43" s="109">
        <v>0.16557533918</v>
      </c>
      <c r="AC43" s="109">
        <v>6.2034369799999992E-3</v>
      </c>
      <c r="AD43" s="109">
        <v>0.14750329974599999</v>
      </c>
      <c r="AE43" s="110"/>
      <c r="AF43" s="111">
        <v>1267.2000000000007</v>
      </c>
      <c r="AG43" s="111">
        <v>867.279</v>
      </c>
      <c r="AH43" s="111">
        <v>9106.2000000000007</v>
      </c>
      <c r="AI43" s="111">
        <v>1096</v>
      </c>
      <c r="AJ43" s="111" t="s">
        <v>389</v>
      </c>
      <c r="AK43" s="111" t="s">
        <v>385</v>
      </c>
      <c r="AL43" s="111" t="s">
        <v>385</v>
      </c>
    </row>
    <row r="44" spans="1:38" ht="26.25" customHeight="1" thickBot="1" x14ac:dyDescent="0.25">
      <c r="A44" s="52" t="s">
        <v>70</v>
      </c>
      <c r="B44" s="52" t="s">
        <v>111</v>
      </c>
      <c r="C44" s="53" t="s">
        <v>112</v>
      </c>
      <c r="D44" s="54"/>
      <c r="E44" s="109">
        <v>10.293827579091847</v>
      </c>
      <c r="F44" s="109">
        <v>1.2638680016384585</v>
      </c>
      <c r="G44" s="109">
        <v>0.1729</v>
      </c>
      <c r="H44" s="109">
        <v>1.8796962576576575E-3</v>
      </c>
      <c r="I44" s="109">
        <v>0.70690135386518249</v>
      </c>
      <c r="J44" s="109">
        <v>0.70690135386518249</v>
      </c>
      <c r="K44" s="109">
        <v>0.70690135386518249</v>
      </c>
      <c r="L44" s="109">
        <v>0.39038878477503647</v>
      </c>
      <c r="M44" s="109">
        <v>3.7069340598262173</v>
      </c>
      <c r="N44" s="109">
        <v>8.4968000000000002E-2</v>
      </c>
      <c r="O44" s="109">
        <v>2.47E-3</v>
      </c>
      <c r="P44" s="109">
        <v>1.0620999999999998E-3</v>
      </c>
      <c r="Q44" s="109">
        <v>5.3105000000000001E-3</v>
      </c>
      <c r="R44" s="109">
        <v>1.235E-2</v>
      </c>
      <c r="S44" s="109">
        <v>0.4199</v>
      </c>
      <c r="T44" s="109">
        <v>1.729E-2</v>
      </c>
      <c r="U44" s="109">
        <v>2.47E-3</v>
      </c>
      <c r="V44" s="109">
        <v>0.247</v>
      </c>
      <c r="W44" s="109" t="s">
        <v>385</v>
      </c>
      <c r="X44" s="109">
        <v>7.4099999999999999E-3</v>
      </c>
      <c r="Y44" s="109">
        <v>1.235E-2</v>
      </c>
      <c r="Z44" s="109" t="s">
        <v>385</v>
      </c>
      <c r="AA44" s="109" t="s">
        <v>385</v>
      </c>
      <c r="AB44" s="109">
        <v>1.976E-2</v>
      </c>
      <c r="AC44" s="109" t="s">
        <v>385</v>
      </c>
      <c r="AD44" s="109" t="s">
        <v>385</v>
      </c>
      <c r="AE44" s="110"/>
      <c r="AF44" s="111">
        <v>10621</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391</v>
      </c>
      <c r="X45" s="109" t="s">
        <v>391</v>
      </c>
      <c r="Y45" s="109" t="s">
        <v>391</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391</v>
      </c>
      <c r="I47" s="109">
        <v>9.1923999999999999E-4</v>
      </c>
      <c r="J47" s="109">
        <v>9.1923999999999999E-4</v>
      </c>
      <c r="K47" s="109">
        <v>9.1923999999999999E-4</v>
      </c>
      <c r="L47" s="109">
        <v>5.1477439999999999E-4</v>
      </c>
      <c r="M47" s="109">
        <v>4.5961999999999996E-2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199.47507999999996</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0.63993110526315777</v>
      </c>
      <c r="G48" s="109" t="s">
        <v>385</v>
      </c>
      <c r="H48" s="109" t="s">
        <v>385</v>
      </c>
      <c r="I48" s="109">
        <v>6.9570000000000007E-2</v>
      </c>
      <c r="J48" s="109">
        <v>0.58438800000000002</v>
      </c>
      <c r="K48" s="109">
        <v>1.2383459999999999</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13.914</v>
      </c>
      <c r="AL48" s="111" t="s">
        <v>393</v>
      </c>
    </row>
    <row r="49" spans="1:38" ht="26.25" customHeight="1" thickBot="1" x14ac:dyDescent="0.25">
      <c r="A49" s="52" t="s">
        <v>119</v>
      </c>
      <c r="B49" s="52" t="s">
        <v>122</v>
      </c>
      <c r="C49" s="53" t="s">
        <v>123</v>
      </c>
      <c r="D49" s="54"/>
      <c r="E49" s="109">
        <v>6.1380000000000007E-4</v>
      </c>
      <c r="F49" s="109">
        <v>5.2514000000000007E-3</v>
      </c>
      <c r="G49" s="109">
        <v>5.4560000000000003E-4</v>
      </c>
      <c r="H49" s="109">
        <v>2.5234000000000003E-3</v>
      </c>
      <c r="I49" s="109">
        <v>4.1602E-2</v>
      </c>
      <c r="J49" s="109">
        <v>9.9571999999999994E-2</v>
      </c>
      <c r="K49" s="109">
        <v>0.236654</v>
      </c>
      <c r="L49" s="109">
        <v>2.038498E-2</v>
      </c>
      <c r="M49" s="109">
        <v>0.31372</v>
      </c>
      <c r="N49" s="109">
        <v>0.25916</v>
      </c>
      <c r="O49" s="109">
        <v>4.7739999999999996E-3</v>
      </c>
      <c r="P49" s="109">
        <v>8.1840000000000003E-3</v>
      </c>
      <c r="Q49" s="109">
        <v>8.8659999999999989E-3</v>
      </c>
      <c r="R49" s="109">
        <v>0.11594000000000002</v>
      </c>
      <c r="S49" s="109">
        <v>3.2736000000000001E-2</v>
      </c>
      <c r="T49" s="109">
        <v>8.1839999999999996E-2</v>
      </c>
      <c r="U49" s="109">
        <v>1.0912E-2</v>
      </c>
      <c r="V49" s="109">
        <v>0.15004000000000001</v>
      </c>
      <c r="W49" s="109">
        <v>2.0459999999999998</v>
      </c>
      <c r="X49" s="109">
        <v>0.10912000000000001</v>
      </c>
      <c r="Y49" s="109">
        <v>0.13639999999999999</v>
      </c>
      <c r="Z49" s="109">
        <v>6.8199999999999997E-2</v>
      </c>
      <c r="AA49" s="109">
        <v>4.7740000000000005E-2</v>
      </c>
      <c r="AB49" s="109">
        <v>0.36146</v>
      </c>
      <c r="AC49" s="109" t="s">
        <v>385</v>
      </c>
      <c r="AD49" s="109" t="s">
        <v>385</v>
      </c>
      <c r="AE49" s="110"/>
      <c r="AF49" s="111" t="s">
        <v>385</v>
      </c>
      <c r="AG49" s="111" t="s">
        <v>385</v>
      </c>
      <c r="AH49" s="111" t="s">
        <v>385</v>
      </c>
      <c r="AI49" s="111" t="s">
        <v>385</v>
      </c>
      <c r="AJ49" s="111" t="s">
        <v>385</v>
      </c>
      <c r="AK49" s="111">
        <v>0.68200000000000005</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0.1065</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1.0649999999999999</v>
      </c>
      <c r="AL51" s="111" t="s">
        <v>395</v>
      </c>
    </row>
    <row r="52" spans="1:38" ht="26.25" customHeight="1" thickBot="1" x14ac:dyDescent="0.25">
      <c r="A52" s="52" t="s">
        <v>119</v>
      </c>
      <c r="B52" s="56" t="s">
        <v>128</v>
      </c>
      <c r="C52" s="58" t="s">
        <v>362</v>
      </c>
      <c r="D52" s="55"/>
      <c r="E52" s="109">
        <v>0.23286972705505884</v>
      </c>
      <c r="F52" s="109">
        <v>1.3684000000000001</v>
      </c>
      <c r="G52" s="109">
        <v>3.8083546967654085</v>
      </c>
      <c r="H52" s="109">
        <v>7.5262000000000003E-3</v>
      </c>
      <c r="I52" s="109">
        <v>9.7726705308809024E-3</v>
      </c>
      <c r="J52" s="109">
        <v>2.2499869361795571E-2</v>
      </c>
      <c r="K52" s="109">
        <v>3.6363425231184757E-2</v>
      </c>
      <c r="L52" s="109" t="s">
        <v>385</v>
      </c>
      <c r="M52" s="109">
        <v>0.13546284287488317</v>
      </c>
      <c r="N52" s="109">
        <v>3.4894200000000007E-2</v>
      </c>
      <c r="O52" s="109">
        <v>3.4894200000000007E-2</v>
      </c>
      <c r="P52" s="109">
        <v>3.4894200000000007E-2</v>
      </c>
      <c r="Q52" s="109">
        <v>3.4894200000000007E-2</v>
      </c>
      <c r="R52" s="109">
        <v>3.4894200000000007E-2</v>
      </c>
      <c r="S52" s="109">
        <v>3.4894200000000007E-2</v>
      </c>
      <c r="T52" s="109">
        <v>3.4894200000000007E-2</v>
      </c>
      <c r="U52" s="109">
        <v>3.4894200000000007E-2</v>
      </c>
      <c r="V52" s="109">
        <v>3.4894200000000007E-2</v>
      </c>
      <c r="W52" s="109">
        <v>3.8999400000000004E-2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6.8419999999999996</v>
      </c>
      <c r="AL52" s="111" t="s">
        <v>396</v>
      </c>
    </row>
    <row r="53" spans="1:38" ht="26.25" customHeight="1" thickBot="1" x14ac:dyDescent="0.25">
      <c r="A53" s="52" t="s">
        <v>119</v>
      </c>
      <c r="B53" s="56" t="s">
        <v>129</v>
      </c>
      <c r="C53" s="58" t="s">
        <v>130</v>
      </c>
      <c r="D53" s="55"/>
      <c r="E53" s="109" t="s">
        <v>385</v>
      </c>
      <c r="F53" s="109">
        <v>0.56869034246575334</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1.391</v>
      </c>
      <c r="AL53" s="111" t="s">
        <v>397</v>
      </c>
    </row>
    <row r="54" spans="1:38" ht="37.5" customHeight="1" thickBot="1" x14ac:dyDescent="0.25">
      <c r="A54" s="52" t="s">
        <v>119</v>
      </c>
      <c r="B54" s="56" t="s">
        <v>131</v>
      </c>
      <c r="C54" s="58" t="s">
        <v>132</v>
      </c>
      <c r="D54" s="55"/>
      <c r="E54" s="109" t="s">
        <v>385</v>
      </c>
      <c r="F54" s="109">
        <v>0.3231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3231</v>
      </c>
      <c r="AL54" s="111" t="s">
        <v>398</v>
      </c>
    </row>
    <row r="55" spans="1:38" ht="26.25" customHeight="1" thickBot="1" x14ac:dyDescent="0.25">
      <c r="A55" s="52" t="s">
        <v>119</v>
      </c>
      <c r="B55" s="56" t="s">
        <v>133</v>
      </c>
      <c r="C55" s="58" t="s">
        <v>134</v>
      </c>
      <c r="D55" s="55"/>
      <c r="E55" s="109">
        <v>3.1416303075675167E-2</v>
      </c>
      <c r="F55" s="109">
        <v>3.1028735632183908E-2</v>
      </c>
      <c r="G55" s="109">
        <v>0.60555632183908048</v>
      </c>
      <c r="H55" s="109" t="s">
        <v>385</v>
      </c>
      <c r="I55" s="109">
        <v>2.2694846223881883E-2</v>
      </c>
      <c r="J55" s="109">
        <v>2.2694846223881883E-2</v>
      </c>
      <c r="K55" s="109">
        <v>2.2694846223881883E-2</v>
      </c>
      <c r="L55" s="109">
        <v>5.4467630937316521E-3</v>
      </c>
      <c r="M55" s="109">
        <v>0.14244275031043829</v>
      </c>
      <c r="N55" s="109">
        <v>4.2726070135336892E-2</v>
      </c>
      <c r="O55" s="109">
        <v>0.17146372273067564</v>
      </c>
      <c r="P55" s="109">
        <v>4.0198632354251751E-2</v>
      </c>
      <c r="Q55" s="109">
        <v>3.2535265023377995E-2</v>
      </c>
      <c r="R55" s="109">
        <v>1.5521372177269415E-2</v>
      </c>
      <c r="S55" s="109">
        <v>1.5798925928731895E-2</v>
      </c>
      <c r="T55" s="109">
        <v>0.32792586142697694</v>
      </c>
      <c r="U55" s="109">
        <v>4.6976518081525091E-3</v>
      </c>
      <c r="V55" s="109">
        <v>4.4313622312426872</v>
      </c>
      <c r="W55" s="109" t="s">
        <v>385</v>
      </c>
      <c r="X55" s="109">
        <v>4.4780558427062894E-7</v>
      </c>
      <c r="Y55" s="109">
        <v>7.6193785980375663E-7</v>
      </c>
      <c r="Z55" s="109">
        <v>4.2107092252312867E-7</v>
      </c>
      <c r="AA55" s="109">
        <v>4.2107092252312867E-7</v>
      </c>
      <c r="AB55" s="109">
        <v>2.051885289120643E-6</v>
      </c>
      <c r="AC55" s="109" t="s">
        <v>385</v>
      </c>
      <c r="AD55" s="109" t="s">
        <v>385</v>
      </c>
      <c r="AE55" s="110"/>
      <c r="AF55" s="111" t="s">
        <v>385</v>
      </c>
      <c r="AG55" s="111" t="s">
        <v>385</v>
      </c>
      <c r="AH55" s="111" t="s">
        <v>385</v>
      </c>
      <c r="AI55" s="111" t="s">
        <v>385</v>
      </c>
      <c r="AJ55" s="111" t="s">
        <v>385</v>
      </c>
      <c r="AK55" s="111">
        <v>1.2241379310344829</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0.63566370632145597</v>
      </c>
      <c r="J57" s="109">
        <v>1.1441946713786209</v>
      </c>
      <c r="K57" s="109">
        <v>1.2713274126429119</v>
      </c>
      <c r="L57" s="109">
        <v>1.9069911189643678E-2</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3452.3969999999999</v>
      </c>
      <c r="AL57" s="111" t="s">
        <v>402</v>
      </c>
    </row>
    <row r="58" spans="1:38" ht="26.25" customHeight="1" thickBot="1" x14ac:dyDescent="0.25">
      <c r="A58" s="52" t="s">
        <v>53</v>
      </c>
      <c r="B58" s="52" t="s">
        <v>139</v>
      </c>
      <c r="C58" s="53" t="s">
        <v>140</v>
      </c>
      <c r="D58" s="54"/>
      <c r="E58" s="109" t="s">
        <v>388</v>
      </c>
      <c r="F58" s="109" t="s">
        <v>388</v>
      </c>
      <c r="G58" s="109" t="s">
        <v>388</v>
      </c>
      <c r="H58" s="109" t="s">
        <v>388</v>
      </c>
      <c r="I58" s="109">
        <v>4.5627465052955427E-3</v>
      </c>
      <c r="J58" s="109">
        <v>3.0418310035303622E-2</v>
      </c>
      <c r="K58" s="109">
        <v>6.0836620070607243E-2</v>
      </c>
      <c r="L58" s="109">
        <v>2.0988633924359498E-5</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498.52300000000002</v>
      </c>
      <c r="AL58" s="111" t="s">
        <v>403</v>
      </c>
    </row>
    <row r="59" spans="1:38" ht="26.25" customHeight="1" thickBot="1" x14ac:dyDescent="0.25">
      <c r="A59" s="52" t="s">
        <v>53</v>
      </c>
      <c r="B59" s="60" t="s">
        <v>141</v>
      </c>
      <c r="C59" s="53" t="s">
        <v>372</v>
      </c>
      <c r="D59" s="54"/>
      <c r="E59" s="109" t="s">
        <v>388</v>
      </c>
      <c r="F59" s="109">
        <v>7.1645000000000007E-3</v>
      </c>
      <c r="G59" s="109" t="s">
        <v>388</v>
      </c>
      <c r="H59" s="109">
        <v>2.0060600000000001E-2</v>
      </c>
      <c r="I59" s="109">
        <v>8.136736E-2</v>
      </c>
      <c r="J59" s="109">
        <v>9.3072719999999998E-2</v>
      </c>
      <c r="K59" s="109">
        <v>0.10339612000000001</v>
      </c>
      <c r="L59" s="109">
        <v>1.9484969359999998E-4</v>
      </c>
      <c r="M59" s="109" t="s">
        <v>388</v>
      </c>
      <c r="N59" s="109">
        <v>0.6476653</v>
      </c>
      <c r="O59" s="109">
        <v>4.2254199999999999E-2</v>
      </c>
      <c r="P59" s="109">
        <v>8.4012900000000001E-4</v>
      </c>
      <c r="Q59" s="109">
        <v>7.3417889999999986E-2</v>
      </c>
      <c r="R59" s="109">
        <v>8.8722049999999997E-2</v>
      </c>
      <c r="S59" s="109">
        <v>1.9603009999999998E-3</v>
      </c>
      <c r="T59" s="109">
        <v>0.20596264</v>
      </c>
      <c r="U59" s="109">
        <v>0.31620765000000001</v>
      </c>
      <c r="V59" s="109">
        <v>0.10361590999999999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421.91500000000002</v>
      </c>
      <c r="AL59" s="111" t="s">
        <v>404</v>
      </c>
    </row>
    <row r="60" spans="1:38" ht="26.25" customHeight="1" thickBot="1" x14ac:dyDescent="0.25">
      <c r="A60" s="52" t="s">
        <v>53</v>
      </c>
      <c r="B60" s="60" t="s">
        <v>142</v>
      </c>
      <c r="C60" s="53" t="s">
        <v>143</v>
      </c>
      <c r="D60" s="95"/>
      <c r="E60" s="109" t="s">
        <v>385</v>
      </c>
      <c r="F60" s="109" t="s">
        <v>385</v>
      </c>
      <c r="G60" s="109" t="s">
        <v>385</v>
      </c>
      <c r="H60" s="109" t="s">
        <v>385</v>
      </c>
      <c r="I60" s="109">
        <v>7.7409268147210927E-2</v>
      </c>
      <c r="J60" s="109">
        <v>0.40772562997959122</v>
      </c>
      <c r="K60" s="109">
        <v>1.1613560681177102</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33.544894966947275</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0.81658062285766486</v>
      </c>
      <c r="J61" s="109">
        <v>8.1658062285766491</v>
      </c>
      <c r="K61" s="109">
        <v>27.272873072084774</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15.5268663</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0.37121066488925231</v>
      </c>
      <c r="F64" s="109">
        <v>3.5493839999999999E-2</v>
      </c>
      <c r="G64" s="109">
        <v>1.7171637659880426E-3</v>
      </c>
      <c r="H64" s="109">
        <v>1.7773097864100747E-2</v>
      </c>
      <c r="I64" s="109" t="s">
        <v>388</v>
      </c>
      <c r="J64" s="109" t="s">
        <v>388</v>
      </c>
      <c r="K64" s="109" t="s">
        <v>388</v>
      </c>
      <c r="L64" s="109" t="s">
        <v>385</v>
      </c>
      <c r="M64" s="109">
        <v>0.65507483164184743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394.37599999999998</v>
      </c>
      <c r="AL64" s="111" t="s">
        <v>409</v>
      </c>
    </row>
    <row r="65" spans="1:38" ht="26.25" customHeight="1" thickBot="1" x14ac:dyDescent="0.25">
      <c r="A65" s="52" t="s">
        <v>53</v>
      </c>
      <c r="B65" s="56" t="s">
        <v>152</v>
      </c>
      <c r="C65" s="53" t="s">
        <v>153</v>
      </c>
      <c r="D65" s="54"/>
      <c r="E65" s="109">
        <v>2.3398423281155241</v>
      </c>
      <c r="F65" s="109" t="s">
        <v>385</v>
      </c>
      <c r="G65" s="109" t="s">
        <v>385</v>
      </c>
      <c r="H65" s="109">
        <v>0.10623534833802847</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454.26900000000001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0.615788665237752</v>
      </c>
      <c r="F70" s="109">
        <v>3.1543920818890014</v>
      </c>
      <c r="G70" s="109">
        <v>0.99868886394959122</v>
      </c>
      <c r="H70" s="109">
        <v>0.41397272706151522</v>
      </c>
      <c r="I70" s="109">
        <v>0.44305697640471237</v>
      </c>
      <c r="J70" s="109">
        <v>0.57548796810371505</v>
      </c>
      <c r="K70" s="109">
        <v>0.70826915394771761</v>
      </c>
      <c r="L70" s="109">
        <v>1.2425039388228396E-2</v>
      </c>
      <c r="M70" s="109">
        <v>0.28258679173574958</v>
      </c>
      <c r="N70" s="109" t="s">
        <v>389</v>
      </c>
      <c r="O70" s="109" t="s">
        <v>389</v>
      </c>
      <c r="P70" s="109">
        <v>0.18168465000000003</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2953.3865024692136</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0.29310000000000003</v>
      </c>
      <c r="G72" s="109" t="s">
        <v>388</v>
      </c>
      <c r="H72" s="109" t="s">
        <v>388</v>
      </c>
      <c r="I72" s="109">
        <v>1.2508035325871238</v>
      </c>
      <c r="J72" s="109">
        <v>1.6081759704691592</v>
      </c>
      <c r="K72" s="109">
        <v>2.6802932841152649</v>
      </c>
      <c r="L72" s="109">
        <v>9.8481600000000012E-4</v>
      </c>
      <c r="M72" s="109" t="s">
        <v>388</v>
      </c>
      <c r="N72" s="109">
        <v>9.6232581091249898</v>
      </c>
      <c r="O72" s="109">
        <v>0.1708604956</v>
      </c>
      <c r="P72" s="109">
        <v>0.1061181251</v>
      </c>
      <c r="Q72" s="109">
        <v>0.78160000000000007</v>
      </c>
      <c r="R72" s="109">
        <v>8.7929999999999993</v>
      </c>
      <c r="S72" s="109">
        <v>0.54381544445946395</v>
      </c>
      <c r="T72" s="109">
        <v>0.27356000000000003</v>
      </c>
      <c r="U72" s="109">
        <v>3.9079999999999997E-2</v>
      </c>
      <c r="V72" s="109">
        <v>7.8159999999999998</v>
      </c>
      <c r="W72" s="109">
        <v>14.263611312325278</v>
      </c>
      <c r="X72" s="109" t="s">
        <v>388</v>
      </c>
      <c r="Y72" s="109" t="s">
        <v>388</v>
      </c>
      <c r="Z72" s="109" t="s">
        <v>388</v>
      </c>
      <c r="AA72" s="109" t="s">
        <v>388</v>
      </c>
      <c r="AB72" s="109">
        <v>0.12095317702454585</v>
      </c>
      <c r="AC72" s="109">
        <v>5.8619999999999998E-2</v>
      </c>
      <c r="AD72" s="109">
        <v>4.8849999999999998</v>
      </c>
      <c r="AE72" s="110"/>
      <c r="AF72" s="111" t="s">
        <v>385</v>
      </c>
      <c r="AG72" s="111" t="s">
        <v>385</v>
      </c>
      <c r="AH72" s="111" t="s">
        <v>385</v>
      </c>
      <c r="AI72" s="111" t="s">
        <v>385</v>
      </c>
      <c r="AJ72" s="111" t="s">
        <v>385</v>
      </c>
      <c r="AK72" s="111">
        <v>1954</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3.4590900000000008E-2</v>
      </c>
      <c r="F74" s="109" t="s">
        <v>388</v>
      </c>
      <c r="G74" s="109">
        <v>0.20754540000000002</v>
      </c>
      <c r="H74" s="109" t="s">
        <v>388</v>
      </c>
      <c r="I74" s="109">
        <v>0.15658433999999999</v>
      </c>
      <c r="J74" s="109">
        <v>0.35361015000000001</v>
      </c>
      <c r="K74" s="109">
        <v>0.49329761999999999</v>
      </c>
      <c r="L74" s="109">
        <v>3.6014398200000007E-3</v>
      </c>
      <c r="M74" s="109">
        <v>4.2200898000000002</v>
      </c>
      <c r="N74" s="109" t="s">
        <v>385</v>
      </c>
      <c r="O74" s="109" t="s">
        <v>385</v>
      </c>
      <c r="P74" s="109" t="s">
        <v>385</v>
      </c>
      <c r="Q74" s="109" t="s">
        <v>385</v>
      </c>
      <c r="R74" s="109" t="s">
        <v>385</v>
      </c>
      <c r="S74" s="109" t="s">
        <v>385</v>
      </c>
      <c r="T74" s="109" t="s">
        <v>385</v>
      </c>
      <c r="U74" s="109" t="s">
        <v>385</v>
      </c>
      <c r="V74" s="109" t="s">
        <v>385</v>
      </c>
      <c r="W74" s="109">
        <v>0.44966315988607342</v>
      </c>
      <c r="X74" s="109">
        <v>4.1509080000000004E-2</v>
      </c>
      <c r="Y74" s="109">
        <v>4.1509080000000004E-2</v>
      </c>
      <c r="Z74" s="109">
        <v>4.1509080000000004E-2</v>
      </c>
      <c r="AA74" s="109">
        <v>5.1886350000000005E-3</v>
      </c>
      <c r="AB74" s="109">
        <v>0.12971587500000001</v>
      </c>
      <c r="AC74" s="109">
        <v>301.72379999999998</v>
      </c>
      <c r="AD74" s="109" t="s">
        <v>385</v>
      </c>
      <c r="AE74" s="110"/>
      <c r="AF74" s="111" t="s">
        <v>385</v>
      </c>
      <c r="AG74" s="111" t="s">
        <v>385</v>
      </c>
      <c r="AH74" s="111" t="s">
        <v>385</v>
      </c>
      <c r="AI74" s="111" t="s">
        <v>385</v>
      </c>
      <c r="AJ74" s="111" t="s">
        <v>385</v>
      </c>
      <c r="AK74" s="111">
        <v>215</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389</v>
      </c>
      <c r="J76" s="109" t="s">
        <v>389</v>
      </c>
      <c r="K76" s="109" t="s">
        <v>389</v>
      </c>
      <c r="L76" s="109" t="s">
        <v>385</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1.3521057501652345E-3</v>
      </c>
      <c r="H77" s="109" t="s">
        <v>389</v>
      </c>
      <c r="I77" s="109">
        <v>6.7605287508261733E-5</v>
      </c>
      <c r="J77" s="109">
        <v>8.7886873760740253E-5</v>
      </c>
      <c r="K77" s="109">
        <v>1.0816846001321877E-4</v>
      </c>
      <c r="L77" s="109" t="s">
        <v>385</v>
      </c>
      <c r="M77" s="109" t="s">
        <v>388</v>
      </c>
      <c r="N77" s="109">
        <v>2.2985797752808991E-2</v>
      </c>
      <c r="O77" s="109">
        <v>3.2450538003965632E-3</v>
      </c>
      <c r="P77" s="109">
        <v>6.7605287508261738E-3</v>
      </c>
      <c r="Q77" s="109">
        <v>6.4901076007931264E-4</v>
      </c>
      <c r="R77" s="109" t="s">
        <v>385</v>
      </c>
      <c r="S77" s="109" t="s">
        <v>385</v>
      </c>
      <c r="T77" s="109" t="s">
        <v>385</v>
      </c>
      <c r="U77" s="109" t="s">
        <v>385</v>
      </c>
      <c r="V77" s="109">
        <v>5.4084230006609391E-2</v>
      </c>
      <c r="W77" s="109">
        <v>6.7605287508261738E-3</v>
      </c>
      <c r="X77" s="109" t="s">
        <v>385</v>
      </c>
      <c r="Y77" s="109" t="s">
        <v>385</v>
      </c>
      <c r="Z77" s="109" t="s">
        <v>385</v>
      </c>
      <c r="AA77" s="109" t="s">
        <v>385</v>
      </c>
      <c r="AB77" s="109" t="s">
        <v>385</v>
      </c>
      <c r="AC77" s="109" t="s">
        <v>385</v>
      </c>
      <c r="AD77" s="109">
        <v>1.2168951751487112</v>
      </c>
      <c r="AE77" s="110"/>
      <c r="AF77" s="111" t="s">
        <v>385</v>
      </c>
      <c r="AG77" s="111" t="s">
        <v>385</v>
      </c>
      <c r="AH77" s="111" t="s">
        <v>385</v>
      </c>
      <c r="AI77" s="111" t="s">
        <v>385</v>
      </c>
      <c r="AJ77" s="111" t="s">
        <v>385</v>
      </c>
      <c r="AK77" s="111">
        <v>31.352105750165236</v>
      </c>
      <c r="AL77" s="111" t="s">
        <v>421</v>
      </c>
    </row>
    <row r="78" spans="1:38" ht="26.25" customHeight="1" thickBot="1" x14ac:dyDescent="0.25">
      <c r="A78" s="52" t="s">
        <v>53</v>
      </c>
      <c r="B78" s="52" t="s">
        <v>177</v>
      </c>
      <c r="C78" s="53" t="s">
        <v>178</v>
      </c>
      <c r="D78" s="54"/>
      <c r="E78" s="109" t="s">
        <v>388</v>
      </c>
      <c r="F78" s="109" t="s">
        <v>388</v>
      </c>
      <c r="G78" s="109" t="s">
        <v>388</v>
      </c>
      <c r="H78" s="109" t="s">
        <v>388</v>
      </c>
      <c r="I78" s="109">
        <v>5.7000000000000002E-3</v>
      </c>
      <c r="J78" s="109">
        <v>7.4999999999999997E-3</v>
      </c>
      <c r="K78" s="109">
        <v>9.5999999999999992E-3</v>
      </c>
      <c r="L78" s="109">
        <v>5.6999999999999996E-6</v>
      </c>
      <c r="M78" s="109" t="s">
        <v>388</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85.7</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8.6310673909384015</v>
      </c>
      <c r="G82" s="109" t="s">
        <v>385</v>
      </c>
      <c r="H82" s="109" t="s">
        <v>385</v>
      </c>
      <c r="I82" s="109" t="s">
        <v>385</v>
      </c>
      <c r="J82" s="109" t="s">
        <v>385</v>
      </c>
      <c r="K82" s="109" t="s">
        <v>385</v>
      </c>
      <c r="L82" s="109" t="s">
        <v>385</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10175</v>
      </c>
      <c r="AL82" s="111" t="s">
        <v>426</v>
      </c>
    </row>
    <row r="83" spans="1:38" ht="26.25" customHeight="1" thickBot="1" x14ac:dyDescent="0.25">
      <c r="A83" s="52" t="s">
        <v>53</v>
      </c>
      <c r="B83" s="63" t="s">
        <v>188</v>
      </c>
      <c r="C83" s="64" t="s">
        <v>189</v>
      </c>
      <c r="D83" s="54"/>
      <c r="E83" s="109" t="s">
        <v>385</v>
      </c>
      <c r="F83" s="109">
        <v>4.6399999999999997E-2</v>
      </c>
      <c r="G83" s="109" t="s">
        <v>385</v>
      </c>
      <c r="H83" s="109" t="s">
        <v>385</v>
      </c>
      <c r="I83" s="109">
        <v>5.6498319043471234E-3</v>
      </c>
      <c r="J83" s="109">
        <v>4.2373739282603427E-2</v>
      </c>
      <c r="K83" s="109">
        <v>0.19774411665214933</v>
      </c>
      <c r="L83" s="109">
        <v>3.2204041854778606E-4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2900</v>
      </c>
      <c r="AL83" s="111" t="s">
        <v>427</v>
      </c>
    </row>
    <row r="84" spans="1:38" ht="26.25" customHeight="1" thickBot="1" x14ac:dyDescent="0.25">
      <c r="A84" s="52" t="s">
        <v>53</v>
      </c>
      <c r="B84" s="63" t="s">
        <v>190</v>
      </c>
      <c r="C84" s="64" t="s">
        <v>191</v>
      </c>
      <c r="D84" s="54"/>
      <c r="E84" s="109" t="s">
        <v>385</v>
      </c>
      <c r="F84" s="109">
        <v>1.7519455857564973E-3</v>
      </c>
      <c r="G84" s="109" t="s">
        <v>385</v>
      </c>
      <c r="H84" s="109" t="s">
        <v>385</v>
      </c>
      <c r="I84" s="109">
        <v>1.0781203604655369E-4</v>
      </c>
      <c r="J84" s="109">
        <v>5.3906018023276844E-3</v>
      </c>
      <c r="K84" s="109">
        <v>2.1562407209310738E-2</v>
      </c>
      <c r="L84" s="109">
        <v>1.4015564686051978E-8</v>
      </c>
      <c r="M84" s="109">
        <v>1.2802679280528249E-4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13.476504505819211</v>
      </c>
      <c r="AL84" s="111" t="s">
        <v>428</v>
      </c>
    </row>
    <row r="85" spans="1:38" ht="26.25" customHeight="1" thickBot="1" x14ac:dyDescent="0.25">
      <c r="A85" s="52" t="s">
        <v>185</v>
      </c>
      <c r="B85" s="58" t="s">
        <v>192</v>
      </c>
      <c r="C85" s="64" t="s">
        <v>373</v>
      </c>
      <c r="D85" s="54"/>
      <c r="E85" s="109" t="s">
        <v>385</v>
      </c>
      <c r="F85" s="109">
        <v>21.895110999999996</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21.895110999999996</v>
      </c>
      <c r="AL85" s="111" t="s">
        <v>429</v>
      </c>
    </row>
    <row r="86" spans="1:38" ht="26.25" customHeight="1" thickBot="1" x14ac:dyDescent="0.25">
      <c r="A86" s="52" t="s">
        <v>185</v>
      </c>
      <c r="B86" s="58" t="s">
        <v>193</v>
      </c>
      <c r="C86" s="62" t="s">
        <v>194</v>
      </c>
      <c r="D86" s="54"/>
      <c r="E86" s="109" t="s">
        <v>389</v>
      </c>
      <c r="F86" s="109">
        <v>0.30390499306518726</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10175</v>
      </c>
      <c r="AL86" s="111" t="s">
        <v>426</v>
      </c>
    </row>
    <row r="87" spans="1:38" ht="26.25" customHeight="1" thickBot="1" x14ac:dyDescent="0.25">
      <c r="A87" s="52" t="s">
        <v>185</v>
      </c>
      <c r="B87" s="58" t="s">
        <v>195</v>
      </c>
      <c r="C87" s="62" t="s">
        <v>196</v>
      </c>
      <c r="D87" s="54"/>
      <c r="E87" s="109" t="s">
        <v>385</v>
      </c>
      <c r="F87" s="109">
        <v>4.6666960579011998E-2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2.3257804137215712</v>
      </c>
      <c r="AL87" s="111" t="s">
        <v>430</v>
      </c>
    </row>
    <row r="88" spans="1:38" ht="26.25" customHeight="1" thickBot="1" x14ac:dyDescent="0.25">
      <c r="A88" s="52" t="s">
        <v>185</v>
      </c>
      <c r="B88" s="58" t="s">
        <v>197</v>
      </c>
      <c r="C88" s="62" t="s">
        <v>198</v>
      </c>
      <c r="D88" s="54"/>
      <c r="E88" s="109" t="s">
        <v>385</v>
      </c>
      <c r="F88" s="109">
        <v>2.5274238254377535</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v>0.14846354999999997</v>
      </c>
      <c r="Y88" s="109" t="s">
        <v>385</v>
      </c>
      <c r="Z88" s="109" t="s">
        <v>385</v>
      </c>
      <c r="AA88" s="109" t="s">
        <v>385</v>
      </c>
      <c r="AB88" s="109">
        <v>0.14846354999999997</v>
      </c>
      <c r="AC88" s="109" t="s">
        <v>385</v>
      </c>
      <c r="AD88" s="109" t="s">
        <v>385</v>
      </c>
      <c r="AE88" s="110"/>
      <c r="AF88" s="111" t="s">
        <v>385</v>
      </c>
      <c r="AG88" s="111" t="s">
        <v>385</v>
      </c>
      <c r="AH88" s="111" t="s">
        <v>385</v>
      </c>
      <c r="AI88" s="111" t="s">
        <v>385</v>
      </c>
      <c r="AJ88" s="111" t="s">
        <v>385</v>
      </c>
      <c r="AK88" s="111">
        <v>18.043973898616738</v>
      </c>
      <c r="AL88" s="111" t="s">
        <v>431</v>
      </c>
    </row>
    <row r="89" spans="1:38" ht="26.25" customHeight="1" thickBot="1" x14ac:dyDescent="0.25">
      <c r="A89" s="52" t="s">
        <v>185</v>
      </c>
      <c r="B89" s="58" t="s">
        <v>199</v>
      </c>
      <c r="C89" s="62" t="s">
        <v>200</v>
      </c>
      <c r="D89" s="54"/>
      <c r="E89" s="109" t="s">
        <v>385</v>
      </c>
      <c r="F89" s="109">
        <v>5.0264985959999997</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7.2911999999999999</v>
      </c>
      <c r="AL89" s="111" t="s">
        <v>432</v>
      </c>
    </row>
    <row r="90" spans="1:38" s="4" customFormat="1" ht="26.25" customHeight="1" thickBot="1" x14ac:dyDescent="0.25">
      <c r="A90" s="52" t="s">
        <v>185</v>
      </c>
      <c r="B90" s="58" t="s">
        <v>201</v>
      </c>
      <c r="C90" s="62" t="s">
        <v>202</v>
      </c>
      <c r="D90" s="54"/>
      <c r="E90" s="109" t="s">
        <v>389</v>
      </c>
      <c r="F90" s="109">
        <v>0.34072276590000011</v>
      </c>
      <c r="G90" s="109" t="s">
        <v>385</v>
      </c>
      <c r="H90" s="109" t="s">
        <v>385</v>
      </c>
      <c r="I90" s="109">
        <v>4.9741186702785597E-3</v>
      </c>
      <c r="J90" s="109">
        <v>7.4611780054178404E-3</v>
      </c>
      <c r="K90" s="109">
        <v>9.1192175621773591E-3</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804</v>
      </c>
      <c r="AL90" s="111" t="s">
        <v>433</v>
      </c>
    </row>
    <row r="91" spans="1:38" ht="26.25" customHeight="1" thickBot="1" x14ac:dyDescent="0.25">
      <c r="A91" s="52" t="s">
        <v>185</v>
      </c>
      <c r="B91" s="56" t="s">
        <v>374</v>
      </c>
      <c r="C91" s="58" t="s">
        <v>203</v>
      </c>
      <c r="D91" s="54"/>
      <c r="E91" s="109">
        <v>3.4755634879999997E-2</v>
      </c>
      <c r="F91" s="109">
        <v>9.3309044810666653E-2</v>
      </c>
      <c r="G91" s="109">
        <v>6.2634799999999999E-4</v>
      </c>
      <c r="H91" s="109">
        <v>8.0006722306666667E-2</v>
      </c>
      <c r="I91" s="109">
        <v>0.53129801919999997</v>
      </c>
      <c r="J91" s="109">
        <v>0.54124907119999999</v>
      </c>
      <c r="K91" s="109">
        <v>0.5433044051999999</v>
      </c>
      <c r="L91" s="109">
        <v>0.23423654844</v>
      </c>
      <c r="M91" s="109">
        <v>1.063740837493333</v>
      </c>
      <c r="N91" s="109">
        <v>0.16260160000000001</v>
      </c>
      <c r="O91" s="109">
        <v>0.10441208464</v>
      </c>
      <c r="P91" s="109">
        <v>1.1821800000000001E-5</v>
      </c>
      <c r="Q91" s="109">
        <v>2.7584200000000005E-4</v>
      </c>
      <c r="R91" s="109">
        <v>3.23544E-3</v>
      </c>
      <c r="S91" s="109">
        <v>0.19619073264</v>
      </c>
      <c r="T91" s="109">
        <v>5.8274566319999999E-2</v>
      </c>
      <c r="U91" s="109" t="s">
        <v>385</v>
      </c>
      <c r="V91" s="109">
        <v>0.10597656631999999</v>
      </c>
      <c r="W91" s="109">
        <v>1.9278728266666665E-3</v>
      </c>
      <c r="X91" s="109">
        <v>2.1399388375999999E-3</v>
      </c>
      <c r="Y91" s="109">
        <v>8.6754277199999985E-4</v>
      </c>
      <c r="Z91" s="109">
        <v>8.6754277199999985E-4</v>
      </c>
      <c r="AA91" s="109">
        <v>8.6754277199999985E-4</v>
      </c>
      <c r="AB91" s="109">
        <v>4.7425671535999995E-3</v>
      </c>
      <c r="AC91" s="109" t="s">
        <v>385</v>
      </c>
      <c r="AD91" s="109" t="s">
        <v>385</v>
      </c>
      <c r="AE91" s="110"/>
      <c r="AF91" s="111" t="s">
        <v>385</v>
      </c>
      <c r="AG91" s="111" t="s">
        <v>385</v>
      </c>
      <c r="AH91" s="111" t="s">
        <v>385</v>
      </c>
      <c r="AI91" s="111" t="s">
        <v>385</v>
      </c>
      <c r="AJ91" s="111" t="s">
        <v>385</v>
      </c>
      <c r="AK91" s="111">
        <v>19.486128266666665</v>
      </c>
      <c r="AL91" s="111" t="s">
        <v>434</v>
      </c>
    </row>
    <row r="92" spans="1:38" ht="26.25" customHeight="1" thickBot="1" x14ac:dyDescent="0.25">
      <c r="A92" s="52" t="s">
        <v>53</v>
      </c>
      <c r="B92" s="52" t="s">
        <v>204</v>
      </c>
      <c r="C92" s="53" t="s">
        <v>205</v>
      </c>
      <c r="D92" s="59"/>
      <c r="E92" s="109" t="s">
        <v>385</v>
      </c>
      <c r="F92" s="109">
        <v>4.1399999999999999E-2</v>
      </c>
      <c r="G92" s="109" t="s">
        <v>388</v>
      </c>
      <c r="H92" s="109" t="s">
        <v>388</v>
      </c>
      <c r="I92" s="109">
        <v>1.242E-2</v>
      </c>
      <c r="J92" s="109">
        <v>1.6559999999999998E-2</v>
      </c>
      <c r="K92" s="109">
        <v>2.07E-2</v>
      </c>
      <c r="L92" s="109">
        <v>3.2292000000000003E-4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435</v>
      </c>
    </row>
    <row r="93" spans="1:38" ht="26.25" customHeight="1" thickBot="1" x14ac:dyDescent="0.25">
      <c r="A93" s="52" t="s">
        <v>53</v>
      </c>
      <c r="B93" s="56" t="s">
        <v>206</v>
      </c>
      <c r="C93" s="53" t="s">
        <v>375</v>
      </c>
      <c r="D93" s="59"/>
      <c r="E93" s="109" t="s">
        <v>385</v>
      </c>
      <c r="F93" s="109">
        <v>9.5753853299043481</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1833.8567591993622</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0.34013649697586451</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340.13649697586453</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391</v>
      </c>
      <c r="O97" s="109" t="s">
        <v>391</v>
      </c>
      <c r="P97" s="109">
        <v>0.10174853</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10200</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0.25524545429061896</v>
      </c>
      <c r="F99" s="109">
        <v>10.767900134687377</v>
      </c>
      <c r="G99" s="109" t="s">
        <v>385</v>
      </c>
      <c r="H99" s="109">
        <v>7.5462874281870551</v>
      </c>
      <c r="I99" s="109">
        <v>0.13310921970656106</v>
      </c>
      <c r="J99" s="109">
        <v>0.20453367906130113</v>
      </c>
      <c r="K99" s="109">
        <v>0.4480261541342786</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353</v>
      </c>
      <c r="AL99" s="111" t="s">
        <v>438</v>
      </c>
    </row>
    <row r="100" spans="1:38" ht="26.25" customHeight="1" thickBot="1" x14ac:dyDescent="0.25">
      <c r="A100" s="52" t="s">
        <v>216</v>
      </c>
      <c r="B100" s="52" t="s">
        <v>218</v>
      </c>
      <c r="C100" s="53" t="s">
        <v>378</v>
      </c>
      <c r="D100" s="66"/>
      <c r="E100" s="109">
        <v>9.4089513803491898E-2</v>
      </c>
      <c r="F100" s="109">
        <v>7.1087670862146526</v>
      </c>
      <c r="G100" s="109" t="s">
        <v>385</v>
      </c>
      <c r="H100" s="109">
        <v>4.3891973029996914</v>
      </c>
      <c r="I100" s="109">
        <v>5.447479892373313E-2</v>
      </c>
      <c r="J100" s="109">
        <v>8.3574962474387865E-2</v>
      </c>
      <c r="K100" s="109">
        <v>0.1808329970251997</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443.33333333333337</v>
      </c>
      <c r="AL100" s="111" t="s">
        <v>438</v>
      </c>
    </row>
    <row r="101" spans="1:38" ht="26.25" customHeight="1" thickBot="1" x14ac:dyDescent="0.25">
      <c r="A101" s="52" t="s">
        <v>216</v>
      </c>
      <c r="B101" s="52" t="s">
        <v>219</v>
      </c>
      <c r="C101" s="53" t="s">
        <v>220</v>
      </c>
      <c r="D101" s="66"/>
      <c r="E101" s="109">
        <v>1.3953999999999999E-2</v>
      </c>
      <c r="F101" s="109">
        <v>0.24733305707762557</v>
      </c>
      <c r="G101" s="109" t="s">
        <v>385</v>
      </c>
      <c r="H101" s="109">
        <v>1.8623901703068344</v>
      </c>
      <c r="I101" s="109">
        <v>1.092919657584889E-2</v>
      </c>
      <c r="J101" s="109">
        <v>3.2787589727546668E-2</v>
      </c>
      <c r="K101" s="109">
        <v>7.6504376030942234E-2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1162.8333333333333</v>
      </c>
      <c r="AL101" s="111" t="s">
        <v>438</v>
      </c>
    </row>
    <row r="102" spans="1:38" ht="26.25" customHeight="1" thickBot="1" x14ac:dyDescent="0.25">
      <c r="A102" s="52" t="s">
        <v>216</v>
      </c>
      <c r="B102" s="52" t="s">
        <v>221</v>
      </c>
      <c r="C102" s="53" t="s">
        <v>356</v>
      </c>
      <c r="D102" s="66"/>
      <c r="E102" s="109">
        <v>0.10553160972458554</v>
      </c>
      <c r="F102" s="109">
        <v>2.6937048978494627</v>
      </c>
      <c r="G102" s="109" t="s">
        <v>385</v>
      </c>
      <c r="H102" s="109">
        <v>13.610915003170188</v>
      </c>
      <c r="I102" s="109">
        <v>2.7706344086021503E-2</v>
      </c>
      <c r="J102" s="109">
        <v>0.62697940860215062</v>
      </c>
      <c r="K102" s="109">
        <v>4.4099154301075272</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4823.3333333333339</v>
      </c>
      <c r="AL102" s="111" t="s">
        <v>438</v>
      </c>
    </row>
    <row r="103" spans="1:38" ht="26.25" customHeight="1" thickBot="1" x14ac:dyDescent="0.25">
      <c r="A103" s="52" t="s">
        <v>216</v>
      </c>
      <c r="B103" s="52" t="s">
        <v>222</v>
      </c>
      <c r="C103" s="53" t="s">
        <v>223</v>
      </c>
      <c r="D103" s="66"/>
      <c r="E103" s="109">
        <v>6.6400000000000001E-5</v>
      </c>
      <c r="F103" s="109">
        <v>4.9895342465753429E-3</v>
      </c>
      <c r="G103" s="109" t="s">
        <v>385</v>
      </c>
      <c r="H103" s="109">
        <v>3.4399999999999999E-3</v>
      </c>
      <c r="I103" s="109">
        <v>2.1120000000000001E-4</v>
      </c>
      <c r="J103" s="109">
        <v>3.2160000000000001E-4</v>
      </c>
      <c r="K103" s="109">
        <v>6.96E-4</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0.8</v>
      </c>
      <c r="AL103" s="111" t="s">
        <v>438</v>
      </c>
    </row>
    <row r="104" spans="1:38" ht="26.25" customHeight="1" thickBot="1" x14ac:dyDescent="0.25">
      <c r="A104" s="52" t="s">
        <v>216</v>
      </c>
      <c r="B104" s="52" t="s">
        <v>224</v>
      </c>
      <c r="C104" s="53" t="s">
        <v>225</v>
      </c>
      <c r="D104" s="66"/>
      <c r="E104" s="109">
        <v>1.286E-3</v>
      </c>
      <c r="F104" s="109">
        <v>6.1575324200913252E-2</v>
      </c>
      <c r="G104" s="109" t="s">
        <v>385</v>
      </c>
      <c r="H104" s="109">
        <v>4.2866666666666671E-2</v>
      </c>
      <c r="I104" s="109">
        <v>1.2127714445688692E-3</v>
      </c>
      <c r="J104" s="109">
        <v>3.6383143337066072E-3</v>
      </c>
      <c r="K104" s="109">
        <v>8.4894001119820844E-3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107.16666666666667</v>
      </c>
      <c r="AL104" s="111" t="s">
        <v>438</v>
      </c>
    </row>
    <row r="105" spans="1:38" ht="26.25" customHeight="1" thickBot="1" x14ac:dyDescent="0.25">
      <c r="A105" s="52" t="s">
        <v>216</v>
      </c>
      <c r="B105" s="52" t="s">
        <v>226</v>
      </c>
      <c r="C105" s="53" t="s">
        <v>227</v>
      </c>
      <c r="D105" s="66"/>
      <c r="E105" s="109">
        <v>1.6875E-3</v>
      </c>
      <c r="F105" s="109">
        <v>0.38257613013698633</v>
      </c>
      <c r="G105" s="109" t="s">
        <v>385</v>
      </c>
      <c r="H105" s="109">
        <v>0.47249999999999998</v>
      </c>
      <c r="I105" s="109">
        <v>5.6724599999999998E-3</v>
      </c>
      <c r="J105" s="109">
        <v>8.9138657142857122E-3</v>
      </c>
      <c r="K105" s="109">
        <v>1.9448434285714283E-2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67.5</v>
      </c>
      <c r="AL105" s="111" t="s">
        <v>438</v>
      </c>
    </row>
    <row r="106" spans="1:38" ht="26.25" customHeight="1" thickBot="1" x14ac:dyDescent="0.25">
      <c r="A106" s="52" t="s">
        <v>216</v>
      </c>
      <c r="B106" s="52" t="s">
        <v>228</v>
      </c>
      <c r="C106" s="53" t="s">
        <v>229</v>
      </c>
      <c r="D106" s="66"/>
      <c r="E106" s="109">
        <v>2.6407017543859648E-5</v>
      </c>
      <c r="F106" s="109">
        <v>7.3668547945205474E-3</v>
      </c>
      <c r="G106" s="109" t="s">
        <v>385</v>
      </c>
      <c r="H106" s="109">
        <v>7.4121894736842104E-3</v>
      </c>
      <c r="I106" s="109">
        <v>2.1199999999999998E-4</v>
      </c>
      <c r="J106" s="109">
        <v>3.3919999999999995E-4</v>
      </c>
      <c r="K106" s="109">
        <v>7.2079999999999985E-4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3.5333333333333332</v>
      </c>
      <c r="AL106" s="111" t="s">
        <v>438</v>
      </c>
    </row>
    <row r="107" spans="1:38" ht="26.25" customHeight="1" thickBot="1" x14ac:dyDescent="0.25">
      <c r="A107" s="52" t="s">
        <v>216</v>
      </c>
      <c r="B107" s="52" t="s">
        <v>230</v>
      </c>
      <c r="C107" s="53" t="s">
        <v>349</v>
      </c>
      <c r="D107" s="66"/>
      <c r="E107" s="109">
        <v>0.16378348909509155</v>
      </c>
      <c r="F107" s="109">
        <v>2.5404225000000005</v>
      </c>
      <c r="G107" s="109" t="s">
        <v>385</v>
      </c>
      <c r="H107" s="109">
        <v>3.0799974349833104</v>
      </c>
      <c r="I107" s="109">
        <v>4.6189500000000001E-2</v>
      </c>
      <c r="J107" s="109">
        <v>0.61586000000000007</v>
      </c>
      <c r="K107" s="109">
        <v>2.925335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15396.5</v>
      </c>
      <c r="AL107" s="111" t="s">
        <v>438</v>
      </c>
    </row>
    <row r="108" spans="1:38" ht="26.25" customHeight="1" thickBot="1" x14ac:dyDescent="0.25">
      <c r="A108" s="52" t="s">
        <v>216</v>
      </c>
      <c r="B108" s="52" t="s">
        <v>231</v>
      </c>
      <c r="C108" s="53" t="s">
        <v>350</v>
      </c>
      <c r="D108" s="66"/>
      <c r="E108" s="109">
        <v>0.68283000000000005</v>
      </c>
      <c r="F108" s="109">
        <v>2.7313200000000002</v>
      </c>
      <c r="G108" s="109" t="s">
        <v>385</v>
      </c>
      <c r="H108" s="109">
        <v>7.1285351143078275</v>
      </c>
      <c r="I108" s="109">
        <v>5.058E-2</v>
      </c>
      <c r="J108" s="109">
        <v>0.50580000000000003</v>
      </c>
      <c r="K108" s="109">
        <v>1.0116000000000001</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25290</v>
      </c>
      <c r="AL108" s="111" t="s">
        <v>438</v>
      </c>
    </row>
    <row r="109" spans="1:38" ht="26.25" customHeight="1" thickBot="1" x14ac:dyDescent="0.25">
      <c r="A109" s="52" t="s">
        <v>216</v>
      </c>
      <c r="B109" s="52" t="s">
        <v>232</v>
      </c>
      <c r="C109" s="53" t="s">
        <v>351</v>
      </c>
      <c r="D109" s="66"/>
      <c r="E109" s="109">
        <v>9.3132000000000006E-2</v>
      </c>
      <c r="F109" s="109">
        <v>1.6867239999999999</v>
      </c>
      <c r="G109" s="109" t="s">
        <v>385</v>
      </c>
      <c r="H109" s="109">
        <v>1.9316266666666668</v>
      </c>
      <c r="I109" s="109">
        <v>6.8986666666666668E-2</v>
      </c>
      <c r="J109" s="109">
        <v>0.37942666666666669</v>
      </c>
      <c r="K109" s="109">
        <v>0.37942666666666669</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3449.3333333333335</v>
      </c>
      <c r="AL109" s="111" t="s">
        <v>438</v>
      </c>
    </row>
    <row r="110" spans="1:38" ht="26.25" customHeight="1" thickBot="1" x14ac:dyDescent="0.25">
      <c r="A110" s="52" t="s">
        <v>216</v>
      </c>
      <c r="B110" s="52" t="s">
        <v>233</v>
      </c>
      <c r="C110" s="53" t="s">
        <v>352</v>
      </c>
      <c r="D110" s="66"/>
      <c r="E110" s="109">
        <v>0.10423866666666666</v>
      </c>
      <c r="F110" s="109">
        <v>1.5835884893041667</v>
      </c>
      <c r="G110" s="109" t="s">
        <v>385</v>
      </c>
      <c r="H110" s="109">
        <v>2.6104499999999997</v>
      </c>
      <c r="I110" s="109">
        <v>0.1554783277122781</v>
      </c>
      <c r="J110" s="109">
        <v>1.1689532883648914</v>
      </c>
      <c r="K110" s="109">
        <v>1.1736032883648915</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6938.1666666666661</v>
      </c>
      <c r="AL110" s="111" t="s">
        <v>438</v>
      </c>
    </row>
    <row r="111" spans="1:38" ht="26.25" customHeight="1" thickBot="1" x14ac:dyDescent="0.25">
      <c r="A111" s="52" t="s">
        <v>216</v>
      </c>
      <c r="B111" s="52" t="s">
        <v>234</v>
      </c>
      <c r="C111" s="53" t="s">
        <v>346</v>
      </c>
      <c r="D111" s="66"/>
      <c r="E111" s="109">
        <v>1.0871666666666668E-3</v>
      </c>
      <c r="F111" s="109">
        <v>6.4142833333333329E-2</v>
      </c>
      <c r="G111" s="109" t="s">
        <v>385</v>
      </c>
      <c r="H111" s="109">
        <v>0.51096833333333325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1087.1666666666667</v>
      </c>
      <c r="AL111" s="111" t="s">
        <v>438</v>
      </c>
    </row>
    <row r="112" spans="1:38" ht="26.25" customHeight="1" thickBot="1" x14ac:dyDescent="0.25">
      <c r="A112" s="52" t="s">
        <v>235</v>
      </c>
      <c r="B112" s="52" t="s">
        <v>236</v>
      </c>
      <c r="C112" s="53" t="s">
        <v>237</v>
      </c>
      <c r="D112" s="54"/>
      <c r="E112" s="109">
        <v>11</v>
      </c>
      <c r="F112" s="109" t="s">
        <v>385</v>
      </c>
      <c r="G112" s="109" t="s">
        <v>385</v>
      </c>
      <c r="H112" s="109">
        <v>13.711557207203427</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275</v>
      </c>
      <c r="AL112" s="111" t="s">
        <v>439</v>
      </c>
    </row>
    <row r="113" spans="1:38" ht="26.25" customHeight="1" thickBot="1" x14ac:dyDescent="0.25">
      <c r="A113" s="52" t="s">
        <v>235</v>
      </c>
      <c r="B113" s="67" t="s">
        <v>238</v>
      </c>
      <c r="C113" s="68" t="s">
        <v>239</v>
      </c>
      <c r="D113" s="54"/>
      <c r="E113" s="109">
        <v>4.5228917456170645</v>
      </c>
      <c r="F113" s="109" t="s">
        <v>388</v>
      </c>
      <c r="G113" s="109" t="s">
        <v>385</v>
      </c>
      <c r="H113" s="109">
        <v>20.86519707996521</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113072293.64042661</v>
      </c>
      <c r="AL113" s="111" t="s">
        <v>440</v>
      </c>
    </row>
    <row r="114" spans="1:38" ht="26.25" customHeight="1" thickBot="1" x14ac:dyDescent="0.25">
      <c r="A114" s="52" t="s">
        <v>235</v>
      </c>
      <c r="B114" s="67" t="s">
        <v>240</v>
      </c>
      <c r="C114" s="68" t="s">
        <v>357</v>
      </c>
      <c r="D114" s="54"/>
      <c r="E114" s="109">
        <v>1.7740799999999998E-2</v>
      </c>
      <c r="F114" s="109" t="s">
        <v>385</v>
      </c>
      <c r="G114" s="109" t="s">
        <v>385</v>
      </c>
      <c r="H114" s="109">
        <v>5.7657599999999996E-2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443520</v>
      </c>
      <c r="AL114" s="111" t="s">
        <v>440</v>
      </c>
    </row>
    <row r="115" spans="1:38" ht="26.25" customHeight="1" thickBot="1" x14ac:dyDescent="0.25">
      <c r="A115" s="52" t="s">
        <v>235</v>
      </c>
      <c r="B115" s="67" t="s">
        <v>241</v>
      </c>
      <c r="C115" s="68" t="s">
        <v>242</v>
      </c>
      <c r="D115" s="54"/>
      <c r="E115" s="109">
        <v>1.0248E-2</v>
      </c>
      <c r="F115" s="109" t="s">
        <v>385</v>
      </c>
      <c r="G115" s="109" t="s">
        <v>385</v>
      </c>
      <c r="H115" s="109">
        <v>2.0496E-2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256200</v>
      </c>
      <c r="AL115" s="111" t="s">
        <v>440</v>
      </c>
    </row>
    <row r="116" spans="1:38" ht="26.25" customHeight="1" thickBot="1" x14ac:dyDescent="0.25">
      <c r="A116" s="52" t="s">
        <v>235</v>
      </c>
      <c r="B116" s="52" t="s">
        <v>243</v>
      </c>
      <c r="C116" s="58" t="s">
        <v>379</v>
      </c>
      <c r="D116" s="54"/>
      <c r="E116" s="109">
        <v>0.70125801501383156</v>
      </c>
      <c r="F116" s="109" t="s">
        <v>388</v>
      </c>
      <c r="G116" s="109" t="s">
        <v>385</v>
      </c>
      <c r="H116" s="109">
        <v>1.7035426538373455</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17531450.375345789</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0.25381524</v>
      </c>
      <c r="J119" s="109">
        <v>6.5991962399999995</v>
      </c>
      <c r="K119" s="109">
        <v>6.5991962399999995</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4230254</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3.6380184399999997</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4230254</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2.5479699</v>
      </c>
      <c r="AD122" s="109" t="s">
        <v>385</v>
      </c>
      <c r="AE122" s="110"/>
      <c r="AF122" s="111" t="s">
        <v>385</v>
      </c>
      <c r="AG122" s="111" t="s">
        <v>385</v>
      </c>
      <c r="AH122" s="111" t="s">
        <v>385</v>
      </c>
      <c r="AI122" s="111" t="s">
        <v>385</v>
      </c>
      <c r="AJ122" s="111" t="s">
        <v>385</v>
      </c>
      <c r="AK122" s="111">
        <v>937671</v>
      </c>
      <c r="AL122" s="111" t="s">
        <v>48</v>
      </c>
    </row>
    <row r="123" spans="1:38" ht="26.25" customHeight="1" thickBot="1" x14ac:dyDescent="0.25">
      <c r="A123" s="52" t="s">
        <v>235</v>
      </c>
      <c r="B123" s="52" t="s">
        <v>256</v>
      </c>
      <c r="C123" s="53" t="s">
        <v>257</v>
      </c>
      <c r="D123" s="54"/>
      <c r="E123" s="109">
        <v>5.8219698551187672E-3</v>
      </c>
      <c r="F123" s="109">
        <v>1.5282670869686765E-2</v>
      </c>
      <c r="G123" s="109">
        <v>7.277462318898459E-4</v>
      </c>
      <c r="H123" s="109">
        <v>5.8219698551187672E-3</v>
      </c>
      <c r="I123" s="109">
        <v>1.3342014251313842E-2</v>
      </c>
      <c r="J123" s="109">
        <v>1.4069760483203688E-2</v>
      </c>
      <c r="K123" s="109">
        <v>1.4069760483203688E-2</v>
      </c>
      <c r="L123" s="109">
        <v>1.2129103864830769E-3</v>
      </c>
      <c r="M123" s="109">
        <v>0.14288084352770641</v>
      </c>
      <c r="N123" s="109">
        <v>1.7465909565356306E-4</v>
      </c>
      <c r="O123" s="109">
        <v>3.8813132367458459E-4</v>
      </c>
      <c r="P123" s="109">
        <v>8.0052085507883067E-5</v>
      </c>
      <c r="Q123" s="109">
        <v>2.2074969033991998E-4</v>
      </c>
      <c r="R123" s="109">
        <v>2.4258207729661537E-4</v>
      </c>
      <c r="S123" s="109">
        <v>2.134722280210215E-4</v>
      </c>
      <c r="T123" s="109">
        <v>1.0916193478347691E-4</v>
      </c>
      <c r="U123" s="109">
        <v>1.1643939710237537E-4</v>
      </c>
      <c r="V123" s="109">
        <v>2.2317551111288611E-3</v>
      </c>
      <c r="W123" s="109" t="s">
        <v>385</v>
      </c>
      <c r="X123" s="109">
        <v>1.7465909565356306E-4</v>
      </c>
      <c r="Y123" s="109">
        <v>2.9109849275593837E-4</v>
      </c>
      <c r="Z123" s="109">
        <v>2.134722280210215E-4</v>
      </c>
      <c r="AA123" s="109">
        <v>1.3342014251313845E-4</v>
      </c>
      <c r="AB123" s="109">
        <v>8.1264995894366138E-4</v>
      </c>
      <c r="AC123" s="109" t="s">
        <v>385</v>
      </c>
      <c r="AD123" s="109" t="s">
        <v>385</v>
      </c>
      <c r="AE123" s="110"/>
      <c r="AF123" s="111" t="s">
        <v>385</v>
      </c>
      <c r="AG123" s="111" t="s">
        <v>385</v>
      </c>
      <c r="AH123" s="111" t="s">
        <v>385</v>
      </c>
      <c r="AI123" s="111" t="s">
        <v>385</v>
      </c>
      <c r="AJ123" s="111" t="s">
        <v>385</v>
      </c>
      <c r="AK123" s="111">
        <v>0.77450792220063125</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1.6865030145931732</v>
      </c>
      <c r="G125" s="109" t="s">
        <v>385</v>
      </c>
      <c r="H125" s="109" t="s">
        <v>391</v>
      </c>
      <c r="I125" s="109">
        <v>5.342105999999999E-4</v>
      </c>
      <c r="J125" s="109">
        <v>3.5452157999999994E-3</v>
      </c>
      <c r="K125" s="109">
        <v>7.4951365999999988E-3</v>
      </c>
      <c r="L125" s="109" t="s">
        <v>385</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16188.199999999997</v>
      </c>
      <c r="AL125" s="111" t="s">
        <v>443</v>
      </c>
    </row>
    <row r="126" spans="1:38" ht="26.25" customHeight="1" thickBot="1" x14ac:dyDescent="0.25">
      <c r="A126" s="52" t="s">
        <v>260</v>
      </c>
      <c r="B126" s="52" t="s">
        <v>263</v>
      </c>
      <c r="C126" s="53" t="s">
        <v>264</v>
      </c>
      <c r="D126" s="54"/>
      <c r="E126" s="109" t="s">
        <v>391</v>
      </c>
      <c r="F126" s="109" t="s">
        <v>391</v>
      </c>
      <c r="G126" s="109" t="s">
        <v>391</v>
      </c>
      <c r="H126" s="109">
        <v>3.8100000000000002E-2</v>
      </c>
      <c r="I126" s="109" t="s">
        <v>391</v>
      </c>
      <c r="J126" s="109" t="s">
        <v>391</v>
      </c>
      <c r="K126" s="109" t="s">
        <v>391</v>
      </c>
      <c r="L126" s="109" t="s">
        <v>391</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17</v>
      </c>
      <c r="AL126" s="111" t="s">
        <v>444</v>
      </c>
    </row>
    <row r="127" spans="1:38" ht="26.25" customHeight="1" thickBot="1" x14ac:dyDescent="0.25">
      <c r="A127" s="52" t="s">
        <v>260</v>
      </c>
      <c r="B127" s="52" t="s">
        <v>265</v>
      </c>
      <c r="C127" s="53" t="s">
        <v>266</v>
      </c>
      <c r="D127" s="54"/>
      <c r="E127" s="109" t="s">
        <v>391</v>
      </c>
      <c r="F127" s="109" t="s">
        <v>391</v>
      </c>
      <c r="G127" s="109" t="s">
        <v>391</v>
      </c>
      <c r="H127" s="109">
        <v>1.3243958646616542E-2</v>
      </c>
      <c r="I127" s="109" t="s">
        <v>391</v>
      </c>
      <c r="J127" s="109" t="s">
        <v>391</v>
      </c>
      <c r="K127" s="109" t="s">
        <v>391</v>
      </c>
      <c r="L127" s="109" t="s">
        <v>391</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v>9.5936315789473685</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391</v>
      </c>
      <c r="I129" s="109">
        <v>6.1967792000000032E-5</v>
      </c>
      <c r="J129" s="109">
        <v>1.0844363600000004E-4</v>
      </c>
      <c r="K129" s="109">
        <v>1.5491948000000009E-4</v>
      </c>
      <c r="L129" s="109">
        <v>2.1688727200000015E-6</v>
      </c>
      <c r="M129" s="109">
        <v>2.7110909000000014E-4</v>
      </c>
      <c r="N129" s="109">
        <v>5.0348831000000026E-3</v>
      </c>
      <c r="O129" s="109">
        <v>3.8729870000000024E-4</v>
      </c>
      <c r="P129" s="109">
        <v>2.168872720000001E-4</v>
      </c>
      <c r="Q129" s="109">
        <v>6.1967792000000032E-5</v>
      </c>
      <c r="R129" s="109" t="s">
        <v>391</v>
      </c>
      <c r="S129" s="109" t="s">
        <v>391</v>
      </c>
      <c r="T129" s="109">
        <v>5.4221818000000028E-4</v>
      </c>
      <c r="U129" s="109" t="s">
        <v>391</v>
      </c>
      <c r="V129" s="109" t="s">
        <v>391</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447</v>
      </c>
    </row>
    <row r="130" spans="1:38" ht="26.25" customHeight="1" thickBot="1" x14ac:dyDescent="0.25">
      <c r="A130" s="52" t="s">
        <v>260</v>
      </c>
      <c r="B130" s="56" t="s">
        <v>272</v>
      </c>
      <c r="C130" s="70" t="s">
        <v>273</v>
      </c>
      <c r="D130" s="54"/>
      <c r="E130" s="109">
        <v>5.2820458769999995E-2</v>
      </c>
      <c r="F130" s="109">
        <v>0.44927746539999996</v>
      </c>
      <c r="G130" s="109">
        <v>2.853519037E-3</v>
      </c>
      <c r="H130" s="109" t="s">
        <v>391</v>
      </c>
      <c r="I130" s="109">
        <v>9.714107359999999E-4</v>
      </c>
      <c r="J130" s="109">
        <v>1.6999687879999997E-3</v>
      </c>
      <c r="K130" s="109">
        <v>2.42852684E-3</v>
      </c>
      <c r="L130" s="109">
        <v>3.3999375759999997E-5</v>
      </c>
      <c r="M130" s="109">
        <v>4.2499219699999998E-3</v>
      </c>
      <c r="N130" s="109">
        <v>7.8927122299999999E-2</v>
      </c>
      <c r="O130" s="109">
        <v>6.0713171000000002E-3</v>
      </c>
      <c r="P130" s="109">
        <v>3.3999375759999999E-3</v>
      </c>
      <c r="Q130" s="109">
        <v>9.714107359999999E-4</v>
      </c>
      <c r="R130" s="109" t="s">
        <v>391</v>
      </c>
      <c r="S130" s="109" t="s">
        <v>391</v>
      </c>
      <c r="T130" s="109">
        <v>8.4998439399999997E-3</v>
      </c>
      <c r="U130" s="109" t="s">
        <v>391</v>
      </c>
      <c r="V130" s="109" t="s">
        <v>391</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447</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391</v>
      </c>
      <c r="I131" s="109" t="s">
        <v>391</v>
      </c>
      <c r="J131" s="109" t="s">
        <v>391</v>
      </c>
      <c r="K131" s="109">
        <v>6.7799865000000019E-4</v>
      </c>
      <c r="L131" s="109">
        <v>1.5593968950000003E-5</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391</v>
      </c>
      <c r="V131" s="109" t="s">
        <v>391</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2.7262949999999998E-2</v>
      </c>
      <c r="F133" s="109">
        <v>4.2959799999999995E-4</v>
      </c>
      <c r="G133" s="109">
        <v>3.7341980000000002E-3</v>
      </c>
      <c r="H133" s="109" t="s">
        <v>385</v>
      </c>
      <c r="I133" s="109">
        <v>1.1466962000000001E-3</v>
      </c>
      <c r="J133" s="109">
        <v>1.1466962000000001E-3</v>
      </c>
      <c r="K133" s="109">
        <v>1.2742537600000001E-3</v>
      </c>
      <c r="L133" s="109" t="s">
        <v>391</v>
      </c>
      <c r="M133" s="109">
        <v>4.6264400000000008E-3</v>
      </c>
      <c r="N133" s="109">
        <v>9.9237138000000014E-4</v>
      </c>
      <c r="O133" s="109">
        <v>1.6622138000000001E-4</v>
      </c>
      <c r="P133" s="109">
        <v>4.9238540000000004E-2</v>
      </c>
      <c r="Q133" s="109">
        <v>4.4975605999999992E-4</v>
      </c>
      <c r="R133" s="109">
        <v>4.4810376000000004E-4</v>
      </c>
      <c r="S133" s="109">
        <v>4.1076177999999997E-4</v>
      </c>
      <c r="T133" s="109">
        <v>5.7268717999999993E-4</v>
      </c>
      <c r="U133" s="109">
        <v>6.5364988000000002E-4</v>
      </c>
      <c r="V133" s="109">
        <v>5.29132552E-3</v>
      </c>
      <c r="W133" s="109">
        <v>8.9224200000000001E-4</v>
      </c>
      <c r="X133" s="109">
        <v>4.3620719999999997E-7</v>
      </c>
      <c r="Y133" s="109">
        <v>2.3826165999999998E-7</v>
      </c>
      <c r="Z133" s="109">
        <v>2.1281624000000001E-7</v>
      </c>
      <c r="AA133" s="109">
        <v>2.3099154000000001E-7</v>
      </c>
      <c r="AB133" s="109">
        <v>1.1182766399999999E-6</v>
      </c>
      <c r="AC133" s="109">
        <v>4.9568999999999993E-3</v>
      </c>
      <c r="AD133" s="109">
        <v>1.3548859999999999E-2</v>
      </c>
      <c r="AE133" s="110"/>
      <c r="AF133" s="111" t="s">
        <v>385</v>
      </c>
      <c r="AG133" s="111" t="s">
        <v>385</v>
      </c>
      <c r="AH133" s="111" t="s">
        <v>385</v>
      </c>
      <c r="AI133" s="111" t="s">
        <v>385</v>
      </c>
      <c r="AJ133" s="111" t="s">
        <v>385</v>
      </c>
      <c r="AK133" s="111">
        <v>33046</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2.121130529843176</v>
      </c>
      <c r="F135" s="109">
        <v>0.58531856776681779</v>
      </c>
      <c r="G135" s="109">
        <v>7.7752051525903795E-2</v>
      </c>
      <c r="H135" s="109" t="s">
        <v>385</v>
      </c>
      <c r="I135" s="109">
        <v>2.2955608397237217</v>
      </c>
      <c r="J135" s="109">
        <v>2.4533872628051525</v>
      </c>
      <c r="K135" s="109">
        <v>2.5119102743678754</v>
      </c>
      <c r="L135" s="109">
        <v>1.1350623247279783</v>
      </c>
      <c r="M135" s="109">
        <v>30.965697991462058</v>
      </c>
      <c r="N135" s="109">
        <v>0.302393501481725</v>
      </c>
      <c r="O135" s="109">
        <v>4.466722739893135E-2</v>
      </c>
      <c r="P135" s="109" t="s">
        <v>385</v>
      </c>
      <c r="Q135" s="109">
        <v>0.12128989481759299</v>
      </c>
      <c r="R135" s="109">
        <v>4.5176218645792505E-3</v>
      </c>
      <c r="S135" s="109">
        <v>8.8625581319352012E-2</v>
      </c>
      <c r="T135" s="109" t="s">
        <v>385</v>
      </c>
      <c r="U135" s="109">
        <v>2.5746292547161553E-2</v>
      </c>
      <c r="V135" s="109">
        <v>9.2930313808455818</v>
      </c>
      <c r="W135" s="109">
        <v>5.2264953430899306</v>
      </c>
      <c r="X135" s="109">
        <v>2.8964648061048678E-3</v>
      </c>
      <c r="Y135" s="109">
        <v>5.502906368697825E-3</v>
      </c>
      <c r="Z135" s="109">
        <v>8.9003255160556797E-3</v>
      </c>
      <c r="AA135" s="109" t="s">
        <v>389</v>
      </c>
      <c r="AB135" s="109">
        <v>1.7299696690858374E-2</v>
      </c>
      <c r="AC135" s="109" t="s">
        <v>385</v>
      </c>
      <c r="AD135" s="109" t="s">
        <v>385</v>
      </c>
      <c r="AE135" s="110"/>
      <c r="AF135" s="111" t="s">
        <v>385</v>
      </c>
      <c r="AG135" s="111" t="s">
        <v>385</v>
      </c>
      <c r="AH135" s="111" t="s">
        <v>385</v>
      </c>
      <c r="AI135" s="111" t="s">
        <v>385</v>
      </c>
      <c r="AJ135" s="111" t="s">
        <v>385</v>
      </c>
      <c r="AK135" s="111">
        <v>70887.347851068</v>
      </c>
      <c r="AL135" s="111" t="s">
        <v>450</v>
      </c>
    </row>
    <row r="136" spans="1:38" ht="26.25" customHeight="1" thickBot="1" x14ac:dyDescent="0.25">
      <c r="A136" s="52" t="s">
        <v>260</v>
      </c>
      <c r="B136" s="52" t="s">
        <v>284</v>
      </c>
      <c r="C136" s="53" t="s">
        <v>285</v>
      </c>
      <c r="D136" s="54"/>
      <c r="E136" s="109" t="s">
        <v>385</v>
      </c>
      <c r="F136" s="109">
        <v>4.238772E-3</v>
      </c>
      <c r="G136" s="109" t="s">
        <v>385</v>
      </c>
      <c r="H136" s="109">
        <v>1.2892799999999995</v>
      </c>
      <c r="I136" s="109" t="s">
        <v>391</v>
      </c>
      <c r="J136" s="109" t="s">
        <v>391</v>
      </c>
      <c r="K136" s="109" t="s">
        <v>391</v>
      </c>
      <c r="L136" s="109" t="s">
        <v>391</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254.709045</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391</v>
      </c>
      <c r="J137" s="109" t="s">
        <v>391</v>
      </c>
      <c r="K137" s="109" t="s">
        <v>391</v>
      </c>
      <c r="L137" s="109" t="s">
        <v>391</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v>0.59043409000000002</v>
      </c>
      <c r="J139" s="109">
        <v>0.59043409000000002</v>
      </c>
      <c r="K139" s="109">
        <v>0.59043409000000002</v>
      </c>
      <c r="L139" s="109" t="s">
        <v>391</v>
      </c>
      <c r="M139" s="109" t="s">
        <v>391</v>
      </c>
      <c r="N139" s="109">
        <v>1.7251399999999998E-3</v>
      </c>
      <c r="O139" s="109">
        <v>3.4824174999999995E-3</v>
      </c>
      <c r="P139" s="109">
        <v>3.4824174999999995E-3</v>
      </c>
      <c r="Q139" s="109">
        <v>5.5196124999999999E-3</v>
      </c>
      <c r="R139" s="109">
        <v>5.2718325000000003E-3</v>
      </c>
      <c r="S139" s="109">
        <v>1.2248772500000001E-2</v>
      </c>
      <c r="T139" s="109" t="s">
        <v>391</v>
      </c>
      <c r="U139" s="109" t="s">
        <v>391</v>
      </c>
      <c r="V139" s="109" t="s">
        <v>391</v>
      </c>
      <c r="W139" s="109">
        <v>5.9280550000000005</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5356.25</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188.83063712461114</v>
      </c>
      <c r="F141" s="15">
        <f t="shared" ref="F141:AD141" si="0">SUM(F14:F140)</f>
        <v>190.4202949071078</v>
      </c>
      <c r="G141" s="15">
        <f t="shared" si="0"/>
        <v>346.41843028330027</v>
      </c>
      <c r="H141" s="15">
        <f t="shared" si="0"/>
        <v>85.899635308841965</v>
      </c>
      <c r="I141" s="15">
        <f t="shared" si="0"/>
        <v>51.744538462951816</v>
      </c>
      <c r="J141" s="15">
        <f t="shared" si="0"/>
        <v>77.462968378297802</v>
      </c>
      <c r="K141" s="15">
        <f t="shared" si="0"/>
        <v>114.00698000631478</v>
      </c>
      <c r="L141" s="15">
        <f t="shared" si="0"/>
        <v>8.5958296787902668</v>
      </c>
      <c r="M141" s="15">
        <f t="shared" si="0"/>
        <v>864.65295607061898</v>
      </c>
      <c r="N141" s="15">
        <f t="shared" si="0"/>
        <v>21.947617853407099</v>
      </c>
      <c r="O141" s="15">
        <f t="shared" si="0"/>
        <v>1.9068089681367766</v>
      </c>
      <c r="P141" s="15">
        <f t="shared" si="0"/>
        <v>1.7169059868764309</v>
      </c>
      <c r="Q141" s="15">
        <f t="shared" si="0"/>
        <v>3.2008055789282888</v>
      </c>
      <c r="R141" s="15">
        <f>SUM(R14:R140)</f>
        <v>13.297201508589101</v>
      </c>
      <c r="S141" s="15">
        <f t="shared" si="0"/>
        <v>33.764455036697051</v>
      </c>
      <c r="T141" s="15">
        <f t="shared" si="0"/>
        <v>13.704564229012913</v>
      </c>
      <c r="U141" s="15">
        <f t="shared" si="0"/>
        <v>5.6970978590546331</v>
      </c>
      <c r="V141" s="15">
        <f t="shared" si="0"/>
        <v>70.875080277928404</v>
      </c>
      <c r="W141" s="15">
        <f t="shared" si="0"/>
        <v>85.088512147009084</v>
      </c>
      <c r="X141" s="15">
        <f t="shared" si="0"/>
        <v>9.1911933808421953</v>
      </c>
      <c r="Y141" s="15">
        <f t="shared" si="0"/>
        <v>9.1411615165110671</v>
      </c>
      <c r="Z141" s="15">
        <f t="shared" si="0"/>
        <v>3.5197303496619812</v>
      </c>
      <c r="AA141" s="15">
        <f t="shared" si="0"/>
        <v>4.8403090760900662</v>
      </c>
      <c r="AB141" s="15">
        <f t="shared" si="0"/>
        <v>26.813347500129858</v>
      </c>
      <c r="AC141" s="15">
        <f t="shared" si="0"/>
        <v>307.20114179550114</v>
      </c>
      <c r="AD141" s="15">
        <f t="shared" si="0"/>
        <v>10.215554946960426</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188.83063712461114</v>
      </c>
      <c r="F152" s="10">
        <f t="shared" ref="F152:AD152" si="1">F141 + F151 + IF(AND(OR($B$4="AT",$B$4="BE",$B$4="CH",$B$4="GB",$B$4="IE",$B$4="LT",$B$4="LU",$B$4="NL"),SUM(F143:F149)&gt;0),SUM(F143:F149)-SUM(F27:F33),0)</f>
        <v>190.4202949071078</v>
      </c>
      <c r="G152" s="10">
        <f t="shared" si="1"/>
        <v>346.41843028330027</v>
      </c>
      <c r="H152" s="10">
        <f t="shared" si="1"/>
        <v>85.899635308841965</v>
      </c>
      <c r="I152" s="10">
        <f t="shared" si="1"/>
        <v>51.744538462951816</v>
      </c>
      <c r="J152" s="10">
        <f t="shared" si="1"/>
        <v>77.462968378297802</v>
      </c>
      <c r="K152" s="10">
        <f t="shared" si="1"/>
        <v>114.00698000631478</v>
      </c>
      <c r="L152" s="10">
        <f t="shared" si="1"/>
        <v>8.5958296787902668</v>
      </c>
      <c r="M152" s="10">
        <f t="shared" si="1"/>
        <v>864.65295607061898</v>
      </c>
      <c r="N152" s="10">
        <f t="shared" si="1"/>
        <v>21.947617853407099</v>
      </c>
      <c r="O152" s="10">
        <f t="shared" si="1"/>
        <v>1.9068089681367766</v>
      </c>
      <c r="P152" s="10">
        <f t="shared" si="1"/>
        <v>1.7169059868764309</v>
      </c>
      <c r="Q152" s="10">
        <f t="shared" si="1"/>
        <v>3.2008055789282888</v>
      </c>
      <c r="R152" s="10">
        <f t="shared" si="1"/>
        <v>13.297201508589101</v>
      </c>
      <c r="S152" s="10">
        <f t="shared" si="1"/>
        <v>33.764455036697051</v>
      </c>
      <c r="T152" s="10">
        <f t="shared" si="1"/>
        <v>13.704564229012913</v>
      </c>
      <c r="U152" s="10">
        <f t="shared" si="1"/>
        <v>5.6970978590546331</v>
      </c>
      <c r="V152" s="10">
        <f t="shared" si="1"/>
        <v>70.875080277928404</v>
      </c>
      <c r="W152" s="10">
        <f t="shared" si="1"/>
        <v>85.088512147009084</v>
      </c>
      <c r="X152" s="10">
        <f t="shared" si="1"/>
        <v>9.1911933808421953</v>
      </c>
      <c r="Y152" s="10">
        <f t="shared" si="1"/>
        <v>9.1411615165110671</v>
      </c>
      <c r="Z152" s="10">
        <f t="shared" si="1"/>
        <v>3.5197303496619812</v>
      </c>
      <c r="AA152" s="10">
        <f t="shared" si="1"/>
        <v>4.8403090760900662</v>
      </c>
      <c r="AB152" s="10">
        <f t="shared" si="1"/>
        <v>26.813347500129858</v>
      </c>
      <c r="AC152" s="10">
        <f t="shared" si="1"/>
        <v>307.20114179550114</v>
      </c>
      <c r="AD152" s="10">
        <f t="shared" si="1"/>
        <v>10.215554946960426</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188.83063712461114</v>
      </c>
      <c r="F154" s="10">
        <f>F141 + F153 - IF(OR($B$6=2005,$B$6&gt;=2020),SUM(F99:F122),0) + IF(AND(OR($B$4="AT",$B$4="BE",$B$4="CH",$B$4="GB",$B$4="IE",$B$4="LT",$B$4="LU",$B$4="NL"),SUM(F143:F149)&gt;0),SUM(F143:F149)-SUM(F27:F33),0)</f>
        <v>190.4202949071078</v>
      </c>
      <c r="G154" s="10">
        <f>G141 + G153 + IF(AND(OR($B$4="AT",$B$4="BE",$B$4="CH",$B$4="GB",$B$4="IE",$B$4="LT",$B$4="LU",$B$4="NL"),SUM(G143:G149)&gt;0),SUM(G143:G149)-SUM(G27:G33),0)</f>
        <v>346.41843028330027</v>
      </c>
      <c r="H154" s="10">
        <f t="shared" ref="H154:AD154" si="2">H141 + H153 + IF(AND(OR($B$4="AT",$B$4="BE",$B$4="CH",$B$4="GB",$B$4="IE",$B$4="LT",$B$4="LU",$B$4="NL"),SUM(H143:H149)&gt;0),SUM(H143:H149)-SUM(H27:H33),0)</f>
        <v>85.899635308841965</v>
      </c>
      <c r="I154" s="10">
        <f t="shared" si="2"/>
        <v>51.744538462951816</v>
      </c>
      <c r="J154" s="10">
        <f t="shared" si="2"/>
        <v>77.462968378297802</v>
      </c>
      <c r="K154" s="10">
        <f t="shared" si="2"/>
        <v>114.00698000631478</v>
      </c>
      <c r="L154" s="10">
        <f t="shared" si="2"/>
        <v>8.5958296787902668</v>
      </c>
      <c r="M154" s="10">
        <f t="shared" si="2"/>
        <v>864.65295607061898</v>
      </c>
      <c r="N154" s="10">
        <f t="shared" si="2"/>
        <v>21.947617853407099</v>
      </c>
      <c r="O154" s="10">
        <f t="shared" si="2"/>
        <v>1.9068089681367766</v>
      </c>
      <c r="P154" s="10">
        <f t="shared" si="2"/>
        <v>1.7169059868764309</v>
      </c>
      <c r="Q154" s="10">
        <f t="shared" si="2"/>
        <v>3.2008055789282888</v>
      </c>
      <c r="R154" s="10">
        <f t="shared" si="2"/>
        <v>13.297201508589101</v>
      </c>
      <c r="S154" s="10">
        <f t="shared" si="2"/>
        <v>33.764455036697051</v>
      </c>
      <c r="T154" s="10">
        <f t="shared" si="2"/>
        <v>13.704564229012913</v>
      </c>
      <c r="U154" s="10">
        <f t="shared" si="2"/>
        <v>5.6970978590546331</v>
      </c>
      <c r="V154" s="10">
        <f t="shared" si="2"/>
        <v>70.875080277928404</v>
      </c>
      <c r="W154" s="10">
        <f t="shared" si="2"/>
        <v>85.088512147009084</v>
      </c>
      <c r="X154" s="10">
        <f t="shared" si="2"/>
        <v>9.1911933808421953</v>
      </c>
      <c r="Y154" s="10">
        <f t="shared" si="2"/>
        <v>9.1411615165110671</v>
      </c>
      <c r="Z154" s="10">
        <f t="shared" si="2"/>
        <v>3.5197303496619812</v>
      </c>
      <c r="AA154" s="10">
        <f t="shared" si="2"/>
        <v>4.8403090760900662</v>
      </c>
      <c r="AB154" s="10">
        <f t="shared" si="2"/>
        <v>26.813347500129858</v>
      </c>
      <c r="AC154" s="10">
        <f t="shared" si="2"/>
        <v>307.20114179550114</v>
      </c>
      <c r="AD154" s="10">
        <f t="shared" si="2"/>
        <v>10.215554946960426</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391</v>
      </c>
      <c r="F157" s="112" t="s">
        <v>391</v>
      </c>
      <c r="G157" s="112" t="s">
        <v>391</v>
      </c>
      <c r="H157" s="112" t="s">
        <v>391</v>
      </c>
      <c r="I157" s="112">
        <v>5.804506307264052E-2</v>
      </c>
      <c r="J157" s="112">
        <v>5.804506307264052E-2</v>
      </c>
      <c r="K157" s="112">
        <v>5.804506307264052E-2</v>
      </c>
      <c r="L157" s="112">
        <v>2.786163027486745E-2</v>
      </c>
      <c r="M157" s="112" t="s">
        <v>391</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t="s">
        <v>391</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391</v>
      </c>
      <c r="F158" s="112" t="s">
        <v>391</v>
      </c>
      <c r="G158" s="112" t="s">
        <v>391</v>
      </c>
      <c r="H158" s="112" t="s">
        <v>391</v>
      </c>
      <c r="I158" s="112">
        <v>7.9488807172320054E-5</v>
      </c>
      <c r="J158" s="112">
        <v>7.9488807172320054E-5</v>
      </c>
      <c r="K158" s="112">
        <v>7.9488807172320054E-5</v>
      </c>
      <c r="L158" s="112">
        <v>3.8154627442713624E-5</v>
      </c>
      <c r="M158" s="112" t="s">
        <v>391</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t="s">
        <v>391</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391</v>
      </c>
      <c r="J159" s="112" t="s">
        <v>391</v>
      </c>
      <c r="K159" s="112" t="s">
        <v>391</v>
      </c>
      <c r="L159" s="112" t="s">
        <v>391</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391</v>
      </c>
      <c r="J160" s="112" t="s">
        <v>391</v>
      </c>
      <c r="K160" s="112" t="s">
        <v>391</v>
      </c>
      <c r="L160" s="112" t="s">
        <v>391</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391</v>
      </c>
      <c r="J163" s="115" t="s">
        <v>391</v>
      </c>
      <c r="K163" s="115" t="s">
        <v>391</v>
      </c>
      <c r="L163" s="115" t="s">
        <v>391</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391</v>
      </c>
      <c r="J164" s="115" t="s">
        <v>391</v>
      </c>
      <c r="K164" s="115" t="s">
        <v>391</v>
      </c>
      <c r="L164" s="115" t="s">
        <v>391</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L170"/>
  <sheetViews>
    <sheetView zoomScale="80" zoomScaleNormal="8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2000</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2000</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31.4976865</v>
      </c>
      <c r="F14" s="109">
        <v>0.5329767700000001</v>
      </c>
      <c r="G14" s="109">
        <v>365.99387446966415</v>
      </c>
      <c r="H14" s="109">
        <v>1.0443E-3</v>
      </c>
      <c r="I14" s="109">
        <v>4.3110514448266102</v>
      </c>
      <c r="J14" s="109">
        <v>9.4359274746816819</v>
      </c>
      <c r="K14" s="109">
        <v>13.827980425</v>
      </c>
      <c r="L14" s="109">
        <v>8.766022174476118E-2</v>
      </c>
      <c r="M14" s="109">
        <v>11.721060095526683</v>
      </c>
      <c r="N14" s="109">
        <v>2.4110764837499996</v>
      </c>
      <c r="O14" s="109">
        <v>0.34902392062500004</v>
      </c>
      <c r="P14" s="109">
        <v>0.447311503</v>
      </c>
      <c r="Q14" s="109">
        <v>1.9285593900000002</v>
      </c>
      <c r="R14" s="109">
        <v>1.2765119179000004</v>
      </c>
      <c r="S14" s="109">
        <v>0.47912049578999993</v>
      </c>
      <c r="T14" s="109">
        <v>12.613782257275</v>
      </c>
      <c r="U14" s="109">
        <v>5.2400171679999996</v>
      </c>
      <c r="V14" s="109">
        <v>5.3304758037500006</v>
      </c>
      <c r="W14" s="109">
        <v>11.756922249999999</v>
      </c>
      <c r="X14" s="109">
        <v>1.7872729000000002E-3</v>
      </c>
      <c r="Y14" s="109">
        <v>5.6467612000000002E-3</v>
      </c>
      <c r="Z14" s="109">
        <v>4.6914967000000005E-3</v>
      </c>
      <c r="AA14" s="109">
        <v>6.3638235999999998E-4</v>
      </c>
      <c r="AB14" s="109">
        <v>1.2761913160000001E-2</v>
      </c>
      <c r="AC14" s="109">
        <v>1.4651513</v>
      </c>
      <c r="AD14" s="109">
        <v>1.8456829737</v>
      </c>
      <c r="AE14" s="110"/>
      <c r="AF14" s="111">
        <v>44463</v>
      </c>
      <c r="AG14" s="111">
        <v>120136</v>
      </c>
      <c r="AH14" s="111">
        <v>95602.5</v>
      </c>
      <c r="AI14" s="111">
        <v>1325</v>
      </c>
      <c r="AJ14" s="111">
        <v>1218</v>
      </c>
      <c r="AK14" s="111" t="s">
        <v>385</v>
      </c>
      <c r="AL14" s="111" t="s">
        <v>385</v>
      </c>
    </row>
    <row r="15" spans="1:38" ht="26.25" customHeight="1" thickBot="1" x14ac:dyDescent="0.25">
      <c r="A15" s="52" t="s">
        <v>53</v>
      </c>
      <c r="B15" s="52" t="s">
        <v>54</v>
      </c>
      <c r="C15" s="53" t="s">
        <v>55</v>
      </c>
      <c r="D15" s="54"/>
      <c r="E15" s="109">
        <v>1.8974957000000003</v>
      </c>
      <c r="F15" s="109" t="s">
        <v>388</v>
      </c>
      <c r="G15" s="109">
        <v>9.6628722637865661</v>
      </c>
      <c r="H15" s="109" t="s">
        <v>391</v>
      </c>
      <c r="I15" s="109">
        <v>0.14324845899999999</v>
      </c>
      <c r="J15" s="109">
        <v>0.14324845899999999</v>
      </c>
      <c r="K15" s="109">
        <v>0.14324845899999999</v>
      </c>
      <c r="L15" s="109">
        <v>9.0799385840000003E-3</v>
      </c>
      <c r="M15" s="109">
        <v>0.10813181708272972</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v>0</v>
      </c>
      <c r="AC15" s="109" t="s">
        <v>391</v>
      </c>
      <c r="AD15" s="109" t="s">
        <v>385</v>
      </c>
      <c r="AE15" s="110"/>
      <c r="AF15" s="111">
        <v>13846.7</v>
      </c>
      <c r="AG15" s="111" t="s">
        <v>389</v>
      </c>
      <c r="AH15" s="111">
        <v>8157.6</v>
      </c>
      <c r="AI15" s="111" t="s">
        <v>389</v>
      </c>
      <c r="AJ15" s="111" t="s">
        <v>389</v>
      </c>
      <c r="AK15" s="111" t="s">
        <v>385</v>
      </c>
      <c r="AL15" s="111" t="s">
        <v>385</v>
      </c>
    </row>
    <row r="16" spans="1:38" ht="26.25" customHeight="1" thickBot="1" x14ac:dyDescent="0.25">
      <c r="A16" s="52" t="s">
        <v>53</v>
      </c>
      <c r="B16" s="52" t="s">
        <v>56</v>
      </c>
      <c r="C16" s="53" t="s">
        <v>57</v>
      </c>
      <c r="D16" s="54"/>
      <c r="E16" s="109">
        <v>2.4579762000000001</v>
      </c>
      <c r="F16" s="109">
        <v>0.20004699999999997</v>
      </c>
      <c r="G16" s="109">
        <v>3.8249567405608307</v>
      </c>
      <c r="H16" s="109" t="s">
        <v>391</v>
      </c>
      <c r="I16" s="109">
        <v>0.19921540381135985</v>
      </c>
      <c r="J16" s="109">
        <v>0.2881649603268493</v>
      </c>
      <c r="K16" s="109">
        <v>0.29462931763175404</v>
      </c>
      <c r="L16" s="109">
        <v>9.562339382945273E-2</v>
      </c>
      <c r="M16" s="109">
        <v>1.5327624</v>
      </c>
      <c r="N16" s="109">
        <v>3.0336460000000001E-3</v>
      </c>
      <c r="O16" s="109">
        <v>1.44599E-4</v>
      </c>
      <c r="P16" s="109">
        <v>2.2498079999999998E-3</v>
      </c>
      <c r="Q16" s="109">
        <v>2.481862E-3</v>
      </c>
      <c r="R16" s="109">
        <v>5.0988420000000001E-3</v>
      </c>
      <c r="S16" s="109">
        <v>2.6729403999999997E-3</v>
      </c>
      <c r="T16" s="109">
        <v>1.2174852E-3</v>
      </c>
      <c r="U16" s="109">
        <v>2.7607859999999999E-3</v>
      </c>
      <c r="V16" s="109">
        <v>7.6656619999999981E-2</v>
      </c>
      <c r="W16" s="109">
        <v>0.94965204000000003</v>
      </c>
      <c r="X16" s="109">
        <v>1.7350539999999998E-2</v>
      </c>
      <c r="Y16" s="109">
        <v>4.4013599999999993E-2</v>
      </c>
      <c r="Z16" s="109">
        <v>7.8459799999999989E-3</v>
      </c>
      <c r="AA16" s="109">
        <v>7.3166199999999985E-3</v>
      </c>
      <c r="AB16" s="109">
        <v>7.6526739999999982E-2</v>
      </c>
      <c r="AC16" s="109">
        <v>4.8738799999999989E-4</v>
      </c>
      <c r="AD16" s="109">
        <v>2.8800199999999999E-7</v>
      </c>
      <c r="AE16" s="110"/>
      <c r="AF16" s="111">
        <v>2262.3999999999996</v>
      </c>
      <c r="AG16" s="111">
        <v>3408.3</v>
      </c>
      <c r="AH16" s="111">
        <v>3627</v>
      </c>
      <c r="AI16" s="111" t="s">
        <v>389</v>
      </c>
      <c r="AJ16" s="111" t="s">
        <v>389</v>
      </c>
      <c r="AK16" s="111" t="s">
        <v>385</v>
      </c>
      <c r="AL16" s="111" t="s">
        <v>385</v>
      </c>
    </row>
    <row r="17" spans="1:38" ht="26.25" customHeight="1" thickBot="1" x14ac:dyDescent="0.25">
      <c r="A17" s="52" t="s">
        <v>53</v>
      </c>
      <c r="B17" s="52" t="s">
        <v>58</v>
      </c>
      <c r="C17" s="53" t="s">
        <v>59</v>
      </c>
      <c r="D17" s="54"/>
      <c r="E17" s="109">
        <v>2.0105249999999999</v>
      </c>
      <c r="F17" s="109" t="s">
        <v>388</v>
      </c>
      <c r="G17" s="109">
        <v>2.726203065460588</v>
      </c>
      <c r="H17" s="109" t="s">
        <v>388</v>
      </c>
      <c r="I17" s="109" t="s">
        <v>388</v>
      </c>
      <c r="J17" s="109" t="s">
        <v>388</v>
      </c>
      <c r="K17" s="109" t="s">
        <v>388</v>
      </c>
      <c r="L17" s="109" t="s">
        <v>388</v>
      </c>
      <c r="M17" s="109">
        <v>68.95572770683323</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v>1728.6000000000001</v>
      </c>
      <c r="AG17" s="111">
        <v>2078.1966050653564</v>
      </c>
      <c r="AH17" s="111">
        <v>2595.3847189072776</v>
      </c>
      <c r="AI17" s="111" t="s">
        <v>389</v>
      </c>
      <c r="AJ17" s="111" t="s">
        <v>389</v>
      </c>
      <c r="AK17" s="111" t="s">
        <v>385</v>
      </c>
      <c r="AL17" s="111" t="s">
        <v>385</v>
      </c>
    </row>
    <row r="18" spans="1:38" ht="26.25" customHeight="1" thickBot="1" x14ac:dyDescent="0.25">
      <c r="A18" s="52" t="s">
        <v>53</v>
      </c>
      <c r="B18" s="52" t="s">
        <v>60</v>
      </c>
      <c r="C18" s="53" t="s">
        <v>61</v>
      </c>
      <c r="D18" s="54"/>
      <c r="E18" s="109">
        <v>0.34105004200000005</v>
      </c>
      <c r="F18" s="109" t="s">
        <v>388</v>
      </c>
      <c r="G18" s="109">
        <v>0.1525665329504132</v>
      </c>
      <c r="H18" s="109" t="s">
        <v>388</v>
      </c>
      <c r="I18" s="109" t="s">
        <v>388</v>
      </c>
      <c r="J18" s="109" t="s">
        <v>388</v>
      </c>
      <c r="K18" s="109" t="s">
        <v>388</v>
      </c>
      <c r="L18" s="109" t="s">
        <v>388</v>
      </c>
      <c r="M18" s="109">
        <v>0.14890327400000003</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40.200000000000003</v>
      </c>
      <c r="AG18" s="111">
        <v>23.954000000000001</v>
      </c>
      <c r="AH18" s="111">
        <v>4532.1000000000004</v>
      </c>
      <c r="AI18" s="111" t="s">
        <v>389</v>
      </c>
      <c r="AJ18" s="111" t="s">
        <v>389</v>
      </c>
      <c r="AK18" s="111" t="s">
        <v>385</v>
      </c>
      <c r="AL18" s="111" t="s">
        <v>385</v>
      </c>
    </row>
    <row r="19" spans="1:38" ht="26.25" customHeight="1" thickBot="1" x14ac:dyDescent="0.25">
      <c r="A19" s="52" t="s">
        <v>53</v>
      </c>
      <c r="B19" s="52" t="s">
        <v>62</v>
      </c>
      <c r="C19" s="53" t="s">
        <v>63</v>
      </c>
      <c r="D19" s="54"/>
      <c r="E19" s="109">
        <v>1.496657908394152</v>
      </c>
      <c r="F19" s="109">
        <v>0.20604634179818238</v>
      </c>
      <c r="G19" s="109">
        <v>2.8179162784977287</v>
      </c>
      <c r="H19" s="109" t="s">
        <v>391</v>
      </c>
      <c r="I19" s="109">
        <v>4.5002929976509787E-2</v>
      </c>
      <c r="J19" s="109">
        <v>5.1611158547938366E-2</v>
      </c>
      <c r="K19" s="109">
        <v>5.1611158547938366E-2</v>
      </c>
      <c r="L19" s="109">
        <v>2.2417790341917536E-2</v>
      </c>
      <c r="M19" s="109">
        <v>0.32625096139770821</v>
      </c>
      <c r="N19" s="109">
        <v>2.296909025991307E-4</v>
      </c>
      <c r="O19" s="109">
        <v>1.7741582939928877E-5</v>
      </c>
      <c r="P19" s="109">
        <v>3.9375977639573255E-3</v>
      </c>
      <c r="Q19" s="109">
        <v>7.4417565999209735E-4</v>
      </c>
      <c r="R19" s="109">
        <v>4.7470597579897262E-4</v>
      </c>
      <c r="S19" s="109">
        <v>4.4187319515979454E-4</v>
      </c>
      <c r="T19" s="109">
        <v>1.0464517579897265E-4</v>
      </c>
      <c r="U19" s="109">
        <v>6.1009912279541643E-4</v>
      </c>
      <c r="V19" s="109">
        <v>6.0904981717942314E-2</v>
      </c>
      <c r="W19" s="109">
        <v>6.2673990319589059E-3</v>
      </c>
      <c r="X19" s="109">
        <v>8.6038063519431E-3</v>
      </c>
      <c r="Y19" s="109">
        <v>4.8815256139770821E-2</v>
      </c>
      <c r="Z19" s="109">
        <v>1.082647025991307E-2</v>
      </c>
      <c r="AA19" s="109">
        <v>1.0303719527914651E-2</v>
      </c>
      <c r="AB19" s="109">
        <v>7.854925227954164E-2</v>
      </c>
      <c r="AC19" s="109">
        <v>4.2402800000000001E-4</v>
      </c>
      <c r="AD19" s="109">
        <v>2.5056200000000004E-7</v>
      </c>
      <c r="AE19" s="110"/>
      <c r="AF19" s="111">
        <v>1927.4</v>
      </c>
      <c r="AG19" s="111" t="s">
        <v>389</v>
      </c>
      <c r="AH19" s="111">
        <v>6863.5365999209725</v>
      </c>
      <c r="AI19" s="111" t="s">
        <v>389</v>
      </c>
      <c r="AJ19" s="111" t="s">
        <v>389</v>
      </c>
      <c r="AK19" s="111" t="s">
        <v>385</v>
      </c>
      <c r="AL19" s="111" t="s">
        <v>385</v>
      </c>
    </row>
    <row r="20" spans="1:38" ht="26.25" customHeight="1" thickBot="1" x14ac:dyDescent="0.25">
      <c r="A20" s="52" t="s">
        <v>53</v>
      </c>
      <c r="B20" s="52" t="s">
        <v>64</v>
      </c>
      <c r="C20" s="53" t="s">
        <v>65</v>
      </c>
      <c r="D20" s="54"/>
      <c r="E20" s="109">
        <v>0.39971982100000003</v>
      </c>
      <c r="F20" s="109">
        <v>7.87300576E-2</v>
      </c>
      <c r="G20" s="109">
        <v>0.54614065118560084</v>
      </c>
      <c r="H20" s="109" t="s">
        <v>391</v>
      </c>
      <c r="I20" s="109">
        <v>1.0665006000000001E-2</v>
      </c>
      <c r="J20" s="109">
        <v>1.1943999000000002E-2</v>
      </c>
      <c r="K20" s="109">
        <v>1.2027838000000002E-2</v>
      </c>
      <c r="L20" s="109">
        <v>4.1117886240000009E-3</v>
      </c>
      <c r="M20" s="109">
        <v>0.120855687</v>
      </c>
      <c r="N20" s="109">
        <v>1.6653065000000002E-3</v>
      </c>
      <c r="O20" s="109">
        <v>2.6313150000000001E-5</v>
      </c>
      <c r="P20" s="109">
        <v>1.7585803000000001E-3</v>
      </c>
      <c r="Q20" s="109">
        <v>3.5870600000000003E-4</v>
      </c>
      <c r="R20" s="109">
        <v>2.6908100000000001E-4</v>
      </c>
      <c r="S20" s="109">
        <v>2.9256380000000003E-4</v>
      </c>
      <c r="T20" s="109">
        <v>1.9750529999999999E-4</v>
      </c>
      <c r="U20" s="109">
        <v>2.3345360000000002E-4</v>
      </c>
      <c r="V20" s="109">
        <v>1.4495815000000002E-2</v>
      </c>
      <c r="W20" s="109">
        <v>4.4724310000000007E-3</v>
      </c>
      <c r="X20" s="109">
        <v>3.3579535000000001E-3</v>
      </c>
      <c r="Y20" s="109">
        <v>1.4545395299999998E-2</v>
      </c>
      <c r="Z20" s="109">
        <v>4.1706249000000003E-3</v>
      </c>
      <c r="AA20" s="109">
        <v>3.9799144999999999E-3</v>
      </c>
      <c r="AB20" s="109">
        <v>2.6053888199999996E-2</v>
      </c>
      <c r="AC20" s="109">
        <v>8.2577740000000003E-5</v>
      </c>
      <c r="AD20" s="109">
        <v>2.0361344079999999E-3</v>
      </c>
      <c r="AE20" s="110"/>
      <c r="AF20" s="111">
        <v>341.6</v>
      </c>
      <c r="AG20" s="111">
        <v>11.977</v>
      </c>
      <c r="AH20" s="111">
        <v>3005.5</v>
      </c>
      <c r="AI20" s="111">
        <v>403</v>
      </c>
      <c r="AJ20" s="111" t="s">
        <v>389</v>
      </c>
      <c r="AK20" s="111" t="s">
        <v>385</v>
      </c>
      <c r="AL20" s="111" t="s">
        <v>385</v>
      </c>
    </row>
    <row r="21" spans="1:38" ht="26.25" customHeight="1" thickBot="1" x14ac:dyDescent="0.25">
      <c r="A21" s="52" t="s">
        <v>53</v>
      </c>
      <c r="B21" s="52" t="s">
        <v>66</v>
      </c>
      <c r="C21" s="53" t="s">
        <v>67</v>
      </c>
      <c r="D21" s="54"/>
      <c r="E21" s="109">
        <v>2.2236218500000002</v>
      </c>
      <c r="F21" s="109">
        <v>0.65625448000000008</v>
      </c>
      <c r="G21" s="109">
        <v>3.7425360881953655</v>
      </c>
      <c r="H21" s="109">
        <v>1.248E-3</v>
      </c>
      <c r="I21" s="109">
        <v>0.22146243398319326</v>
      </c>
      <c r="J21" s="109">
        <v>0.2337835965882353</v>
      </c>
      <c r="K21" s="109">
        <v>0.24124907600000001</v>
      </c>
      <c r="L21" s="109">
        <v>7.0155106475294118E-2</v>
      </c>
      <c r="M21" s="109">
        <v>1.2315211500000001</v>
      </c>
      <c r="N21" s="109">
        <v>4.8347526200000004E-2</v>
      </c>
      <c r="O21" s="109">
        <v>1.381293578E-2</v>
      </c>
      <c r="P21" s="109">
        <v>8.4097830000000005E-3</v>
      </c>
      <c r="Q21" s="109">
        <v>2.0434200000000002E-3</v>
      </c>
      <c r="R21" s="109">
        <v>2.6562669599999998E-2</v>
      </c>
      <c r="S21" s="109">
        <v>9.4035139200000003E-3</v>
      </c>
      <c r="T21" s="109">
        <v>4.1874445999999996E-3</v>
      </c>
      <c r="U21" s="109">
        <v>1.7354136000000001E-3</v>
      </c>
      <c r="V21" s="109">
        <v>0.64045246599999994</v>
      </c>
      <c r="W21" s="109">
        <v>0.14370433399999999</v>
      </c>
      <c r="X21" s="109">
        <v>3.0217299E-2</v>
      </c>
      <c r="Y21" s="109">
        <v>9.5581445000000001E-2</v>
      </c>
      <c r="Z21" s="109">
        <v>2.5770365000000003E-2</v>
      </c>
      <c r="AA21" s="109">
        <v>2.3240660999999999E-2</v>
      </c>
      <c r="AB21" s="109">
        <v>0.17480976999999998</v>
      </c>
      <c r="AC21" s="109">
        <v>5.8202869999999995E-3</v>
      </c>
      <c r="AD21" s="109">
        <v>2.5367212E-2</v>
      </c>
      <c r="AE21" s="110"/>
      <c r="AF21" s="111">
        <v>2588</v>
      </c>
      <c r="AG21" s="111">
        <v>148.85</v>
      </c>
      <c r="AH21" s="111">
        <v>11590.2</v>
      </c>
      <c r="AI21" s="111">
        <v>1046</v>
      </c>
      <c r="AJ21" s="111" t="s">
        <v>389</v>
      </c>
      <c r="AK21" s="111" t="s">
        <v>385</v>
      </c>
      <c r="AL21" s="111" t="s">
        <v>385</v>
      </c>
    </row>
    <row r="22" spans="1:38" ht="26.25" customHeight="1" thickBot="1" x14ac:dyDescent="0.25">
      <c r="A22" s="52" t="s">
        <v>53</v>
      </c>
      <c r="B22" s="56" t="s">
        <v>68</v>
      </c>
      <c r="C22" s="53" t="s">
        <v>69</v>
      </c>
      <c r="D22" s="54"/>
      <c r="E22" s="109">
        <v>8.8968933789999998</v>
      </c>
      <c r="F22" s="109">
        <v>4.5572598000000006E-2</v>
      </c>
      <c r="G22" s="109">
        <v>2.0938478202864865</v>
      </c>
      <c r="H22" s="109" t="s">
        <v>391</v>
      </c>
      <c r="I22" s="109" t="s">
        <v>388</v>
      </c>
      <c r="J22" s="109" t="s">
        <v>388</v>
      </c>
      <c r="K22" s="109" t="s">
        <v>388</v>
      </c>
      <c r="L22" s="109" t="s">
        <v>388</v>
      </c>
      <c r="M22" s="109">
        <v>5.9381165408691885</v>
      </c>
      <c r="N22" s="109">
        <v>0.248117478</v>
      </c>
      <c r="O22" s="109">
        <v>2.0254488000000001E-2</v>
      </c>
      <c r="P22" s="109">
        <v>0.15190866</v>
      </c>
      <c r="Q22" s="109">
        <v>6.7092991500000004E-2</v>
      </c>
      <c r="R22" s="109">
        <v>0.103804251</v>
      </c>
      <c r="S22" s="109">
        <v>0.16380817169999998</v>
      </c>
      <c r="T22" s="109">
        <v>0.124058739</v>
      </c>
      <c r="U22" s="109">
        <v>6.405481830000001E-2</v>
      </c>
      <c r="V22" s="109">
        <v>1.0734878640000001</v>
      </c>
      <c r="W22" s="109">
        <v>1.03804251E-2</v>
      </c>
      <c r="X22" s="109">
        <v>1.64567715E-4</v>
      </c>
      <c r="Y22" s="109">
        <v>7.0890707999999995E-4</v>
      </c>
      <c r="Z22" s="109">
        <v>7.0890707999999995E-4</v>
      </c>
      <c r="AA22" s="109">
        <v>1.0886787300000002E-4</v>
      </c>
      <c r="AB22" s="109">
        <v>1.691249748E-3</v>
      </c>
      <c r="AC22" s="109">
        <v>1.1646330599999999E-2</v>
      </c>
      <c r="AD22" s="109">
        <v>0.26077653300000003</v>
      </c>
      <c r="AE22" s="110"/>
      <c r="AF22" s="111">
        <v>3898</v>
      </c>
      <c r="AG22" s="111">
        <v>2908.2570000000001</v>
      </c>
      <c r="AH22" s="111">
        <v>14800.9</v>
      </c>
      <c r="AI22" s="111" t="s">
        <v>389</v>
      </c>
      <c r="AJ22" s="111" t="s">
        <v>389</v>
      </c>
      <c r="AK22" s="111" t="s">
        <v>385</v>
      </c>
      <c r="AL22" s="111" t="s">
        <v>385</v>
      </c>
    </row>
    <row r="23" spans="1:38" ht="26.25" customHeight="1" thickBot="1" x14ac:dyDescent="0.25">
      <c r="A23" s="52" t="s">
        <v>70</v>
      </c>
      <c r="B23" s="56" t="s">
        <v>363</v>
      </c>
      <c r="C23" s="53" t="s">
        <v>359</v>
      </c>
      <c r="D23" s="95"/>
      <c r="E23" s="109">
        <v>3.3367581477645913</v>
      </c>
      <c r="F23" s="109">
        <v>0.45241347198362353</v>
      </c>
      <c r="G23" s="109">
        <v>5.7400000000000007E-2</v>
      </c>
      <c r="H23" s="109">
        <v>6.4429860000000006E-4</v>
      </c>
      <c r="I23" s="109">
        <v>0.28063672477300422</v>
      </c>
      <c r="J23" s="109">
        <v>0.28063672477300422</v>
      </c>
      <c r="K23" s="109">
        <v>0.28063672477300422</v>
      </c>
      <c r="L23" s="109">
        <v>0.15663753136988173</v>
      </c>
      <c r="M23" s="109">
        <v>1.2698417901606096</v>
      </c>
      <c r="N23" s="109">
        <v>2.8208E-2</v>
      </c>
      <c r="O23" s="109">
        <v>8.1999999999999998E-4</v>
      </c>
      <c r="P23" s="109">
        <v>3.5259999999999995E-4</v>
      </c>
      <c r="Q23" s="109">
        <v>1.763E-3</v>
      </c>
      <c r="R23" s="109">
        <v>4.1000000000000003E-3</v>
      </c>
      <c r="S23" s="109">
        <v>0.1394</v>
      </c>
      <c r="T23" s="109">
        <v>5.7400000000000003E-3</v>
      </c>
      <c r="U23" s="109">
        <v>8.1999999999999998E-4</v>
      </c>
      <c r="V23" s="109">
        <v>8.2000000000000003E-2</v>
      </c>
      <c r="W23" s="109" t="s">
        <v>385</v>
      </c>
      <c r="X23" s="109">
        <v>2.4599999999999999E-3</v>
      </c>
      <c r="Y23" s="109">
        <v>4.1000000000000003E-3</v>
      </c>
      <c r="Z23" s="109" t="s">
        <v>385</v>
      </c>
      <c r="AA23" s="109" t="s">
        <v>385</v>
      </c>
      <c r="AB23" s="109">
        <v>6.5599999999999999E-3</v>
      </c>
      <c r="AC23" s="109" t="s">
        <v>385</v>
      </c>
      <c r="AD23" s="109" t="s">
        <v>385</v>
      </c>
      <c r="AE23" s="110"/>
      <c r="AF23" s="111">
        <v>3526</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1.2447411320000001</v>
      </c>
      <c r="F24" s="109">
        <v>0.65282849919999997</v>
      </c>
      <c r="G24" s="109">
        <v>1.3606635778175191</v>
      </c>
      <c r="H24" s="109">
        <v>1.4628E-3</v>
      </c>
      <c r="I24" s="109">
        <v>0.21892628621848739</v>
      </c>
      <c r="J24" s="109">
        <v>0.2262897783529412</v>
      </c>
      <c r="K24" s="109">
        <v>0.23556808400000001</v>
      </c>
      <c r="L24" s="109">
        <v>5.6597185869176475E-2</v>
      </c>
      <c r="M24" s="109">
        <v>1.2805090039999998</v>
      </c>
      <c r="N24" s="109">
        <v>6.6561630600000005E-2</v>
      </c>
      <c r="O24" s="109">
        <v>1.6309923340000001E-2</v>
      </c>
      <c r="P24" s="109">
        <v>8.6199196000000013E-3</v>
      </c>
      <c r="Q24" s="109">
        <v>2.3397240000000005E-3</v>
      </c>
      <c r="R24" s="109">
        <v>3.1662521799999996E-2</v>
      </c>
      <c r="S24" s="109">
        <v>1.183649556E-2</v>
      </c>
      <c r="T24" s="109">
        <v>5.8328645999999994E-3</v>
      </c>
      <c r="U24" s="109">
        <v>1.7532520000000001E-3</v>
      </c>
      <c r="V24" s="109">
        <v>0.69804423800000004</v>
      </c>
      <c r="W24" s="109">
        <v>0.17907600400000001</v>
      </c>
      <c r="X24" s="109">
        <v>3.2468693999999999E-2</v>
      </c>
      <c r="Y24" s="109">
        <v>7.415090760000001E-2</v>
      </c>
      <c r="Z24" s="109">
        <v>2.4965930800000001E-2</v>
      </c>
      <c r="AA24" s="109">
        <v>2.2119001999999999E-2</v>
      </c>
      <c r="AB24" s="109">
        <v>0.15370453440000001</v>
      </c>
      <c r="AC24" s="109">
        <v>6.3710600800000001E-3</v>
      </c>
      <c r="AD24" s="109">
        <v>4.2553491577999994E-2</v>
      </c>
      <c r="AE24" s="110"/>
      <c r="AF24" s="111">
        <v>644.6</v>
      </c>
      <c r="AG24" s="111">
        <v>249.88400000000001</v>
      </c>
      <c r="AH24" s="111">
        <v>10826.6</v>
      </c>
      <c r="AI24" s="111">
        <v>1219</v>
      </c>
      <c r="AJ24" s="111" t="s">
        <v>389</v>
      </c>
      <c r="AK24" s="111" t="s">
        <v>385</v>
      </c>
      <c r="AL24" s="111" t="s">
        <v>385</v>
      </c>
    </row>
    <row r="25" spans="1:38" ht="26.25" customHeight="1" thickBot="1" x14ac:dyDescent="0.25">
      <c r="A25" s="52" t="s">
        <v>73</v>
      </c>
      <c r="B25" s="56" t="s">
        <v>74</v>
      </c>
      <c r="C25" s="58" t="s">
        <v>75</v>
      </c>
      <c r="D25" s="54"/>
      <c r="E25" s="109">
        <v>0.38784937895065419</v>
      </c>
      <c r="F25" s="109">
        <v>4.8683372517917094E-2</v>
      </c>
      <c r="G25" s="109">
        <v>2.628925031299062E-2</v>
      </c>
      <c r="H25" s="109" t="s">
        <v>391</v>
      </c>
      <c r="I25" s="109">
        <v>5.2586484129887373E-3</v>
      </c>
      <c r="J25" s="109">
        <v>5.2586484129887373E-3</v>
      </c>
      <c r="K25" s="109">
        <v>5.2586484129887373E-3</v>
      </c>
      <c r="L25" s="109">
        <v>2.5241512382345936E-3</v>
      </c>
      <c r="M25" s="109">
        <v>0.28533537018625221</v>
      </c>
      <c r="N25" s="109">
        <v>1.4977738163557984E-5</v>
      </c>
      <c r="O25" s="109">
        <v>1.2481448469631652E-6</v>
      </c>
      <c r="P25" s="109">
        <v>1.4977738163557983E-4</v>
      </c>
      <c r="Q25" s="109">
        <v>2.4962896939263304E-6</v>
      </c>
      <c r="R25" s="109">
        <v>2.4962896939263306E-4</v>
      </c>
      <c r="S25" s="109">
        <v>1.6225883010521149E-4</v>
      </c>
      <c r="T25" s="109">
        <v>6.2407242348158264E-6</v>
      </c>
      <c r="U25" s="109">
        <v>2.4962896939263304E-6</v>
      </c>
      <c r="V25" s="109">
        <v>5.2422083572452934E-4</v>
      </c>
      <c r="W25" s="109">
        <v>2.2466607245336975E-3</v>
      </c>
      <c r="X25" s="109" t="s">
        <v>391</v>
      </c>
      <c r="Y25" s="109" t="s">
        <v>391</v>
      </c>
      <c r="Z25" s="109" t="s">
        <v>391</v>
      </c>
      <c r="AA25" s="109" t="s">
        <v>391</v>
      </c>
      <c r="AB25" s="109" t="s">
        <v>385</v>
      </c>
      <c r="AC25" s="109" t="s">
        <v>391</v>
      </c>
      <c r="AD25" s="109" t="s">
        <v>391</v>
      </c>
      <c r="AE25" s="110"/>
      <c r="AF25" s="111">
        <v>1206.9385136035605</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1.193349175970583E-3</v>
      </c>
      <c r="F26" s="109">
        <v>1.0423062427758943E-4</v>
      </c>
      <c r="G26" s="109">
        <v>7.9440814719223494E-5</v>
      </c>
      <c r="H26" s="109" t="s">
        <v>391</v>
      </c>
      <c r="I26" s="109">
        <v>1.0313899123731617E-5</v>
      </c>
      <c r="J26" s="109">
        <v>1.0313899123731617E-5</v>
      </c>
      <c r="K26" s="109">
        <v>1.0313899123731617E-5</v>
      </c>
      <c r="L26" s="109">
        <v>4.9506715793911761E-6</v>
      </c>
      <c r="M26" s="109">
        <v>1.1876544665532977E-3</v>
      </c>
      <c r="N26" s="109">
        <v>7.15759873217524E-7</v>
      </c>
      <c r="O26" s="109">
        <v>1.7251347325721656E-7</v>
      </c>
      <c r="P26" s="109">
        <v>7.7501495222429608E-6</v>
      </c>
      <c r="Q26" s="109">
        <v>2.6037683364761593E-7</v>
      </c>
      <c r="R26" s="109">
        <v>5.9756066153259264E-6</v>
      </c>
      <c r="S26" s="109">
        <v>4.2269772570724623E-6</v>
      </c>
      <c r="T26" s="109">
        <v>1.9630188335547059E-6</v>
      </c>
      <c r="U26" s="109">
        <v>1.7572672078079879E-7</v>
      </c>
      <c r="V26" s="109">
        <v>2.9284101205954204E-5</v>
      </c>
      <c r="W26" s="109">
        <v>5.7838455424480108E-6</v>
      </c>
      <c r="X26" s="109" t="s">
        <v>391</v>
      </c>
      <c r="Y26" s="109" t="s">
        <v>391</v>
      </c>
      <c r="Z26" s="109" t="s">
        <v>391</v>
      </c>
      <c r="AA26" s="109" t="s">
        <v>391</v>
      </c>
      <c r="AB26" s="109" t="s">
        <v>385</v>
      </c>
      <c r="AC26" s="109" t="s">
        <v>391</v>
      </c>
      <c r="AD26" s="109" t="s">
        <v>391</v>
      </c>
      <c r="AE26" s="110"/>
      <c r="AF26" s="111">
        <v>3.9598799930283231</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27.82158631446211</v>
      </c>
      <c r="F27" s="109">
        <v>49.329050147445116</v>
      </c>
      <c r="G27" s="109">
        <v>0.51290698813956714</v>
      </c>
      <c r="H27" s="109">
        <v>0.38194663470816587</v>
      </c>
      <c r="I27" s="109">
        <v>0.78994780110676477</v>
      </c>
      <c r="J27" s="109">
        <v>0.78994780110676477</v>
      </c>
      <c r="K27" s="109">
        <v>0.78994780110676477</v>
      </c>
      <c r="L27" s="109">
        <v>0.42751133300580046</v>
      </c>
      <c r="M27" s="109">
        <v>434.49179904591932</v>
      </c>
      <c r="N27" s="109">
        <v>2.0654551883551035E-3</v>
      </c>
      <c r="O27" s="109">
        <v>1.5567884480331897E-3</v>
      </c>
      <c r="P27" s="109">
        <v>1.1721837991681808E-2</v>
      </c>
      <c r="Q27" s="109">
        <v>3.8680840156494166E-4</v>
      </c>
      <c r="R27" s="109">
        <v>1.4951897154947599E-2</v>
      </c>
      <c r="S27" s="109">
        <v>0.22889576324723557</v>
      </c>
      <c r="T27" s="109">
        <v>1.1954801855477504E-2</v>
      </c>
      <c r="U27" s="109">
        <v>1.5615842999019559E-3</v>
      </c>
      <c r="V27" s="109">
        <v>0.17260538076582199</v>
      </c>
      <c r="W27" s="109">
        <v>0.54667430000000006</v>
      </c>
      <c r="X27" s="109">
        <v>1.33304439707E-2</v>
      </c>
      <c r="Y27" s="109">
        <v>1.84475891305E-2</v>
      </c>
      <c r="Z27" s="109">
        <v>1.03555316497E-2</v>
      </c>
      <c r="AA27" s="109">
        <v>1.88816331267E-2</v>
      </c>
      <c r="AB27" s="109">
        <v>6.1015197877600007E-2</v>
      </c>
      <c r="AC27" s="109">
        <v>5.466739E-4</v>
      </c>
      <c r="AD27" s="109">
        <v>1.140762E-4</v>
      </c>
      <c r="AE27" s="110"/>
      <c r="AF27" s="111">
        <v>62346.890974064401</v>
      </c>
      <c r="AG27" s="111" t="s">
        <v>389</v>
      </c>
      <c r="AH27" s="111" t="s">
        <v>391</v>
      </c>
      <c r="AI27" s="111" t="s">
        <v>389</v>
      </c>
      <c r="AJ27" s="111" t="s">
        <v>389</v>
      </c>
      <c r="AK27" s="111" t="s">
        <v>385</v>
      </c>
      <c r="AL27" s="111" t="s">
        <v>385</v>
      </c>
    </row>
    <row r="28" spans="1:38" ht="26.25" customHeight="1" thickBot="1" x14ac:dyDescent="0.25">
      <c r="A28" s="52" t="s">
        <v>78</v>
      </c>
      <c r="B28" s="52" t="s">
        <v>81</v>
      </c>
      <c r="C28" s="53" t="s">
        <v>82</v>
      </c>
      <c r="D28" s="54"/>
      <c r="E28" s="109">
        <v>7.3084214492646495</v>
      </c>
      <c r="F28" s="109">
        <v>2.3015393401007591</v>
      </c>
      <c r="G28" s="109">
        <v>0.20654108097644805</v>
      </c>
      <c r="H28" s="109">
        <v>1.1213700225910062E-2</v>
      </c>
      <c r="I28" s="109">
        <v>1.0573389736400627</v>
      </c>
      <c r="J28" s="109">
        <v>1.0573389736400627</v>
      </c>
      <c r="K28" s="109">
        <v>1.0573389736400627</v>
      </c>
      <c r="L28" s="109">
        <v>0.58911666394827256</v>
      </c>
      <c r="M28" s="109">
        <v>23.283067337689214</v>
      </c>
      <c r="N28" s="109">
        <v>2.6490429393801759E-4</v>
      </c>
      <c r="O28" s="109">
        <v>2.9878572291467251E-5</v>
      </c>
      <c r="P28" s="109">
        <v>2.1083340073750618E-3</v>
      </c>
      <c r="Q28" s="109">
        <v>5.1286787338770769E-5</v>
      </c>
      <c r="R28" s="109">
        <v>2.7330683329160775E-3</v>
      </c>
      <c r="S28" s="109">
        <v>1.8560818655453028E-3</v>
      </c>
      <c r="T28" s="109">
        <v>2.4656964782832509E-4</v>
      </c>
      <c r="U28" s="109">
        <v>4.2816430094607035E-5</v>
      </c>
      <c r="V28" s="109">
        <v>7.4528466997043534E-3</v>
      </c>
      <c r="W28" s="109">
        <v>7.34731E-2</v>
      </c>
      <c r="X28" s="109">
        <v>6.2700779571999996E-3</v>
      </c>
      <c r="Y28" s="109">
        <v>7.3460362624000004E-3</v>
      </c>
      <c r="Z28" s="109">
        <v>5.3974586147999999E-3</v>
      </c>
      <c r="AA28" s="109">
        <v>6.3902782847999997E-3</v>
      </c>
      <c r="AB28" s="109">
        <v>2.5403851119199999E-2</v>
      </c>
      <c r="AC28" s="109">
        <v>7.34731E-5</v>
      </c>
      <c r="AD28" s="109">
        <v>4.1469099999999999E-5</v>
      </c>
      <c r="AE28" s="110"/>
      <c r="AF28" s="111">
        <v>14755.4509581612</v>
      </c>
      <c r="AG28" s="111" t="s">
        <v>389</v>
      </c>
      <c r="AH28" s="111" t="s">
        <v>391</v>
      </c>
      <c r="AI28" s="111" t="s">
        <v>389</v>
      </c>
      <c r="AJ28" s="111" t="s">
        <v>389</v>
      </c>
      <c r="AK28" s="111" t="s">
        <v>385</v>
      </c>
      <c r="AL28" s="111" t="s">
        <v>385</v>
      </c>
    </row>
    <row r="29" spans="1:38" ht="26.25" customHeight="1" thickBot="1" x14ac:dyDescent="0.25">
      <c r="A29" s="52" t="s">
        <v>78</v>
      </c>
      <c r="B29" s="52" t="s">
        <v>83</v>
      </c>
      <c r="C29" s="53" t="s">
        <v>84</v>
      </c>
      <c r="D29" s="54"/>
      <c r="E29" s="109">
        <v>36.522280245136997</v>
      </c>
      <c r="F29" s="109">
        <v>3.0023744820076921</v>
      </c>
      <c r="G29" s="109">
        <v>0.62557900018902035</v>
      </c>
      <c r="H29" s="109">
        <v>1.0731346318937384E-2</v>
      </c>
      <c r="I29" s="109">
        <v>1.4336243847665744</v>
      </c>
      <c r="J29" s="109">
        <v>1.4336243847665744</v>
      </c>
      <c r="K29" s="109">
        <v>1.4336243847665744</v>
      </c>
      <c r="L29" s="109">
        <v>0.73043401675927588</v>
      </c>
      <c r="M29" s="109">
        <v>9.4152364078675497</v>
      </c>
      <c r="N29" s="109">
        <v>4.489587872134046E-4</v>
      </c>
      <c r="O29" s="109">
        <v>4.4956977729788856E-5</v>
      </c>
      <c r="P29" s="109">
        <v>4.7463461992175004E-3</v>
      </c>
      <c r="Q29" s="109">
        <v>8.976120793845676E-5</v>
      </c>
      <c r="R29" s="109">
        <v>7.6003751507136043E-3</v>
      </c>
      <c r="S29" s="109">
        <v>5.097142664830797E-3</v>
      </c>
      <c r="T29" s="109">
        <v>1.8211912373596953E-4</v>
      </c>
      <c r="U29" s="109">
        <v>8.9608460417335822E-5</v>
      </c>
      <c r="V29" s="109">
        <v>1.612494044948681E-2</v>
      </c>
      <c r="W29" s="109">
        <v>0.23332449999999999</v>
      </c>
      <c r="X29" s="109">
        <v>3.3332008914000004E-3</v>
      </c>
      <c r="Y29" s="109">
        <v>2.01843831781E-2</v>
      </c>
      <c r="Z29" s="109">
        <v>2.2554659367900003E-2</v>
      </c>
      <c r="AA29" s="109">
        <v>5.1849791651999997E-3</v>
      </c>
      <c r="AB29" s="109">
        <v>5.1257222602600003E-2</v>
      </c>
      <c r="AC29" s="109">
        <v>6.4767399999999999E-5</v>
      </c>
      <c r="AD29" s="109">
        <v>4.1165199999999997E-5</v>
      </c>
      <c r="AE29" s="110"/>
      <c r="AF29" s="111">
        <v>38194.764766792097</v>
      </c>
      <c r="AG29" s="111" t="s">
        <v>389</v>
      </c>
      <c r="AH29" s="111" t="s">
        <v>391</v>
      </c>
      <c r="AI29" s="111" t="s">
        <v>389</v>
      </c>
      <c r="AJ29" s="111" t="s">
        <v>389</v>
      </c>
      <c r="AK29" s="111" t="s">
        <v>385</v>
      </c>
      <c r="AL29" s="111" t="s">
        <v>385</v>
      </c>
    </row>
    <row r="30" spans="1:38" ht="26.25" customHeight="1" thickBot="1" x14ac:dyDescent="0.25">
      <c r="A30" s="52" t="s">
        <v>78</v>
      </c>
      <c r="B30" s="52" t="s">
        <v>85</v>
      </c>
      <c r="C30" s="53" t="s">
        <v>86</v>
      </c>
      <c r="D30" s="54"/>
      <c r="E30" s="109">
        <v>6.3174320833373154E-2</v>
      </c>
      <c r="F30" s="109">
        <v>4.3076068780415637</v>
      </c>
      <c r="G30" s="109">
        <v>5.1760775040516687E-3</v>
      </c>
      <c r="H30" s="109">
        <v>7.9264099344431667E-4</v>
      </c>
      <c r="I30" s="109">
        <v>9.1945571482811739E-2</v>
      </c>
      <c r="J30" s="109">
        <v>9.1945571482811739E-2</v>
      </c>
      <c r="K30" s="109">
        <v>9.1945571482811739E-2</v>
      </c>
      <c r="L30" s="109">
        <v>1.7174333291898099E-2</v>
      </c>
      <c r="M30" s="109">
        <v>9.987691726742856</v>
      </c>
      <c r="N30" s="109">
        <v>4.4589038137355479E-5</v>
      </c>
      <c r="O30" s="109">
        <v>2.3360955679686967E-3</v>
      </c>
      <c r="P30" s="109">
        <v>1.5010624761749837E-4</v>
      </c>
      <c r="Q30" s="109">
        <v>5.1760775040516682E-6</v>
      </c>
      <c r="R30" s="109">
        <v>9.9303601523541927E-3</v>
      </c>
      <c r="S30" s="109">
        <v>0.39805959138497565</v>
      </c>
      <c r="T30" s="109">
        <v>1.6352850860598084E-2</v>
      </c>
      <c r="U30" s="109">
        <v>2.3258646695053964E-3</v>
      </c>
      <c r="V30" s="109">
        <v>0.23086689293435464</v>
      </c>
      <c r="W30" s="109">
        <v>7.3995000000000007E-3</v>
      </c>
      <c r="X30" s="109">
        <v>1.1275199270000001E-4</v>
      </c>
      <c r="Y30" s="109">
        <v>2.0671198660000001E-4</v>
      </c>
      <c r="Z30" s="109">
        <v>7.0469995399999994E-5</v>
      </c>
      <c r="AA30" s="109">
        <v>2.419469843E-4</v>
      </c>
      <c r="AB30" s="109">
        <v>6.3188095899999999E-4</v>
      </c>
      <c r="AC30" s="109">
        <v>7.3993999999999998E-6</v>
      </c>
      <c r="AD30" s="109">
        <v>7.3993999999999998E-6</v>
      </c>
      <c r="AE30" s="110"/>
      <c r="AF30" s="111">
        <v>755.25872220780002</v>
      </c>
      <c r="AG30" s="111" t="s">
        <v>389</v>
      </c>
      <c r="AH30" s="111" t="s">
        <v>391</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6.3413064028058113</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294.23940726500001</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0.41385860273099551</v>
      </c>
      <c r="J32" s="109">
        <v>0.80760012777749046</v>
      </c>
      <c r="K32" s="109">
        <v>1.0219272121120673</v>
      </c>
      <c r="L32" s="109">
        <v>9.1420867966959876E-2</v>
      </c>
      <c r="M32" s="109" t="s">
        <v>385</v>
      </c>
      <c r="N32" s="109">
        <v>3.1968082625118193</v>
      </c>
      <c r="O32" s="109">
        <v>1.3860045447009438E-2</v>
      </c>
      <c r="P32" s="109" t="s">
        <v>391</v>
      </c>
      <c r="Q32" s="109">
        <v>3.6478244702086229E-2</v>
      </c>
      <c r="R32" s="109">
        <v>1.1946688690352265</v>
      </c>
      <c r="S32" s="109">
        <v>26.242495099094704</v>
      </c>
      <c r="T32" s="109">
        <v>0.18257997398845455</v>
      </c>
      <c r="U32" s="109">
        <v>2.0438544242241331E-2</v>
      </c>
      <c r="V32" s="109">
        <v>8.2325311059825026</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30179.537684285486</v>
      </c>
      <c r="AL32" s="111" t="s">
        <v>392</v>
      </c>
    </row>
    <row r="33" spans="1:38" ht="26.25" customHeight="1" thickBot="1" x14ac:dyDescent="0.25">
      <c r="A33" s="52" t="s">
        <v>78</v>
      </c>
      <c r="B33" s="52" t="s">
        <v>91</v>
      </c>
      <c r="C33" s="53" t="s">
        <v>92</v>
      </c>
      <c r="D33" s="54"/>
      <c r="E33" s="109" t="s">
        <v>385</v>
      </c>
      <c r="F33" s="109" t="s">
        <v>385</v>
      </c>
      <c r="G33" s="109" t="s">
        <v>385</v>
      </c>
      <c r="H33" s="109" t="s">
        <v>385</v>
      </c>
      <c r="I33" s="109">
        <v>0.18171892405338053</v>
      </c>
      <c r="J33" s="109">
        <v>0.33651652602477877</v>
      </c>
      <c r="K33" s="109">
        <v>0.67303305204955755</v>
      </c>
      <c r="L33" s="109">
        <v>7.1341503517253092E-3</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30179.537684285486</v>
      </c>
      <c r="AL33" s="111" t="s">
        <v>392</v>
      </c>
    </row>
    <row r="34" spans="1:38" ht="26.25" customHeight="1" thickBot="1" x14ac:dyDescent="0.25">
      <c r="A34" s="52" t="s">
        <v>70</v>
      </c>
      <c r="B34" s="52" t="s">
        <v>93</v>
      </c>
      <c r="C34" s="53" t="s">
        <v>94</v>
      </c>
      <c r="D34" s="54"/>
      <c r="E34" s="109">
        <v>5.1095133949999987</v>
      </c>
      <c r="F34" s="109">
        <v>0.38810341200000009</v>
      </c>
      <c r="G34" s="109">
        <v>0.12175659999999999</v>
      </c>
      <c r="H34" s="109">
        <v>8.1999999999999998E-4</v>
      </c>
      <c r="I34" s="109">
        <v>0.10343062156429843</v>
      </c>
      <c r="J34" s="109">
        <v>0.11232015656429843</v>
      </c>
      <c r="K34" s="109">
        <v>0.15995341533377469</v>
      </c>
      <c r="L34" s="109">
        <v>6.2381093896793985E-2</v>
      </c>
      <c r="M34" s="109">
        <v>1.2932515649999998</v>
      </c>
      <c r="N34" s="109">
        <v>1.026641E-2</v>
      </c>
      <c r="O34" s="109">
        <v>9.5790700000000003E-4</v>
      </c>
      <c r="P34" s="109">
        <v>6.0525850000000007E-4</v>
      </c>
      <c r="Q34" s="109">
        <v>3.0645999999999999E-4</v>
      </c>
      <c r="R34" s="109">
        <v>5.1343025E-3</v>
      </c>
      <c r="S34" s="109">
        <v>0.14074076250000001</v>
      </c>
      <c r="T34" s="109">
        <v>6.7359950000000016E-3</v>
      </c>
      <c r="U34" s="109">
        <v>9.5790700000000003E-4</v>
      </c>
      <c r="V34" s="109">
        <v>9.7323000000000007E-2</v>
      </c>
      <c r="W34" s="109">
        <v>1.5552844999999999E-2</v>
      </c>
      <c r="X34" s="109">
        <v>5.9459824999999996E-3</v>
      </c>
      <c r="Y34" s="109">
        <v>8.6126234999999995E-3</v>
      </c>
      <c r="Z34" s="109">
        <v>1.8157754999999997E-3</v>
      </c>
      <c r="AA34" s="109">
        <v>1.4173774999999998E-3</v>
      </c>
      <c r="AB34" s="109">
        <v>1.7791758999999997E-2</v>
      </c>
      <c r="AC34" s="109">
        <v>4.7501299999999992E-5</v>
      </c>
      <c r="AD34" s="109">
        <v>1.3024549999999999E-2</v>
      </c>
      <c r="AE34" s="110"/>
      <c r="AF34" s="111">
        <v>3526</v>
      </c>
      <c r="AG34" s="111">
        <v>76.614999999999995</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0.70650000000000002</v>
      </c>
      <c r="F36" s="109">
        <v>2.52E-2</v>
      </c>
      <c r="G36" s="109">
        <v>6.3E-3</v>
      </c>
      <c r="H36" s="109" t="s">
        <v>391</v>
      </c>
      <c r="I36" s="109">
        <v>1.26E-2</v>
      </c>
      <c r="J36" s="109">
        <v>1.35E-2</v>
      </c>
      <c r="K36" s="109">
        <v>1.35E-2</v>
      </c>
      <c r="L36" s="109">
        <v>3.9060000000000002E-3</v>
      </c>
      <c r="M36" s="109">
        <v>6.6600000000000006E-2</v>
      </c>
      <c r="N36" s="109">
        <v>1.17E-3</v>
      </c>
      <c r="O36" s="109">
        <v>8.9999999999999992E-5</v>
      </c>
      <c r="P36" s="109">
        <v>2.7E-4</v>
      </c>
      <c r="Q36" s="109">
        <v>3.5999999999999997E-4</v>
      </c>
      <c r="R36" s="109">
        <v>4.4999999999999999E-4</v>
      </c>
      <c r="S36" s="109">
        <v>1.8E-3</v>
      </c>
      <c r="T36" s="109">
        <v>8.9999999999999993E-3</v>
      </c>
      <c r="U36" s="109">
        <v>8.9999999999999992E-5</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0.21607999999999999</v>
      </c>
      <c r="F37" s="109">
        <v>6.7159999999999997E-2</v>
      </c>
      <c r="G37" s="109">
        <v>1.9564000000000001E-3</v>
      </c>
      <c r="H37" s="109" t="s">
        <v>391</v>
      </c>
      <c r="I37" s="109">
        <v>2.2775999999999999E-3</v>
      </c>
      <c r="J37" s="109">
        <v>2.2775999999999999E-3</v>
      </c>
      <c r="K37" s="109">
        <v>2.2775999999999999E-3</v>
      </c>
      <c r="L37" s="109">
        <v>9.1104000000000001E-5</v>
      </c>
      <c r="M37" s="109">
        <v>8.4680000000000005E-2</v>
      </c>
      <c r="N37" s="109">
        <v>3.2119999999999997E-5</v>
      </c>
      <c r="O37" s="109">
        <v>2.6280000000000001E-6</v>
      </c>
      <c r="P37" s="109">
        <v>1.5768000000000002E-3</v>
      </c>
      <c r="Q37" s="109">
        <v>2.92E-4</v>
      </c>
      <c r="R37" s="109">
        <v>3.7960000000000002E-5</v>
      </c>
      <c r="S37" s="109">
        <v>7.5919999999999995E-6</v>
      </c>
      <c r="T37" s="109">
        <v>3.7960000000000002E-5</v>
      </c>
      <c r="U37" s="109">
        <v>1.6936000000000002E-4</v>
      </c>
      <c r="V37" s="109">
        <v>2.1316E-3</v>
      </c>
      <c r="W37" s="109">
        <v>1.5184E-3</v>
      </c>
      <c r="X37" s="109">
        <v>2.1023999999999999E-3</v>
      </c>
      <c r="Y37" s="109">
        <v>8.4679999999999998E-3</v>
      </c>
      <c r="Z37" s="109">
        <v>3.2120000000000004E-3</v>
      </c>
      <c r="AA37" s="109">
        <v>3.1536000000000003E-3</v>
      </c>
      <c r="AB37" s="109">
        <v>1.6936E-2</v>
      </c>
      <c r="AC37" s="109" t="s">
        <v>385</v>
      </c>
      <c r="AD37" s="109" t="s">
        <v>385</v>
      </c>
      <c r="AE37" s="110"/>
      <c r="AF37" s="111" t="s">
        <v>389</v>
      </c>
      <c r="AG37" s="111" t="s">
        <v>389</v>
      </c>
      <c r="AH37" s="111">
        <v>2920</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6.2799667800000005</v>
      </c>
      <c r="F39" s="109">
        <v>2.5055727280000002</v>
      </c>
      <c r="G39" s="109">
        <v>2.5883572213305972</v>
      </c>
      <c r="H39" s="109">
        <v>8.4804000000000004E-2</v>
      </c>
      <c r="I39" s="109">
        <v>0.55398704399999998</v>
      </c>
      <c r="J39" s="109">
        <v>0.57371018399999996</v>
      </c>
      <c r="K39" s="109">
        <v>0.59654460399999998</v>
      </c>
      <c r="L39" s="109">
        <v>0.12553046928000003</v>
      </c>
      <c r="M39" s="109">
        <v>4.4861906600000001</v>
      </c>
      <c r="N39" s="109">
        <v>0.2036647818</v>
      </c>
      <c r="O39" s="109">
        <v>3.1814631420000003E-2</v>
      </c>
      <c r="P39" s="109">
        <v>1.6494594000000001E-2</v>
      </c>
      <c r="Q39" s="109">
        <v>1.24122E-2</v>
      </c>
      <c r="R39" s="109">
        <v>8.049715939999999E-2</v>
      </c>
      <c r="S39" s="109">
        <v>3.5037319880000001E-2</v>
      </c>
      <c r="T39" s="109">
        <v>0.18968312939999998</v>
      </c>
      <c r="U39" s="109">
        <v>7.3273484000000002E-3</v>
      </c>
      <c r="V39" s="109">
        <v>1.446311374</v>
      </c>
      <c r="W39" s="109">
        <v>0.47288935599999998</v>
      </c>
      <c r="X39" s="109">
        <v>6.7113691916000001E-2</v>
      </c>
      <c r="Y39" s="109">
        <v>9.4044018020000009E-2</v>
      </c>
      <c r="Z39" s="109">
        <v>3.4534268919999993E-2</v>
      </c>
      <c r="AA39" s="109">
        <v>2.7196200404000004E-2</v>
      </c>
      <c r="AB39" s="109">
        <v>0.22288817926000001</v>
      </c>
      <c r="AC39" s="109">
        <v>1.2363321199999999E-2</v>
      </c>
      <c r="AD39" s="109">
        <v>0.16504789838600001</v>
      </c>
      <c r="AE39" s="110"/>
      <c r="AF39" s="111">
        <v>3581.2</v>
      </c>
      <c r="AG39" s="111">
        <v>970.06000000000006</v>
      </c>
      <c r="AH39" s="111">
        <v>71894.8</v>
      </c>
      <c r="AI39" s="111">
        <v>2292</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11.78251235215866</v>
      </c>
      <c r="F41" s="109">
        <v>23.893331191703719</v>
      </c>
      <c r="G41" s="109">
        <v>20.646780558322838</v>
      </c>
      <c r="H41" s="109">
        <v>3.1957106834528473</v>
      </c>
      <c r="I41" s="109">
        <v>28.984050967827542</v>
      </c>
      <c r="J41" s="109">
        <v>29.76389979297263</v>
      </c>
      <c r="K41" s="109">
        <v>31.403379642562825</v>
      </c>
      <c r="L41" s="109">
        <v>3.5653014707544752</v>
      </c>
      <c r="M41" s="109">
        <v>230.64875180900262</v>
      </c>
      <c r="N41" s="109">
        <v>2.6183950640276055</v>
      </c>
      <c r="O41" s="109">
        <v>0.62612411826792103</v>
      </c>
      <c r="P41" s="109">
        <v>8.7289527853387394E-2</v>
      </c>
      <c r="Q41" s="109">
        <v>5.7360678065435003E-2</v>
      </c>
      <c r="R41" s="109">
        <v>1.1835373782165528</v>
      </c>
      <c r="S41" s="109">
        <v>0.49835002152617891</v>
      </c>
      <c r="T41" s="109">
        <v>0.22920121356452633</v>
      </c>
      <c r="U41" s="109">
        <v>4.1403061495881577E-2</v>
      </c>
      <c r="V41" s="109">
        <v>26.093431602032737</v>
      </c>
      <c r="W41" s="109">
        <v>34.535194897028163</v>
      </c>
      <c r="X41" s="109">
        <v>7.8146821929393422</v>
      </c>
      <c r="Y41" s="109">
        <v>7.6725111625897116</v>
      </c>
      <c r="Z41" s="109">
        <v>2.9282578889580528</v>
      </c>
      <c r="AA41" s="109">
        <v>4.1429885129191844</v>
      </c>
      <c r="AB41" s="109">
        <v>22.558439757406294</v>
      </c>
      <c r="AC41" s="109">
        <v>0.23862611473881579</v>
      </c>
      <c r="AD41" s="109">
        <v>1.4008929220290931</v>
      </c>
      <c r="AE41" s="110"/>
      <c r="AF41" s="111">
        <v>13197</v>
      </c>
      <c r="AG41" s="111">
        <v>8224.969000000001</v>
      </c>
      <c r="AH41" s="111">
        <v>133214.1</v>
      </c>
      <c r="AI41" s="111">
        <v>46705.32679176316</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1.2553080310261704</v>
      </c>
      <c r="F43" s="109">
        <v>0.64377502113373675</v>
      </c>
      <c r="G43" s="109">
        <v>3.5326513994447786</v>
      </c>
      <c r="H43" s="109">
        <v>4.0256E-2</v>
      </c>
      <c r="I43" s="109">
        <v>0.321901814060363</v>
      </c>
      <c r="J43" s="109">
        <v>0.33855855907042348</v>
      </c>
      <c r="K43" s="109">
        <v>0.35405997507042353</v>
      </c>
      <c r="L43" s="109">
        <v>6.7728710849803267E-2</v>
      </c>
      <c r="M43" s="109">
        <v>2.0164908713118752</v>
      </c>
      <c r="N43" s="109">
        <v>0.18909723709349463</v>
      </c>
      <c r="O43" s="109">
        <v>1.6342051810503026E-2</v>
      </c>
      <c r="P43" s="109">
        <v>1.0467653633668682E-2</v>
      </c>
      <c r="Q43" s="109">
        <v>6.1057041683434147E-3</v>
      </c>
      <c r="R43" s="109">
        <v>5.1190014566868315E-2</v>
      </c>
      <c r="S43" s="109">
        <v>2.9518009650060489E-2</v>
      </c>
      <c r="T43" s="109">
        <v>0.15252896928585391</v>
      </c>
      <c r="U43" s="109">
        <v>3.1735280336686834E-3</v>
      </c>
      <c r="V43" s="109">
        <v>0.80808939006036296</v>
      </c>
      <c r="W43" s="109">
        <v>0.34840909802012099</v>
      </c>
      <c r="X43" s="109">
        <v>6.2143389698239709E-2</v>
      </c>
      <c r="Y43" s="109">
        <v>8.3799083525050305E-2</v>
      </c>
      <c r="Z43" s="109">
        <v>3.2148966773372367E-2</v>
      </c>
      <c r="AA43" s="109">
        <v>2.5202842088505033E-2</v>
      </c>
      <c r="AB43" s="109">
        <v>0.20329428208516742</v>
      </c>
      <c r="AC43" s="109">
        <v>6.3770751140711035E-3</v>
      </c>
      <c r="AD43" s="109">
        <v>0.19156838102196377</v>
      </c>
      <c r="AE43" s="110"/>
      <c r="AF43" s="111">
        <v>1413.784336686831</v>
      </c>
      <c r="AG43" s="111">
        <v>1126.4879999999998</v>
      </c>
      <c r="AH43" s="111">
        <v>8177.4000000000005</v>
      </c>
      <c r="AI43" s="111">
        <v>1088</v>
      </c>
      <c r="AJ43" s="111" t="s">
        <v>389</v>
      </c>
      <c r="AK43" s="111" t="s">
        <v>385</v>
      </c>
      <c r="AL43" s="111" t="s">
        <v>385</v>
      </c>
    </row>
    <row r="44" spans="1:38" ht="26.25" customHeight="1" thickBot="1" x14ac:dyDescent="0.25">
      <c r="A44" s="52" t="s">
        <v>70</v>
      </c>
      <c r="B44" s="52" t="s">
        <v>111</v>
      </c>
      <c r="C44" s="53" t="s">
        <v>112</v>
      </c>
      <c r="D44" s="54"/>
      <c r="E44" s="109">
        <v>12.195700665134424</v>
      </c>
      <c r="F44" s="109">
        <v>1.5749784323864666</v>
      </c>
      <c r="G44" s="109">
        <v>0.20766583637951672</v>
      </c>
      <c r="H44" s="109">
        <v>2.2411318443373339E-3</v>
      </c>
      <c r="I44" s="109">
        <v>0.9031266548507686</v>
      </c>
      <c r="J44" s="109">
        <v>0.9031266548507686</v>
      </c>
      <c r="K44" s="109">
        <v>0.9031266548507686</v>
      </c>
      <c r="L44" s="109">
        <v>0.49773774999439968</v>
      </c>
      <c r="M44" s="109">
        <v>4.5635317064269181</v>
      </c>
      <c r="N44" s="109">
        <v>0.10205292530650535</v>
      </c>
      <c r="O44" s="109">
        <v>2.9666548054216673E-3</v>
      </c>
      <c r="P44" s="109">
        <v>1.2756615663313169E-3</v>
      </c>
      <c r="Q44" s="109">
        <v>6.3783078316565845E-3</v>
      </c>
      <c r="R44" s="109">
        <v>1.4833274027108337E-2</v>
      </c>
      <c r="S44" s="109">
        <v>0.50433131692168343</v>
      </c>
      <c r="T44" s="109">
        <v>2.0766583637951669E-2</v>
      </c>
      <c r="U44" s="109">
        <v>2.9666548054216673E-3</v>
      </c>
      <c r="V44" s="109">
        <v>0.29666548054216674</v>
      </c>
      <c r="W44" s="109" t="s">
        <v>385</v>
      </c>
      <c r="X44" s="109">
        <v>8.8999644162650014E-3</v>
      </c>
      <c r="Y44" s="109">
        <v>1.4833274027108337E-2</v>
      </c>
      <c r="Z44" s="109" t="s">
        <v>385</v>
      </c>
      <c r="AA44" s="109" t="s">
        <v>385</v>
      </c>
      <c r="AB44" s="109">
        <v>2.3733238443373338E-2</v>
      </c>
      <c r="AC44" s="109" t="s">
        <v>385</v>
      </c>
      <c r="AD44" s="109" t="s">
        <v>385</v>
      </c>
      <c r="AE44" s="110"/>
      <c r="AF44" s="111">
        <v>12756.615663313169</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391</v>
      </c>
      <c r="X45" s="109" t="s">
        <v>391</v>
      </c>
      <c r="Y45" s="109" t="s">
        <v>391</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391</v>
      </c>
      <c r="I47" s="109">
        <v>9.1923999999999999E-4</v>
      </c>
      <c r="J47" s="109">
        <v>9.1923999999999999E-4</v>
      </c>
      <c r="K47" s="109">
        <v>9.1923999999999999E-4</v>
      </c>
      <c r="L47" s="109">
        <v>5.1477439999999999E-4</v>
      </c>
      <c r="M47" s="109">
        <v>4.5961999999999996E-2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199.47507999999996</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0.78062757894736845</v>
      </c>
      <c r="G48" s="109" t="s">
        <v>385</v>
      </c>
      <c r="H48" s="109" t="s">
        <v>385</v>
      </c>
      <c r="I48" s="109">
        <v>7.0165000000000005E-2</v>
      </c>
      <c r="J48" s="109">
        <v>0.58938600000000008</v>
      </c>
      <c r="K48" s="109">
        <v>1.248937</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14.033000000000001</v>
      </c>
      <c r="AL48" s="111" t="s">
        <v>393</v>
      </c>
    </row>
    <row r="49" spans="1:38" ht="26.25" customHeight="1" thickBot="1" x14ac:dyDescent="0.25">
      <c r="A49" s="52" t="s">
        <v>119</v>
      </c>
      <c r="B49" s="52" t="s">
        <v>122</v>
      </c>
      <c r="C49" s="53" t="s">
        <v>123</v>
      </c>
      <c r="D49" s="54"/>
      <c r="E49" s="109">
        <v>8.4330000000000006E-4</v>
      </c>
      <c r="F49" s="109">
        <v>7.2148999999999998E-3</v>
      </c>
      <c r="G49" s="109">
        <v>7.4960000000000001E-4</v>
      </c>
      <c r="H49" s="109">
        <v>3.4669000000000002E-3</v>
      </c>
      <c r="I49" s="109">
        <v>5.7156999999999999E-2</v>
      </c>
      <c r="J49" s="109">
        <v>0.13680199999999998</v>
      </c>
      <c r="K49" s="109">
        <v>0.32513899999999996</v>
      </c>
      <c r="L49" s="109">
        <v>2.8006929999999999E-2</v>
      </c>
      <c r="M49" s="109">
        <v>0.43102000000000001</v>
      </c>
      <c r="N49" s="109">
        <v>0.35606000000000004</v>
      </c>
      <c r="O49" s="109">
        <v>6.5589999999999997E-3</v>
      </c>
      <c r="P49" s="109">
        <v>1.1244000000000001E-2</v>
      </c>
      <c r="Q49" s="109">
        <v>1.2180999999999999E-2</v>
      </c>
      <c r="R49" s="109">
        <v>0.15929000000000001</v>
      </c>
      <c r="S49" s="109">
        <v>4.4976000000000002E-2</v>
      </c>
      <c r="T49" s="109">
        <v>0.11243999999999998</v>
      </c>
      <c r="U49" s="109">
        <v>1.4992E-2</v>
      </c>
      <c r="V49" s="109">
        <v>0.20614000000000002</v>
      </c>
      <c r="W49" s="109">
        <v>2.8109999999999999</v>
      </c>
      <c r="X49" s="109">
        <v>0.14992000000000003</v>
      </c>
      <c r="Y49" s="109">
        <v>0.18740000000000001</v>
      </c>
      <c r="Z49" s="109">
        <v>9.3700000000000006E-2</v>
      </c>
      <c r="AA49" s="109">
        <v>6.5590000000000009E-2</v>
      </c>
      <c r="AB49" s="109">
        <v>0.49661000000000011</v>
      </c>
      <c r="AC49" s="109" t="s">
        <v>385</v>
      </c>
      <c r="AD49" s="109" t="s">
        <v>385</v>
      </c>
      <c r="AE49" s="110"/>
      <c r="AF49" s="111" t="s">
        <v>385</v>
      </c>
      <c r="AG49" s="111" t="s">
        <v>385</v>
      </c>
      <c r="AH49" s="111" t="s">
        <v>385</v>
      </c>
      <c r="AI49" s="111" t="s">
        <v>385</v>
      </c>
      <c r="AJ49" s="111" t="s">
        <v>385</v>
      </c>
      <c r="AK49" s="111">
        <v>0.93700000000000006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0.11360000000000001</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1.1359999999999999</v>
      </c>
      <c r="AL51" s="111" t="s">
        <v>395</v>
      </c>
    </row>
    <row r="52" spans="1:38" ht="26.25" customHeight="1" thickBot="1" x14ac:dyDescent="0.25">
      <c r="A52" s="52" t="s">
        <v>119</v>
      </c>
      <c r="B52" s="56" t="s">
        <v>128</v>
      </c>
      <c r="C52" s="58" t="s">
        <v>362</v>
      </c>
      <c r="D52" s="55"/>
      <c r="E52" s="109">
        <v>0.23147427852988239</v>
      </c>
      <c r="F52" s="109">
        <v>1.3602000000000001</v>
      </c>
      <c r="G52" s="109">
        <v>3.7855335125258032</v>
      </c>
      <c r="H52" s="109">
        <v>7.4811000000000009E-3</v>
      </c>
      <c r="I52" s="109">
        <v>9.7141087811343195E-3</v>
      </c>
      <c r="J52" s="109">
        <v>2.2365041147262742E-2</v>
      </c>
      <c r="K52" s="109">
        <v>3.6145521046081194E-2</v>
      </c>
      <c r="L52" s="109" t="s">
        <v>385</v>
      </c>
      <c r="M52" s="109">
        <v>0.13465109535107869</v>
      </c>
      <c r="N52" s="109">
        <v>3.4685100000000003E-2</v>
      </c>
      <c r="O52" s="109">
        <v>3.4685100000000003E-2</v>
      </c>
      <c r="P52" s="109">
        <v>3.4685100000000003E-2</v>
      </c>
      <c r="Q52" s="109">
        <v>3.4685100000000003E-2</v>
      </c>
      <c r="R52" s="109">
        <v>3.4685100000000003E-2</v>
      </c>
      <c r="S52" s="109">
        <v>3.4685100000000003E-2</v>
      </c>
      <c r="T52" s="109">
        <v>3.4685100000000003E-2</v>
      </c>
      <c r="U52" s="109">
        <v>3.4685100000000003E-2</v>
      </c>
      <c r="V52" s="109">
        <v>3.4685100000000003E-2</v>
      </c>
      <c r="W52" s="109">
        <v>3.87657E-2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6.8010000000000002</v>
      </c>
      <c r="AL52" s="111" t="s">
        <v>396</v>
      </c>
    </row>
    <row r="53" spans="1:38" ht="26.25" customHeight="1" thickBot="1" x14ac:dyDescent="0.25">
      <c r="A53" s="52" t="s">
        <v>119</v>
      </c>
      <c r="B53" s="56" t="s">
        <v>129</v>
      </c>
      <c r="C53" s="58" t="s">
        <v>130</v>
      </c>
      <c r="D53" s="55"/>
      <c r="E53" s="109" t="s">
        <v>385</v>
      </c>
      <c r="F53" s="109">
        <v>0.94957528538812785</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1.3360000000000001</v>
      </c>
      <c r="AL53" s="111" t="s">
        <v>397</v>
      </c>
    </row>
    <row r="54" spans="1:38" ht="37.5" customHeight="1" thickBot="1" x14ac:dyDescent="0.25">
      <c r="A54" s="52" t="s">
        <v>119</v>
      </c>
      <c r="B54" s="56" t="s">
        <v>131</v>
      </c>
      <c r="C54" s="58" t="s">
        <v>132</v>
      </c>
      <c r="D54" s="55"/>
      <c r="E54" s="109" t="s">
        <v>385</v>
      </c>
      <c r="F54" s="109">
        <v>0.31940000000000002</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3194</v>
      </c>
      <c r="AL54" s="111" t="s">
        <v>398</v>
      </c>
    </row>
    <row r="55" spans="1:38" ht="26.25" customHeight="1" thickBot="1" x14ac:dyDescent="0.25">
      <c r="A55" s="52" t="s">
        <v>119</v>
      </c>
      <c r="B55" s="56" t="s">
        <v>133</v>
      </c>
      <c r="C55" s="58" t="s">
        <v>134</v>
      </c>
      <c r="D55" s="55"/>
      <c r="E55" s="109">
        <v>3.1163079983901637E-2</v>
      </c>
      <c r="F55" s="109">
        <v>3.0759273844971666E-2</v>
      </c>
      <c r="G55" s="109">
        <v>0.60192758620689657</v>
      </c>
      <c r="H55" s="109" t="s">
        <v>385</v>
      </c>
      <c r="I55" s="109">
        <v>2.2438202125501964E-2</v>
      </c>
      <c r="J55" s="109">
        <v>2.2438202125501964E-2</v>
      </c>
      <c r="K55" s="109">
        <v>2.2438202125501964E-2</v>
      </c>
      <c r="L55" s="109">
        <v>5.3851685101204711E-3</v>
      </c>
      <c r="M55" s="109">
        <v>0.14129683820610017</v>
      </c>
      <c r="N55" s="109">
        <v>4.2242664294516917E-2</v>
      </c>
      <c r="O55" s="109">
        <v>0.16950818581154409</v>
      </c>
      <c r="P55" s="109">
        <v>3.9739652508566529E-2</v>
      </c>
      <c r="Q55" s="109">
        <v>3.2163969736909256E-2</v>
      </c>
      <c r="R55" s="109">
        <v>1.536803815618842E-2</v>
      </c>
      <c r="S55" s="109">
        <v>1.563000782867676E-2</v>
      </c>
      <c r="T55" s="109">
        <v>0.32419748885183619</v>
      </c>
      <c r="U55" s="109">
        <v>4.6495483588742028E-3</v>
      </c>
      <c r="V55" s="109">
        <v>4.3806782358220211</v>
      </c>
      <c r="W55" s="109" t="s">
        <v>385</v>
      </c>
      <c r="X55" s="109">
        <v>4.4512215413980521E-7</v>
      </c>
      <c r="Y55" s="109">
        <v>7.5737202346175799E-7</v>
      </c>
      <c r="Z55" s="109">
        <v>4.1854769717623474E-7</v>
      </c>
      <c r="AA55" s="109">
        <v>4.1854769717623474E-7</v>
      </c>
      <c r="AB55" s="109">
        <v>2.0395895719540326E-6</v>
      </c>
      <c r="AC55" s="109" t="s">
        <v>385</v>
      </c>
      <c r="AD55" s="109" t="s">
        <v>385</v>
      </c>
      <c r="AE55" s="110"/>
      <c r="AF55" s="111" t="s">
        <v>385</v>
      </c>
      <c r="AG55" s="111" t="s">
        <v>385</v>
      </c>
      <c r="AH55" s="111" t="s">
        <v>385</v>
      </c>
      <c r="AI55" s="111" t="s">
        <v>385</v>
      </c>
      <c r="AJ55" s="111" t="s">
        <v>385</v>
      </c>
      <c r="AK55" s="111">
        <v>1.3057471264367817</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0.75862754073176908</v>
      </c>
      <c r="J57" s="109">
        <v>1.3655295733171842</v>
      </c>
      <c r="K57" s="109">
        <v>1.5172550814635382</v>
      </c>
      <c r="L57" s="109">
        <v>2.2758826221953073E-2</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3348.2220000000002</v>
      </c>
      <c r="AL57" s="111" t="s">
        <v>402</v>
      </c>
    </row>
    <row r="58" spans="1:38" ht="26.25" customHeight="1" thickBot="1" x14ac:dyDescent="0.25">
      <c r="A58" s="52" t="s">
        <v>53</v>
      </c>
      <c r="B58" s="52" t="s">
        <v>139</v>
      </c>
      <c r="C58" s="53" t="s">
        <v>140</v>
      </c>
      <c r="D58" s="54"/>
      <c r="E58" s="109" t="s">
        <v>388</v>
      </c>
      <c r="F58" s="109" t="s">
        <v>388</v>
      </c>
      <c r="G58" s="109" t="s">
        <v>388</v>
      </c>
      <c r="H58" s="109" t="s">
        <v>388</v>
      </c>
      <c r="I58" s="109">
        <v>5.3753081557389422E-3</v>
      </c>
      <c r="J58" s="109">
        <v>3.583538770492628E-2</v>
      </c>
      <c r="K58" s="109">
        <v>7.1670775409852561E-2</v>
      </c>
      <c r="L58" s="109">
        <v>2.4726417516399136E-5</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473.75732432432397</v>
      </c>
      <c r="AL58" s="111" t="s">
        <v>403</v>
      </c>
    </row>
    <row r="59" spans="1:38" ht="26.25" customHeight="1" thickBot="1" x14ac:dyDescent="0.25">
      <c r="A59" s="52" t="s">
        <v>53</v>
      </c>
      <c r="B59" s="60" t="s">
        <v>141</v>
      </c>
      <c r="C59" s="53" t="s">
        <v>372</v>
      </c>
      <c r="D59" s="54"/>
      <c r="E59" s="109" t="s">
        <v>388</v>
      </c>
      <c r="F59" s="109">
        <v>6.8164999999999996E-3</v>
      </c>
      <c r="G59" s="109" t="s">
        <v>388</v>
      </c>
      <c r="H59" s="109">
        <v>1.9086200000000001E-2</v>
      </c>
      <c r="I59" s="109">
        <v>7.8804479999999982E-2</v>
      </c>
      <c r="J59" s="109">
        <v>9.0251830000000005E-2</v>
      </c>
      <c r="K59" s="109">
        <v>0.10023246000000001</v>
      </c>
      <c r="L59" s="109">
        <v>1.8624669839999999E-4</v>
      </c>
      <c r="M59" s="109" t="s">
        <v>388</v>
      </c>
      <c r="N59" s="109">
        <v>0.63369059999999999</v>
      </c>
      <c r="O59" s="109">
        <v>4.1172130000000001E-2</v>
      </c>
      <c r="P59" s="109">
        <v>8.18004E-4</v>
      </c>
      <c r="Q59" s="109">
        <v>7.2028519999999999E-2</v>
      </c>
      <c r="R59" s="109">
        <v>8.6965840000000003E-2</v>
      </c>
      <c r="S59" s="109">
        <v>1.9086760000000002E-3</v>
      </c>
      <c r="T59" s="109">
        <v>0.20501197000000002</v>
      </c>
      <c r="U59" s="109">
        <v>0.30973865</v>
      </c>
      <c r="V59" s="109">
        <v>0.10088716</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416.83600000000001</v>
      </c>
      <c r="AL59" s="111" t="s">
        <v>404</v>
      </c>
    </row>
    <row r="60" spans="1:38" ht="26.25" customHeight="1" thickBot="1" x14ac:dyDescent="0.25">
      <c r="A60" s="52" t="s">
        <v>53</v>
      </c>
      <c r="B60" s="60" t="s">
        <v>142</v>
      </c>
      <c r="C60" s="53" t="s">
        <v>143</v>
      </c>
      <c r="D60" s="95"/>
      <c r="E60" s="109" t="s">
        <v>385</v>
      </c>
      <c r="F60" s="109" t="s">
        <v>385</v>
      </c>
      <c r="G60" s="109" t="s">
        <v>385</v>
      </c>
      <c r="H60" s="109" t="s">
        <v>385</v>
      </c>
      <c r="I60" s="109">
        <v>6.4995187361218232E-2</v>
      </c>
      <c r="J60" s="109">
        <v>0.34233890006682721</v>
      </c>
      <c r="K60" s="109">
        <v>0.97511004879740582</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28.165319031861692</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0.63508795032388143</v>
      </c>
      <c r="J61" s="109">
        <v>6.3508795032388141</v>
      </c>
      <c r="K61" s="109">
        <v>21.196739289116092</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13.712473100000002</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0.4027158238138091</v>
      </c>
      <c r="F64" s="109">
        <v>3.8500019999999996E-2</v>
      </c>
      <c r="G64" s="109">
        <v>1.6746187890032686E-3</v>
      </c>
      <c r="H64" s="109">
        <v>1.9360217052906942E-2</v>
      </c>
      <c r="I64" s="109" t="s">
        <v>388</v>
      </c>
      <c r="J64" s="109" t="s">
        <v>388</v>
      </c>
      <c r="K64" s="109" t="s">
        <v>388</v>
      </c>
      <c r="L64" s="109" t="s">
        <v>385</v>
      </c>
      <c r="M64" s="109">
        <v>0.68295025580696633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427.77800000000002</v>
      </c>
      <c r="AL64" s="111" t="s">
        <v>409</v>
      </c>
    </row>
    <row r="65" spans="1:38" ht="26.25" customHeight="1" thickBot="1" x14ac:dyDescent="0.25">
      <c r="A65" s="52" t="s">
        <v>53</v>
      </c>
      <c r="B65" s="56" t="s">
        <v>152</v>
      </c>
      <c r="C65" s="53" t="s">
        <v>153</v>
      </c>
      <c r="D65" s="54"/>
      <c r="E65" s="109">
        <v>2.4788735387924499</v>
      </c>
      <c r="F65" s="109" t="s">
        <v>385</v>
      </c>
      <c r="G65" s="109" t="s">
        <v>385</v>
      </c>
      <c r="H65" s="109">
        <v>9.7283187538194607E-2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415.98899999999998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0.60761698698490318</v>
      </c>
      <c r="F70" s="109">
        <v>3.0200638961482724</v>
      </c>
      <c r="G70" s="109">
        <v>1.1474704984948183</v>
      </c>
      <c r="H70" s="109">
        <v>0.61213148349270208</v>
      </c>
      <c r="I70" s="109">
        <v>0.49923026863724679</v>
      </c>
      <c r="J70" s="109">
        <v>0.65058812454251225</v>
      </c>
      <c r="K70" s="109">
        <v>0.80233404182277746</v>
      </c>
      <c r="L70" s="109">
        <v>1.3914896509279264E-2</v>
      </c>
      <c r="M70" s="109">
        <v>0.27851142423402692</v>
      </c>
      <c r="N70" s="109" t="s">
        <v>389</v>
      </c>
      <c r="O70" s="109" t="s">
        <v>389</v>
      </c>
      <c r="P70" s="109">
        <v>0.19397909999999999</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2978.4383427935645</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0.28065000000000001</v>
      </c>
      <c r="G72" s="109" t="s">
        <v>388</v>
      </c>
      <c r="H72" s="109" t="s">
        <v>388</v>
      </c>
      <c r="I72" s="109">
        <v>1.1976731880606493</v>
      </c>
      <c r="J72" s="109">
        <v>1.5398655275065491</v>
      </c>
      <c r="K72" s="109">
        <v>2.5664425458442484</v>
      </c>
      <c r="L72" s="109">
        <v>9.4298400000000001E-4</v>
      </c>
      <c r="M72" s="109" t="s">
        <v>388</v>
      </c>
      <c r="N72" s="109">
        <v>9.2144912600679927</v>
      </c>
      <c r="O72" s="109">
        <v>0.16360285939999999</v>
      </c>
      <c r="P72" s="109">
        <v>0.10161054864999999</v>
      </c>
      <c r="Q72" s="109">
        <v>0.74840000000000007</v>
      </c>
      <c r="R72" s="109">
        <v>8.4194999999999993</v>
      </c>
      <c r="S72" s="109">
        <v>0.52071581196707106</v>
      </c>
      <c r="T72" s="109">
        <v>0.26194000000000001</v>
      </c>
      <c r="U72" s="109">
        <v>3.7420000000000002E-2</v>
      </c>
      <c r="V72" s="109">
        <v>7.484</v>
      </c>
      <c r="W72" s="109">
        <v>13.198611417188344</v>
      </c>
      <c r="X72" s="109" t="s">
        <v>388</v>
      </c>
      <c r="Y72" s="109" t="s">
        <v>388</v>
      </c>
      <c r="Z72" s="109" t="s">
        <v>388</v>
      </c>
      <c r="AA72" s="109" t="s">
        <v>388</v>
      </c>
      <c r="AB72" s="109">
        <v>0.13223457652924145</v>
      </c>
      <c r="AC72" s="109">
        <v>5.6129999999999992E-2</v>
      </c>
      <c r="AD72" s="109">
        <v>4.6775000000000002</v>
      </c>
      <c r="AE72" s="110"/>
      <c r="AF72" s="111" t="s">
        <v>385</v>
      </c>
      <c r="AG72" s="111" t="s">
        <v>385</v>
      </c>
      <c r="AH72" s="111" t="s">
        <v>385</v>
      </c>
      <c r="AI72" s="111" t="s">
        <v>385</v>
      </c>
      <c r="AJ72" s="111" t="s">
        <v>385</v>
      </c>
      <c r="AK72" s="111">
        <v>1871</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3.3850199999999997E-2</v>
      </c>
      <c r="F74" s="109" t="s">
        <v>388</v>
      </c>
      <c r="G74" s="109">
        <v>0.20310119999999995</v>
      </c>
      <c r="H74" s="109" t="s">
        <v>388</v>
      </c>
      <c r="I74" s="109">
        <v>0.14749371999999999</v>
      </c>
      <c r="J74" s="109">
        <v>0.33143329999999993</v>
      </c>
      <c r="K74" s="109">
        <v>0.46187036000000004</v>
      </c>
      <c r="L74" s="109">
        <v>3.3923555600000005E-3</v>
      </c>
      <c r="M74" s="109">
        <v>4.1297243999999989</v>
      </c>
      <c r="N74" s="109" t="s">
        <v>385</v>
      </c>
      <c r="O74" s="109" t="s">
        <v>385</v>
      </c>
      <c r="P74" s="109" t="s">
        <v>385</v>
      </c>
      <c r="Q74" s="109" t="s">
        <v>385</v>
      </c>
      <c r="R74" s="109" t="s">
        <v>385</v>
      </c>
      <c r="S74" s="109" t="s">
        <v>385</v>
      </c>
      <c r="T74" s="109" t="s">
        <v>385</v>
      </c>
      <c r="U74" s="109" t="s">
        <v>385</v>
      </c>
      <c r="V74" s="109" t="s">
        <v>385</v>
      </c>
      <c r="W74" s="109">
        <v>0.41829131152192878</v>
      </c>
      <c r="X74" s="109">
        <v>4.0620239999999988E-2</v>
      </c>
      <c r="Y74" s="109">
        <v>4.0620239999999988E-2</v>
      </c>
      <c r="Z74" s="109">
        <v>4.0620239999999988E-2</v>
      </c>
      <c r="AA74" s="109">
        <v>5.0775299999999985E-3</v>
      </c>
      <c r="AB74" s="109">
        <v>0.12693824999999997</v>
      </c>
      <c r="AC74" s="109">
        <v>360.846</v>
      </c>
      <c r="AD74" s="109" t="s">
        <v>385</v>
      </c>
      <c r="AE74" s="110"/>
      <c r="AF74" s="111" t="s">
        <v>385</v>
      </c>
      <c r="AG74" s="111" t="s">
        <v>385</v>
      </c>
      <c r="AH74" s="111" t="s">
        <v>385</v>
      </c>
      <c r="AI74" s="111" t="s">
        <v>385</v>
      </c>
      <c r="AJ74" s="111" t="s">
        <v>385</v>
      </c>
      <c r="AK74" s="111">
        <v>200</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389</v>
      </c>
      <c r="J76" s="109" t="s">
        <v>389</v>
      </c>
      <c r="K76" s="109" t="s">
        <v>389</v>
      </c>
      <c r="L76" s="109" t="s">
        <v>385</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1.1864653007270323E-3</v>
      </c>
      <c r="H77" s="109" t="s">
        <v>389</v>
      </c>
      <c r="I77" s="109">
        <v>5.9323265036351624E-5</v>
      </c>
      <c r="J77" s="109">
        <v>7.7120244547257112E-5</v>
      </c>
      <c r="K77" s="109">
        <v>9.4917224058162594E-5</v>
      </c>
      <c r="L77" s="109" t="s">
        <v>385</v>
      </c>
      <c r="M77" s="109" t="s">
        <v>388</v>
      </c>
      <c r="N77" s="109">
        <v>2.0169910112359551E-2</v>
      </c>
      <c r="O77" s="109">
        <v>2.8475167217448774E-3</v>
      </c>
      <c r="P77" s="109">
        <v>5.9323265036351621E-3</v>
      </c>
      <c r="Q77" s="109">
        <v>5.6950334434897551E-4</v>
      </c>
      <c r="R77" s="109" t="s">
        <v>385</v>
      </c>
      <c r="S77" s="109" t="s">
        <v>385</v>
      </c>
      <c r="T77" s="109" t="s">
        <v>385</v>
      </c>
      <c r="U77" s="109" t="s">
        <v>385</v>
      </c>
      <c r="V77" s="109">
        <v>4.7458612029081297E-2</v>
      </c>
      <c r="W77" s="109">
        <v>5.9323265036351621E-3</v>
      </c>
      <c r="X77" s="109" t="s">
        <v>385</v>
      </c>
      <c r="Y77" s="109" t="s">
        <v>385</v>
      </c>
      <c r="Z77" s="109" t="s">
        <v>385</v>
      </c>
      <c r="AA77" s="109" t="s">
        <v>385</v>
      </c>
      <c r="AB77" s="109" t="s">
        <v>385</v>
      </c>
      <c r="AC77" s="109" t="s">
        <v>385</v>
      </c>
      <c r="AD77" s="109">
        <v>1.0678187706543292</v>
      </c>
      <c r="AE77" s="110"/>
      <c r="AF77" s="111" t="s">
        <v>385</v>
      </c>
      <c r="AG77" s="111" t="s">
        <v>385</v>
      </c>
      <c r="AH77" s="111" t="s">
        <v>385</v>
      </c>
      <c r="AI77" s="111" t="s">
        <v>385</v>
      </c>
      <c r="AJ77" s="111" t="s">
        <v>385</v>
      </c>
      <c r="AK77" s="111">
        <v>31.186465300727033</v>
      </c>
      <c r="AL77" s="111" t="s">
        <v>421</v>
      </c>
    </row>
    <row r="78" spans="1:38" ht="26.25" customHeight="1" thickBot="1" x14ac:dyDescent="0.25">
      <c r="A78" s="52" t="s">
        <v>53</v>
      </c>
      <c r="B78" s="52" t="s">
        <v>177</v>
      </c>
      <c r="C78" s="53" t="s">
        <v>178</v>
      </c>
      <c r="D78" s="54"/>
      <c r="E78" s="109" t="s">
        <v>388</v>
      </c>
      <c r="F78" s="109" t="s">
        <v>388</v>
      </c>
      <c r="G78" s="109" t="s">
        <v>388</v>
      </c>
      <c r="H78" s="109" t="s">
        <v>388</v>
      </c>
      <c r="I78" s="109">
        <v>5.7000000000000002E-3</v>
      </c>
      <c r="J78" s="109">
        <v>7.4999999999999997E-3</v>
      </c>
      <c r="K78" s="109">
        <v>9.5999999999999992E-3</v>
      </c>
      <c r="L78" s="109">
        <v>5.6999999999999996E-6</v>
      </c>
      <c r="M78" s="109" t="s">
        <v>388</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110.6</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8.6491294872150952</v>
      </c>
      <c r="G82" s="109" t="s">
        <v>385</v>
      </c>
      <c r="H82" s="109" t="s">
        <v>385</v>
      </c>
      <c r="I82" s="109" t="s">
        <v>385</v>
      </c>
      <c r="J82" s="109" t="s">
        <v>385</v>
      </c>
      <c r="K82" s="109" t="s">
        <v>385</v>
      </c>
      <c r="L82" s="109" t="s">
        <v>385</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10200</v>
      </c>
      <c r="AL82" s="111" t="s">
        <v>426</v>
      </c>
    </row>
    <row r="83" spans="1:38" ht="26.25" customHeight="1" thickBot="1" x14ac:dyDescent="0.25">
      <c r="A83" s="52" t="s">
        <v>53</v>
      </c>
      <c r="B83" s="63" t="s">
        <v>188</v>
      </c>
      <c r="C83" s="64" t="s">
        <v>189</v>
      </c>
      <c r="D83" s="54"/>
      <c r="E83" s="109" t="s">
        <v>385</v>
      </c>
      <c r="F83" s="109">
        <v>0.04</v>
      </c>
      <c r="G83" s="109" t="s">
        <v>385</v>
      </c>
      <c r="H83" s="109" t="s">
        <v>385</v>
      </c>
      <c r="I83" s="109">
        <v>4.8705447451268301E-3</v>
      </c>
      <c r="J83" s="109">
        <v>3.6529085588451228E-2</v>
      </c>
      <c r="K83" s="109">
        <v>0.17046906607943907</v>
      </c>
      <c r="L83" s="109">
        <v>2.7762105047222935E-4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2500</v>
      </c>
      <c r="AL83" s="111" t="s">
        <v>427</v>
      </c>
    </row>
    <row r="84" spans="1:38" ht="26.25" customHeight="1" thickBot="1" x14ac:dyDescent="0.25">
      <c r="A84" s="52" t="s">
        <v>53</v>
      </c>
      <c r="B84" s="63" t="s">
        <v>190</v>
      </c>
      <c r="C84" s="64" t="s">
        <v>191</v>
      </c>
      <c r="D84" s="54"/>
      <c r="E84" s="109" t="s">
        <v>385</v>
      </c>
      <c r="F84" s="109">
        <v>1.4821874667990671E-3</v>
      </c>
      <c r="G84" s="109" t="s">
        <v>385</v>
      </c>
      <c r="H84" s="109" t="s">
        <v>385</v>
      </c>
      <c r="I84" s="109">
        <v>9.1211536418404126E-5</v>
      </c>
      <c r="J84" s="109">
        <v>4.560576820920207E-3</v>
      </c>
      <c r="K84" s="109">
        <v>1.8242307283680828E-2</v>
      </c>
      <c r="L84" s="109">
        <v>1.1857499734392536E-8</v>
      </c>
      <c r="M84" s="109">
        <v>1.0831369949685489E-4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11.401442052300515</v>
      </c>
      <c r="AL84" s="111" t="s">
        <v>428</v>
      </c>
    </row>
    <row r="85" spans="1:38" ht="26.25" customHeight="1" thickBot="1" x14ac:dyDescent="0.25">
      <c r="A85" s="52" t="s">
        <v>185</v>
      </c>
      <c r="B85" s="58" t="s">
        <v>192</v>
      </c>
      <c r="C85" s="64" t="s">
        <v>373</v>
      </c>
      <c r="D85" s="54"/>
      <c r="E85" s="109" t="s">
        <v>385</v>
      </c>
      <c r="F85" s="109">
        <v>23.718788</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23.718788</v>
      </c>
      <c r="AL85" s="111" t="s">
        <v>429</v>
      </c>
    </row>
    <row r="86" spans="1:38" ht="26.25" customHeight="1" thickBot="1" x14ac:dyDescent="0.25">
      <c r="A86" s="52" t="s">
        <v>185</v>
      </c>
      <c r="B86" s="58" t="s">
        <v>193</v>
      </c>
      <c r="C86" s="62" t="s">
        <v>194</v>
      </c>
      <c r="D86" s="54"/>
      <c r="E86" s="109" t="s">
        <v>389</v>
      </c>
      <c r="F86" s="109">
        <v>0.33432892526423241</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10200</v>
      </c>
      <c r="AL86" s="111" t="s">
        <v>426</v>
      </c>
    </row>
    <row r="87" spans="1:38" ht="26.25" customHeight="1" thickBot="1" x14ac:dyDescent="0.25">
      <c r="A87" s="52" t="s">
        <v>185</v>
      </c>
      <c r="B87" s="58" t="s">
        <v>195</v>
      </c>
      <c r="C87" s="62" t="s">
        <v>196</v>
      </c>
      <c r="D87" s="54"/>
      <c r="E87" s="109" t="s">
        <v>385</v>
      </c>
      <c r="F87" s="109">
        <v>4.6781621415815468E-2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2.3333480289505997</v>
      </c>
      <c r="AL87" s="111" t="s">
        <v>430</v>
      </c>
    </row>
    <row r="88" spans="1:38" ht="26.25" customHeight="1" thickBot="1" x14ac:dyDescent="0.25">
      <c r="A88" s="52" t="s">
        <v>185</v>
      </c>
      <c r="B88" s="58" t="s">
        <v>197</v>
      </c>
      <c r="C88" s="62" t="s">
        <v>198</v>
      </c>
      <c r="D88" s="54"/>
      <c r="E88" s="109" t="s">
        <v>385</v>
      </c>
      <c r="F88" s="109">
        <v>2.6182984086924392</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v>0.20031524999999997</v>
      </c>
      <c r="Y88" s="109" t="s">
        <v>385</v>
      </c>
      <c r="Z88" s="109" t="s">
        <v>385</v>
      </c>
      <c r="AA88" s="109" t="s">
        <v>385</v>
      </c>
      <c r="AB88" s="109">
        <v>0.20031524999999997</v>
      </c>
      <c r="AC88" s="109" t="s">
        <v>385</v>
      </c>
      <c r="AD88" s="109" t="s">
        <v>385</v>
      </c>
      <c r="AE88" s="110"/>
      <c r="AF88" s="111" t="s">
        <v>385</v>
      </c>
      <c r="AG88" s="111" t="s">
        <v>385</v>
      </c>
      <c r="AH88" s="111" t="s">
        <v>385</v>
      </c>
      <c r="AI88" s="111" t="s">
        <v>385</v>
      </c>
      <c r="AJ88" s="111" t="s">
        <v>385</v>
      </c>
      <c r="AK88" s="111">
        <v>16.492520193165312</v>
      </c>
      <c r="AL88" s="111" t="s">
        <v>431</v>
      </c>
    </row>
    <row r="89" spans="1:38" ht="26.25" customHeight="1" thickBot="1" x14ac:dyDescent="0.25">
      <c r="A89" s="52" t="s">
        <v>185</v>
      </c>
      <c r="B89" s="58" t="s">
        <v>199</v>
      </c>
      <c r="C89" s="62" t="s">
        <v>200</v>
      </c>
      <c r="D89" s="54"/>
      <c r="E89" s="109" t="s">
        <v>385</v>
      </c>
      <c r="F89" s="109">
        <v>6.4238666657614027</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9.0537438596491224</v>
      </c>
      <c r="AL89" s="111" t="s">
        <v>432</v>
      </c>
    </row>
    <row r="90" spans="1:38" s="4" customFormat="1" ht="26.25" customHeight="1" thickBot="1" x14ac:dyDescent="0.25">
      <c r="A90" s="52" t="s">
        <v>185</v>
      </c>
      <c r="B90" s="58" t="s">
        <v>201</v>
      </c>
      <c r="C90" s="62" t="s">
        <v>202</v>
      </c>
      <c r="D90" s="54"/>
      <c r="E90" s="109" t="s">
        <v>389</v>
      </c>
      <c r="F90" s="109">
        <v>0.31385640780000001</v>
      </c>
      <c r="G90" s="109" t="s">
        <v>385</v>
      </c>
      <c r="H90" s="109" t="s">
        <v>385</v>
      </c>
      <c r="I90" s="109">
        <v>4.5781689253807639E-3</v>
      </c>
      <c r="J90" s="109">
        <v>6.8672533880711466E-3</v>
      </c>
      <c r="K90" s="109">
        <v>8.3933096965314001E-3</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740</v>
      </c>
      <c r="AL90" s="111" t="s">
        <v>433</v>
      </c>
    </row>
    <row r="91" spans="1:38" ht="26.25" customHeight="1" thickBot="1" x14ac:dyDescent="0.25">
      <c r="A91" s="52" t="s">
        <v>185</v>
      </c>
      <c r="B91" s="56" t="s">
        <v>374</v>
      </c>
      <c r="C91" s="58" t="s">
        <v>203</v>
      </c>
      <c r="D91" s="54"/>
      <c r="E91" s="109">
        <v>3.1882818039999997E-2</v>
      </c>
      <c r="F91" s="109">
        <v>8.5628753085333326E-2</v>
      </c>
      <c r="G91" s="109">
        <v>4.3457800000000003E-4</v>
      </c>
      <c r="H91" s="109">
        <v>7.3421348203333334E-2</v>
      </c>
      <c r="I91" s="109">
        <v>0.48515522659999999</v>
      </c>
      <c r="J91" s="109">
        <v>0.49205954860000001</v>
      </c>
      <c r="K91" s="109">
        <v>0.49348559759999999</v>
      </c>
      <c r="L91" s="109">
        <v>0.21495647726999997</v>
      </c>
      <c r="M91" s="109">
        <v>0.97585208644666654</v>
      </c>
      <c r="N91" s="109">
        <v>0.1128176</v>
      </c>
      <c r="O91" s="109">
        <v>9.5749184120000011E-2</v>
      </c>
      <c r="P91" s="109">
        <v>8.2023000000000011E-6</v>
      </c>
      <c r="Q91" s="109">
        <v>1.9138700000000003E-4</v>
      </c>
      <c r="R91" s="109">
        <v>2.2448400000000001E-3</v>
      </c>
      <c r="S91" s="109">
        <v>0.15942781212000001</v>
      </c>
      <c r="T91" s="109">
        <v>5.2085106060000004E-2</v>
      </c>
      <c r="U91" s="109" t="s">
        <v>385</v>
      </c>
      <c r="V91" s="109">
        <v>8.5182106060000012E-2</v>
      </c>
      <c r="W91" s="109">
        <v>1.7691891133333332E-3</v>
      </c>
      <c r="X91" s="109">
        <v>1.9637999158000001E-3</v>
      </c>
      <c r="Y91" s="109">
        <v>7.9613510099999993E-4</v>
      </c>
      <c r="Z91" s="109">
        <v>7.9613510099999993E-4</v>
      </c>
      <c r="AA91" s="109">
        <v>7.9613510099999993E-4</v>
      </c>
      <c r="AB91" s="109">
        <v>4.3522052188000003E-3</v>
      </c>
      <c r="AC91" s="109" t="s">
        <v>385</v>
      </c>
      <c r="AD91" s="109" t="s">
        <v>385</v>
      </c>
      <c r="AE91" s="110"/>
      <c r="AF91" s="111" t="s">
        <v>385</v>
      </c>
      <c r="AG91" s="111" t="s">
        <v>385</v>
      </c>
      <c r="AH91" s="111" t="s">
        <v>385</v>
      </c>
      <c r="AI91" s="111" t="s">
        <v>385</v>
      </c>
      <c r="AJ91" s="111" t="s">
        <v>385</v>
      </c>
      <c r="AK91" s="111">
        <v>17.835791133333331</v>
      </c>
      <c r="AL91" s="111" t="s">
        <v>434</v>
      </c>
    </row>
    <row r="92" spans="1:38" ht="26.25" customHeight="1" thickBot="1" x14ac:dyDescent="0.25">
      <c r="A92" s="52" t="s">
        <v>53</v>
      </c>
      <c r="B92" s="52" t="s">
        <v>204</v>
      </c>
      <c r="C92" s="53" t="s">
        <v>205</v>
      </c>
      <c r="D92" s="59"/>
      <c r="E92" s="109" t="s">
        <v>385</v>
      </c>
      <c r="F92" s="109">
        <v>4.3676E-2</v>
      </c>
      <c r="G92" s="109" t="s">
        <v>388</v>
      </c>
      <c r="H92" s="109" t="s">
        <v>388</v>
      </c>
      <c r="I92" s="109">
        <v>1.31028E-2</v>
      </c>
      <c r="J92" s="109">
        <v>1.7470400000000001E-2</v>
      </c>
      <c r="K92" s="109">
        <v>2.1838E-2</v>
      </c>
      <c r="L92" s="109">
        <v>3.4067280000000004E-4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435</v>
      </c>
    </row>
    <row r="93" spans="1:38" ht="26.25" customHeight="1" thickBot="1" x14ac:dyDescent="0.25">
      <c r="A93" s="52" t="s">
        <v>53</v>
      </c>
      <c r="B93" s="56" t="s">
        <v>206</v>
      </c>
      <c r="C93" s="53" t="s">
        <v>375</v>
      </c>
      <c r="D93" s="59"/>
      <c r="E93" s="109" t="s">
        <v>385</v>
      </c>
      <c r="F93" s="109">
        <v>7.0614892440993415</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1613.0294449606622</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0.36044708214238791</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360.4470821423879</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391</v>
      </c>
      <c r="O97" s="109" t="s">
        <v>391</v>
      </c>
      <c r="P97" s="109">
        <v>0.10200298000000001</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10222</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0.26366634163650438</v>
      </c>
      <c r="F99" s="109">
        <v>10.95008199624394</v>
      </c>
      <c r="G99" s="109" t="s">
        <v>385</v>
      </c>
      <c r="H99" s="109">
        <v>7.613226814574249</v>
      </c>
      <c r="I99" s="109">
        <v>0.13686073333333335</v>
      </c>
      <c r="J99" s="109">
        <v>0.21029820000000005</v>
      </c>
      <c r="K99" s="109">
        <v>0.46065320000000004</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362.83333333333337</v>
      </c>
      <c r="AL99" s="111" t="s">
        <v>438</v>
      </c>
    </row>
    <row r="100" spans="1:38" ht="26.25" customHeight="1" thickBot="1" x14ac:dyDescent="0.25">
      <c r="A100" s="52" t="s">
        <v>216</v>
      </c>
      <c r="B100" s="52" t="s">
        <v>218</v>
      </c>
      <c r="C100" s="53" t="s">
        <v>378</v>
      </c>
      <c r="D100" s="66"/>
      <c r="E100" s="109">
        <v>0.10181642859691746</v>
      </c>
      <c r="F100" s="109">
        <v>7.7220189448158711</v>
      </c>
      <c r="G100" s="109" t="s">
        <v>385</v>
      </c>
      <c r="H100" s="109">
        <v>4.7667919754485482</v>
      </c>
      <c r="I100" s="109">
        <v>5.9171527321657751E-2</v>
      </c>
      <c r="J100" s="109">
        <v>9.075096709887151E-2</v>
      </c>
      <c r="K100" s="109">
        <v>0.19638783258545972</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479.16666666666663</v>
      </c>
      <c r="AL100" s="111" t="s">
        <v>438</v>
      </c>
    </row>
    <row r="101" spans="1:38" ht="26.25" customHeight="1" thickBot="1" x14ac:dyDescent="0.25">
      <c r="A101" s="52" t="s">
        <v>216</v>
      </c>
      <c r="B101" s="52" t="s">
        <v>219</v>
      </c>
      <c r="C101" s="53" t="s">
        <v>220</v>
      </c>
      <c r="D101" s="66"/>
      <c r="E101" s="109">
        <v>1.4306000000000001E-2</v>
      </c>
      <c r="F101" s="109">
        <v>0.25357221689497722</v>
      </c>
      <c r="G101" s="109" t="s">
        <v>385</v>
      </c>
      <c r="H101" s="109">
        <v>1.9049182213567348</v>
      </c>
      <c r="I101" s="109">
        <v>1.0909141552511416E-2</v>
      </c>
      <c r="J101" s="109">
        <v>3.2727424657534254E-2</v>
      </c>
      <c r="K101" s="109">
        <v>7.6363990867579931E-2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1192.1666666666667</v>
      </c>
      <c r="AL101" s="111" t="s">
        <v>438</v>
      </c>
    </row>
    <row r="102" spans="1:38" ht="26.25" customHeight="1" thickBot="1" x14ac:dyDescent="0.25">
      <c r="A102" s="52" t="s">
        <v>216</v>
      </c>
      <c r="B102" s="52" t="s">
        <v>221</v>
      </c>
      <c r="C102" s="53" t="s">
        <v>356</v>
      </c>
      <c r="D102" s="66"/>
      <c r="E102" s="109">
        <v>0.11653740477054933</v>
      </c>
      <c r="F102" s="109">
        <v>2.9068860537634409</v>
      </c>
      <c r="G102" s="109" t="s">
        <v>385</v>
      </c>
      <c r="H102" s="109">
        <v>14.873757290388703</v>
      </c>
      <c r="I102" s="109">
        <v>2.9822397849462366E-2</v>
      </c>
      <c r="J102" s="109">
        <v>0.67514478494623664</v>
      </c>
      <c r="K102" s="109">
        <v>4.7624292473118279</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5146.1666666666661</v>
      </c>
      <c r="AL102" s="111" t="s">
        <v>438</v>
      </c>
    </row>
    <row r="103" spans="1:38" ht="26.25" customHeight="1" thickBot="1" x14ac:dyDescent="0.25">
      <c r="A103" s="52" t="s">
        <v>216</v>
      </c>
      <c r="B103" s="52" t="s">
        <v>222</v>
      </c>
      <c r="C103" s="53" t="s">
        <v>223</v>
      </c>
      <c r="D103" s="66"/>
      <c r="E103" s="109">
        <v>5.8100000000000003E-5</v>
      </c>
      <c r="F103" s="109">
        <v>4.3658424657534254E-3</v>
      </c>
      <c r="G103" s="109" t="s">
        <v>385</v>
      </c>
      <c r="H103" s="109">
        <v>3.0099999999999997E-3</v>
      </c>
      <c r="I103" s="109">
        <v>1.8479999999999999E-4</v>
      </c>
      <c r="J103" s="109">
        <v>2.8140000000000001E-4</v>
      </c>
      <c r="K103" s="109">
        <v>6.0899999999999995E-4</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0.7</v>
      </c>
      <c r="AL103" s="111" t="s">
        <v>438</v>
      </c>
    </row>
    <row r="104" spans="1:38" ht="26.25" customHeight="1" thickBot="1" x14ac:dyDescent="0.25">
      <c r="A104" s="52" t="s">
        <v>216</v>
      </c>
      <c r="B104" s="52" t="s">
        <v>224</v>
      </c>
      <c r="C104" s="53" t="s">
        <v>225</v>
      </c>
      <c r="D104" s="66"/>
      <c r="E104" s="109">
        <v>1.1596666666666665E-3</v>
      </c>
      <c r="F104" s="109">
        <v>5.5526322678843221E-2</v>
      </c>
      <c r="G104" s="109" t="s">
        <v>385</v>
      </c>
      <c r="H104" s="109">
        <v>3.8655555555555554E-2</v>
      </c>
      <c r="I104" s="109">
        <v>1.0936318962299365E-3</v>
      </c>
      <c r="J104" s="109">
        <v>3.2808956886898094E-3</v>
      </c>
      <c r="K104" s="109">
        <v>7.6554232736095566E-3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96.638888888888872</v>
      </c>
      <c r="AL104" s="111" t="s">
        <v>438</v>
      </c>
    </row>
    <row r="105" spans="1:38" ht="26.25" customHeight="1" thickBot="1" x14ac:dyDescent="0.25">
      <c r="A105" s="52" t="s">
        <v>216</v>
      </c>
      <c r="B105" s="52" t="s">
        <v>226</v>
      </c>
      <c r="C105" s="53" t="s">
        <v>227</v>
      </c>
      <c r="D105" s="66"/>
      <c r="E105" s="109">
        <v>1.9458333333333333E-3</v>
      </c>
      <c r="F105" s="109">
        <v>0.44114334018264834</v>
      </c>
      <c r="G105" s="109" t="s">
        <v>385</v>
      </c>
      <c r="H105" s="109">
        <v>0.54483333333333328</v>
      </c>
      <c r="I105" s="109">
        <v>6.5380000000000004E-3</v>
      </c>
      <c r="J105" s="109">
        <v>1.0274E-2</v>
      </c>
      <c r="K105" s="109">
        <v>2.2415999999999998E-2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77.833333333333329</v>
      </c>
      <c r="AL105" s="111" t="s">
        <v>438</v>
      </c>
    </row>
    <row r="106" spans="1:38" ht="26.25" customHeight="1" thickBot="1" x14ac:dyDescent="0.25">
      <c r="A106" s="52" t="s">
        <v>216</v>
      </c>
      <c r="B106" s="52" t="s">
        <v>228</v>
      </c>
      <c r="C106" s="53" t="s">
        <v>229</v>
      </c>
      <c r="D106" s="66"/>
      <c r="E106" s="109">
        <v>2.653157894736842E-5</v>
      </c>
      <c r="F106" s="109">
        <v>7.4016041095890401E-3</v>
      </c>
      <c r="G106" s="109" t="s">
        <v>385</v>
      </c>
      <c r="H106" s="109">
        <v>7.4471526315789474E-3</v>
      </c>
      <c r="I106" s="109">
        <v>2.13E-4</v>
      </c>
      <c r="J106" s="109">
        <v>3.4079999999999999E-4</v>
      </c>
      <c r="K106" s="109">
        <v>7.2420000000000004E-4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3.55</v>
      </c>
      <c r="AL106" s="111" t="s">
        <v>438</v>
      </c>
    </row>
    <row r="107" spans="1:38" ht="26.25" customHeight="1" thickBot="1" x14ac:dyDescent="0.25">
      <c r="A107" s="52" t="s">
        <v>216</v>
      </c>
      <c r="B107" s="52" t="s">
        <v>230</v>
      </c>
      <c r="C107" s="53" t="s">
        <v>349</v>
      </c>
      <c r="D107" s="66"/>
      <c r="E107" s="109">
        <v>0.1462082206098336</v>
      </c>
      <c r="F107" s="109">
        <v>2.2678150000000006</v>
      </c>
      <c r="G107" s="109" t="s">
        <v>385</v>
      </c>
      <c r="H107" s="109">
        <v>2.767522247380088</v>
      </c>
      <c r="I107" s="109">
        <v>4.1233000000000006E-2</v>
      </c>
      <c r="J107" s="109">
        <v>0.54977333333333345</v>
      </c>
      <c r="K107" s="109">
        <v>2.6114233333333337</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13744.333333333334</v>
      </c>
      <c r="AL107" s="111" t="s">
        <v>438</v>
      </c>
    </row>
    <row r="108" spans="1:38" ht="26.25" customHeight="1" thickBot="1" x14ac:dyDescent="0.25">
      <c r="A108" s="52" t="s">
        <v>216</v>
      </c>
      <c r="B108" s="52" t="s">
        <v>231</v>
      </c>
      <c r="C108" s="53" t="s">
        <v>350</v>
      </c>
      <c r="D108" s="66"/>
      <c r="E108" s="109">
        <v>0.65403899999999993</v>
      </c>
      <c r="F108" s="109">
        <v>2.6161559999999997</v>
      </c>
      <c r="G108" s="109" t="s">
        <v>385</v>
      </c>
      <c r="H108" s="109">
        <v>6.8338835252207213</v>
      </c>
      <c r="I108" s="109">
        <v>4.8447333333333335E-2</v>
      </c>
      <c r="J108" s="109">
        <v>0.48447333333333331</v>
      </c>
      <c r="K108" s="109">
        <v>0.96894666666666662</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24223.666666666664</v>
      </c>
      <c r="AL108" s="111" t="s">
        <v>438</v>
      </c>
    </row>
    <row r="109" spans="1:38" ht="26.25" customHeight="1" thickBot="1" x14ac:dyDescent="0.25">
      <c r="A109" s="52" t="s">
        <v>216</v>
      </c>
      <c r="B109" s="52" t="s">
        <v>232</v>
      </c>
      <c r="C109" s="53" t="s">
        <v>351</v>
      </c>
      <c r="D109" s="66"/>
      <c r="E109" s="109">
        <v>0.10880550000000001</v>
      </c>
      <c r="F109" s="109">
        <v>1.9705885000000001</v>
      </c>
      <c r="G109" s="109" t="s">
        <v>385</v>
      </c>
      <c r="H109" s="109">
        <v>2.2567066666666671</v>
      </c>
      <c r="I109" s="109">
        <v>8.0596666666666678E-2</v>
      </c>
      <c r="J109" s="109">
        <v>0.44328166666666668</v>
      </c>
      <c r="K109" s="109">
        <v>0.44328166666666668</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4029.8333333333335</v>
      </c>
      <c r="AL109" s="111" t="s">
        <v>438</v>
      </c>
    </row>
    <row r="110" spans="1:38" ht="26.25" customHeight="1" thickBot="1" x14ac:dyDescent="0.25">
      <c r="A110" s="52" t="s">
        <v>216</v>
      </c>
      <c r="B110" s="52" t="s">
        <v>233</v>
      </c>
      <c r="C110" s="53" t="s">
        <v>352</v>
      </c>
      <c r="D110" s="66"/>
      <c r="E110" s="109">
        <v>9.3220366666666665E-2</v>
      </c>
      <c r="F110" s="109">
        <v>1.5388765573415</v>
      </c>
      <c r="G110" s="109" t="s">
        <v>385</v>
      </c>
      <c r="H110" s="109">
        <v>2.4168513333333337</v>
      </c>
      <c r="I110" s="109">
        <v>0.1491471486143976</v>
      </c>
      <c r="J110" s="109">
        <v>1.129124922248514</v>
      </c>
      <c r="K110" s="109">
        <v>1.1338135889151808</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6564.2666666666673</v>
      </c>
      <c r="AL110" s="111" t="s">
        <v>438</v>
      </c>
    </row>
    <row r="111" spans="1:38" ht="26.25" customHeight="1" thickBot="1" x14ac:dyDescent="0.25">
      <c r="A111" s="52" t="s">
        <v>216</v>
      </c>
      <c r="B111" s="52" t="s">
        <v>234</v>
      </c>
      <c r="C111" s="53" t="s">
        <v>346</v>
      </c>
      <c r="D111" s="66"/>
      <c r="E111" s="109">
        <v>9.4251666666666676E-4</v>
      </c>
      <c r="F111" s="109">
        <v>5.560848333333334E-2</v>
      </c>
      <c r="G111" s="109" t="s">
        <v>385</v>
      </c>
      <c r="H111" s="109">
        <v>0.44298283333333333</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942.51666666666677</v>
      </c>
      <c r="AL111" s="111" t="s">
        <v>438</v>
      </c>
    </row>
    <row r="112" spans="1:38" ht="26.25" customHeight="1" thickBot="1" x14ac:dyDescent="0.25">
      <c r="A112" s="52" t="s">
        <v>235</v>
      </c>
      <c r="B112" s="52" t="s">
        <v>236</v>
      </c>
      <c r="C112" s="53" t="s">
        <v>237</v>
      </c>
      <c r="D112" s="54"/>
      <c r="E112" s="109">
        <v>10.32</v>
      </c>
      <c r="F112" s="109" t="s">
        <v>385</v>
      </c>
      <c r="G112" s="109" t="s">
        <v>385</v>
      </c>
      <c r="H112" s="109">
        <v>12.863933670758122</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258</v>
      </c>
      <c r="AL112" s="111" t="s">
        <v>439</v>
      </c>
    </row>
    <row r="113" spans="1:38" ht="26.25" customHeight="1" thickBot="1" x14ac:dyDescent="0.25">
      <c r="A113" s="52" t="s">
        <v>235</v>
      </c>
      <c r="B113" s="67" t="s">
        <v>238</v>
      </c>
      <c r="C113" s="68" t="s">
        <v>239</v>
      </c>
      <c r="D113" s="54"/>
      <c r="E113" s="109">
        <v>4.6056521823180541</v>
      </c>
      <c r="F113" s="109" t="s">
        <v>388</v>
      </c>
      <c r="G113" s="109" t="s">
        <v>385</v>
      </c>
      <c r="H113" s="109">
        <v>21.346864259217426</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115141304.55795135</v>
      </c>
      <c r="AL113" s="111" t="s">
        <v>440</v>
      </c>
    </row>
    <row r="114" spans="1:38" ht="26.25" customHeight="1" thickBot="1" x14ac:dyDescent="0.25">
      <c r="A114" s="52" t="s">
        <v>235</v>
      </c>
      <c r="B114" s="67" t="s">
        <v>240</v>
      </c>
      <c r="C114" s="68" t="s">
        <v>357</v>
      </c>
      <c r="D114" s="54"/>
      <c r="E114" s="109">
        <v>1.8211200000000004E-2</v>
      </c>
      <c r="F114" s="109" t="s">
        <v>385</v>
      </c>
      <c r="G114" s="109" t="s">
        <v>385</v>
      </c>
      <c r="H114" s="109">
        <v>5.9186400000000014E-2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455280.00000000012</v>
      </c>
      <c r="AL114" s="111" t="s">
        <v>440</v>
      </c>
    </row>
    <row r="115" spans="1:38" ht="26.25" customHeight="1" thickBot="1" x14ac:dyDescent="0.25">
      <c r="A115" s="52" t="s">
        <v>235</v>
      </c>
      <c r="B115" s="67" t="s">
        <v>241</v>
      </c>
      <c r="C115" s="68" t="s">
        <v>242</v>
      </c>
      <c r="D115" s="54"/>
      <c r="E115" s="109">
        <v>1.116E-2</v>
      </c>
      <c r="F115" s="109" t="s">
        <v>385</v>
      </c>
      <c r="G115" s="109" t="s">
        <v>385</v>
      </c>
      <c r="H115" s="109">
        <v>2.232E-2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279000.00000000006</v>
      </c>
      <c r="AL115" s="111" t="s">
        <v>440</v>
      </c>
    </row>
    <row r="116" spans="1:38" ht="26.25" customHeight="1" thickBot="1" x14ac:dyDescent="0.25">
      <c r="A116" s="52" t="s">
        <v>235</v>
      </c>
      <c r="B116" s="52" t="s">
        <v>243</v>
      </c>
      <c r="C116" s="58" t="s">
        <v>379</v>
      </c>
      <c r="D116" s="54"/>
      <c r="E116" s="109">
        <v>0.7333429849327987</v>
      </c>
      <c r="F116" s="109" t="s">
        <v>388</v>
      </c>
      <c r="G116" s="109" t="s">
        <v>385</v>
      </c>
      <c r="H116" s="109">
        <v>1.7957275382575513</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18333574.623319969</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0.22226569993944079</v>
      </c>
      <c r="J119" s="109">
        <v>5.7789081984254604</v>
      </c>
      <c r="K119" s="109">
        <v>5.7789081984254604</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3704428.3323240131</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3.1858083657986511</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3704428.3323240131</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2.8122164800000005</v>
      </c>
      <c r="AD122" s="109" t="s">
        <v>385</v>
      </c>
      <c r="AE122" s="110"/>
      <c r="AF122" s="111" t="s">
        <v>385</v>
      </c>
      <c r="AG122" s="111" t="s">
        <v>385</v>
      </c>
      <c r="AH122" s="111" t="s">
        <v>385</v>
      </c>
      <c r="AI122" s="111" t="s">
        <v>385</v>
      </c>
      <c r="AJ122" s="111" t="s">
        <v>385</v>
      </c>
      <c r="AK122" s="111">
        <v>841829.60000000009</v>
      </c>
      <c r="AL122" s="111" t="s">
        <v>48</v>
      </c>
    </row>
    <row r="123" spans="1:38" ht="26.25" customHeight="1" thickBot="1" x14ac:dyDescent="0.25">
      <c r="A123" s="52" t="s">
        <v>235</v>
      </c>
      <c r="B123" s="52" t="s">
        <v>256</v>
      </c>
      <c r="C123" s="53" t="s">
        <v>257</v>
      </c>
      <c r="D123" s="54"/>
      <c r="E123" s="109">
        <v>7.995455536433483E-3</v>
      </c>
      <c r="F123" s="109">
        <v>2.0988070783137896E-2</v>
      </c>
      <c r="G123" s="109">
        <v>9.9943194205418537E-4</v>
      </c>
      <c r="H123" s="109">
        <v>7.995455536433483E-3</v>
      </c>
      <c r="I123" s="109">
        <v>1.8322918937660065E-2</v>
      </c>
      <c r="J123" s="109">
        <v>1.9322350879714251E-2</v>
      </c>
      <c r="K123" s="109">
        <v>1.9322350879714251E-2</v>
      </c>
      <c r="L123" s="109">
        <v>1.6657199034236423E-3</v>
      </c>
      <c r="M123" s="109">
        <v>0.1962218046233051</v>
      </c>
      <c r="N123" s="109">
        <v>2.398636660930045E-4</v>
      </c>
      <c r="O123" s="109">
        <v>5.3303036909556562E-4</v>
      </c>
      <c r="P123" s="109">
        <v>1.0993751362596041E-4</v>
      </c>
      <c r="Q123" s="109">
        <v>3.0316102242310296E-4</v>
      </c>
      <c r="R123" s="109">
        <v>3.3314398068472857E-4</v>
      </c>
      <c r="S123" s="109">
        <v>2.9316670300256109E-4</v>
      </c>
      <c r="T123" s="109">
        <v>1.4991479130812782E-4</v>
      </c>
      <c r="U123" s="109">
        <v>1.5990911072866969E-4</v>
      </c>
      <c r="V123" s="109">
        <v>3.0649246222995024E-3</v>
      </c>
      <c r="W123" s="109" t="s">
        <v>385</v>
      </c>
      <c r="X123" s="109">
        <v>2.398636660930045E-4</v>
      </c>
      <c r="Y123" s="109">
        <v>3.9977277682167421E-4</v>
      </c>
      <c r="Z123" s="109">
        <v>2.9316670300256109E-4</v>
      </c>
      <c r="AA123" s="109">
        <v>1.8322918937660067E-4</v>
      </c>
      <c r="AB123" s="109">
        <v>1.1160323352938405E-3</v>
      </c>
      <c r="AC123" s="109" t="s">
        <v>385</v>
      </c>
      <c r="AD123" s="109" t="s">
        <v>385</v>
      </c>
      <c r="AE123" s="110"/>
      <c r="AF123" s="111" t="s">
        <v>385</v>
      </c>
      <c r="AG123" s="111" t="s">
        <v>385</v>
      </c>
      <c r="AH123" s="111" t="s">
        <v>385</v>
      </c>
      <c r="AI123" s="111" t="s">
        <v>385</v>
      </c>
      <c r="AJ123" s="111" t="s">
        <v>385</v>
      </c>
      <c r="AK123" s="111">
        <v>1.0668937688458462</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1.6747523932833104</v>
      </c>
      <c r="G125" s="109" t="s">
        <v>385</v>
      </c>
      <c r="H125" s="109" t="s">
        <v>391</v>
      </c>
      <c r="I125" s="109">
        <v>5.5902000000000002E-4</v>
      </c>
      <c r="J125" s="109">
        <v>3.7098600000000002E-3</v>
      </c>
      <c r="K125" s="109">
        <v>7.8432199999999997E-3</v>
      </c>
      <c r="L125" s="109" t="s">
        <v>385</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16940</v>
      </c>
      <c r="AL125" s="111" t="s">
        <v>443</v>
      </c>
    </row>
    <row r="126" spans="1:38" ht="26.25" customHeight="1" thickBot="1" x14ac:dyDescent="0.25">
      <c r="A126" s="52" t="s">
        <v>260</v>
      </c>
      <c r="B126" s="52" t="s">
        <v>263</v>
      </c>
      <c r="C126" s="53" t="s">
        <v>264</v>
      </c>
      <c r="D126" s="54"/>
      <c r="E126" s="109" t="s">
        <v>391</v>
      </c>
      <c r="F126" s="109" t="s">
        <v>391</v>
      </c>
      <c r="G126" s="109" t="s">
        <v>391</v>
      </c>
      <c r="H126" s="109">
        <v>4.1880000000000001E-2</v>
      </c>
      <c r="I126" s="109" t="s">
        <v>391</v>
      </c>
      <c r="J126" s="109" t="s">
        <v>391</v>
      </c>
      <c r="K126" s="109" t="s">
        <v>391</v>
      </c>
      <c r="L126" s="109" t="s">
        <v>391</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17</v>
      </c>
      <c r="AL126" s="111" t="s">
        <v>444</v>
      </c>
    </row>
    <row r="127" spans="1:38" ht="26.25" customHeight="1" thickBot="1" x14ac:dyDescent="0.25">
      <c r="A127" s="52" t="s">
        <v>260</v>
      </c>
      <c r="B127" s="52" t="s">
        <v>265</v>
      </c>
      <c r="C127" s="53" t="s">
        <v>266</v>
      </c>
      <c r="D127" s="54"/>
      <c r="E127" s="109" t="s">
        <v>391</v>
      </c>
      <c r="F127" s="109" t="s">
        <v>391</v>
      </c>
      <c r="G127" s="109" t="s">
        <v>391</v>
      </c>
      <c r="H127" s="109">
        <v>8.2146428571428561E-4</v>
      </c>
      <c r="I127" s="109" t="s">
        <v>391</v>
      </c>
      <c r="J127" s="109" t="s">
        <v>391</v>
      </c>
      <c r="K127" s="109" t="s">
        <v>391</v>
      </c>
      <c r="L127" s="109" t="s">
        <v>391</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v>0.81100000000000005</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391</v>
      </c>
      <c r="I129" s="109">
        <v>6.1967792000000032E-5</v>
      </c>
      <c r="J129" s="109">
        <v>1.0844363600000004E-4</v>
      </c>
      <c r="K129" s="109">
        <v>1.5491948000000009E-4</v>
      </c>
      <c r="L129" s="109">
        <v>2.1688727200000015E-6</v>
      </c>
      <c r="M129" s="109">
        <v>2.7110909000000014E-4</v>
      </c>
      <c r="N129" s="109">
        <v>5.0348831000000026E-3</v>
      </c>
      <c r="O129" s="109">
        <v>3.8729870000000024E-4</v>
      </c>
      <c r="P129" s="109">
        <v>2.168872720000001E-4</v>
      </c>
      <c r="Q129" s="109">
        <v>6.1967792000000032E-5</v>
      </c>
      <c r="R129" s="109" t="s">
        <v>391</v>
      </c>
      <c r="S129" s="109" t="s">
        <v>391</v>
      </c>
      <c r="T129" s="109">
        <v>5.4221818000000028E-4</v>
      </c>
      <c r="U129" s="109" t="s">
        <v>391</v>
      </c>
      <c r="V129" s="109" t="s">
        <v>391</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447</v>
      </c>
    </row>
    <row r="130" spans="1:38" ht="26.25" customHeight="1" thickBot="1" x14ac:dyDescent="0.25">
      <c r="A130" s="52" t="s">
        <v>260</v>
      </c>
      <c r="B130" s="56" t="s">
        <v>272</v>
      </c>
      <c r="C130" s="70" t="s">
        <v>273</v>
      </c>
      <c r="D130" s="54"/>
      <c r="E130" s="109">
        <v>5.2820458769999995E-2</v>
      </c>
      <c r="F130" s="109">
        <v>0.44927746539999996</v>
      </c>
      <c r="G130" s="109">
        <v>2.853519037E-3</v>
      </c>
      <c r="H130" s="109" t="s">
        <v>391</v>
      </c>
      <c r="I130" s="109">
        <v>9.714107359999999E-4</v>
      </c>
      <c r="J130" s="109">
        <v>1.6999687879999997E-3</v>
      </c>
      <c r="K130" s="109">
        <v>2.42852684E-3</v>
      </c>
      <c r="L130" s="109">
        <v>3.3999375759999997E-5</v>
      </c>
      <c r="M130" s="109">
        <v>4.2499219699999998E-3</v>
      </c>
      <c r="N130" s="109">
        <v>7.8927122299999999E-2</v>
      </c>
      <c r="O130" s="109">
        <v>6.0713171000000002E-3</v>
      </c>
      <c r="P130" s="109">
        <v>3.3999375759999999E-3</v>
      </c>
      <c r="Q130" s="109">
        <v>9.714107359999999E-4</v>
      </c>
      <c r="R130" s="109" t="s">
        <v>391</v>
      </c>
      <c r="S130" s="109" t="s">
        <v>391</v>
      </c>
      <c r="T130" s="109">
        <v>8.4998439399999997E-3</v>
      </c>
      <c r="U130" s="109" t="s">
        <v>391</v>
      </c>
      <c r="V130" s="109" t="s">
        <v>391</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447</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391</v>
      </c>
      <c r="I131" s="109" t="s">
        <v>391</v>
      </c>
      <c r="J131" s="109" t="s">
        <v>391</v>
      </c>
      <c r="K131" s="109">
        <v>3.8742780000000003E-4</v>
      </c>
      <c r="L131" s="109">
        <v>8.9108394000000009E-6</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391</v>
      </c>
      <c r="V131" s="109" t="s">
        <v>391</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2.7967499999999999E-2</v>
      </c>
      <c r="F133" s="109">
        <v>4.4069999999999998E-4</v>
      </c>
      <c r="G133" s="109">
        <v>3.8307000000000003E-3</v>
      </c>
      <c r="H133" s="109" t="s">
        <v>385</v>
      </c>
      <c r="I133" s="109">
        <v>1.1763300000000002E-3</v>
      </c>
      <c r="J133" s="109">
        <v>1.1763300000000002E-3</v>
      </c>
      <c r="K133" s="109">
        <v>1.3071840000000003E-3</v>
      </c>
      <c r="L133" s="109" t="s">
        <v>391</v>
      </c>
      <c r="M133" s="109">
        <v>4.7460000000000002E-3</v>
      </c>
      <c r="N133" s="109">
        <v>1.018017E-3</v>
      </c>
      <c r="O133" s="109">
        <v>1.7051700000000002E-4</v>
      </c>
      <c r="P133" s="109">
        <v>5.0511E-2</v>
      </c>
      <c r="Q133" s="109">
        <v>4.6137899999999999E-4</v>
      </c>
      <c r="R133" s="109">
        <v>4.5968400000000003E-4</v>
      </c>
      <c r="S133" s="109">
        <v>4.2137700000000001E-4</v>
      </c>
      <c r="T133" s="109">
        <v>5.8748699999999993E-4</v>
      </c>
      <c r="U133" s="109">
        <v>6.7054199999999999E-4</v>
      </c>
      <c r="V133" s="109">
        <v>5.4280680000000003E-3</v>
      </c>
      <c r="W133" s="109">
        <v>9.1529999999999997E-4</v>
      </c>
      <c r="X133" s="109">
        <v>4.4747999999999998E-7</v>
      </c>
      <c r="Y133" s="109">
        <v>2.4441899999999999E-7</v>
      </c>
      <c r="Z133" s="109">
        <v>2.1831600000000001E-7</v>
      </c>
      <c r="AA133" s="109">
        <v>2.36961E-7</v>
      </c>
      <c r="AB133" s="109">
        <v>1.147176E-6</v>
      </c>
      <c r="AC133" s="109">
        <v>5.0850000000000001E-3</v>
      </c>
      <c r="AD133" s="109">
        <v>1.3899E-2</v>
      </c>
      <c r="AE133" s="110"/>
      <c r="AF133" s="111" t="s">
        <v>385</v>
      </c>
      <c r="AG133" s="111" t="s">
        <v>385</v>
      </c>
      <c r="AH133" s="111" t="s">
        <v>385</v>
      </c>
      <c r="AI133" s="111" t="s">
        <v>385</v>
      </c>
      <c r="AJ133" s="111" t="s">
        <v>385</v>
      </c>
      <c r="AK133" s="111">
        <v>33900</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2.2129718475165081</v>
      </c>
      <c r="F135" s="109">
        <v>0.60823338218203038</v>
      </c>
      <c r="G135" s="109">
        <v>8.1163823203946939E-2</v>
      </c>
      <c r="H135" s="109" t="s">
        <v>385</v>
      </c>
      <c r="I135" s="109">
        <v>2.3897987707536328</v>
      </c>
      <c r="J135" s="109">
        <v>2.5538841457568773</v>
      </c>
      <c r="K135" s="109">
        <v>2.6146497371231963</v>
      </c>
      <c r="L135" s="109">
        <v>1.1838056816083813</v>
      </c>
      <c r="M135" s="109">
        <v>32.241663148323077</v>
      </c>
      <c r="N135" s="109">
        <v>0.3152339344357164</v>
      </c>
      <c r="O135" s="109">
        <v>4.6373668607550829E-2</v>
      </c>
      <c r="P135" s="109" t="s">
        <v>385</v>
      </c>
      <c r="Q135" s="109">
        <v>0.12496951140579995</v>
      </c>
      <c r="R135" s="109">
        <v>4.6912223432903242E-3</v>
      </c>
      <c r="S135" s="109">
        <v>9.2000676209080048E-2</v>
      </c>
      <c r="T135" s="109" t="s">
        <v>385</v>
      </c>
      <c r="U135" s="109">
        <v>2.6644969258403973E-2</v>
      </c>
      <c r="V135" s="109">
        <v>9.6706190416876332</v>
      </c>
      <c r="W135" s="109">
        <v>5.4378833493119236</v>
      </c>
      <c r="X135" s="109">
        <v>3.0147626764308573E-3</v>
      </c>
      <c r="Y135" s="109">
        <v>5.7273322512112817E-3</v>
      </c>
      <c r="Z135" s="109">
        <v>9.2792023507357515E-3</v>
      </c>
      <c r="AA135" s="109" t="s">
        <v>389</v>
      </c>
      <c r="AB135" s="109">
        <v>1.8021297278377889E-2</v>
      </c>
      <c r="AC135" s="109" t="s">
        <v>385</v>
      </c>
      <c r="AD135" s="109" t="s">
        <v>385</v>
      </c>
      <c r="AE135" s="110"/>
      <c r="AF135" s="111" t="s">
        <v>385</v>
      </c>
      <c r="AG135" s="111" t="s">
        <v>385</v>
      </c>
      <c r="AH135" s="111" t="s">
        <v>385</v>
      </c>
      <c r="AI135" s="111" t="s">
        <v>385</v>
      </c>
      <c r="AJ135" s="111" t="s">
        <v>385</v>
      </c>
      <c r="AK135" s="111">
        <v>74666.100602160004</v>
      </c>
      <c r="AL135" s="111" t="s">
        <v>450</v>
      </c>
    </row>
    <row r="136" spans="1:38" ht="26.25" customHeight="1" thickBot="1" x14ac:dyDescent="0.25">
      <c r="A136" s="52" t="s">
        <v>260</v>
      </c>
      <c r="B136" s="52" t="s">
        <v>284</v>
      </c>
      <c r="C136" s="53" t="s">
        <v>285</v>
      </c>
      <c r="D136" s="54"/>
      <c r="E136" s="109" t="s">
        <v>385</v>
      </c>
      <c r="F136" s="109">
        <v>4.654236E-3</v>
      </c>
      <c r="G136" s="109" t="s">
        <v>385</v>
      </c>
      <c r="H136" s="109">
        <v>1.6415214432687146</v>
      </c>
      <c r="I136" s="109" t="s">
        <v>391</v>
      </c>
      <c r="J136" s="109" t="s">
        <v>391</v>
      </c>
      <c r="K136" s="109" t="s">
        <v>391</v>
      </c>
      <c r="L136" s="109" t="s">
        <v>391</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253.85928119999997</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391</v>
      </c>
      <c r="J137" s="109" t="s">
        <v>391</v>
      </c>
      <c r="K137" s="109" t="s">
        <v>391</v>
      </c>
      <c r="L137" s="109" t="s">
        <v>391</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v>0.72888267499999992</v>
      </c>
      <c r="J139" s="109">
        <v>0.72888267499999992</v>
      </c>
      <c r="K139" s="109">
        <v>0.72888267499999992</v>
      </c>
      <c r="L139" s="109" t="s">
        <v>391</v>
      </c>
      <c r="M139" s="109" t="s">
        <v>391</v>
      </c>
      <c r="N139" s="109">
        <v>2.1305999999999999E-3</v>
      </c>
      <c r="O139" s="109">
        <v>4.3013399999999999E-3</v>
      </c>
      <c r="P139" s="109">
        <v>4.3013399999999999E-3</v>
      </c>
      <c r="Q139" s="109">
        <v>6.8186850000000005E-3</v>
      </c>
      <c r="R139" s="109">
        <v>6.5122200000000009E-3</v>
      </c>
      <c r="S139" s="109">
        <v>1.5127004999999999E-2</v>
      </c>
      <c r="T139" s="109" t="s">
        <v>391</v>
      </c>
      <c r="U139" s="109" t="s">
        <v>391</v>
      </c>
      <c r="V139" s="109" t="s">
        <v>391</v>
      </c>
      <c r="W139" s="109">
        <v>7.3151550000000007</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6690</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188.86987670423659</v>
      </c>
      <c r="F141" s="15">
        <f t="shared" ref="F141:AD141" si="0">SUM(F14:F140)</f>
        <v>191.01208501805507</v>
      </c>
      <c r="G141" s="15">
        <f t="shared" si="0"/>
        <v>427.30239176100912</v>
      </c>
      <c r="H141" s="15">
        <f t="shared" si="0"/>
        <v>86.816004152977584</v>
      </c>
      <c r="I141" s="15">
        <f t="shared" si="0"/>
        <v>48.284538253960271</v>
      </c>
      <c r="J141" s="15">
        <f t="shared" si="0"/>
        <v>71.674138760590168</v>
      </c>
      <c r="K141" s="15">
        <f t="shared" si="0"/>
        <v>103.85102816706072</v>
      </c>
      <c r="L141" s="15">
        <f t="shared" si="0"/>
        <v>8.1670918947426276</v>
      </c>
      <c r="M141" s="15">
        <f t="shared" si="0"/>
        <v>856.700046261284</v>
      </c>
      <c r="N141" s="15">
        <f t="shared" si="0"/>
        <v>21.268820808474381</v>
      </c>
      <c r="O141" s="15">
        <f t="shared" si="0"/>
        <v>1.8150438062830738</v>
      </c>
      <c r="P141" s="15">
        <f t="shared" si="0"/>
        <v>1.7264560005182223</v>
      </c>
      <c r="Q141" s="15">
        <f t="shared" si="0"/>
        <v>3.2213553871058682</v>
      </c>
      <c r="R141" s="15">
        <f>SUM(R14:R140)</f>
        <v>12.764025730868658</v>
      </c>
      <c r="S141" s="15">
        <f t="shared" si="0"/>
        <v>31.577914983735564</v>
      </c>
      <c r="T141" s="15">
        <f t="shared" si="0"/>
        <v>14.598229830081435</v>
      </c>
      <c r="U141" s="15">
        <f t="shared" si="0"/>
        <v>5.8215546592043506</v>
      </c>
      <c r="V141" s="15">
        <f t="shared" si="0"/>
        <v>67.415548155093049</v>
      </c>
      <c r="W141" s="15">
        <f t="shared" si="0"/>
        <v>82.244812507389483</v>
      </c>
      <c r="X141" s="15">
        <f t="shared" si="0"/>
        <v>8.477969149197067</v>
      </c>
      <c r="Y141" s="15">
        <f t="shared" si="0"/>
        <v>8.4512896364592986</v>
      </c>
      <c r="Z141" s="15">
        <f t="shared" si="0"/>
        <v>3.262106175537574</v>
      </c>
      <c r="AA141" s="15">
        <f t="shared" si="0"/>
        <v>4.3700190875326781</v>
      </c>
      <c r="AB141" s="15">
        <f t="shared" si="0"/>
        <v>24.693618625255862</v>
      </c>
      <c r="AC141" s="15">
        <f t="shared" si="0"/>
        <v>366.56598259357293</v>
      </c>
      <c r="AD141" s="15">
        <f t="shared" si="0"/>
        <v>9.9005394152413864</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188.86987670423659</v>
      </c>
      <c r="F152" s="10">
        <f t="shared" ref="F152:AD152" si="1">F141 + F151 + IF(AND(OR($B$4="AT",$B$4="BE",$B$4="CH",$B$4="GB",$B$4="IE",$B$4="LT",$B$4="LU",$B$4="NL"),SUM(F143:F149)&gt;0),SUM(F143:F149)-SUM(F27:F33),0)</f>
        <v>191.01208501805507</v>
      </c>
      <c r="G152" s="10">
        <f t="shared" si="1"/>
        <v>427.30239176100912</v>
      </c>
      <c r="H152" s="10">
        <f t="shared" si="1"/>
        <v>86.816004152977584</v>
      </c>
      <c r="I152" s="10">
        <f t="shared" si="1"/>
        <v>48.284538253960271</v>
      </c>
      <c r="J152" s="10">
        <f t="shared" si="1"/>
        <v>71.674138760590168</v>
      </c>
      <c r="K152" s="10">
        <f t="shared" si="1"/>
        <v>103.85102816706072</v>
      </c>
      <c r="L152" s="10">
        <f t="shared" si="1"/>
        <v>8.1670918947426276</v>
      </c>
      <c r="M152" s="10">
        <f t="shared" si="1"/>
        <v>856.700046261284</v>
      </c>
      <c r="N152" s="10">
        <f t="shared" si="1"/>
        <v>21.268820808474381</v>
      </c>
      <c r="O152" s="10">
        <f t="shared" si="1"/>
        <v>1.8150438062830738</v>
      </c>
      <c r="P152" s="10">
        <f t="shared" si="1"/>
        <v>1.7264560005182223</v>
      </c>
      <c r="Q152" s="10">
        <f t="shared" si="1"/>
        <v>3.2213553871058682</v>
      </c>
      <c r="R152" s="10">
        <f t="shared" si="1"/>
        <v>12.764025730868658</v>
      </c>
      <c r="S152" s="10">
        <f t="shared" si="1"/>
        <v>31.577914983735564</v>
      </c>
      <c r="T152" s="10">
        <f t="shared" si="1"/>
        <v>14.598229830081435</v>
      </c>
      <c r="U152" s="10">
        <f t="shared" si="1"/>
        <v>5.8215546592043506</v>
      </c>
      <c r="V152" s="10">
        <f t="shared" si="1"/>
        <v>67.415548155093049</v>
      </c>
      <c r="W152" s="10">
        <f t="shared" si="1"/>
        <v>82.244812507389483</v>
      </c>
      <c r="X152" s="10">
        <f t="shared" si="1"/>
        <v>8.477969149197067</v>
      </c>
      <c r="Y152" s="10">
        <f t="shared" si="1"/>
        <v>8.4512896364592986</v>
      </c>
      <c r="Z152" s="10">
        <f t="shared" si="1"/>
        <v>3.262106175537574</v>
      </c>
      <c r="AA152" s="10">
        <f t="shared" si="1"/>
        <v>4.3700190875326781</v>
      </c>
      <c r="AB152" s="10">
        <f t="shared" si="1"/>
        <v>24.693618625255862</v>
      </c>
      <c r="AC152" s="10">
        <f t="shared" si="1"/>
        <v>366.56598259357293</v>
      </c>
      <c r="AD152" s="10">
        <f t="shared" si="1"/>
        <v>9.9005394152413864</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188.86987670423659</v>
      </c>
      <c r="F154" s="10">
        <f>F141 + F153 - IF(OR($B$6=2005,$B$6&gt;=2020),SUM(F99:F122),0) + IF(AND(OR($B$4="AT",$B$4="BE",$B$4="CH",$B$4="GB",$B$4="IE",$B$4="LT",$B$4="LU",$B$4="NL"),SUM(F143:F149)&gt;0),SUM(F143:F149)-SUM(F27:F33),0)</f>
        <v>191.01208501805507</v>
      </c>
      <c r="G154" s="10">
        <f>G141 + G153 + IF(AND(OR($B$4="AT",$B$4="BE",$B$4="CH",$B$4="GB",$B$4="IE",$B$4="LT",$B$4="LU",$B$4="NL"),SUM(G143:G149)&gt;0),SUM(G143:G149)-SUM(G27:G33),0)</f>
        <v>427.30239176100912</v>
      </c>
      <c r="H154" s="10">
        <f t="shared" ref="H154:AD154" si="2">H141 + H153 + IF(AND(OR($B$4="AT",$B$4="BE",$B$4="CH",$B$4="GB",$B$4="IE",$B$4="LT",$B$4="LU",$B$4="NL"),SUM(H143:H149)&gt;0),SUM(H143:H149)-SUM(H27:H33),0)</f>
        <v>86.816004152977584</v>
      </c>
      <c r="I154" s="10">
        <f t="shared" si="2"/>
        <v>48.284538253960271</v>
      </c>
      <c r="J154" s="10">
        <f t="shared" si="2"/>
        <v>71.674138760590168</v>
      </c>
      <c r="K154" s="10">
        <f t="shared" si="2"/>
        <v>103.85102816706072</v>
      </c>
      <c r="L154" s="10">
        <f t="shared" si="2"/>
        <v>8.1670918947426276</v>
      </c>
      <c r="M154" s="10">
        <f t="shared" si="2"/>
        <v>856.700046261284</v>
      </c>
      <c r="N154" s="10">
        <f t="shared" si="2"/>
        <v>21.268820808474381</v>
      </c>
      <c r="O154" s="10">
        <f t="shared" si="2"/>
        <v>1.8150438062830738</v>
      </c>
      <c r="P154" s="10">
        <f t="shared" si="2"/>
        <v>1.7264560005182223</v>
      </c>
      <c r="Q154" s="10">
        <f t="shared" si="2"/>
        <v>3.2213553871058682</v>
      </c>
      <c r="R154" s="10">
        <f t="shared" si="2"/>
        <v>12.764025730868658</v>
      </c>
      <c r="S154" s="10">
        <f t="shared" si="2"/>
        <v>31.577914983735564</v>
      </c>
      <c r="T154" s="10">
        <f t="shared" si="2"/>
        <v>14.598229830081435</v>
      </c>
      <c r="U154" s="10">
        <f t="shared" si="2"/>
        <v>5.8215546592043506</v>
      </c>
      <c r="V154" s="10">
        <f t="shared" si="2"/>
        <v>67.415548155093049</v>
      </c>
      <c r="W154" s="10">
        <f t="shared" si="2"/>
        <v>82.244812507389483</v>
      </c>
      <c r="X154" s="10">
        <f t="shared" si="2"/>
        <v>8.477969149197067</v>
      </c>
      <c r="Y154" s="10">
        <f t="shared" si="2"/>
        <v>8.4512896364592986</v>
      </c>
      <c r="Z154" s="10">
        <f t="shared" si="2"/>
        <v>3.262106175537574</v>
      </c>
      <c r="AA154" s="10">
        <f t="shared" si="2"/>
        <v>4.3700190875326781</v>
      </c>
      <c r="AB154" s="10">
        <f t="shared" si="2"/>
        <v>24.693618625255862</v>
      </c>
      <c r="AC154" s="10">
        <f t="shared" si="2"/>
        <v>366.56598259357293</v>
      </c>
      <c r="AD154" s="10">
        <f t="shared" si="2"/>
        <v>9.9005394152413864</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391</v>
      </c>
      <c r="F157" s="112" t="s">
        <v>391</v>
      </c>
      <c r="G157" s="112" t="s">
        <v>391</v>
      </c>
      <c r="H157" s="112" t="s">
        <v>391</v>
      </c>
      <c r="I157" s="112">
        <v>6.133063268052584E-2</v>
      </c>
      <c r="J157" s="112">
        <v>6.133063268052584E-2</v>
      </c>
      <c r="K157" s="112">
        <v>6.133063268052584E-2</v>
      </c>
      <c r="L157" s="112">
        <v>2.9438703686652402E-2</v>
      </c>
      <c r="M157" s="112" t="s">
        <v>391</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t="s">
        <v>391</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391</v>
      </c>
      <c r="F158" s="112" t="s">
        <v>391</v>
      </c>
      <c r="G158" s="112" t="s">
        <v>391</v>
      </c>
      <c r="H158" s="112" t="s">
        <v>391</v>
      </c>
      <c r="I158" s="112">
        <v>8.3988173616036298E-5</v>
      </c>
      <c r="J158" s="112">
        <v>8.3988173616036298E-5</v>
      </c>
      <c r="K158" s="112">
        <v>8.3988173616036298E-5</v>
      </c>
      <c r="L158" s="112">
        <v>4.0314323335697423E-5</v>
      </c>
      <c r="M158" s="112" t="s">
        <v>391</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t="s">
        <v>391</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391</v>
      </c>
      <c r="J159" s="112" t="s">
        <v>391</v>
      </c>
      <c r="K159" s="112" t="s">
        <v>391</v>
      </c>
      <c r="L159" s="112" t="s">
        <v>391</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391</v>
      </c>
      <c r="J160" s="112" t="s">
        <v>391</v>
      </c>
      <c r="K160" s="112" t="s">
        <v>391</v>
      </c>
      <c r="L160" s="112" t="s">
        <v>391</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391</v>
      </c>
      <c r="J163" s="115" t="s">
        <v>391</v>
      </c>
      <c r="K163" s="115" t="s">
        <v>391</v>
      </c>
      <c r="L163" s="115" t="s">
        <v>391</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391</v>
      </c>
      <c r="J164" s="115" t="s">
        <v>391</v>
      </c>
      <c r="K164" s="115" t="s">
        <v>391</v>
      </c>
      <c r="L164" s="115" t="s">
        <v>391</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L170"/>
  <sheetViews>
    <sheetView topLeftCell="A59" zoomScale="80" zoomScaleNormal="8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1999</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1999</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39.691351744874346</v>
      </c>
      <c r="F14" s="109">
        <v>0.58724763947111713</v>
      </c>
      <c r="G14" s="109">
        <v>465.7471016294042</v>
      </c>
      <c r="H14" s="109">
        <v>1.0566E-3</v>
      </c>
      <c r="I14" s="109" t="s">
        <v>384</v>
      </c>
      <c r="J14" s="109" t="s">
        <v>384</v>
      </c>
      <c r="K14" s="109" t="s">
        <v>384</v>
      </c>
      <c r="L14" s="109" t="s">
        <v>384</v>
      </c>
      <c r="M14" s="109">
        <v>13.102897199717759</v>
      </c>
      <c r="N14" s="109">
        <v>2.5854981799917507</v>
      </c>
      <c r="O14" s="109">
        <v>0.37553057468927847</v>
      </c>
      <c r="P14" s="109">
        <v>0.4775357903774492</v>
      </c>
      <c r="Q14" s="109">
        <v>2.0887208741404866</v>
      </c>
      <c r="R14" s="109">
        <v>1.3782114320771925</v>
      </c>
      <c r="S14" s="109">
        <v>0.52650049169461655</v>
      </c>
      <c r="T14" s="109">
        <v>14.79847441563517</v>
      </c>
      <c r="U14" s="109">
        <v>5.6509503114222488</v>
      </c>
      <c r="V14" s="109">
        <v>6.1128314262526784</v>
      </c>
      <c r="W14" s="109">
        <v>11.987295600653594</v>
      </c>
      <c r="X14" s="109">
        <v>1.793977636E-3</v>
      </c>
      <c r="Y14" s="109">
        <v>6.0123285087563807E-3</v>
      </c>
      <c r="Z14" s="109">
        <v>4.990530008756381E-3</v>
      </c>
      <c r="AA14" s="109">
        <v>7.1864591587759746E-4</v>
      </c>
      <c r="AB14" s="109">
        <v>1.351548206939036E-2</v>
      </c>
      <c r="AC14" s="109">
        <v>1.5291629000000002</v>
      </c>
      <c r="AD14" s="109">
        <v>1.8673565220999999</v>
      </c>
      <c r="AE14" s="110"/>
      <c r="AF14" s="111">
        <v>52782.568190404229</v>
      </c>
      <c r="AG14" s="111">
        <v>128141.2</v>
      </c>
      <c r="AH14" s="111">
        <v>104894.09999999999</v>
      </c>
      <c r="AI14" s="111">
        <v>1316</v>
      </c>
      <c r="AJ14" s="111">
        <v>1233</v>
      </c>
      <c r="AK14" s="111" t="s">
        <v>385</v>
      </c>
      <c r="AL14" s="111" t="s">
        <v>385</v>
      </c>
    </row>
    <row r="15" spans="1:38" ht="26.25" customHeight="1" thickBot="1" x14ac:dyDescent="0.25">
      <c r="A15" s="52" t="s">
        <v>53</v>
      </c>
      <c r="B15" s="52" t="s">
        <v>54</v>
      </c>
      <c r="C15" s="53" t="s">
        <v>55</v>
      </c>
      <c r="D15" s="54"/>
      <c r="E15" s="109">
        <v>2.9312125</v>
      </c>
      <c r="F15" s="109" t="s">
        <v>388</v>
      </c>
      <c r="G15" s="109">
        <v>18.161437538072878</v>
      </c>
      <c r="H15" s="109" t="s">
        <v>391</v>
      </c>
      <c r="I15" s="109" t="s">
        <v>384</v>
      </c>
      <c r="J15" s="109" t="s">
        <v>384</v>
      </c>
      <c r="K15" s="109" t="s">
        <v>384</v>
      </c>
      <c r="L15" s="109" t="s">
        <v>384</v>
      </c>
      <c r="M15" s="109">
        <v>0.11100960842105853</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v>0</v>
      </c>
      <c r="AC15" s="109" t="s">
        <v>391</v>
      </c>
      <c r="AD15" s="109" t="s">
        <v>385</v>
      </c>
      <c r="AE15" s="110"/>
      <c r="AF15" s="111">
        <v>19855</v>
      </c>
      <c r="AG15" s="111" t="s">
        <v>389</v>
      </c>
      <c r="AH15" s="111">
        <v>11209.5</v>
      </c>
      <c r="AI15" s="111" t="s">
        <v>389</v>
      </c>
      <c r="AJ15" s="111" t="s">
        <v>389</v>
      </c>
      <c r="AK15" s="111" t="s">
        <v>385</v>
      </c>
      <c r="AL15" s="111" t="s">
        <v>385</v>
      </c>
    </row>
    <row r="16" spans="1:38" ht="26.25" customHeight="1" thickBot="1" x14ac:dyDescent="0.25">
      <c r="A16" s="52" t="s">
        <v>53</v>
      </c>
      <c r="B16" s="52" t="s">
        <v>56</v>
      </c>
      <c r="C16" s="53" t="s">
        <v>57</v>
      </c>
      <c r="D16" s="54"/>
      <c r="E16" s="109">
        <v>2.6119582000000001</v>
      </c>
      <c r="F16" s="109">
        <v>0.2106479</v>
      </c>
      <c r="G16" s="109">
        <v>4.2371489192148264</v>
      </c>
      <c r="H16" s="109" t="s">
        <v>391</v>
      </c>
      <c r="I16" s="109" t="s">
        <v>384</v>
      </c>
      <c r="J16" s="109" t="s">
        <v>384</v>
      </c>
      <c r="K16" s="109" t="s">
        <v>384</v>
      </c>
      <c r="L16" s="109" t="s">
        <v>384</v>
      </c>
      <c r="M16" s="109">
        <v>1.5272857</v>
      </c>
      <c r="N16" s="109">
        <v>2.9912583000000002E-3</v>
      </c>
      <c r="O16" s="109">
        <v>1.4351277000000003E-4</v>
      </c>
      <c r="P16" s="109">
        <v>2.3815020000000002E-3</v>
      </c>
      <c r="Q16" s="109">
        <v>2.4575900000000004E-3</v>
      </c>
      <c r="R16" s="109">
        <v>5.0511888999999997E-3</v>
      </c>
      <c r="S16" s="109">
        <v>2.6908377800000001E-3</v>
      </c>
      <c r="T16" s="109">
        <v>1.1935248999999999E-3</v>
      </c>
      <c r="U16" s="109">
        <v>2.7490474000000003E-3</v>
      </c>
      <c r="V16" s="109">
        <v>8.6009869000000003E-2</v>
      </c>
      <c r="W16" s="109">
        <v>0.92658235599999994</v>
      </c>
      <c r="X16" s="109">
        <v>1.7832015999999999E-2</v>
      </c>
      <c r="Y16" s="109">
        <v>4.9406169999999999E-2</v>
      </c>
      <c r="Z16" s="109">
        <v>8.5886699999999996E-3</v>
      </c>
      <c r="AA16" s="109">
        <v>7.9908840000000002E-3</v>
      </c>
      <c r="AB16" s="109">
        <v>8.3817740000000002E-2</v>
      </c>
      <c r="AC16" s="109">
        <v>5.5924000000000002E-4</v>
      </c>
      <c r="AD16" s="109">
        <v>3.3046000000000001E-7</v>
      </c>
      <c r="AE16" s="110"/>
      <c r="AF16" s="111">
        <v>2542</v>
      </c>
      <c r="AG16" s="111">
        <v>3156.16</v>
      </c>
      <c r="AH16" s="111">
        <v>3845.3</v>
      </c>
      <c r="AI16" s="111" t="s">
        <v>389</v>
      </c>
      <c r="AJ16" s="111" t="s">
        <v>389</v>
      </c>
      <c r="AK16" s="111" t="s">
        <v>385</v>
      </c>
      <c r="AL16" s="111" t="s">
        <v>385</v>
      </c>
    </row>
    <row r="17" spans="1:38" ht="26.25" customHeight="1" thickBot="1" x14ac:dyDescent="0.25">
      <c r="A17" s="52" t="s">
        <v>53</v>
      </c>
      <c r="B17" s="52" t="s">
        <v>58</v>
      </c>
      <c r="C17" s="53" t="s">
        <v>59</v>
      </c>
      <c r="D17" s="54"/>
      <c r="E17" s="109">
        <v>1.9650000000000001</v>
      </c>
      <c r="F17" s="109" t="s">
        <v>388</v>
      </c>
      <c r="G17" s="109">
        <v>2.6785649870252253</v>
      </c>
      <c r="H17" s="109" t="s">
        <v>388</v>
      </c>
      <c r="I17" s="109" t="s">
        <v>384</v>
      </c>
      <c r="J17" s="109" t="s">
        <v>384</v>
      </c>
      <c r="K17" s="109" t="s">
        <v>384</v>
      </c>
      <c r="L17" s="109" t="s">
        <v>384</v>
      </c>
      <c r="M17" s="109">
        <v>67.394339758981999</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v>1728.6000000000001</v>
      </c>
      <c r="AG17" s="111">
        <v>1895.3261808708585</v>
      </c>
      <c r="AH17" s="111">
        <v>2491.9902849018913</v>
      </c>
      <c r="AI17" s="111" t="s">
        <v>389</v>
      </c>
      <c r="AJ17" s="111" t="s">
        <v>389</v>
      </c>
      <c r="AK17" s="111" t="s">
        <v>385</v>
      </c>
      <c r="AL17" s="111" t="s">
        <v>385</v>
      </c>
    </row>
    <row r="18" spans="1:38" ht="26.25" customHeight="1" thickBot="1" x14ac:dyDescent="0.25">
      <c r="A18" s="52" t="s">
        <v>53</v>
      </c>
      <c r="B18" s="52" t="s">
        <v>60</v>
      </c>
      <c r="C18" s="53" t="s">
        <v>61</v>
      </c>
      <c r="D18" s="54"/>
      <c r="E18" s="109">
        <v>0.31849095200000005</v>
      </c>
      <c r="F18" s="109" t="s">
        <v>388</v>
      </c>
      <c r="G18" s="109">
        <v>0.19438114175776394</v>
      </c>
      <c r="H18" s="109" t="s">
        <v>388</v>
      </c>
      <c r="I18" s="109" t="s">
        <v>384</v>
      </c>
      <c r="J18" s="109" t="s">
        <v>384</v>
      </c>
      <c r="K18" s="109" t="s">
        <v>384</v>
      </c>
      <c r="L18" s="109" t="s">
        <v>384</v>
      </c>
      <c r="M18" s="109">
        <v>0.14979084400000001</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87.2</v>
      </c>
      <c r="AG18" s="111">
        <v>35.223999999999997</v>
      </c>
      <c r="AH18" s="111">
        <v>3942.9</v>
      </c>
      <c r="AI18" s="111" t="s">
        <v>389</v>
      </c>
      <c r="AJ18" s="111" t="s">
        <v>389</v>
      </c>
      <c r="AK18" s="111" t="s">
        <v>385</v>
      </c>
      <c r="AL18" s="111" t="s">
        <v>385</v>
      </c>
    </row>
    <row r="19" spans="1:38" ht="26.25" customHeight="1" thickBot="1" x14ac:dyDescent="0.25">
      <c r="A19" s="52" t="s">
        <v>53</v>
      </c>
      <c r="B19" s="52" t="s">
        <v>62</v>
      </c>
      <c r="C19" s="53" t="s">
        <v>63</v>
      </c>
      <c r="D19" s="54"/>
      <c r="E19" s="109">
        <v>2.4507129505819041</v>
      </c>
      <c r="F19" s="109">
        <v>0.27452824175383506</v>
      </c>
      <c r="G19" s="109">
        <v>5.2968608311699654</v>
      </c>
      <c r="H19" s="109" t="s">
        <v>391</v>
      </c>
      <c r="I19" s="109" t="s">
        <v>384</v>
      </c>
      <c r="J19" s="109" t="s">
        <v>384</v>
      </c>
      <c r="K19" s="109" t="s">
        <v>384</v>
      </c>
      <c r="L19" s="109" t="s">
        <v>384</v>
      </c>
      <c r="M19" s="109">
        <v>0.48566317149831384</v>
      </c>
      <c r="N19" s="109">
        <v>2.7374314894648773E-3</v>
      </c>
      <c r="O19" s="109">
        <v>6.0602685501671811E-5</v>
      </c>
      <c r="P19" s="109">
        <v>4.8536501010030854E-3</v>
      </c>
      <c r="Q19" s="109">
        <v>9.717257224079786E-4</v>
      </c>
      <c r="R19" s="109">
        <v>1.0664181239130373E-3</v>
      </c>
      <c r="S19" s="109">
        <v>1.1270172247826074E-3</v>
      </c>
      <c r="T19" s="109">
        <v>3.6099772391303721E-4</v>
      </c>
      <c r="U19" s="109">
        <v>8.9041399899662766E-4</v>
      </c>
      <c r="V19" s="109">
        <v>0.11452495157357824</v>
      </c>
      <c r="W19" s="109">
        <v>1.277536095652149E-2</v>
      </c>
      <c r="X19" s="109">
        <v>1.3400434401337445E-2</v>
      </c>
      <c r="Y19" s="109">
        <v>7.8440866749831389E-2</v>
      </c>
      <c r="Z19" s="109">
        <v>1.5302093346487765E-2</v>
      </c>
      <c r="AA19" s="109">
        <v>1.4326384602006172E-2</v>
      </c>
      <c r="AB19" s="109">
        <v>0.12146977909966278</v>
      </c>
      <c r="AC19" s="109">
        <v>8.0912344000000011E-4</v>
      </c>
      <c r="AD19" s="109">
        <v>2.9945116659999996E-3</v>
      </c>
      <c r="AE19" s="110"/>
      <c r="AF19" s="111">
        <v>3628.2000000000003</v>
      </c>
      <c r="AG19" s="111">
        <v>17.611999999999998</v>
      </c>
      <c r="AH19" s="111">
        <v>7924.3172240797867</v>
      </c>
      <c r="AI19" s="111" t="s">
        <v>389</v>
      </c>
      <c r="AJ19" s="111" t="s">
        <v>389</v>
      </c>
      <c r="AK19" s="111" t="s">
        <v>385</v>
      </c>
      <c r="AL19" s="111" t="s">
        <v>385</v>
      </c>
    </row>
    <row r="20" spans="1:38" ht="26.25" customHeight="1" thickBot="1" x14ac:dyDescent="0.25">
      <c r="A20" s="52" t="s">
        <v>53</v>
      </c>
      <c r="B20" s="52" t="s">
        <v>64</v>
      </c>
      <c r="C20" s="53" t="s">
        <v>65</v>
      </c>
      <c r="D20" s="54"/>
      <c r="E20" s="109">
        <v>0.58600375199999999</v>
      </c>
      <c r="F20" s="109">
        <v>9.0091591199999987E-2</v>
      </c>
      <c r="G20" s="109">
        <v>1.1349546533019066</v>
      </c>
      <c r="H20" s="109" t="s">
        <v>391</v>
      </c>
      <c r="I20" s="109" t="s">
        <v>384</v>
      </c>
      <c r="J20" s="109" t="s">
        <v>384</v>
      </c>
      <c r="K20" s="109" t="s">
        <v>384</v>
      </c>
      <c r="L20" s="109" t="s">
        <v>384</v>
      </c>
      <c r="M20" s="109">
        <v>0.166364444</v>
      </c>
      <c r="N20" s="109">
        <v>4.8088158999999991E-3</v>
      </c>
      <c r="O20" s="109">
        <v>7.0290210000000007E-5</v>
      </c>
      <c r="P20" s="109">
        <v>1.9960516000000002E-3</v>
      </c>
      <c r="Q20" s="109">
        <v>4.6439999999999996E-4</v>
      </c>
      <c r="R20" s="109">
        <v>6.5363369999999995E-4</v>
      </c>
      <c r="S20" s="109">
        <v>7.7692594000000007E-4</v>
      </c>
      <c r="T20" s="109">
        <v>5.0281209999999998E-4</v>
      </c>
      <c r="U20" s="109">
        <v>3.1528140000000002E-4</v>
      </c>
      <c r="V20" s="109">
        <v>2.9374637000000002E-2</v>
      </c>
      <c r="W20" s="109">
        <v>9.6957799999999993E-3</v>
      </c>
      <c r="X20" s="109">
        <v>5.1002799999999996E-3</v>
      </c>
      <c r="Y20" s="109">
        <v>2.1259703600000002E-2</v>
      </c>
      <c r="Z20" s="109">
        <v>5.3438588000000002E-3</v>
      </c>
      <c r="AA20" s="109">
        <v>4.9613959999999999E-3</v>
      </c>
      <c r="AB20" s="109">
        <v>3.6665238400000001E-2</v>
      </c>
      <c r="AC20" s="109">
        <v>1.7447488000000002E-4</v>
      </c>
      <c r="AD20" s="109">
        <v>5.9881701939999993E-3</v>
      </c>
      <c r="AE20" s="110"/>
      <c r="AF20" s="111">
        <v>693.80000000000007</v>
      </c>
      <c r="AG20" s="111">
        <v>35.223999999999997</v>
      </c>
      <c r="AH20" s="111">
        <v>3026.9</v>
      </c>
      <c r="AI20" s="111">
        <v>300</v>
      </c>
      <c r="AJ20" s="111" t="s">
        <v>389</v>
      </c>
      <c r="AK20" s="111" t="s">
        <v>385</v>
      </c>
      <c r="AL20" s="111" t="s">
        <v>385</v>
      </c>
    </row>
    <row r="21" spans="1:38" ht="26.25" customHeight="1" thickBot="1" x14ac:dyDescent="0.25">
      <c r="A21" s="52" t="s">
        <v>53</v>
      </c>
      <c r="B21" s="52" t="s">
        <v>66</v>
      </c>
      <c r="C21" s="53" t="s">
        <v>67</v>
      </c>
      <c r="D21" s="54"/>
      <c r="E21" s="109">
        <v>2.9478520460000004</v>
      </c>
      <c r="F21" s="109">
        <v>0.73456893759999997</v>
      </c>
      <c r="G21" s="109">
        <v>5.8574385922950132</v>
      </c>
      <c r="H21" s="109">
        <v>1.23E-3</v>
      </c>
      <c r="I21" s="109" t="s">
        <v>384</v>
      </c>
      <c r="J21" s="109" t="s">
        <v>384</v>
      </c>
      <c r="K21" s="109" t="s">
        <v>384</v>
      </c>
      <c r="L21" s="109" t="s">
        <v>384</v>
      </c>
      <c r="M21" s="109">
        <v>1.5195313619999999</v>
      </c>
      <c r="N21" s="109">
        <v>7.3221878599999998E-2</v>
      </c>
      <c r="O21" s="109">
        <v>1.396423334E-2</v>
      </c>
      <c r="P21" s="109">
        <v>1.09195978E-2</v>
      </c>
      <c r="Q21" s="109">
        <v>2.9921300000000004E-3</v>
      </c>
      <c r="R21" s="109">
        <v>2.8997440799999996E-2</v>
      </c>
      <c r="S21" s="109">
        <v>1.284954976E-2</v>
      </c>
      <c r="T21" s="109">
        <v>6.6300930000000001E-3</v>
      </c>
      <c r="U21" s="109">
        <v>2.2849583999999998E-3</v>
      </c>
      <c r="V21" s="109">
        <v>0.70376239800000007</v>
      </c>
      <c r="W21" s="109">
        <v>0.18276041799999998</v>
      </c>
      <c r="X21" s="109">
        <v>4.1925573000000001E-2</v>
      </c>
      <c r="Y21" s="109">
        <v>0.12790028780000001</v>
      </c>
      <c r="Z21" s="109">
        <v>3.3870377399999999E-2</v>
      </c>
      <c r="AA21" s="109">
        <v>3.0123395000000001E-2</v>
      </c>
      <c r="AB21" s="109">
        <v>0.23381963319999999</v>
      </c>
      <c r="AC21" s="109">
        <v>6.1060432400000001E-3</v>
      </c>
      <c r="AD21" s="109">
        <v>5.7301296351999993E-2</v>
      </c>
      <c r="AE21" s="110"/>
      <c r="AF21" s="111">
        <v>3745.4</v>
      </c>
      <c r="AG21" s="111">
        <v>336.702</v>
      </c>
      <c r="AH21" s="111">
        <v>13217.6</v>
      </c>
      <c r="AI21" s="111">
        <v>1025</v>
      </c>
      <c r="AJ21" s="111" t="s">
        <v>389</v>
      </c>
      <c r="AK21" s="111" t="s">
        <v>385</v>
      </c>
      <c r="AL21" s="111" t="s">
        <v>385</v>
      </c>
    </row>
    <row r="22" spans="1:38" ht="26.25" customHeight="1" thickBot="1" x14ac:dyDescent="0.25">
      <c r="A22" s="52" t="s">
        <v>53</v>
      </c>
      <c r="B22" s="56" t="s">
        <v>68</v>
      </c>
      <c r="C22" s="53" t="s">
        <v>69</v>
      </c>
      <c r="D22" s="54"/>
      <c r="E22" s="109">
        <v>8.6825206269999988</v>
      </c>
      <c r="F22" s="109">
        <v>4.0870709999999998E-2</v>
      </c>
      <c r="G22" s="109">
        <v>2.0363172925081083</v>
      </c>
      <c r="H22" s="109" t="s">
        <v>391</v>
      </c>
      <c r="I22" s="109" t="s">
        <v>384</v>
      </c>
      <c r="J22" s="109" t="s">
        <v>384</v>
      </c>
      <c r="K22" s="109" t="s">
        <v>384</v>
      </c>
      <c r="L22" s="109" t="s">
        <v>384</v>
      </c>
      <c r="M22" s="109">
        <v>6.9661561350864858</v>
      </c>
      <c r="N22" s="109">
        <v>0.22251830999999997</v>
      </c>
      <c r="O22" s="109">
        <v>1.8164759999999999E-2</v>
      </c>
      <c r="P22" s="109">
        <v>0.13623569999999999</v>
      </c>
      <c r="Q22" s="109">
        <v>6.0170767499999993E-2</v>
      </c>
      <c r="R22" s="109">
        <v>9.3094394999999996E-2</v>
      </c>
      <c r="S22" s="109">
        <v>0.14690749649999996</v>
      </c>
      <c r="T22" s="109">
        <v>0.11125915499999998</v>
      </c>
      <c r="U22" s="109">
        <v>5.7446053499999997E-2</v>
      </c>
      <c r="V22" s="109">
        <v>0.96273227999999988</v>
      </c>
      <c r="W22" s="109">
        <v>9.309439499999999E-3</v>
      </c>
      <c r="X22" s="109">
        <v>1.4758867499999997E-4</v>
      </c>
      <c r="Y22" s="109">
        <v>6.3576659999999994E-4</v>
      </c>
      <c r="Z22" s="109">
        <v>6.3576659999999994E-4</v>
      </c>
      <c r="AA22" s="109">
        <v>9.7635585000000003E-5</v>
      </c>
      <c r="AB22" s="109">
        <v>1.5167574599999998E-3</v>
      </c>
      <c r="AC22" s="109">
        <v>1.0444736999999999E-2</v>
      </c>
      <c r="AD22" s="109">
        <v>0.23387128499999998</v>
      </c>
      <c r="AE22" s="110"/>
      <c r="AF22" s="111">
        <v>6938</v>
      </c>
      <c r="AG22" s="111">
        <v>3401.1860000000001</v>
      </c>
      <c r="AH22" s="111">
        <v>12875.2</v>
      </c>
      <c r="AI22" s="111" t="s">
        <v>389</v>
      </c>
      <c r="AJ22" s="111" t="s">
        <v>389</v>
      </c>
      <c r="AK22" s="111" t="s">
        <v>385</v>
      </c>
      <c r="AL22" s="111" t="s">
        <v>385</v>
      </c>
    </row>
    <row r="23" spans="1:38" ht="26.25" customHeight="1" thickBot="1" x14ac:dyDescent="0.25">
      <c r="A23" s="52" t="s">
        <v>70</v>
      </c>
      <c r="B23" s="56" t="s">
        <v>363</v>
      </c>
      <c r="C23" s="53" t="s">
        <v>359</v>
      </c>
      <c r="D23" s="95"/>
      <c r="E23" s="109">
        <v>2.8137648725196414</v>
      </c>
      <c r="F23" s="109">
        <v>0.40254262549603531</v>
      </c>
      <c r="G23" s="109">
        <v>4.8300000000000003E-2</v>
      </c>
      <c r="H23" s="109">
        <v>5.3764800000000005E-4</v>
      </c>
      <c r="I23" s="109" t="s">
        <v>384</v>
      </c>
      <c r="J23" s="109" t="s">
        <v>384</v>
      </c>
      <c r="K23" s="109" t="s">
        <v>384</v>
      </c>
      <c r="L23" s="109" t="s">
        <v>384</v>
      </c>
      <c r="M23" s="109">
        <v>1.1195396514055658</v>
      </c>
      <c r="N23" s="109">
        <v>2.3736E-2</v>
      </c>
      <c r="O23" s="109">
        <v>6.8999999999999997E-4</v>
      </c>
      <c r="P23" s="109">
        <v>2.967E-4</v>
      </c>
      <c r="Q23" s="109">
        <v>1.4835E-3</v>
      </c>
      <c r="R23" s="109">
        <v>3.4499999999999999E-3</v>
      </c>
      <c r="S23" s="109">
        <v>0.1173</v>
      </c>
      <c r="T23" s="109">
        <v>4.8300000000000001E-3</v>
      </c>
      <c r="U23" s="109">
        <v>6.8999999999999997E-4</v>
      </c>
      <c r="V23" s="109">
        <v>6.9000000000000006E-2</v>
      </c>
      <c r="W23" s="109" t="s">
        <v>385</v>
      </c>
      <c r="X23" s="109">
        <v>2.0699999999999998E-3</v>
      </c>
      <c r="Y23" s="109">
        <v>3.4499999999999999E-3</v>
      </c>
      <c r="Z23" s="109" t="s">
        <v>385</v>
      </c>
      <c r="AA23" s="109" t="s">
        <v>385</v>
      </c>
      <c r="AB23" s="109">
        <v>5.5199999999999997E-3</v>
      </c>
      <c r="AC23" s="109" t="s">
        <v>385</v>
      </c>
      <c r="AD23" s="109" t="s">
        <v>385</v>
      </c>
      <c r="AE23" s="110"/>
      <c r="AF23" s="111">
        <v>2967</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1.5805517279999999</v>
      </c>
      <c r="F24" s="109">
        <v>0.59291051679999995</v>
      </c>
      <c r="G24" s="109">
        <v>3.4494108804596473</v>
      </c>
      <c r="H24" s="109">
        <v>1.0020000000000001E-3</v>
      </c>
      <c r="I24" s="109" t="s">
        <v>384</v>
      </c>
      <c r="J24" s="109" t="s">
        <v>384</v>
      </c>
      <c r="K24" s="109" t="s">
        <v>384</v>
      </c>
      <c r="L24" s="109" t="s">
        <v>384</v>
      </c>
      <c r="M24" s="109">
        <v>1.4539448159999999</v>
      </c>
      <c r="N24" s="109">
        <v>0.10596219979999999</v>
      </c>
      <c r="O24" s="109">
        <v>1.1989415619999999E-2</v>
      </c>
      <c r="P24" s="109">
        <v>1.16071504E-2</v>
      </c>
      <c r="Q24" s="109">
        <v>3.8053700000000006E-3</v>
      </c>
      <c r="R24" s="109">
        <v>2.79531994E-2</v>
      </c>
      <c r="S24" s="109">
        <v>1.6146268679999999E-2</v>
      </c>
      <c r="T24" s="109">
        <v>9.8978370000000013E-3</v>
      </c>
      <c r="U24" s="109">
        <v>2.3109412E-3</v>
      </c>
      <c r="V24" s="109">
        <v>0.59166031400000008</v>
      </c>
      <c r="W24" s="109">
        <v>0.21695742400000001</v>
      </c>
      <c r="X24" s="109">
        <v>4.6816963999999989E-2</v>
      </c>
      <c r="Y24" s="109">
        <v>9.9106350399999987E-2</v>
      </c>
      <c r="Z24" s="109">
        <v>3.31816032E-2</v>
      </c>
      <c r="AA24" s="109">
        <v>2.867306E-2</v>
      </c>
      <c r="AB24" s="109">
        <v>0.20777797759999997</v>
      </c>
      <c r="AC24" s="109">
        <v>4.8004843200000003E-3</v>
      </c>
      <c r="AD24" s="109">
        <v>0.105609362116</v>
      </c>
      <c r="AE24" s="110"/>
      <c r="AF24" s="111">
        <v>1187.2</v>
      </c>
      <c r="AG24" s="111">
        <v>620.93599999999992</v>
      </c>
      <c r="AH24" s="111">
        <v>11207.8</v>
      </c>
      <c r="AI24" s="111">
        <v>835</v>
      </c>
      <c r="AJ24" s="111" t="s">
        <v>389</v>
      </c>
      <c r="AK24" s="111" t="s">
        <v>385</v>
      </c>
      <c r="AL24" s="111" t="s">
        <v>385</v>
      </c>
    </row>
    <row r="25" spans="1:38" ht="26.25" customHeight="1" thickBot="1" x14ac:dyDescent="0.25">
      <c r="A25" s="52" t="s">
        <v>73</v>
      </c>
      <c r="B25" s="56" t="s">
        <v>74</v>
      </c>
      <c r="C25" s="58" t="s">
        <v>75</v>
      </c>
      <c r="D25" s="54"/>
      <c r="E25" s="109">
        <v>0.34802555879054231</v>
      </c>
      <c r="F25" s="109">
        <v>4.3556244396333807E-2</v>
      </c>
      <c r="G25" s="109">
        <v>2.3589907646924618E-2</v>
      </c>
      <c r="H25" s="109" t="s">
        <v>391</v>
      </c>
      <c r="I25" s="109" t="s">
        <v>384</v>
      </c>
      <c r="J25" s="109" t="s">
        <v>384</v>
      </c>
      <c r="K25" s="109" t="s">
        <v>384</v>
      </c>
      <c r="L25" s="109" t="s">
        <v>384</v>
      </c>
      <c r="M25" s="109">
        <v>0.2560375419974853</v>
      </c>
      <c r="N25" s="109">
        <v>1.3439845405692655E-5</v>
      </c>
      <c r="O25" s="109">
        <v>1.1199871171410547E-6</v>
      </c>
      <c r="P25" s="109">
        <v>1.3439845405692653E-4</v>
      </c>
      <c r="Q25" s="109">
        <v>2.2399742342821095E-6</v>
      </c>
      <c r="R25" s="109">
        <v>2.2399742342821093E-4</v>
      </c>
      <c r="S25" s="109">
        <v>1.4559832522833711E-4</v>
      </c>
      <c r="T25" s="109">
        <v>5.5999355857052728E-6</v>
      </c>
      <c r="U25" s="109">
        <v>2.2399742342821095E-6</v>
      </c>
      <c r="V25" s="109">
        <v>4.703945891992429E-4</v>
      </c>
      <c r="W25" s="109">
        <v>2.0159768108538984E-3</v>
      </c>
      <c r="X25" s="109" t="s">
        <v>391</v>
      </c>
      <c r="Y25" s="109" t="s">
        <v>391</v>
      </c>
      <c r="Z25" s="109" t="s">
        <v>391</v>
      </c>
      <c r="AA25" s="109" t="s">
        <v>391</v>
      </c>
      <c r="AB25" s="109" t="s">
        <v>385</v>
      </c>
      <c r="AC25" s="109" t="s">
        <v>391</v>
      </c>
      <c r="AD25" s="109" t="s">
        <v>391</v>
      </c>
      <c r="AE25" s="110"/>
      <c r="AF25" s="111">
        <v>1083.0117912246235</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1.0708177873664604E-3</v>
      </c>
      <c r="F26" s="109">
        <v>1.0034364414769845E-4</v>
      </c>
      <c r="G26" s="109">
        <v>7.128394535073178E-5</v>
      </c>
      <c r="H26" s="109" t="s">
        <v>391</v>
      </c>
      <c r="I26" s="109" t="s">
        <v>384</v>
      </c>
      <c r="J26" s="109" t="s">
        <v>384</v>
      </c>
      <c r="K26" s="109" t="s">
        <v>384</v>
      </c>
      <c r="L26" s="109" t="s">
        <v>384</v>
      </c>
      <c r="M26" s="109">
        <v>1.065707802576843E-3</v>
      </c>
      <c r="N26" s="109">
        <v>7.1180069323311012E-7</v>
      </c>
      <c r="O26" s="109">
        <v>1.7218354159184874E-7</v>
      </c>
      <c r="P26" s="109">
        <v>7.7105577223988213E-6</v>
      </c>
      <c r="Q26" s="109">
        <v>2.5971697031688029E-7</v>
      </c>
      <c r="R26" s="109">
        <v>5.9096202822523631E-6</v>
      </c>
      <c r="S26" s="109">
        <v>4.1840861405746454E-6</v>
      </c>
      <c r="T26" s="109">
        <v>1.9613691752278668E-6</v>
      </c>
      <c r="U26" s="109">
        <v>1.7506685745006315E-7</v>
      </c>
      <c r="V26" s="109">
        <v>2.9145529906499719E-5</v>
      </c>
      <c r="W26" s="109">
        <v>5.1899685447859378E-6</v>
      </c>
      <c r="X26" s="109" t="s">
        <v>391</v>
      </c>
      <c r="Y26" s="109" t="s">
        <v>391</v>
      </c>
      <c r="Z26" s="109" t="s">
        <v>391</v>
      </c>
      <c r="AA26" s="109" t="s">
        <v>391</v>
      </c>
      <c r="AB26" s="109" t="s">
        <v>385</v>
      </c>
      <c r="AC26" s="109" t="s">
        <v>391</v>
      </c>
      <c r="AD26" s="109" t="s">
        <v>391</v>
      </c>
      <c r="AE26" s="110"/>
      <c r="AF26" s="111">
        <v>3.5532851723155932</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28.98068228476896</v>
      </c>
      <c r="F27" s="109">
        <v>54.473128679780146</v>
      </c>
      <c r="G27" s="109">
        <v>0.50180054931882256</v>
      </c>
      <c r="H27" s="109">
        <v>0.34840059319401995</v>
      </c>
      <c r="I27" s="109" t="s">
        <v>384</v>
      </c>
      <c r="J27" s="109" t="s">
        <v>384</v>
      </c>
      <c r="K27" s="109" t="s">
        <v>384</v>
      </c>
      <c r="L27" s="109" t="s">
        <v>384</v>
      </c>
      <c r="M27" s="109">
        <v>471.6454477845835</v>
      </c>
      <c r="N27" s="109">
        <v>9.3171501328759838</v>
      </c>
      <c r="O27" s="109">
        <v>1.7667537899325346E-3</v>
      </c>
      <c r="P27" s="109">
        <v>1.1935641794403764E-2</v>
      </c>
      <c r="Q27" s="109">
        <v>3.9713758388513901E-4</v>
      </c>
      <c r="R27" s="109">
        <v>1.5792726669460841E-2</v>
      </c>
      <c r="S27" s="109">
        <v>0.26344722747704946</v>
      </c>
      <c r="T27" s="109">
        <v>1.3470291381415322E-2</v>
      </c>
      <c r="U27" s="109">
        <v>1.7688752532569591E-3</v>
      </c>
      <c r="V27" s="109">
        <v>0.19348234205064291</v>
      </c>
      <c r="W27" s="109">
        <v>0.54395729999999998</v>
      </c>
      <c r="X27" s="109">
        <v>1.2358804523900001E-2</v>
      </c>
      <c r="Y27" s="109">
        <v>1.75637262516E-2</v>
      </c>
      <c r="Z27" s="109">
        <v>9.4350772168999997E-3</v>
      </c>
      <c r="AA27" s="109">
        <v>1.8296078398300001E-2</v>
      </c>
      <c r="AB27" s="109">
        <v>5.7653686390699996E-2</v>
      </c>
      <c r="AC27" s="109">
        <v>5.439574E-4</v>
      </c>
      <c r="AD27" s="109">
        <v>1.1299629999999999E-4</v>
      </c>
      <c r="AE27" s="110"/>
      <c r="AF27" s="111">
        <v>62850.023811448496</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7.5911340176361755</v>
      </c>
      <c r="F28" s="109">
        <v>2.6379254315173308</v>
      </c>
      <c r="G28" s="109">
        <v>0.20770754568717575</v>
      </c>
      <c r="H28" s="109">
        <v>1.770567598088145E-2</v>
      </c>
      <c r="I28" s="109" t="s">
        <v>384</v>
      </c>
      <c r="J28" s="109" t="s">
        <v>384</v>
      </c>
      <c r="K28" s="109" t="s">
        <v>384</v>
      </c>
      <c r="L28" s="109" t="s">
        <v>384</v>
      </c>
      <c r="M28" s="109">
        <v>27.204190139828977</v>
      </c>
      <c r="N28" s="109">
        <v>0.76190499891765284</v>
      </c>
      <c r="O28" s="109">
        <v>3.3315086454024937E-5</v>
      </c>
      <c r="P28" s="109">
        <v>2.2378808407807764E-3</v>
      </c>
      <c r="Q28" s="109">
        <v>5.6282026321282943E-5</v>
      </c>
      <c r="R28" s="109">
        <v>2.7971280926497983E-3</v>
      </c>
      <c r="S28" s="109">
        <v>1.9042090303804939E-3</v>
      </c>
      <c r="T28" s="109">
        <v>2.8848254461760368E-4</v>
      </c>
      <c r="U28" s="109">
        <v>4.5933879734516025E-5</v>
      </c>
      <c r="V28" s="109">
        <v>7.9576539546098741E-3</v>
      </c>
      <c r="W28" s="109">
        <v>7.4416399999999994E-2</v>
      </c>
      <c r="X28" s="109">
        <v>6.1768698605E-3</v>
      </c>
      <c r="Y28" s="109">
        <v>7.2766859533000003E-3</v>
      </c>
      <c r="Z28" s="109">
        <v>5.3007905017999997E-3</v>
      </c>
      <c r="AA28" s="109">
        <v>6.3727119448999999E-3</v>
      </c>
      <c r="AB28" s="109">
        <v>2.5127058260499997E-2</v>
      </c>
      <c r="AC28" s="109">
        <v>7.4416299999999994E-5</v>
      </c>
      <c r="AD28" s="109">
        <v>4.4222399999999999E-5</v>
      </c>
      <c r="AE28" s="110"/>
      <c r="AF28" s="111">
        <v>15304.985269102701</v>
      </c>
      <c r="AG28" s="111" t="s">
        <v>389</v>
      </c>
      <c r="AH28" s="111" t="s">
        <v>391</v>
      </c>
      <c r="AI28" s="111" t="s">
        <v>389</v>
      </c>
      <c r="AJ28" s="111" t="s">
        <v>389</v>
      </c>
      <c r="AK28" s="111" t="s">
        <v>385</v>
      </c>
      <c r="AL28" s="111" t="s">
        <v>385</v>
      </c>
    </row>
    <row r="29" spans="1:38" ht="26.25" customHeight="1" thickBot="1" x14ac:dyDescent="0.25">
      <c r="A29" s="52" t="s">
        <v>78</v>
      </c>
      <c r="B29" s="52" t="s">
        <v>83</v>
      </c>
      <c r="C29" s="53" t="s">
        <v>84</v>
      </c>
      <c r="D29" s="54"/>
      <c r="E29" s="109">
        <v>36.1744452368293</v>
      </c>
      <c r="F29" s="109">
        <v>3.1586715053092917</v>
      </c>
      <c r="G29" s="109">
        <v>0.61251701968223538</v>
      </c>
      <c r="H29" s="109">
        <v>1.0433340772938457E-2</v>
      </c>
      <c r="I29" s="109" t="s">
        <v>384</v>
      </c>
      <c r="J29" s="109" t="s">
        <v>384</v>
      </c>
      <c r="K29" s="109" t="s">
        <v>384</v>
      </c>
      <c r="L29" s="109" t="s">
        <v>384</v>
      </c>
      <c r="M29" s="109">
        <v>9.647577028229243</v>
      </c>
      <c r="N29" s="109">
        <v>3.2713150475584082E-2</v>
      </c>
      <c r="O29" s="109">
        <v>4.4534164087604775E-5</v>
      </c>
      <c r="P29" s="109">
        <v>4.6658150055649489E-3</v>
      </c>
      <c r="Q29" s="109">
        <v>8.8629877073440278E-5</v>
      </c>
      <c r="R29" s="109">
        <v>7.4493569397027243E-3</v>
      </c>
      <c r="S29" s="109">
        <v>4.99665815436317E-3</v>
      </c>
      <c r="T29" s="109">
        <v>1.8471342287695785E-4</v>
      </c>
      <c r="U29" s="109">
        <v>8.8191425971671046E-5</v>
      </c>
      <c r="V29" s="109">
        <v>1.5861303141847704E-2</v>
      </c>
      <c r="W29" s="109">
        <v>0.22721430000000001</v>
      </c>
      <c r="X29" s="109">
        <v>3.2459227587999999E-3</v>
      </c>
      <c r="Y29" s="109">
        <v>1.9655865594600003E-2</v>
      </c>
      <c r="Z29" s="109">
        <v>2.1964077334399999E-2</v>
      </c>
      <c r="AA29" s="109">
        <v>5.0492131803999999E-3</v>
      </c>
      <c r="AB29" s="109">
        <v>4.99150788682E-2</v>
      </c>
      <c r="AC29" s="109">
        <v>4.98538E-5</v>
      </c>
      <c r="AD29" s="109">
        <v>3.9655800000000001E-5</v>
      </c>
      <c r="AE29" s="110"/>
      <c r="AF29" s="111">
        <v>37470.863508092603</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5.841666825119355E-2</v>
      </c>
      <c r="F30" s="109">
        <v>3.7585082166247195</v>
      </c>
      <c r="G30" s="109">
        <v>4.609156733273099E-3</v>
      </c>
      <c r="H30" s="109">
        <v>7.1159239431316094E-4</v>
      </c>
      <c r="I30" s="109" t="s">
        <v>384</v>
      </c>
      <c r="J30" s="109" t="s">
        <v>384</v>
      </c>
      <c r="K30" s="109" t="s">
        <v>384</v>
      </c>
      <c r="L30" s="109" t="s">
        <v>384</v>
      </c>
      <c r="M30" s="109">
        <v>8.8754554274037005</v>
      </c>
      <c r="N30" s="109">
        <v>0.11311580251121151</v>
      </c>
      <c r="O30" s="109">
        <v>2.0328502674774192E-3</v>
      </c>
      <c r="P30" s="109">
        <v>1.3366554526491982E-4</v>
      </c>
      <c r="Q30" s="109">
        <v>4.6091567332730965E-6</v>
      </c>
      <c r="R30" s="109">
        <v>8.6432238548593849E-3</v>
      </c>
      <c r="S30" s="109">
        <v>0.34637766632872752</v>
      </c>
      <c r="T30" s="109">
        <v>1.4230425543223851E-2</v>
      </c>
      <c r="U30" s="109">
        <v>2.0239477345988144E-3</v>
      </c>
      <c r="V30" s="109">
        <v>0.20090302233805504</v>
      </c>
      <c r="W30" s="109">
        <v>6.7539999999999996E-3</v>
      </c>
      <c r="X30" s="109">
        <v>1.0291913570000001E-4</v>
      </c>
      <c r="Y30" s="109">
        <v>1.8868508219999999E-4</v>
      </c>
      <c r="Z30" s="109">
        <v>6.4324459900000003E-5</v>
      </c>
      <c r="AA30" s="109">
        <v>2.2084731220000002E-4</v>
      </c>
      <c r="AB30" s="109">
        <v>5.7677599000000002E-4</v>
      </c>
      <c r="AC30" s="109">
        <v>6.7541000000000003E-6</v>
      </c>
      <c r="AD30" s="109">
        <v>6.7541000000000003E-6</v>
      </c>
      <c r="AE30" s="110"/>
      <c r="AF30" s="111">
        <v>672.53742280769995</v>
      </c>
      <c r="AG30" s="111" t="s">
        <v>389</v>
      </c>
      <c r="AH30" s="111" t="s">
        <v>391</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6.272897562702167</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291.0652069843</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3.1845696068946974</v>
      </c>
      <c r="O32" s="109">
        <v>1.3800516066205325E-2</v>
      </c>
      <c r="P32" s="109" t="s">
        <v>391</v>
      </c>
      <c r="Q32" s="109">
        <v>3.6335648052006085E-2</v>
      </c>
      <c r="R32" s="109">
        <v>1.1901641529623315</v>
      </c>
      <c r="S32" s="109">
        <v>26.144116009486716</v>
      </c>
      <c r="T32" s="109">
        <v>0.18184837866096029</v>
      </c>
      <c r="U32" s="109">
        <v>2.0329289871776256E-2</v>
      </c>
      <c r="V32" s="109">
        <v>8.1895456961500646</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30022.311238158483</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30022.311238158483</v>
      </c>
      <c r="AL33" s="111" t="s">
        <v>392</v>
      </c>
    </row>
    <row r="34" spans="1:38" ht="26.25" customHeight="1" thickBot="1" x14ac:dyDescent="0.25">
      <c r="A34" s="52" t="s">
        <v>70</v>
      </c>
      <c r="B34" s="52" t="s">
        <v>93</v>
      </c>
      <c r="C34" s="53" t="s">
        <v>94</v>
      </c>
      <c r="D34" s="54"/>
      <c r="E34" s="109">
        <v>6.6449825999999987</v>
      </c>
      <c r="F34" s="109">
        <v>0.49292400000000008</v>
      </c>
      <c r="G34" s="109">
        <v>0.161</v>
      </c>
      <c r="H34" s="109">
        <v>1.0399999999999999E-3</v>
      </c>
      <c r="I34" s="109" t="s">
        <v>384</v>
      </c>
      <c r="J34" s="109" t="s">
        <v>384</v>
      </c>
      <c r="K34" s="109" t="s">
        <v>384</v>
      </c>
      <c r="L34" s="109" t="s">
        <v>384</v>
      </c>
      <c r="M34" s="109">
        <v>1.6496221999999998</v>
      </c>
      <c r="N34" s="109">
        <v>1.4069999999999999E-2</v>
      </c>
      <c r="O34" s="109">
        <v>1.2289999999999998E-3</v>
      </c>
      <c r="P34" s="109">
        <v>8.2950000000000005E-4</v>
      </c>
      <c r="Q34" s="109">
        <v>4.2000000000000002E-4</v>
      </c>
      <c r="R34" s="109">
        <v>6.6175000000000001E-3</v>
      </c>
      <c r="S34" s="109">
        <v>0.1786375</v>
      </c>
      <c r="T34" s="109">
        <v>8.6449999999999999E-3</v>
      </c>
      <c r="U34" s="109">
        <v>1.2289999999999998E-3</v>
      </c>
      <c r="V34" s="109">
        <v>0.125</v>
      </c>
      <c r="W34" s="109">
        <v>2.1315000000000001E-2</v>
      </c>
      <c r="X34" s="109">
        <v>7.8975E-3</v>
      </c>
      <c r="Y34" s="109">
        <v>1.1384499999999999E-2</v>
      </c>
      <c r="Z34" s="109">
        <v>2.4884999999999998E-3</v>
      </c>
      <c r="AA34" s="109">
        <v>1.9425E-3</v>
      </c>
      <c r="AB34" s="109">
        <v>2.3713000000000001E-2</v>
      </c>
      <c r="AC34" s="109">
        <v>6.5099999999999997E-5</v>
      </c>
      <c r="AD34" s="109">
        <v>1.7850000000000001E-2</v>
      </c>
      <c r="AE34" s="110"/>
      <c r="AF34" s="111">
        <v>4472</v>
      </c>
      <c r="AG34" s="111">
        <v>105</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0.70650000000000002</v>
      </c>
      <c r="F36" s="109">
        <v>2.52E-2</v>
      </c>
      <c r="G36" s="109">
        <v>6.3E-3</v>
      </c>
      <c r="H36" s="109" t="s">
        <v>391</v>
      </c>
      <c r="I36" s="109" t="s">
        <v>384</v>
      </c>
      <c r="J36" s="109" t="s">
        <v>384</v>
      </c>
      <c r="K36" s="109" t="s">
        <v>384</v>
      </c>
      <c r="L36" s="109" t="s">
        <v>384</v>
      </c>
      <c r="M36" s="109">
        <v>6.6600000000000006E-2</v>
      </c>
      <c r="N36" s="109">
        <v>1.17E-3</v>
      </c>
      <c r="O36" s="109">
        <v>8.9999999999999992E-5</v>
      </c>
      <c r="P36" s="109">
        <v>2.7E-4</v>
      </c>
      <c r="Q36" s="109">
        <v>3.5999999999999997E-4</v>
      </c>
      <c r="R36" s="109">
        <v>4.4999999999999999E-4</v>
      </c>
      <c r="S36" s="109">
        <v>1.8E-3</v>
      </c>
      <c r="T36" s="109">
        <v>8.9999999999999993E-3</v>
      </c>
      <c r="U36" s="109">
        <v>8.9999999999999992E-5</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0.21874399999999999</v>
      </c>
      <c r="F37" s="109">
        <v>6.7988000000000007E-2</v>
      </c>
      <c r="G37" s="109">
        <v>1.9805200000000004E-3</v>
      </c>
      <c r="H37" s="109" t="s">
        <v>391</v>
      </c>
      <c r="I37" s="109" t="s">
        <v>384</v>
      </c>
      <c r="J37" s="109" t="s">
        <v>384</v>
      </c>
      <c r="K37" s="109" t="s">
        <v>384</v>
      </c>
      <c r="L37" s="109" t="s">
        <v>384</v>
      </c>
      <c r="M37" s="109">
        <v>8.5723999999999995E-2</v>
      </c>
      <c r="N37" s="109">
        <v>3.2515999999999998E-5</v>
      </c>
      <c r="O37" s="109">
        <v>2.6604E-6</v>
      </c>
      <c r="P37" s="109">
        <v>1.5962400000000001E-3</v>
      </c>
      <c r="Q37" s="109">
        <v>2.9560000000000003E-4</v>
      </c>
      <c r="R37" s="109">
        <v>3.8427999999999999E-5</v>
      </c>
      <c r="S37" s="109">
        <v>7.6855999999999997E-6</v>
      </c>
      <c r="T37" s="109">
        <v>3.8427999999999999E-5</v>
      </c>
      <c r="U37" s="109">
        <v>1.7144800000000002E-4</v>
      </c>
      <c r="V37" s="109">
        <v>2.15788E-3</v>
      </c>
      <c r="W37" s="109">
        <v>1.5371200000000001E-3</v>
      </c>
      <c r="X37" s="109">
        <v>2.1283199999999995E-3</v>
      </c>
      <c r="Y37" s="109">
        <v>8.5723999999999991E-3</v>
      </c>
      <c r="Z37" s="109">
        <v>3.2516000000000003E-3</v>
      </c>
      <c r="AA37" s="109">
        <v>3.1924800000000001E-3</v>
      </c>
      <c r="AB37" s="109">
        <v>1.7144799999999998E-2</v>
      </c>
      <c r="AC37" s="109" t="s">
        <v>385</v>
      </c>
      <c r="AD37" s="109" t="s">
        <v>385</v>
      </c>
      <c r="AE37" s="110"/>
      <c r="AF37" s="111" t="s">
        <v>389</v>
      </c>
      <c r="AG37" s="111" t="s">
        <v>389</v>
      </c>
      <c r="AH37" s="111">
        <v>2956</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6.0647939019999999</v>
      </c>
      <c r="F39" s="109">
        <v>2.3639167111999999</v>
      </c>
      <c r="G39" s="109">
        <v>3.3755894985580612</v>
      </c>
      <c r="H39" s="109">
        <v>7.4629000000000001E-2</v>
      </c>
      <c r="I39" s="109" t="s">
        <v>384</v>
      </c>
      <c r="J39" s="109" t="s">
        <v>384</v>
      </c>
      <c r="K39" s="109" t="s">
        <v>384</v>
      </c>
      <c r="L39" s="109" t="s">
        <v>384</v>
      </c>
      <c r="M39" s="109">
        <v>4.333429894</v>
      </c>
      <c r="N39" s="109">
        <v>0.2089276263</v>
      </c>
      <c r="O39" s="109">
        <v>2.8409696770000003E-2</v>
      </c>
      <c r="P39" s="109">
        <v>1.6777604600000003E-2</v>
      </c>
      <c r="Q39" s="109">
        <v>1.2454456000000001E-2</v>
      </c>
      <c r="R39" s="109">
        <v>7.5817833899999992E-2</v>
      </c>
      <c r="S39" s="109">
        <v>3.5126501980000002E-2</v>
      </c>
      <c r="T39" s="109">
        <v>0.19576964690000004</v>
      </c>
      <c r="U39" s="109">
        <v>7.1883366000000002E-3</v>
      </c>
      <c r="V39" s="109">
        <v>1.3225970290000002</v>
      </c>
      <c r="W39" s="109">
        <v>0.46284931800000001</v>
      </c>
      <c r="X39" s="109">
        <v>6.8561926255999994E-2</v>
      </c>
      <c r="Y39" s="109">
        <v>9.5073366770000001E-2</v>
      </c>
      <c r="Z39" s="109">
        <v>3.5343922030000002E-2</v>
      </c>
      <c r="AA39" s="109">
        <v>2.7800871284000002E-2</v>
      </c>
      <c r="AB39" s="109">
        <v>0.22678008633999999</v>
      </c>
      <c r="AC39" s="109">
        <v>1.1055191880000001E-2</v>
      </c>
      <c r="AD39" s="109">
        <v>0.18072478408000001</v>
      </c>
      <c r="AE39" s="110"/>
      <c r="AF39" s="111">
        <v>3531</v>
      </c>
      <c r="AG39" s="111">
        <v>1062.374</v>
      </c>
      <c r="AH39" s="111">
        <v>69022.3</v>
      </c>
      <c r="AI39" s="111">
        <v>2017</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384</v>
      </c>
      <c r="J40" s="109" t="s">
        <v>384</v>
      </c>
      <c r="K40" s="109" t="s">
        <v>384</v>
      </c>
      <c r="L40" s="109" t="s">
        <v>384</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10.609997921800002</v>
      </c>
      <c r="F41" s="109">
        <v>15.151283535400001</v>
      </c>
      <c r="G41" s="109">
        <v>32.646864284529002</v>
      </c>
      <c r="H41" s="109">
        <v>1.7592717702</v>
      </c>
      <c r="I41" s="109" t="s">
        <v>384</v>
      </c>
      <c r="J41" s="109" t="s">
        <v>384</v>
      </c>
      <c r="K41" s="109" t="s">
        <v>384</v>
      </c>
      <c r="L41" s="109" t="s">
        <v>384</v>
      </c>
      <c r="M41" s="109">
        <v>150.8824734527</v>
      </c>
      <c r="N41" s="109">
        <v>2.3350945235999996</v>
      </c>
      <c r="O41" s="109">
        <v>0.34050052079999998</v>
      </c>
      <c r="P41" s="109">
        <v>8.6035392099999997E-2</v>
      </c>
      <c r="Q41" s="109">
        <v>6.0786202350000006E-2</v>
      </c>
      <c r="R41" s="109">
        <v>0.69597917248399999</v>
      </c>
      <c r="S41" s="109">
        <v>0.41573936319839999</v>
      </c>
      <c r="T41" s="109">
        <v>0.216491815384</v>
      </c>
      <c r="U41" s="109">
        <v>3.41483764E-2</v>
      </c>
      <c r="V41" s="109">
        <v>15.1816287476</v>
      </c>
      <c r="W41" s="109">
        <v>23.551658249999999</v>
      </c>
      <c r="X41" s="109">
        <v>5.6234898403039999</v>
      </c>
      <c r="Y41" s="109">
        <v>5.7808529924559995</v>
      </c>
      <c r="Z41" s="109">
        <v>2.218382792456</v>
      </c>
      <c r="AA41" s="109">
        <v>2.7531520844560005</v>
      </c>
      <c r="AB41" s="109">
        <v>16.375877709672</v>
      </c>
      <c r="AC41" s="109">
        <v>0.12825872508</v>
      </c>
      <c r="AD41" s="109">
        <v>1.7285332999999998</v>
      </c>
      <c r="AE41" s="110"/>
      <c r="AF41" s="111">
        <v>13141</v>
      </c>
      <c r="AG41" s="111">
        <v>10159.234</v>
      </c>
      <c r="AH41" s="111">
        <v>136380.40000000002</v>
      </c>
      <c r="AI41" s="111">
        <v>24392</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1.4060192327498469</v>
      </c>
      <c r="F43" s="109">
        <v>0.72346928453005543</v>
      </c>
      <c r="G43" s="109">
        <v>5.0229170016742835</v>
      </c>
      <c r="H43" s="109">
        <v>4.3919E-2</v>
      </c>
      <c r="I43" s="109" t="s">
        <v>384</v>
      </c>
      <c r="J43" s="109" t="s">
        <v>384</v>
      </c>
      <c r="K43" s="109" t="s">
        <v>384</v>
      </c>
      <c r="L43" s="109" t="s">
        <v>384</v>
      </c>
      <c r="M43" s="109">
        <v>2.3157855863847576</v>
      </c>
      <c r="N43" s="109">
        <v>0.22113702483202211</v>
      </c>
      <c r="O43" s="109">
        <v>1.8025467809975416E-2</v>
      </c>
      <c r="P43" s="109">
        <v>1.2376649946650277E-2</v>
      </c>
      <c r="Q43" s="109">
        <v>7.1378977332513839E-3</v>
      </c>
      <c r="R43" s="109">
        <v>5.6646249965027679E-2</v>
      </c>
      <c r="S43" s="109">
        <v>3.3992352659508299E-2</v>
      </c>
      <c r="T43" s="109">
        <v>0.15836174661284591</v>
      </c>
      <c r="U43" s="109">
        <v>3.6933413466502768E-3</v>
      </c>
      <c r="V43" s="109">
        <v>0.90368097539704983</v>
      </c>
      <c r="W43" s="109">
        <v>0.40332236479901662</v>
      </c>
      <c r="X43" s="109">
        <v>7.3040455930586348E-2</v>
      </c>
      <c r="Y43" s="109">
        <v>9.8210700141997537E-2</v>
      </c>
      <c r="Z43" s="109">
        <v>3.7805318951893055E-2</v>
      </c>
      <c r="AA43" s="109">
        <v>2.962804033319975E-2</v>
      </c>
      <c r="AB43" s="109">
        <v>0.23868451535767668</v>
      </c>
      <c r="AC43" s="109">
        <v>7.0119648426306084E-3</v>
      </c>
      <c r="AD43" s="109">
        <v>0.22858604392085066</v>
      </c>
      <c r="AE43" s="110"/>
      <c r="AF43" s="111">
        <v>1577.0834665027669</v>
      </c>
      <c r="AG43" s="111">
        <v>1344.2039999999997</v>
      </c>
      <c r="AH43" s="111">
        <v>9350.1</v>
      </c>
      <c r="AI43" s="111">
        <v>1187</v>
      </c>
      <c r="AJ43" s="111" t="s">
        <v>389</v>
      </c>
      <c r="AK43" s="111" t="s">
        <v>385</v>
      </c>
      <c r="AL43" s="111" t="s">
        <v>385</v>
      </c>
    </row>
    <row r="44" spans="1:38" ht="26.25" customHeight="1" thickBot="1" x14ac:dyDescent="0.25">
      <c r="A44" s="52" t="s">
        <v>70</v>
      </c>
      <c r="B44" s="52" t="s">
        <v>111</v>
      </c>
      <c r="C44" s="53" t="s">
        <v>112</v>
      </c>
      <c r="D44" s="54"/>
      <c r="E44" s="109">
        <v>12.64910038038294</v>
      </c>
      <c r="F44" s="109">
        <v>1.7150308066277489</v>
      </c>
      <c r="G44" s="109">
        <v>0.21920282728948987</v>
      </c>
      <c r="H44" s="109">
        <v>2.3481971690227413E-3</v>
      </c>
      <c r="I44" s="109" t="s">
        <v>384</v>
      </c>
      <c r="J44" s="109" t="s">
        <v>384</v>
      </c>
      <c r="K44" s="109" t="s">
        <v>384</v>
      </c>
      <c r="L44" s="109" t="s">
        <v>384</v>
      </c>
      <c r="M44" s="109">
        <v>4.9146895556479651</v>
      </c>
      <c r="N44" s="109">
        <v>0.10772253226797786</v>
      </c>
      <c r="O44" s="109">
        <v>3.1314689612784263E-3</v>
      </c>
      <c r="P44" s="109">
        <v>1.3465316533497233E-3</v>
      </c>
      <c r="Q44" s="109">
        <v>6.7326582667486161E-3</v>
      </c>
      <c r="R44" s="109">
        <v>1.565734480639213E-2</v>
      </c>
      <c r="S44" s="109">
        <v>0.53234972341733255</v>
      </c>
      <c r="T44" s="109">
        <v>2.1920282728948984E-2</v>
      </c>
      <c r="U44" s="109">
        <v>3.1314689612784263E-3</v>
      </c>
      <c r="V44" s="109">
        <v>0.31314689612784263</v>
      </c>
      <c r="W44" s="109" t="s">
        <v>385</v>
      </c>
      <c r="X44" s="109">
        <v>9.3944068838352802E-3</v>
      </c>
      <c r="Y44" s="109">
        <v>1.565734480639213E-2</v>
      </c>
      <c r="Z44" s="109" t="s">
        <v>385</v>
      </c>
      <c r="AA44" s="109" t="s">
        <v>385</v>
      </c>
      <c r="AB44" s="109">
        <v>2.5051751690227411E-2</v>
      </c>
      <c r="AC44" s="109" t="s">
        <v>385</v>
      </c>
      <c r="AD44" s="109" t="s">
        <v>385</v>
      </c>
      <c r="AE44" s="110"/>
      <c r="AF44" s="111">
        <v>13465.316533497233</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384</v>
      </c>
      <c r="J45" s="109" t="s">
        <v>384</v>
      </c>
      <c r="K45" s="109" t="s">
        <v>384</v>
      </c>
      <c r="L45" s="109" t="s">
        <v>384</v>
      </c>
      <c r="M45" s="109" t="s">
        <v>388</v>
      </c>
      <c r="N45" s="109" t="s">
        <v>388</v>
      </c>
      <c r="O45" s="109" t="s">
        <v>388</v>
      </c>
      <c r="P45" s="109" t="s">
        <v>388</v>
      </c>
      <c r="Q45" s="109" t="s">
        <v>388</v>
      </c>
      <c r="R45" s="109" t="s">
        <v>388</v>
      </c>
      <c r="S45" s="109" t="s">
        <v>388</v>
      </c>
      <c r="T45" s="109" t="s">
        <v>388</v>
      </c>
      <c r="U45" s="109" t="s">
        <v>388</v>
      </c>
      <c r="V45" s="109" t="s">
        <v>388</v>
      </c>
      <c r="W45" s="109" t="s">
        <v>391</v>
      </c>
      <c r="X45" s="109" t="s">
        <v>391</v>
      </c>
      <c r="Y45" s="109" t="s">
        <v>391</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384</v>
      </c>
      <c r="J46" s="109" t="s">
        <v>384</v>
      </c>
      <c r="K46" s="109" t="s">
        <v>384</v>
      </c>
      <c r="L46" s="109" t="s">
        <v>384</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391</v>
      </c>
      <c r="I47" s="109" t="s">
        <v>384</v>
      </c>
      <c r="J47" s="109" t="s">
        <v>384</v>
      </c>
      <c r="K47" s="109" t="s">
        <v>384</v>
      </c>
      <c r="L47" s="109" t="s">
        <v>384</v>
      </c>
      <c r="M47" s="109">
        <v>4.5961999999999996E-2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199.47507999999996</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0.78081447368421053</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14.547000000000001</v>
      </c>
      <c r="AL48" s="111" t="s">
        <v>393</v>
      </c>
    </row>
    <row r="49" spans="1:38" ht="26.25" customHeight="1" thickBot="1" x14ac:dyDescent="0.25">
      <c r="A49" s="52" t="s">
        <v>119</v>
      </c>
      <c r="B49" s="52" t="s">
        <v>122</v>
      </c>
      <c r="C49" s="53" t="s">
        <v>123</v>
      </c>
      <c r="D49" s="54"/>
      <c r="E49" s="109">
        <v>8.2709999999999999E-4</v>
      </c>
      <c r="F49" s="109">
        <v>7.0762999999999998E-3</v>
      </c>
      <c r="G49" s="109">
        <v>7.3520000000000009E-4</v>
      </c>
      <c r="H49" s="109">
        <v>3.4003000000000002E-3</v>
      </c>
      <c r="I49" s="109" t="s">
        <v>384</v>
      </c>
      <c r="J49" s="109" t="s">
        <v>384</v>
      </c>
      <c r="K49" s="109" t="s">
        <v>384</v>
      </c>
      <c r="L49" s="109" t="s">
        <v>384</v>
      </c>
      <c r="M49" s="109">
        <v>0.42274</v>
      </c>
      <c r="N49" s="109">
        <v>0.34922000000000003</v>
      </c>
      <c r="O49" s="109">
        <v>6.4329999999999995E-3</v>
      </c>
      <c r="P49" s="109">
        <v>1.1028E-2</v>
      </c>
      <c r="Q49" s="109">
        <v>1.1946999999999999E-2</v>
      </c>
      <c r="R49" s="109">
        <v>0.15623000000000001</v>
      </c>
      <c r="S49" s="109">
        <v>4.4111999999999998E-2</v>
      </c>
      <c r="T49" s="109">
        <v>0.11027999999999999</v>
      </c>
      <c r="U49" s="109">
        <v>1.4704E-2</v>
      </c>
      <c r="V49" s="109">
        <v>0.20218</v>
      </c>
      <c r="W49" s="109">
        <v>2.7570000000000001</v>
      </c>
      <c r="X49" s="109">
        <v>0.14704</v>
      </c>
      <c r="Y49" s="109">
        <v>0.18380000000000002</v>
      </c>
      <c r="Z49" s="109">
        <v>9.1900000000000009E-2</v>
      </c>
      <c r="AA49" s="109">
        <v>6.4330000000000012E-2</v>
      </c>
      <c r="AB49" s="109">
        <v>0.48707</v>
      </c>
      <c r="AC49" s="109" t="s">
        <v>385</v>
      </c>
      <c r="AD49" s="109" t="s">
        <v>385</v>
      </c>
      <c r="AE49" s="110"/>
      <c r="AF49" s="111" t="s">
        <v>385</v>
      </c>
      <c r="AG49" s="111" t="s">
        <v>385</v>
      </c>
      <c r="AH49" s="111" t="s">
        <v>385</v>
      </c>
      <c r="AI49" s="111" t="s">
        <v>385</v>
      </c>
      <c r="AJ49" s="111" t="s">
        <v>385</v>
      </c>
      <c r="AK49" s="111">
        <v>0.91900000000000004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0.12430000000000001</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1.2430000000000001</v>
      </c>
      <c r="AL51" s="111" t="s">
        <v>395</v>
      </c>
    </row>
    <row r="52" spans="1:38" ht="26.25" customHeight="1" thickBot="1" x14ac:dyDescent="0.25">
      <c r="A52" s="52" t="s">
        <v>119</v>
      </c>
      <c r="B52" s="56" t="s">
        <v>128</v>
      </c>
      <c r="C52" s="58" t="s">
        <v>362</v>
      </c>
      <c r="D52" s="55"/>
      <c r="E52" s="109">
        <v>0.23763467323858825</v>
      </c>
      <c r="F52" s="109">
        <v>1.3964000000000001</v>
      </c>
      <c r="G52" s="109">
        <v>3.8862806917299153</v>
      </c>
      <c r="H52" s="109">
        <v>7.6801999999999999E-3</v>
      </c>
      <c r="I52" s="109" t="s">
        <v>384</v>
      </c>
      <c r="J52" s="109" t="s">
        <v>384</v>
      </c>
      <c r="K52" s="109" t="s">
        <v>384</v>
      </c>
      <c r="L52" s="109" t="s">
        <v>384</v>
      </c>
      <c r="M52" s="109">
        <v>0.13823466368787404</v>
      </c>
      <c r="N52" s="109">
        <v>3.5608200000000007E-2</v>
      </c>
      <c r="O52" s="109">
        <v>3.5608200000000007E-2</v>
      </c>
      <c r="P52" s="109">
        <v>3.5608200000000007E-2</v>
      </c>
      <c r="Q52" s="109">
        <v>3.5608200000000007E-2</v>
      </c>
      <c r="R52" s="109">
        <v>3.5608200000000007E-2</v>
      </c>
      <c r="S52" s="109">
        <v>3.5608200000000007E-2</v>
      </c>
      <c r="T52" s="109">
        <v>3.5608200000000007E-2</v>
      </c>
      <c r="U52" s="109">
        <v>3.5608200000000007E-2</v>
      </c>
      <c r="V52" s="109">
        <v>3.5608200000000007E-2</v>
      </c>
      <c r="W52" s="109">
        <v>3.9797400000000004E-2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6.9820000000000002</v>
      </c>
      <c r="AL52" s="111" t="s">
        <v>396</v>
      </c>
    </row>
    <row r="53" spans="1:38" ht="26.25" customHeight="1" thickBot="1" x14ac:dyDescent="0.25">
      <c r="A53" s="52" t="s">
        <v>119</v>
      </c>
      <c r="B53" s="56" t="s">
        <v>129</v>
      </c>
      <c r="C53" s="58" t="s">
        <v>130</v>
      </c>
      <c r="D53" s="55"/>
      <c r="E53" s="109" t="s">
        <v>385</v>
      </c>
      <c r="F53" s="109">
        <v>1.3304602283105023</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1.4019999999999999</v>
      </c>
      <c r="AL53" s="111" t="s">
        <v>397</v>
      </c>
    </row>
    <row r="54" spans="1:38" ht="37.5" customHeight="1" thickBot="1" x14ac:dyDescent="0.25">
      <c r="A54" s="52" t="s">
        <v>119</v>
      </c>
      <c r="B54" s="56" t="s">
        <v>131</v>
      </c>
      <c r="C54" s="58" t="s">
        <v>132</v>
      </c>
      <c r="D54" s="55"/>
      <c r="E54" s="109" t="s">
        <v>385</v>
      </c>
      <c r="F54" s="109">
        <v>0.34010000000000001</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3401</v>
      </c>
      <c r="AL54" s="111" t="s">
        <v>398</v>
      </c>
    </row>
    <row r="55" spans="1:38" ht="26.25" customHeight="1" thickBot="1" x14ac:dyDescent="0.25">
      <c r="A55" s="52" t="s">
        <v>119</v>
      </c>
      <c r="B55" s="56" t="s">
        <v>133</v>
      </c>
      <c r="C55" s="58" t="s">
        <v>134</v>
      </c>
      <c r="D55" s="55"/>
      <c r="E55" s="109">
        <v>3.2441764749043978E-2</v>
      </c>
      <c r="F55" s="109">
        <v>3.2155588640220278E-2</v>
      </c>
      <c r="G55" s="109">
        <v>0.61794712643678151</v>
      </c>
      <c r="H55" s="109" t="s">
        <v>385</v>
      </c>
      <c r="I55" s="109" t="s">
        <v>384</v>
      </c>
      <c r="J55" s="109" t="s">
        <v>384</v>
      </c>
      <c r="K55" s="109" t="s">
        <v>384</v>
      </c>
      <c r="L55" s="109" t="s">
        <v>384</v>
      </c>
      <c r="M55" s="109">
        <v>0.14707920946962244</v>
      </c>
      <c r="N55" s="109">
        <v>4.493951532739026E-2</v>
      </c>
      <c r="O55" s="109">
        <v>0.18043827240569854</v>
      </c>
      <c r="P55" s="109">
        <v>4.2305700643894419E-2</v>
      </c>
      <c r="Q55" s="109">
        <v>3.4239552828869556E-2</v>
      </c>
      <c r="R55" s="109">
        <v>1.6194263686322544E-2</v>
      </c>
      <c r="S55" s="109">
        <v>1.6559487964037278E-2</v>
      </c>
      <c r="T55" s="109">
        <v>0.34502139215173283</v>
      </c>
      <c r="U55" s="109">
        <v>4.911295279150304E-3</v>
      </c>
      <c r="V55" s="109">
        <v>4.6641543026287584</v>
      </c>
      <c r="W55" s="109" t="s">
        <v>385</v>
      </c>
      <c r="X55" s="109">
        <v>4.5696851642466109E-7</v>
      </c>
      <c r="Y55" s="109">
        <v>7.7752852048375151E-7</v>
      </c>
      <c r="Z55" s="109">
        <v>4.2968681395154698E-7</v>
      </c>
      <c r="AA55" s="109">
        <v>4.2968681395154698E-7</v>
      </c>
      <c r="AB55" s="109">
        <v>2.0938706648115066E-6</v>
      </c>
      <c r="AC55" s="109" t="s">
        <v>385</v>
      </c>
      <c r="AD55" s="109" t="s">
        <v>385</v>
      </c>
      <c r="AE55" s="110"/>
      <c r="AF55" s="111" t="s">
        <v>385</v>
      </c>
      <c r="AG55" s="111" t="s">
        <v>385</v>
      </c>
      <c r="AH55" s="111" t="s">
        <v>385</v>
      </c>
      <c r="AI55" s="111" t="s">
        <v>385</v>
      </c>
      <c r="AJ55" s="111" t="s">
        <v>385</v>
      </c>
      <c r="AK55" s="111">
        <v>1.4287356321839082</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384</v>
      </c>
      <c r="J56" s="109" t="s">
        <v>384</v>
      </c>
      <c r="K56" s="109" t="s">
        <v>384</v>
      </c>
      <c r="L56" s="109" t="s">
        <v>384</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t="s">
        <v>384</v>
      </c>
      <c r="J57" s="109" t="s">
        <v>384</v>
      </c>
      <c r="K57" s="109" t="s">
        <v>384</v>
      </c>
      <c r="L57" s="109" t="s">
        <v>384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2979.0749999999998</v>
      </c>
      <c r="AL57" s="111" t="s">
        <v>402</v>
      </c>
    </row>
    <row r="58" spans="1:38" ht="26.25" customHeight="1" thickBot="1" x14ac:dyDescent="0.25">
      <c r="A58" s="52" t="s">
        <v>53</v>
      </c>
      <c r="B58" s="52" t="s">
        <v>139</v>
      </c>
      <c r="C58" s="53" t="s">
        <v>140</v>
      </c>
      <c r="D58" s="54"/>
      <c r="E58" s="109" t="s">
        <v>388</v>
      </c>
      <c r="F58" s="109" t="s">
        <v>388</v>
      </c>
      <c r="G58" s="109" t="s">
        <v>388</v>
      </c>
      <c r="H58" s="109" t="s">
        <v>388</v>
      </c>
      <c r="I58" s="109" t="s">
        <v>384</v>
      </c>
      <c r="J58" s="109" t="s">
        <v>384</v>
      </c>
      <c r="K58" s="109" t="s">
        <v>384</v>
      </c>
      <c r="L58" s="109" t="s">
        <v>384</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543.46440540540505</v>
      </c>
      <c r="AL58" s="111" t="s">
        <v>403</v>
      </c>
    </row>
    <row r="59" spans="1:38" ht="26.25" customHeight="1" thickBot="1" x14ac:dyDescent="0.25">
      <c r="A59" s="52" t="s">
        <v>53</v>
      </c>
      <c r="B59" s="60" t="s">
        <v>141</v>
      </c>
      <c r="C59" s="53" t="s">
        <v>372</v>
      </c>
      <c r="D59" s="54"/>
      <c r="E59" s="109" t="s">
        <v>388</v>
      </c>
      <c r="F59" s="109">
        <v>4.9969999999999997E-3</v>
      </c>
      <c r="G59" s="109" t="s">
        <v>388</v>
      </c>
      <c r="H59" s="109">
        <v>1.39916E-2</v>
      </c>
      <c r="I59" s="109" t="s">
        <v>384</v>
      </c>
      <c r="J59" s="109" t="s">
        <v>384</v>
      </c>
      <c r="K59" s="109" t="s">
        <v>384</v>
      </c>
      <c r="L59" s="109" t="s">
        <v>384</v>
      </c>
      <c r="M59" s="109" t="s">
        <v>388</v>
      </c>
      <c r="N59" s="109">
        <v>0.57996690000000006</v>
      </c>
      <c r="O59" s="109">
        <v>3.9634568000000002E-2</v>
      </c>
      <c r="P59" s="109">
        <v>8.5157099999999997E-4</v>
      </c>
      <c r="Q59" s="109">
        <v>6.6836050000000008E-2</v>
      </c>
      <c r="R59" s="109">
        <v>8.0223249999999996E-2</v>
      </c>
      <c r="S59" s="109">
        <v>1.9869989999999997E-3</v>
      </c>
      <c r="T59" s="109">
        <v>0.20368976</v>
      </c>
      <c r="U59" s="109">
        <v>0.28101395000000001</v>
      </c>
      <c r="V59" s="109">
        <v>0.10502708999999999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343.12</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391</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391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0.2992779496428643</v>
      </c>
      <c r="F64" s="109">
        <v>2.8552950000000001E-2</v>
      </c>
      <c r="G64" s="109">
        <v>1.1545994386593893E-3</v>
      </c>
      <c r="H64" s="109">
        <v>1.4432989197908638E-2</v>
      </c>
      <c r="I64" s="109" t="s">
        <v>384</v>
      </c>
      <c r="J64" s="109" t="s">
        <v>384</v>
      </c>
      <c r="K64" s="109" t="s">
        <v>384</v>
      </c>
      <c r="L64" s="109" t="s">
        <v>384</v>
      </c>
      <c r="M64" s="109">
        <v>0.48136349674617751</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317.255</v>
      </c>
      <c r="AL64" s="111" t="s">
        <v>409</v>
      </c>
    </row>
    <row r="65" spans="1:38" ht="26.25" customHeight="1" thickBot="1" x14ac:dyDescent="0.25">
      <c r="A65" s="52" t="s">
        <v>53</v>
      </c>
      <c r="B65" s="56" t="s">
        <v>152</v>
      </c>
      <c r="C65" s="53" t="s">
        <v>153</v>
      </c>
      <c r="D65" s="54"/>
      <c r="E65" s="109">
        <v>2.0944522434050938</v>
      </c>
      <c r="F65" s="109" t="s">
        <v>385</v>
      </c>
      <c r="G65" s="109" t="s">
        <v>385</v>
      </c>
      <c r="H65" s="109">
        <v>7.2379903858656766E-2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309.50099999999998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0.52837195903029954</v>
      </c>
      <c r="F70" s="109">
        <v>2.4212060968169054</v>
      </c>
      <c r="G70" s="109">
        <v>0.8144591383292884</v>
      </c>
      <c r="H70" s="109">
        <v>0.54327635148198761</v>
      </c>
      <c r="I70" s="109" t="s">
        <v>384</v>
      </c>
      <c r="J70" s="109" t="s">
        <v>384</v>
      </c>
      <c r="K70" s="109" t="s">
        <v>384</v>
      </c>
      <c r="L70" s="109" t="s">
        <v>384</v>
      </c>
      <c r="M70" s="109">
        <v>0.24208195002719501</v>
      </c>
      <c r="N70" s="109" t="s">
        <v>389</v>
      </c>
      <c r="O70" s="109" t="s">
        <v>389</v>
      </c>
      <c r="P70" s="109">
        <v>0.20627355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2404.9674147933197</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0.27195000000000003</v>
      </c>
      <c r="G72" s="109" t="s">
        <v>388</v>
      </c>
      <c r="H72" s="109" t="s">
        <v>388</v>
      </c>
      <c r="I72" s="109" t="s">
        <v>384</v>
      </c>
      <c r="J72" s="109" t="s">
        <v>384</v>
      </c>
      <c r="K72" s="109" t="s">
        <v>384</v>
      </c>
      <c r="L72" s="109" t="s">
        <v>384</v>
      </c>
      <c r="M72" s="109" t="s">
        <v>388</v>
      </c>
      <c r="N72" s="109">
        <v>8.9288469559076802</v>
      </c>
      <c r="O72" s="109">
        <v>0.15736515110400001</v>
      </c>
      <c r="P72" s="109">
        <v>9.8505308383999998E-2</v>
      </c>
      <c r="Q72" s="109">
        <v>0.72520000000000007</v>
      </c>
      <c r="R72" s="109">
        <v>8.1585000000000001</v>
      </c>
      <c r="S72" s="109">
        <v>0.50457390010491709</v>
      </c>
      <c r="T72" s="109">
        <v>0.25382000000000005</v>
      </c>
      <c r="U72" s="109">
        <v>3.6260000000000001E-2</v>
      </c>
      <c r="V72" s="109">
        <v>7.2519999999999998</v>
      </c>
      <c r="W72" s="109">
        <v>12.342917859823988</v>
      </c>
      <c r="X72" s="109" t="s">
        <v>388</v>
      </c>
      <c r="Y72" s="109" t="s">
        <v>388</v>
      </c>
      <c r="Z72" s="109" t="s">
        <v>388</v>
      </c>
      <c r="AA72" s="109" t="s">
        <v>388</v>
      </c>
      <c r="AB72" s="109">
        <v>0.12924034412900087</v>
      </c>
      <c r="AC72" s="109">
        <v>5.4390000000000001E-2</v>
      </c>
      <c r="AD72" s="109">
        <v>4.5324999999999998</v>
      </c>
      <c r="AE72" s="110"/>
      <c r="AF72" s="111" t="s">
        <v>385</v>
      </c>
      <c r="AG72" s="111" t="s">
        <v>385</v>
      </c>
      <c r="AH72" s="111" t="s">
        <v>385</v>
      </c>
      <c r="AI72" s="111" t="s">
        <v>385</v>
      </c>
      <c r="AJ72" s="111" t="s">
        <v>385</v>
      </c>
      <c r="AK72" s="111">
        <v>1813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3.3640300000000005E-2</v>
      </c>
      <c r="F74" s="109" t="s">
        <v>388</v>
      </c>
      <c r="G74" s="109">
        <v>0.20184180000000004</v>
      </c>
      <c r="H74" s="109" t="s">
        <v>388</v>
      </c>
      <c r="I74" s="109" t="s">
        <v>384</v>
      </c>
      <c r="J74" s="109" t="s">
        <v>384</v>
      </c>
      <c r="K74" s="109" t="s">
        <v>384</v>
      </c>
      <c r="L74" s="109" t="s">
        <v>384</v>
      </c>
      <c r="M74" s="109">
        <v>4.1041166000000002</v>
      </c>
      <c r="N74" s="109" t="s">
        <v>385</v>
      </c>
      <c r="O74" s="109" t="s">
        <v>385</v>
      </c>
      <c r="P74" s="109" t="s">
        <v>385</v>
      </c>
      <c r="Q74" s="109" t="s">
        <v>385</v>
      </c>
      <c r="R74" s="109" t="s">
        <v>385</v>
      </c>
      <c r="S74" s="109" t="s">
        <v>385</v>
      </c>
      <c r="T74" s="109" t="s">
        <v>385</v>
      </c>
      <c r="U74" s="109" t="s">
        <v>385</v>
      </c>
      <c r="V74" s="109" t="s">
        <v>385</v>
      </c>
      <c r="W74" s="109">
        <v>0.38691946315778408</v>
      </c>
      <c r="X74" s="109">
        <v>4.0368360000000006E-2</v>
      </c>
      <c r="Y74" s="109">
        <v>4.0368360000000006E-2</v>
      </c>
      <c r="Z74" s="109">
        <v>4.0368360000000006E-2</v>
      </c>
      <c r="AA74" s="109">
        <v>5.0460450000000007E-3</v>
      </c>
      <c r="AB74" s="109">
        <v>0.12615112500000003</v>
      </c>
      <c r="AC74" s="109">
        <v>370.846</v>
      </c>
      <c r="AD74" s="109" t="s">
        <v>385</v>
      </c>
      <c r="AE74" s="110"/>
      <c r="AF74" s="111" t="s">
        <v>385</v>
      </c>
      <c r="AG74" s="111" t="s">
        <v>385</v>
      </c>
      <c r="AH74" s="111" t="s">
        <v>385</v>
      </c>
      <c r="AI74" s="111" t="s">
        <v>385</v>
      </c>
      <c r="AJ74" s="111" t="s">
        <v>385</v>
      </c>
      <c r="AK74" s="111">
        <v>185</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384</v>
      </c>
      <c r="J76" s="109" t="s">
        <v>384</v>
      </c>
      <c r="K76" s="109" t="s">
        <v>384</v>
      </c>
      <c r="L76" s="109" t="s">
        <v>384</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1.0945261070720422E-3</v>
      </c>
      <c r="H77" s="109" t="s">
        <v>389</v>
      </c>
      <c r="I77" s="109" t="s">
        <v>384</v>
      </c>
      <c r="J77" s="109" t="s">
        <v>384</v>
      </c>
      <c r="K77" s="109" t="s">
        <v>384</v>
      </c>
      <c r="L77" s="109" t="s">
        <v>384</v>
      </c>
      <c r="M77" s="109" t="s">
        <v>388</v>
      </c>
      <c r="N77" s="109">
        <v>1.8606943820224715E-2</v>
      </c>
      <c r="O77" s="109">
        <v>2.6268626569729008E-3</v>
      </c>
      <c r="P77" s="109">
        <v>5.4726305353602111E-3</v>
      </c>
      <c r="Q77" s="109">
        <v>5.2537253139458022E-4</v>
      </c>
      <c r="R77" s="109" t="s">
        <v>385</v>
      </c>
      <c r="S77" s="109" t="s">
        <v>385</v>
      </c>
      <c r="T77" s="109" t="s">
        <v>385</v>
      </c>
      <c r="U77" s="109" t="s">
        <v>385</v>
      </c>
      <c r="V77" s="109">
        <v>4.3781044282881688E-2</v>
      </c>
      <c r="W77" s="109">
        <v>5.4726305353602111E-3</v>
      </c>
      <c r="X77" s="109" t="s">
        <v>385</v>
      </c>
      <c r="Y77" s="109" t="s">
        <v>385</v>
      </c>
      <c r="Z77" s="109" t="s">
        <v>385</v>
      </c>
      <c r="AA77" s="109" t="s">
        <v>385</v>
      </c>
      <c r="AB77" s="109" t="s">
        <v>385</v>
      </c>
      <c r="AC77" s="109" t="s">
        <v>385</v>
      </c>
      <c r="AD77" s="109">
        <v>0.98507349636483799</v>
      </c>
      <c r="AE77" s="110"/>
      <c r="AF77" s="111" t="s">
        <v>385</v>
      </c>
      <c r="AG77" s="111" t="s">
        <v>385</v>
      </c>
      <c r="AH77" s="111" t="s">
        <v>385</v>
      </c>
      <c r="AI77" s="111" t="s">
        <v>385</v>
      </c>
      <c r="AJ77" s="111" t="s">
        <v>385</v>
      </c>
      <c r="AK77" s="111">
        <v>31.094526107072042</v>
      </c>
      <c r="AL77" s="111" t="s">
        <v>421</v>
      </c>
    </row>
    <row r="78" spans="1:38" ht="26.25" customHeight="1" thickBot="1" x14ac:dyDescent="0.25">
      <c r="A78" s="52" t="s">
        <v>53</v>
      </c>
      <c r="B78" s="52" t="s">
        <v>177</v>
      </c>
      <c r="C78" s="53" t="s">
        <v>178</v>
      </c>
      <c r="D78" s="54"/>
      <c r="E78" s="109" t="s">
        <v>388</v>
      </c>
      <c r="F78" s="109" t="s">
        <v>388</v>
      </c>
      <c r="G78" s="109" t="s">
        <v>388</v>
      </c>
      <c r="H78" s="109" t="s">
        <v>388</v>
      </c>
      <c r="I78" s="109" t="s">
        <v>384</v>
      </c>
      <c r="J78" s="109" t="s">
        <v>384</v>
      </c>
      <c r="K78" s="109" t="s">
        <v>384</v>
      </c>
      <c r="L78" s="109" t="s">
        <v>384</v>
      </c>
      <c r="M78" s="109" t="s">
        <v>388</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8.6760136305160938</v>
      </c>
      <c r="G82" s="109" t="s">
        <v>385</v>
      </c>
      <c r="H82" s="109" t="s">
        <v>385</v>
      </c>
      <c r="I82" s="109" t="s">
        <v>384</v>
      </c>
      <c r="J82" s="109" t="s">
        <v>384</v>
      </c>
      <c r="K82" s="109" t="s">
        <v>384</v>
      </c>
      <c r="L82" s="109" t="s">
        <v>384</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10222</v>
      </c>
      <c r="AL82" s="111" t="s">
        <v>426</v>
      </c>
    </row>
    <row r="83" spans="1:38" ht="26.25" customHeight="1" thickBot="1" x14ac:dyDescent="0.25">
      <c r="A83" s="52" t="s">
        <v>53</v>
      </c>
      <c r="B83" s="63" t="s">
        <v>188</v>
      </c>
      <c r="C83" s="64" t="s">
        <v>189</v>
      </c>
      <c r="D83" s="54"/>
      <c r="E83" s="109" t="s">
        <v>385</v>
      </c>
      <c r="F83" s="109">
        <v>3.8399999999999997E-2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2400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23.192106039999999</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23.192106039999999</v>
      </c>
      <c r="AL85" s="111" t="s">
        <v>429</v>
      </c>
    </row>
    <row r="86" spans="1:38" ht="26.25" customHeight="1" thickBot="1" x14ac:dyDescent="0.25">
      <c r="A86" s="52" t="s">
        <v>185</v>
      </c>
      <c r="B86" s="58" t="s">
        <v>193</v>
      </c>
      <c r="C86" s="62" t="s">
        <v>194</v>
      </c>
      <c r="D86" s="54"/>
      <c r="E86" s="109" t="s">
        <v>389</v>
      </c>
      <c r="F86" s="109">
        <v>0.36927066567189565</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10222</v>
      </c>
      <c r="AL86" s="111" t="s">
        <v>426</v>
      </c>
    </row>
    <row r="87" spans="1:38" ht="26.25" customHeight="1" thickBot="1" x14ac:dyDescent="0.25">
      <c r="A87" s="52" t="s">
        <v>185</v>
      </c>
      <c r="B87" s="58" t="s">
        <v>195</v>
      </c>
      <c r="C87" s="62" t="s">
        <v>196</v>
      </c>
      <c r="D87" s="54"/>
      <c r="E87" s="109" t="s">
        <v>385</v>
      </c>
      <c r="F87" s="109">
        <v>4.6882522952202521E-2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2.3390810707907734</v>
      </c>
      <c r="AL87" s="111" t="s">
        <v>430</v>
      </c>
    </row>
    <row r="88" spans="1:38" ht="26.25" customHeight="1" thickBot="1" x14ac:dyDescent="0.25">
      <c r="A88" s="52" t="s">
        <v>185</v>
      </c>
      <c r="B88" s="58" t="s">
        <v>197</v>
      </c>
      <c r="C88" s="62" t="s">
        <v>198</v>
      </c>
      <c r="D88" s="54"/>
      <c r="E88" s="109" t="s">
        <v>385</v>
      </c>
      <c r="F88" s="109">
        <v>2.5780854993990676</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0.18772589999999997</v>
      </c>
      <c r="Y88" s="109" t="s">
        <v>385</v>
      </c>
      <c r="Z88" s="109" t="s">
        <v>385</v>
      </c>
      <c r="AA88" s="109" t="s">
        <v>385</v>
      </c>
      <c r="AB88" s="109">
        <v>0.18772589999999997</v>
      </c>
      <c r="AC88" s="109" t="s">
        <v>385</v>
      </c>
      <c r="AD88" s="109" t="s">
        <v>385</v>
      </c>
      <c r="AE88" s="110"/>
      <c r="AF88" s="111" t="s">
        <v>385</v>
      </c>
      <c r="AG88" s="111" t="s">
        <v>385</v>
      </c>
      <c r="AH88" s="111" t="s">
        <v>385</v>
      </c>
      <c r="AI88" s="111" t="s">
        <v>385</v>
      </c>
      <c r="AJ88" s="111" t="s">
        <v>385</v>
      </c>
      <c r="AK88" s="111">
        <v>15.587299986645956</v>
      </c>
      <c r="AL88" s="111" t="s">
        <v>431</v>
      </c>
    </row>
    <row r="89" spans="1:38" ht="26.25" customHeight="1" thickBot="1" x14ac:dyDescent="0.25">
      <c r="A89" s="52" t="s">
        <v>185</v>
      </c>
      <c r="B89" s="58" t="s">
        <v>199</v>
      </c>
      <c r="C89" s="62" t="s">
        <v>200</v>
      </c>
      <c r="D89" s="54"/>
      <c r="E89" s="109" t="s">
        <v>385</v>
      </c>
      <c r="F89" s="109">
        <v>6.5825630265261763</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9.0691635087719309</v>
      </c>
      <c r="AL89" s="111" t="s">
        <v>432</v>
      </c>
    </row>
    <row r="90" spans="1:38" s="4" customFormat="1" ht="26.25" customHeight="1" thickBot="1" x14ac:dyDescent="0.25">
      <c r="A90" s="52" t="s">
        <v>185</v>
      </c>
      <c r="B90" s="58" t="s">
        <v>201</v>
      </c>
      <c r="C90" s="62" t="s">
        <v>202</v>
      </c>
      <c r="D90" s="54"/>
      <c r="E90" s="109" t="s">
        <v>389</v>
      </c>
      <c r="F90" s="109">
        <v>0.40392625590000009</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953</v>
      </c>
      <c r="AL90" s="111" t="s">
        <v>433</v>
      </c>
    </row>
    <row r="91" spans="1:38" ht="26.25" customHeight="1" thickBot="1" x14ac:dyDescent="0.25">
      <c r="A91" s="52" t="s">
        <v>185</v>
      </c>
      <c r="B91" s="56" t="s">
        <v>374</v>
      </c>
      <c r="C91" s="58" t="s">
        <v>203</v>
      </c>
      <c r="D91" s="54"/>
      <c r="E91" s="109">
        <v>3.0608496799999999E-2</v>
      </c>
      <c r="F91" s="109">
        <v>8.2245142320000006E-2</v>
      </c>
      <c r="G91" s="109">
        <v>2.4927080000000001E-4</v>
      </c>
      <c r="H91" s="109">
        <v>7.0520111700000013E-2</v>
      </c>
      <c r="I91" s="109" t="s">
        <v>384</v>
      </c>
      <c r="J91" s="109" t="s">
        <v>384</v>
      </c>
      <c r="K91" s="109" t="s">
        <v>384</v>
      </c>
      <c r="L91" s="109" t="s">
        <v>384</v>
      </c>
      <c r="M91" s="109">
        <v>0.93689333080000003</v>
      </c>
      <c r="N91" s="109">
        <v>6.4711360000000009E-2</v>
      </c>
      <c r="O91" s="109">
        <v>9.1883268400000009E-2</v>
      </c>
      <c r="P91" s="109">
        <v>4.7047800000000005E-6</v>
      </c>
      <c r="Q91" s="109">
        <v>1.0977820000000002E-4</v>
      </c>
      <c r="R91" s="109">
        <v>1.287624E-3</v>
      </c>
      <c r="S91" s="109">
        <v>0.1284088692</v>
      </c>
      <c r="T91" s="109">
        <v>4.8356754600000003E-2</v>
      </c>
      <c r="U91" s="109" t="s">
        <v>385</v>
      </c>
      <c r="V91" s="109">
        <v>6.7340954600000003E-2</v>
      </c>
      <c r="W91" s="109">
        <v>1.6992798000000002E-3</v>
      </c>
      <c r="X91" s="109">
        <v>1.8862005780000003E-3</v>
      </c>
      <c r="Y91" s="109">
        <v>7.6467590999999998E-4</v>
      </c>
      <c r="Z91" s="109">
        <v>7.6467590999999998E-4</v>
      </c>
      <c r="AA91" s="109">
        <v>7.6467590999999998E-4</v>
      </c>
      <c r="AB91" s="109">
        <v>4.1802283079999999E-3</v>
      </c>
      <c r="AC91" s="109" t="s">
        <v>385</v>
      </c>
      <c r="AD91" s="109" t="s">
        <v>385</v>
      </c>
      <c r="AE91" s="110"/>
      <c r="AF91" s="111" t="s">
        <v>385</v>
      </c>
      <c r="AG91" s="111" t="s">
        <v>385</v>
      </c>
      <c r="AH91" s="111" t="s">
        <v>385</v>
      </c>
      <c r="AI91" s="111" t="s">
        <v>385</v>
      </c>
      <c r="AJ91" s="111" t="s">
        <v>385</v>
      </c>
      <c r="AK91" s="111">
        <v>17.075338000000002</v>
      </c>
      <c r="AL91" s="111" t="s">
        <v>434</v>
      </c>
    </row>
    <row r="92" spans="1:38" ht="26.25" customHeight="1" thickBot="1" x14ac:dyDescent="0.25">
      <c r="A92" s="52" t="s">
        <v>53</v>
      </c>
      <c r="B92" s="52" t="s">
        <v>204</v>
      </c>
      <c r="C92" s="53" t="s">
        <v>205</v>
      </c>
      <c r="D92" s="59"/>
      <c r="E92" s="109" t="s">
        <v>385</v>
      </c>
      <c r="F92" s="109">
        <v>3.7060000000000003E-2</v>
      </c>
      <c r="G92" s="109" t="s">
        <v>388</v>
      </c>
      <c r="H92" s="109" t="s">
        <v>388</v>
      </c>
      <c r="I92" s="109" t="s">
        <v>384</v>
      </c>
      <c r="J92" s="109" t="s">
        <v>384</v>
      </c>
      <c r="K92" s="109" t="s">
        <v>384</v>
      </c>
      <c r="L92" s="109" t="s">
        <v>384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435</v>
      </c>
    </row>
    <row r="93" spans="1:38" ht="26.25" customHeight="1" thickBot="1" x14ac:dyDescent="0.25">
      <c r="A93" s="52" t="s">
        <v>53</v>
      </c>
      <c r="B93" s="56" t="s">
        <v>206</v>
      </c>
      <c r="C93" s="53" t="s">
        <v>375</v>
      </c>
      <c r="D93" s="59"/>
      <c r="E93" s="109" t="s">
        <v>385</v>
      </c>
      <c r="F93" s="109">
        <v>8.8874816008895916</v>
      </c>
      <c r="G93" s="109" t="s">
        <v>388</v>
      </c>
      <c r="H93" s="109" t="s">
        <v>388</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1802.8609606725972</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391</v>
      </c>
      <c r="O97" s="109" t="s">
        <v>391</v>
      </c>
      <c r="P97" s="109">
        <v>0.10221643500180373</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10253</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0.2797668133214164</v>
      </c>
      <c r="F99" s="109">
        <v>11.300477301104143</v>
      </c>
      <c r="G99" s="109" t="s">
        <v>385</v>
      </c>
      <c r="H99" s="109">
        <v>7.7580205969912104</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385</v>
      </c>
      <c r="AL99" s="111" t="s">
        <v>438</v>
      </c>
    </row>
    <row r="100" spans="1:38" ht="26.25" customHeight="1" thickBot="1" x14ac:dyDescent="0.25">
      <c r="A100" s="52" t="s">
        <v>216</v>
      </c>
      <c r="B100" s="52" t="s">
        <v>218</v>
      </c>
      <c r="C100" s="53" t="s">
        <v>378</v>
      </c>
      <c r="D100" s="66"/>
      <c r="E100" s="109">
        <v>0.10377989514466462</v>
      </c>
      <c r="F100" s="109">
        <v>7.9327165962577508</v>
      </c>
      <c r="G100" s="109" t="s">
        <v>385</v>
      </c>
      <c r="H100" s="109">
        <v>4.8237422434558885</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488.5</v>
      </c>
      <c r="AL100" s="111" t="s">
        <v>438</v>
      </c>
    </row>
    <row r="101" spans="1:38" ht="26.25" customHeight="1" thickBot="1" x14ac:dyDescent="0.25">
      <c r="A101" s="52" t="s">
        <v>216</v>
      </c>
      <c r="B101" s="52" t="s">
        <v>219</v>
      </c>
      <c r="C101" s="53" t="s">
        <v>220</v>
      </c>
      <c r="D101" s="66"/>
      <c r="E101" s="109">
        <v>1.1768400000000002E-2</v>
      </c>
      <c r="F101" s="109">
        <v>0.20859354657534249</v>
      </c>
      <c r="G101" s="109" t="s">
        <v>385</v>
      </c>
      <c r="H101" s="109">
        <v>1.5670235982255414</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980.7</v>
      </c>
      <c r="AL101" s="111" t="s">
        <v>438</v>
      </c>
    </row>
    <row r="102" spans="1:38" ht="26.25" customHeight="1" thickBot="1" x14ac:dyDescent="0.25">
      <c r="A102" s="52" t="s">
        <v>216</v>
      </c>
      <c r="B102" s="52" t="s">
        <v>221</v>
      </c>
      <c r="C102" s="53" t="s">
        <v>356</v>
      </c>
      <c r="D102" s="66"/>
      <c r="E102" s="109">
        <v>0.13422616233437998</v>
      </c>
      <c r="F102" s="109">
        <v>3.1838579354838714</v>
      </c>
      <c r="G102" s="109" t="s">
        <v>385</v>
      </c>
      <c r="H102" s="109">
        <v>16.245659270024188</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5609</v>
      </c>
      <c r="AL102" s="111" t="s">
        <v>438</v>
      </c>
    </row>
    <row r="103" spans="1:38" ht="26.25" customHeight="1" thickBot="1" x14ac:dyDescent="0.25">
      <c r="A103" s="52" t="s">
        <v>216</v>
      </c>
      <c r="B103" s="52" t="s">
        <v>222</v>
      </c>
      <c r="C103" s="53" t="s">
        <v>223</v>
      </c>
      <c r="D103" s="66"/>
      <c r="E103" s="109">
        <v>4.9800000000000004E-5</v>
      </c>
      <c r="F103" s="109">
        <v>3.7421506849315074E-3</v>
      </c>
      <c r="G103" s="109" t="s">
        <v>385</v>
      </c>
      <c r="H103" s="109">
        <v>2.5799999999999998E-3</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0.6</v>
      </c>
      <c r="AL103" s="111" t="s">
        <v>438</v>
      </c>
    </row>
    <row r="104" spans="1:38" ht="26.25" customHeight="1" thickBot="1" x14ac:dyDescent="0.25">
      <c r="A104" s="52" t="s">
        <v>216</v>
      </c>
      <c r="B104" s="52" t="s">
        <v>224</v>
      </c>
      <c r="C104" s="53" t="s">
        <v>225</v>
      </c>
      <c r="D104" s="66"/>
      <c r="E104" s="109">
        <v>1.1431E-3</v>
      </c>
      <c r="F104" s="109">
        <v>5.4733089497716901E-2</v>
      </c>
      <c r="G104" s="109" t="s">
        <v>385</v>
      </c>
      <c r="H104" s="109">
        <v>3.8103333333333336E-2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95.258333333333326</v>
      </c>
      <c r="AL104" s="111" t="s">
        <v>438</v>
      </c>
    </row>
    <row r="105" spans="1:38" ht="26.25" customHeight="1" thickBot="1" x14ac:dyDescent="0.25">
      <c r="A105" s="52" t="s">
        <v>216</v>
      </c>
      <c r="B105" s="52" t="s">
        <v>226</v>
      </c>
      <c r="C105" s="53" t="s">
        <v>227</v>
      </c>
      <c r="D105" s="66"/>
      <c r="E105" s="109">
        <v>1.8375000000000002E-3</v>
      </c>
      <c r="F105" s="109">
        <v>0.41658289726027398</v>
      </c>
      <c r="G105" s="109" t="s">
        <v>385</v>
      </c>
      <c r="H105" s="109">
        <v>0.51449999999999996</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73.5</v>
      </c>
      <c r="AL105" s="111" t="s">
        <v>438</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438</v>
      </c>
    </row>
    <row r="107" spans="1:38" ht="26.25" customHeight="1" thickBot="1" x14ac:dyDescent="0.25">
      <c r="A107" s="52" t="s">
        <v>216</v>
      </c>
      <c r="B107" s="52" t="s">
        <v>230</v>
      </c>
      <c r="C107" s="53" t="s">
        <v>349</v>
      </c>
      <c r="D107" s="66"/>
      <c r="E107" s="109">
        <v>0.16227877733490642</v>
      </c>
      <c r="F107" s="109">
        <v>2.5170831290248867</v>
      </c>
      <c r="G107" s="109" t="s">
        <v>385</v>
      </c>
      <c r="H107" s="109">
        <v>3.0917310640456783</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15255.04926681749</v>
      </c>
      <c r="AL107" s="111" t="s">
        <v>438</v>
      </c>
    </row>
    <row r="108" spans="1:38" ht="26.25" customHeight="1" thickBot="1" x14ac:dyDescent="0.25">
      <c r="A108" s="52" t="s">
        <v>216</v>
      </c>
      <c r="B108" s="52" t="s">
        <v>231</v>
      </c>
      <c r="C108" s="53" t="s">
        <v>350</v>
      </c>
      <c r="D108" s="66"/>
      <c r="E108" s="109">
        <v>0.47923287886220073</v>
      </c>
      <c r="F108" s="109">
        <v>1.9169315154488029</v>
      </c>
      <c r="G108" s="109" t="s">
        <v>385</v>
      </c>
      <c r="H108" s="109">
        <v>4.9973894489248725</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17749.365883785213</v>
      </c>
      <c r="AL108" s="111" t="s">
        <v>438</v>
      </c>
    </row>
    <row r="109" spans="1:38" ht="26.25" customHeight="1" thickBot="1" x14ac:dyDescent="0.25">
      <c r="A109" s="52" t="s">
        <v>216</v>
      </c>
      <c r="B109" s="52" t="s">
        <v>232</v>
      </c>
      <c r="C109" s="53" t="s">
        <v>351</v>
      </c>
      <c r="D109" s="66"/>
      <c r="E109" s="109">
        <v>5.6275889792683095E-2</v>
      </c>
      <c r="F109" s="109">
        <v>1.0192188929119272</v>
      </c>
      <c r="G109" s="109" t="s">
        <v>385</v>
      </c>
      <c r="H109" s="109">
        <v>1.1672036401445383</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2084.2922145438183</v>
      </c>
      <c r="AL109" s="111" t="s">
        <v>438</v>
      </c>
    </row>
    <row r="110" spans="1:38" ht="26.25" customHeight="1" thickBot="1" x14ac:dyDescent="0.25">
      <c r="A110" s="52" t="s">
        <v>216</v>
      </c>
      <c r="B110" s="52" t="s">
        <v>233</v>
      </c>
      <c r="C110" s="53" t="s">
        <v>352</v>
      </c>
      <c r="D110" s="66"/>
      <c r="E110" s="109">
        <v>8.6345427482434609E-2</v>
      </c>
      <c r="F110" s="109">
        <v>1.1110545768165594</v>
      </c>
      <c r="G110" s="109" t="s">
        <v>385</v>
      </c>
      <c r="H110" s="109">
        <v>1.990675848512812</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5171.632023529336</v>
      </c>
      <c r="AL110" s="111" t="s">
        <v>438</v>
      </c>
    </row>
    <row r="111" spans="1:38" ht="26.25" customHeight="1" thickBot="1" x14ac:dyDescent="0.25">
      <c r="A111" s="52" t="s">
        <v>216</v>
      </c>
      <c r="B111" s="52" t="s">
        <v>234</v>
      </c>
      <c r="C111" s="53" t="s">
        <v>346</v>
      </c>
      <c r="D111" s="66"/>
      <c r="E111" s="109">
        <v>1.0404034669019679E-3</v>
      </c>
      <c r="F111" s="109">
        <v>6.1383804547216106E-2</v>
      </c>
      <c r="G111" s="109" t="s">
        <v>385</v>
      </c>
      <c r="H111" s="109">
        <v>0.48898962944392488</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1040.4034669019679</v>
      </c>
      <c r="AL111" s="111" t="s">
        <v>438</v>
      </c>
    </row>
    <row r="112" spans="1:38" ht="26.25" customHeight="1" thickBot="1" x14ac:dyDescent="0.25">
      <c r="A112" s="52" t="s">
        <v>235</v>
      </c>
      <c r="B112" s="52" t="s">
        <v>236</v>
      </c>
      <c r="C112" s="53" t="s">
        <v>237</v>
      </c>
      <c r="D112" s="54"/>
      <c r="E112" s="109">
        <v>10.48</v>
      </c>
      <c r="F112" s="109" t="s">
        <v>385</v>
      </c>
      <c r="G112" s="109" t="s">
        <v>385</v>
      </c>
      <c r="H112" s="109">
        <v>12.550506368496306</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262</v>
      </c>
      <c r="AL112" s="111" t="s">
        <v>439</v>
      </c>
    </row>
    <row r="113" spans="1:38" ht="26.25" customHeight="1" thickBot="1" x14ac:dyDescent="0.25">
      <c r="A113" s="52" t="s">
        <v>235</v>
      </c>
      <c r="B113" s="67" t="s">
        <v>238</v>
      </c>
      <c r="C113" s="68" t="s">
        <v>239</v>
      </c>
      <c r="D113" s="54"/>
      <c r="E113" s="109">
        <v>4.577253424680662</v>
      </c>
      <c r="F113" s="109" t="s">
        <v>388</v>
      </c>
      <c r="G113" s="109" t="s">
        <v>385</v>
      </c>
      <c r="H113" s="109">
        <v>20.97352035146768</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114431335.61701655</v>
      </c>
      <c r="AL113" s="111" t="s">
        <v>440</v>
      </c>
    </row>
    <row r="114" spans="1:38" ht="26.25" customHeight="1" thickBot="1" x14ac:dyDescent="0.25">
      <c r="A114" s="52" t="s">
        <v>235</v>
      </c>
      <c r="B114" s="67" t="s">
        <v>240</v>
      </c>
      <c r="C114" s="68" t="s">
        <v>357</v>
      </c>
      <c r="D114" s="54"/>
      <c r="E114" s="109">
        <v>1.6531200000000003E-2</v>
      </c>
      <c r="F114" s="109" t="s">
        <v>385</v>
      </c>
      <c r="G114" s="109" t="s">
        <v>385</v>
      </c>
      <c r="H114" s="109">
        <v>5.3726400000000014E-2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413280.00000000012</v>
      </c>
      <c r="AL114" s="111" t="s">
        <v>440</v>
      </c>
    </row>
    <row r="115" spans="1:38" ht="26.25" customHeight="1" thickBot="1" x14ac:dyDescent="0.25">
      <c r="A115" s="52" t="s">
        <v>235</v>
      </c>
      <c r="B115" s="67" t="s">
        <v>241</v>
      </c>
      <c r="C115" s="68" t="s">
        <v>242</v>
      </c>
      <c r="D115" s="54"/>
      <c r="E115" s="109">
        <v>1.1887999999999999E-2</v>
      </c>
      <c r="F115" s="109" t="s">
        <v>385</v>
      </c>
      <c r="G115" s="109" t="s">
        <v>385</v>
      </c>
      <c r="H115" s="109">
        <v>2.3775999999999999E-2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297200</v>
      </c>
      <c r="AL115" s="111" t="s">
        <v>440</v>
      </c>
    </row>
    <row r="116" spans="1:38" ht="26.25" customHeight="1" thickBot="1" x14ac:dyDescent="0.25">
      <c r="A116" s="52" t="s">
        <v>235</v>
      </c>
      <c r="B116" s="52" t="s">
        <v>243</v>
      </c>
      <c r="C116" s="58" t="s">
        <v>379</v>
      </c>
      <c r="D116" s="54"/>
      <c r="E116" s="109">
        <v>0.66067124260300436</v>
      </c>
      <c r="F116" s="109" t="s">
        <v>388</v>
      </c>
      <c r="G116" s="109" t="s">
        <v>385</v>
      </c>
      <c r="H116" s="109">
        <v>1.6632111277193657</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16516781.065075111</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3757366.0813044575</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3.231334829921833</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3757366.0813044575</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2.5071303149999995</v>
      </c>
      <c r="AD122" s="109" t="s">
        <v>385</v>
      </c>
      <c r="AE122" s="110"/>
      <c r="AF122" s="111" t="s">
        <v>385</v>
      </c>
      <c r="AG122" s="111" t="s">
        <v>385</v>
      </c>
      <c r="AH122" s="111" t="s">
        <v>385</v>
      </c>
      <c r="AI122" s="111" t="s">
        <v>385</v>
      </c>
      <c r="AJ122" s="111" t="s">
        <v>385</v>
      </c>
      <c r="AK122" s="111">
        <v>660529.57499999995</v>
      </c>
      <c r="AL122" s="111" t="s">
        <v>48</v>
      </c>
    </row>
    <row r="123" spans="1:38" ht="26.25" customHeight="1" thickBot="1" x14ac:dyDescent="0.25">
      <c r="A123" s="52" t="s">
        <v>235</v>
      </c>
      <c r="B123" s="52" t="s">
        <v>256</v>
      </c>
      <c r="C123" s="53" t="s">
        <v>257</v>
      </c>
      <c r="D123" s="54"/>
      <c r="E123" s="109">
        <v>5.6716033970157335E-3</v>
      </c>
      <c r="F123" s="109">
        <v>1.4887958917166303E-2</v>
      </c>
      <c r="G123" s="109">
        <v>7.0895042462696669E-4</v>
      </c>
      <c r="H123" s="109">
        <v>5.6716033970157335E-3</v>
      </c>
      <c r="I123" s="109" t="s">
        <v>384</v>
      </c>
      <c r="J123" s="109" t="s">
        <v>384</v>
      </c>
      <c r="K123" s="109" t="s">
        <v>384</v>
      </c>
      <c r="L123" s="109" t="s">
        <v>384</v>
      </c>
      <c r="M123" s="109">
        <v>0.13919060003509448</v>
      </c>
      <c r="N123" s="109">
        <v>1.7014810191047204E-4</v>
      </c>
      <c r="O123" s="109">
        <v>3.7810689313438233E-4</v>
      </c>
      <c r="P123" s="109">
        <v>7.7984546708966364E-5</v>
      </c>
      <c r="Q123" s="109">
        <v>2.1504829547017994E-4</v>
      </c>
      <c r="R123" s="109">
        <v>2.3631680820898897E-4</v>
      </c>
      <c r="S123" s="109">
        <v>2.0795879122391026E-4</v>
      </c>
      <c r="T123" s="109">
        <v>1.0634256369404503E-4</v>
      </c>
      <c r="U123" s="109">
        <v>1.134320679403147E-4</v>
      </c>
      <c r="V123" s="109">
        <v>2.1741146355226983E-3</v>
      </c>
      <c r="W123" s="109" t="s">
        <v>385</v>
      </c>
      <c r="X123" s="109">
        <v>1.7014810191047204E-4</v>
      </c>
      <c r="Y123" s="109">
        <v>2.8358016985078672E-4</v>
      </c>
      <c r="Z123" s="109">
        <v>2.0795879122391026E-4</v>
      </c>
      <c r="AA123" s="109">
        <v>1.2997424451494392E-4</v>
      </c>
      <c r="AB123" s="109">
        <v>7.9166130750011297E-4</v>
      </c>
      <c r="AC123" s="109" t="s">
        <v>385</v>
      </c>
      <c r="AD123" s="109" t="s">
        <v>385</v>
      </c>
      <c r="AE123" s="110"/>
      <c r="AF123" s="111" t="s">
        <v>385</v>
      </c>
      <c r="AG123" s="111" t="s">
        <v>385</v>
      </c>
      <c r="AH123" s="111" t="s">
        <v>385</v>
      </c>
      <c r="AI123" s="111" t="s">
        <v>385</v>
      </c>
      <c r="AJ123" s="111" t="s">
        <v>385</v>
      </c>
      <c r="AK123" s="111">
        <v>0.74768657046986986</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1.6355467739356844</v>
      </c>
      <c r="G125" s="109" t="s">
        <v>385</v>
      </c>
      <c r="H125" s="109" t="s">
        <v>391</v>
      </c>
      <c r="I125" s="109" t="s">
        <v>384</v>
      </c>
      <c r="J125" s="109" t="s">
        <v>384</v>
      </c>
      <c r="K125" s="109" t="s">
        <v>384</v>
      </c>
      <c r="L125" s="109" t="s">
        <v>384</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17257.474680548981</v>
      </c>
      <c r="AL125" s="111" t="s">
        <v>443</v>
      </c>
    </row>
    <row r="126" spans="1:38" ht="26.25" customHeight="1" thickBot="1" x14ac:dyDescent="0.25">
      <c r="A126" s="52" t="s">
        <v>260</v>
      </c>
      <c r="B126" s="52" t="s">
        <v>263</v>
      </c>
      <c r="C126" s="53" t="s">
        <v>264</v>
      </c>
      <c r="D126" s="54"/>
      <c r="E126" s="109" t="s">
        <v>391</v>
      </c>
      <c r="F126" s="109" t="s">
        <v>391</v>
      </c>
      <c r="G126" s="109" t="s">
        <v>391</v>
      </c>
      <c r="H126" s="109">
        <v>4.4639999999999999E-2</v>
      </c>
      <c r="I126" s="109" t="s">
        <v>384</v>
      </c>
      <c r="J126" s="109" t="s">
        <v>384</v>
      </c>
      <c r="K126" s="109" t="s">
        <v>384</v>
      </c>
      <c r="L126" s="109" t="s">
        <v>384</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v>
      </c>
      <c r="AL126" s="111" t="s">
        <v>444</v>
      </c>
    </row>
    <row r="127" spans="1:38" ht="26.25" customHeight="1" thickBot="1" x14ac:dyDescent="0.25">
      <c r="A127" s="52" t="s">
        <v>260</v>
      </c>
      <c r="B127" s="52" t="s">
        <v>265</v>
      </c>
      <c r="C127" s="53" t="s">
        <v>266</v>
      </c>
      <c r="D127" s="54"/>
      <c r="E127" s="109" t="s">
        <v>391</v>
      </c>
      <c r="F127" s="109" t="s">
        <v>391</v>
      </c>
      <c r="G127" s="109" t="s">
        <v>391</v>
      </c>
      <c r="H127" s="109" t="s">
        <v>389</v>
      </c>
      <c r="I127" s="109" t="s">
        <v>384</v>
      </c>
      <c r="J127" s="109" t="s">
        <v>384</v>
      </c>
      <c r="K127" s="109" t="s">
        <v>384</v>
      </c>
      <c r="L127" s="109" t="s">
        <v>384</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t="s">
        <v>391</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391</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391</v>
      </c>
      <c r="S129" s="109" t="s">
        <v>391</v>
      </c>
      <c r="T129" s="109">
        <v>5.4221818000000028E-4</v>
      </c>
      <c r="U129" s="109" t="s">
        <v>391</v>
      </c>
      <c r="V129" s="109" t="s">
        <v>391</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447</v>
      </c>
    </row>
    <row r="130" spans="1:38" ht="26.25" customHeight="1" thickBot="1" x14ac:dyDescent="0.25">
      <c r="A130" s="52" t="s">
        <v>260</v>
      </c>
      <c r="B130" s="56" t="s">
        <v>272</v>
      </c>
      <c r="C130" s="70" t="s">
        <v>273</v>
      </c>
      <c r="D130" s="54"/>
      <c r="E130" s="109">
        <v>5.2820458769999995E-2</v>
      </c>
      <c r="F130" s="109">
        <v>0.44927746539999996</v>
      </c>
      <c r="G130" s="109">
        <v>2.853519037E-3</v>
      </c>
      <c r="H130" s="109" t="s">
        <v>391</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391</v>
      </c>
      <c r="S130" s="109" t="s">
        <v>391</v>
      </c>
      <c r="T130" s="109">
        <v>8.4998439399999997E-3</v>
      </c>
      <c r="U130" s="109" t="s">
        <v>391</v>
      </c>
      <c r="V130" s="109" t="s">
        <v>391</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447</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391</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391</v>
      </c>
      <c r="V131" s="109" t="s">
        <v>391</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2.9537474999999997E-2</v>
      </c>
      <c r="F133" s="109">
        <v>4.6543899999999995E-4</v>
      </c>
      <c r="G133" s="109">
        <v>4.0457390000000005E-3</v>
      </c>
      <c r="H133" s="109" t="s">
        <v>385</v>
      </c>
      <c r="I133" s="109" t="s">
        <v>384</v>
      </c>
      <c r="J133" s="109" t="s">
        <v>384</v>
      </c>
      <c r="K133" s="109" t="s">
        <v>384</v>
      </c>
      <c r="L133" s="109" t="s">
        <v>384</v>
      </c>
      <c r="M133" s="109">
        <v>5.0124200000000001E-3</v>
      </c>
      <c r="N133" s="109">
        <v>1.0751640900000001E-3</v>
      </c>
      <c r="O133" s="109">
        <v>1.8008909000000002E-4</v>
      </c>
      <c r="P133" s="109">
        <v>5.334647E-2</v>
      </c>
      <c r="Q133" s="109">
        <v>4.8727883E-4</v>
      </c>
      <c r="R133" s="109">
        <v>4.8548868000000006E-4</v>
      </c>
      <c r="S133" s="109">
        <v>4.4503129000000001E-4</v>
      </c>
      <c r="T133" s="109">
        <v>6.204659899999999E-4</v>
      </c>
      <c r="U133" s="109">
        <v>7.0818334000000008E-4</v>
      </c>
      <c r="V133" s="109">
        <v>5.7327763600000005E-3</v>
      </c>
      <c r="W133" s="109">
        <v>9.6668100000000005E-4</v>
      </c>
      <c r="X133" s="109">
        <v>4.7259959999999996E-7</v>
      </c>
      <c r="Y133" s="109">
        <v>2.5813962999999999E-7</v>
      </c>
      <c r="Z133" s="109">
        <v>2.3057132E-7</v>
      </c>
      <c r="AA133" s="109">
        <v>2.5026296999999999E-7</v>
      </c>
      <c r="AB133" s="109">
        <v>1.2115735200000001E-6</v>
      </c>
      <c r="AC133" s="109">
        <v>5.3704499999999997E-3</v>
      </c>
      <c r="AD133" s="109">
        <v>1.467923E-2</v>
      </c>
      <c r="AE133" s="110"/>
      <c r="AF133" s="111" t="s">
        <v>385</v>
      </c>
      <c r="AG133" s="111" t="s">
        <v>385</v>
      </c>
      <c r="AH133" s="111" t="s">
        <v>385</v>
      </c>
      <c r="AI133" s="111" t="s">
        <v>385</v>
      </c>
      <c r="AJ133" s="111" t="s">
        <v>385</v>
      </c>
      <c r="AK133" s="111">
        <v>35803</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2.3553706268441323</v>
      </c>
      <c r="F135" s="109">
        <v>0.63425408497928881</v>
      </c>
      <c r="G135" s="109">
        <v>8.6633352299321675E-2</v>
      </c>
      <c r="H135" s="109" t="s">
        <v>385</v>
      </c>
      <c r="I135" s="109" t="s">
        <v>384</v>
      </c>
      <c r="J135" s="109" t="s">
        <v>384</v>
      </c>
      <c r="K135" s="109" t="s">
        <v>384</v>
      </c>
      <c r="L135" s="109" t="s">
        <v>384</v>
      </c>
      <c r="M135" s="109">
        <v>33.969858107292239</v>
      </c>
      <c r="N135" s="109">
        <v>0.33406960430881333</v>
      </c>
      <c r="O135" s="109">
        <v>4.8137983267532318E-2</v>
      </c>
      <c r="P135" s="109" t="s">
        <v>385</v>
      </c>
      <c r="Q135" s="109">
        <v>0.12446876119309959</v>
      </c>
      <c r="R135" s="109">
        <v>4.982421167449293E-3</v>
      </c>
      <c r="S135" s="109">
        <v>9.5550388383591603E-2</v>
      </c>
      <c r="T135" s="109" t="s">
        <v>385</v>
      </c>
      <c r="U135" s="109">
        <v>2.7307737185395278E-2</v>
      </c>
      <c r="V135" s="109">
        <v>10.16039206656202</v>
      </c>
      <c r="W135" s="109">
        <v>5.7079993189223321</v>
      </c>
      <c r="X135" s="109">
        <v>3.1048734261865567E-3</v>
      </c>
      <c r="Y135" s="109">
        <v>5.8948772937938666E-3</v>
      </c>
      <c r="Z135" s="109">
        <v>9.729036729106761E-3</v>
      </c>
      <c r="AA135" s="109" t="s">
        <v>389</v>
      </c>
      <c r="AB135" s="109">
        <v>1.8728787449087184E-2</v>
      </c>
      <c r="AC135" s="109" t="s">
        <v>385</v>
      </c>
      <c r="AD135" s="109" t="s">
        <v>385</v>
      </c>
      <c r="AE135" s="110"/>
      <c r="AF135" s="111" t="s">
        <v>385</v>
      </c>
      <c r="AG135" s="111" t="s">
        <v>385</v>
      </c>
      <c r="AH135" s="111" t="s">
        <v>385</v>
      </c>
      <c r="AI135" s="111" t="s">
        <v>385</v>
      </c>
      <c r="AJ135" s="111" t="s">
        <v>385</v>
      </c>
      <c r="AK135" s="111">
        <v>72557.815147304005</v>
      </c>
      <c r="AL135" s="111" t="s">
        <v>450</v>
      </c>
    </row>
    <row r="136" spans="1:38" ht="26.25" customHeight="1" thickBot="1" x14ac:dyDescent="0.25">
      <c r="A136" s="52" t="s">
        <v>260</v>
      </c>
      <c r="B136" s="52" t="s">
        <v>284</v>
      </c>
      <c r="C136" s="53" t="s">
        <v>285</v>
      </c>
      <c r="D136" s="54"/>
      <c r="E136" s="109" t="s">
        <v>385</v>
      </c>
      <c r="F136" s="109">
        <v>4.4789280000000001E-3</v>
      </c>
      <c r="G136" s="109" t="s">
        <v>385</v>
      </c>
      <c r="H136" s="109">
        <v>1.9149960873868443</v>
      </c>
      <c r="I136" s="109" t="s">
        <v>384</v>
      </c>
      <c r="J136" s="109" t="s">
        <v>384</v>
      </c>
      <c r="K136" s="109" t="s">
        <v>384</v>
      </c>
      <c r="L136" s="109" t="s">
        <v>384</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253.50645029999998</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384</v>
      </c>
      <c r="J137" s="109" t="s">
        <v>384</v>
      </c>
      <c r="K137" s="109" t="s">
        <v>384</v>
      </c>
      <c r="L137" s="109" t="s">
        <v>384</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t="s">
        <v>384</v>
      </c>
      <c r="J139" s="109" t="s">
        <v>384</v>
      </c>
      <c r="K139" s="109" t="s">
        <v>384</v>
      </c>
      <c r="L139" s="109" t="s">
        <v>384</v>
      </c>
      <c r="M139" s="109" t="s">
        <v>391</v>
      </c>
      <c r="N139" s="109">
        <v>1.3173239999999999E-3</v>
      </c>
      <c r="O139" s="109">
        <v>2.6587364999999998E-3</v>
      </c>
      <c r="P139" s="109">
        <v>2.6587364999999998E-3</v>
      </c>
      <c r="Q139" s="109">
        <v>4.2129914999999999E-3</v>
      </c>
      <c r="R139" s="109">
        <v>4.0242375000000006E-3</v>
      </c>
      <c r="S139" s="109">
        <v>9.3538155000000012E-3</v>
      </c>
      <c r="T139" s="109" t="s">
        <v>391</v>
      </c>
      <c r="U139" s="109" t="s">
        <v>391</v>
      </c>
      <c r="V139" s="109" t="s">
        <v>391</v>
      </c>
      <c r="W139" s="109">
        <v>4.5328950000000008</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4014.75</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200.90349737916779</v>
      </c>
      <c r="F141" s="15">
        <f t="shared" ref="F141:AD141" si="0">SUM(F14:F140)</f>
        <v>187.93472628325407</v>
      </c>
      <c r="G141" s="15">
        <f t="shared" si="0"/>
        <v>557.25661885956617</v>
      </c>
      <c r="H141" s="15">
        <f t="shared" si="0"/>
        <v>82.912255422361042</v>
      </c>
      <c r="I141" s="15" t="s">
        <v>384</v>
      </c>
      <c r="J141" s="15" t="s">
        <v>384</v>
      </c>
      <c r="K141" s="15" t="s">
        <v>384</v>
      </c>
      <c r="L141" s="15" t="s">
        <v>384</v>
      </c>
      <c r="M141" s="15">
        <f t="shared" si="0"/>
        <v>820.68699770085766</v>
      </c>
      <c r="N141" s="15">
        <f t="shared" si="0"/>
        <v>31.082103351358452</v>
      </c>
      <c r="O141" s="15">
        <f t="shared" si="0"/>
        <v>1.5480298797181875</v>
      </c>
      <c r="P141" s="15">
        <f t="shared" si="0"/>
        <v>1.7626241740160138</v>
      </c>
      <c r="Q141" s="15">
        <f t="shared" si="0"/>
        <v>3.3529585290069521</v>
      </c>
      <c r="R141" s="15">
        <f>SUM(R14:R140)</f>
        <v>12.09220392456122</v>
      </c>
      <c r="S141" s="15">
        <f t="shared" si="0"/>
        <v>31.419148027557018</v>
      </c>
      <c r="T141" s="15">
        <f t="shared" si="0"/>
        <v>16.783641975268164</v>
      </c>
      <c r="U141" s="15">
        <f t="shared" si="0"/>
        <v>6.1922344297080905</v>
      </c>
      <c r="V141" s="15">
        <f t="shared" si="0"/>
        <v>57.681547510774649</v>
      </c>
      <c r="W141" s="15">
        <f t="shared" si="0"/>
        <v>68.145414821927986</v>
      </c>
      <c r="X141" s="15">
        <f t="shared" si="0"/>
        <v>6.3173303216276731</v>
      </c>
      <c r="Y141" s="15">
        <f t="shared" si="0"/>
        <v>6.6720902697564721</v>
      </c>
      <c r="Z141" s="15">
        <f t="shared" si="0"/>
        <v>2.5790099939946018</v>
      </c>
      <c r="AA141" s="15">
        <f t="shared" si="0"/>
        <v>3.002826603116183</v>
      </c>
      <c r="AB141" s="15">
        <f t="shared" si="0"/>
        <v>18.700497532623935</v>
      </c>
      <c r="AC141" s="15">
        <f t="shared" si="0"/>
        <v>376.21047554728261</v>
      </c>
      <c r="AD141" s="15">
        <f t="shared" si="0"/>
        <v>10.155438860853689</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200.90349737916779</v>
      </c>
      <c r="F152" s="10">
        <f t="shared" ref="F152:AD152" si="1">F141 + F151 + IF(AND(OR($B$4="AT",$B$4="BE",$B$4="CH",$B$4="GB",$B$4="IE",$B$4="LT",$B$4="LU",$B$4="NL"),SUM(F143:F149)&gt;0),SUM(F143:F149)-SUM(F27:F33),0)</f>
        <v>187.93472628325407</v>
      </c>
      <c r="G152" s="10">
        <f t="shared" si="1"/>
        <v>557.25661885956617</v>
      </c>
      <c r="H152" s="10">
        <f t="shared" si="1"/>
        <v>82.912255422361042</v>
      </c>
      <c r="I152" s="10" t="s">
        <v>384</v>
      </c>
      <c r="J152" s="10" t="s">
        <v>384</v>
      </c>
      <c r="K152" s="10" t="s">
        <v>384</v>
      </c>
      <c r="L152" s="10" t="s">
        <v>384</v>
      </c>
      <c r="M152" s="10">
        <f t="shared" si="1"/>
        <v>820.68699770085766</v>
      </c>
      <c r="N152" s="10">
        <f t="shared" si="1"/>
        <v>31.082103351358452</v>
      </c>
      <c r="O152" s="10">
        <f t="shared" si="1"/>
        <v>1.5480298797181875</v>
      </c>
      <c r="P152" s="10">
        <f t="shared" si="1"/>
        <v>1.7626241740160138</v>
      </c>
      <c r="Q152" s="10">
        <f t="shared" si="1"/>
        <v>3.3529585290069521</v>
      </c>
      <c r="R152" s="10">
        <f t="shared" si="1"/>
        <v>12.09220392456122</v>
      </c>
      <c r="S152" s="10">
        <f t="shared" si="1"/>
        <v>31.419148027557018</v>
      </c>
      <c r="T152" s="10">
        <f t="shared" si="1"/>
        <v>16.783641975268164</v>
      </c>
      <c r="U152" s="10">
        <f t="shared" si="1"/>
        <v>6.1922344297080905</v>
      </c>
      <c r="V152" s="10">
        <f t="shared" si="1"/>
        <v>57.681547510774649</v>
      </c>
      <c r="W152" s="10">
        <f t="shared" si="1"/>
        <v>68.145414821927986</v>
      </c>
      <c r="X152" s="10">
        <f t="shared" si="1"/>
        <v>6.3173303216276731</v>
      </c>
      <c r="Y152" s="10">
        <f t="shared" si="1"/>
        <v>6.6720902697564721</v>
      </c>
      <c r="Z152" s="10">
        <f t="shared" si="1"/>
        <v>2.5790099939946018</v>
      </c>
      <c r="AA152" s="10">
        <f t="shared" si="1"/>
        <v>3.002826603116183</v>
      </c>
      <c r="AB152" s="10">
        <f t="shared" si="1"/>
        <v>18.700497532623935</v>
      </c>
      <c r="AC152" s="10">
        <f t="shared" si="1"/>
        <v>376.21047554728261</v>
      </c>
      <c r="AD152" s="10">
        <f t="shared" si="1"/>
        <v>10.155438860853689</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200.90349737916779</v>
      </c>
      <c r="F154" s="10">
        <f>F141 + F153 - IF(OR($B$6=2005,$B$6&gt;=2020),SUM(F99:F122),0) + IF(AND(OR($B$4="AT",$B$4="BE",$B$4="CH",$B$4="GB",$B$4="IE",$B$4="LT",$B$4="LU",$B$4="NL"),SUM(F143:F149)&gt;0),SUM(F143:F149)-SUM(F27:F33),0)</f>
        <v>187.93472628325407</v>
      </c>
      <c r="G154" s="10">
        <f>G141 + G153 + IF(AND(OR($B$4="AT",$B$4="BE",$B$4="CH",$B$4="GB",$B$4="IE",$B$4="LT",$B$4="LU",$B$4="NL"),SUM(G143:G149)&gt;0),SUM(G143:G149)-SUM(G27:G33),0)</f>
        <v>557.25661885956617</v>
      </c>
      <c r="H154" s="10">
        <f t="shared" ref="H154:AD154" si="2">H141 + H153 + IF(AND(OR($B$4="AT",$B$4="BE",$B$4="CH",$B$4="GB",$B$4="IE",$B$4="LT",$B$4="LU",$B$4="NL"),SUM(H143:H149)&gt;0),SUM(H143:H149)-SUM(H27:H33),0)</f>
        <v>82.912255422361042</v>
      </c>
      <c r="I154" s="10" t="s">
        <v>384</v>
      </c>
      <c r="J154" s="10" t="s">
        <v>384</v>
      </c>
      <c r="K154" s="10" t="s">
        <v>384</v>
      </c>
      <c r="L154" s="10" t="s">
        <v>384</v>
      </c>
      <c r="M154" s="10">
        <f t="shared" si="2"/>
        <v>820.68699770085766</v>
      </c>
      <c r="N154" s="10">
        <f t="shared" si="2"/>
        <v>31.082103351358452</v>
      </c>
      <c r="O154" s="10">
        <f t="shared" si="2"/>
        <v>1.5480298797181875</v>
      </c>
      <c r="P154" s="10">
        <f t="shared" si="2"/>
        <v>1.7626241740160138</v>
      </c>
      <c r="Q154" s="10">
        <f t="shared" si="2"/>
        <v>3.3529585290069521</v>
      </c>
      <c r="R154" s="10">
        <f t="shared" si="2"/>
        <v>12.09220392456122</v>
      </c>
      <c r="S154" s="10">
        <f t="shared" si="2"/>
        <v>31.419148027557018</v>
      </c>
      <c r="T154" s="10">
        <f t="shared" si="2"/>
        <v>16.783641975268164</v>
      </c>
      <c r="U154" s="10">
        <f t="shared" si="2"/>
        <v>6.1922344297080905</v>
      </c>
      <c r="V154" s="10">
        <f t="shared" si="2"/>
        <v>57.681547510774649</v>
      </c>
      <c r="W154" s="10">
        <f t="shared" si="2"/>
        <v>68.145414821927986</v>
      </c>
      <c r="X154" s="10">
        <f t="shared" si="2"/>
        <v>6.3173303216276731</v>
      </c>
      <c r="Y154" s="10">
        <f t="shared" si="2"/>
        <v>6.6720902697564721</v>
      </c>
      <c r="Z154" s="10">
        <f t="shared" si="2"/>
        <v>2.5790099939946018</v>
      </c>
      <c r="AA154" s="10">
        <f t="shared" si="2"/>
        <v>3.002826603116183</v>
      </c>
      <c r="AB154" s="10">
        <f t="shared" si="2"/>
        <v>18.700497532623935</v>
      </c>
      <c r="AC154" s="10">
        <f t="shared" si="2"/>
        <v>376.21047554728261</v>
      </c>
      <c r="AD154" s="10">
        <f t="shared" si="2"/>
        <v>10.155438860853689</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391</v>
      </c>
      <c r="F157" s="112" t="s">
        <v>391</v>
      </c>
      <c r="G157" s="112" t="s">
        <v>391</v>
      </c>
      <c r="H157" s="112" t="s">
        <v>391</v>
      </c>
      <c r="I157" s="112" t="s">
        <v>384</v>
      </c>
      <c r="J157" s="112" t="s">
        <v>384</v>
      </c>
      <c r="K157" s="112" t="s">
        <v>384</v>
      </c>
      <c r="L157" s="112" t="s">
        <v>384</v>
      </c>
      <c r="M157" s="112" t="s">
        <v>391</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t="s">
        <v>391</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391</v>
      </c>
      <c r="F158" s="112" t="s">
        <v>391</v>
      </c>
      <c r="G158" s="112" t="s">
        <v>391</v>
      </c>
      <c r="H158" s="112" t="s">
        <v>391</v>
      </c>
      <c r="I158" s="112" t="s">
        <v>384</v>
      </c>
      <c r="J158" s="112" t="s">
        <v>384</v>
      </c>
      <c r="K158" s="112" t="s">
        <v>384</v>
      </c>
      <c r="L158" s="112" t="s">
        <v>384</v>
      </c>
      <c r="M158" s="112" t="s">
        <v>391</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t="s">
        <v>391</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384</v>
      </c>
      <c r="J159" s="112" t="s">
        <v>384</v>
      </c>
      <c r="K159" s="112" t="s">
        <v>384</v>
      </c>
      <c r="L159" s="112" t="s">
        <v>384</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384</v>
      </c>
      <c r="J160" s="112" t="s">
        <v>384</v>
      </c>
      <c r="K160" s="112" t="s">
        <v>384</v>
      </c>
      <c r="L160" s="112" t="s">
        <v>384</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384</v>
      </c>
      <c r="J163" s="115" t="s">
        <v>384</v>
      </c>
      <c r="K163" s="115" t="s">
        <v>384</v>
      </c>
      <c r="L163" s="115" t="s">
        <v>384</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384</v>
      </c>
      <c r="J164" s="115" t="s">
        <v>384</v>
      </c>
      <c r="K164" s="115" t="s">
        <v>384</v>
      </c>
      <c r="L164" s="115" t="s">
        <v>384</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L170"/>
  <sheetViews>
    <sheetView zoomScale="80" zoomScaleNormal="8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1998</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1998</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40.592689811877115</v>
      </c>
      <c r="F14" s="109">
        <v>0.59495184246699184</v>
      </c>
      <c r="G14" s="109">
        <v>479.13242540202697</v>
      </c>
      <c r="H14" s="109">
        <v>1.0689E-3</v>
      </c>
      <c r="I14" s="109" t="s">
        <v>384</v>
      </c>
      <c r="J14" s="109" t="s">
        <v>384</v>
      </c>
      <c r="K14" s="109" t="s">
        <v>384</v>
      </c>
      <c r="L14" s="109" t="s">
        <v>384</v>
      </c>
      <c r="M14" s="109">
        <v>14.191219023829003</v>
      </c>
      <c r="N14" s="109">
        <v>2.6409320843542359</v>
      </c>
      <c r="O14" s="109">
        <v>0.38887752842394091</v>
      </c>
      <c r="P14" s="109">
        <v>0.48241110501579226</v>
      </c>
      <c r="Q14" s="109">
        <v>2.1319601522164966</v>
      </c>
      <c r="R14" s="109">
        <v>1.4071901897949173</v>
      </c>
      <c r="S14" s="109">
        <v>0.58081611739287542</v>
      </c>
      <c r="T14" s="109">
        <v>17.237440644143504</v>
      </c>
      <c r="U14" s="109">
        <v>5.6838206773658344</v>
      </c>
      <c r="V14" s="109">
        <v>6.9690302589769431</v>
      </c>
      <c r="W14" s="109">
        <v>12.137256622441065</v>
      </c>
      <c r="X14" s="109">
        <v>1.8832691320000003E-3</v>
      </c>
      <c r="Y14" s="109">
        <v>6.075931622396588E-3</v>
      </c>
      <c r="Z14" s="109">
        <v>5.0498006223965884E-3</v>
      </c>
      <c r="AA14" s="109">
        <v>7.8425099882931755E-4</v>
      </c>
      <c r="AB14" s="109">
        <v>1.3793252375622494E-2</v>
      </c>
      <c r="AC14" s="109">
        <v>1.5394399000000001</v>
      </c>
      <c r="AD14" s="109">
        <v>1.8893218801</v>
      </c>
      <c r="AE14" s="110"/>
      <c r="AF14" s="111">
        <v>62538.672085161481</v>
      </c>
      <c r="AG14" s="111">
        <v>128393.2</v>
      </c>
      <c r="AH14" s="111">
        <v>98998.200000000012</v>
      </c>
      <c r="AI14" s="111">
        <v>1397</v>
      </c>
      <c r="AJ14" s="111">
        <v>1247</v>
      </c>
      <c r="AK14" s="111" t="s">
        <v>385</v>
      </c>
      <c r="AL14" s="111" t="s">
        <v>385</v>
      </c>
    </row>
    <row r="15" spans="1:38" ht="26.25" customHeight="1" thickBot="1" x14ac:dyDescent="0.25">
      <c r="A15" s="52" t="s">
        <v>53</v>
      </c>
      <c r="B15" s="52" t="s">
        <v>54</v>
      </c>
      <c r="C15" s="53" t="s">
        <v>55</v>
      </c>
      <c r="D15" s="54"/>
      <c r="E15" s="109">
        <v>2.8900797000000003</v>
      </c>
      <c r="F15" s="109" t="s">
        <v>388</v>
      </c>
      <c r="G15" s="109">
        <v>15.828810613997684</v>
      </c>
      <c r="H15" s="109" t="s">
        <v>391</v>
      </c>
      <c r="I15" s="109" t="s">
        <v>384</v>
      </c>
      <c r="J15" s="109" t="s">
        <v>384</v>
      </c>
      <c r="K15" s="109" t="s">
        <v>384</v>
      </c>
      <c r="L15" s="109" t="s">
        <v>384</v>
      </c>
      <c r="M15" s="109">
        <v>0.11401459495666151</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v>0</v>
      </c>
      <c r="AC15" s="109" t="s">
        <v>391</v>
      </c>
      <c r="AD15" s="109" t="s">
        <v>385</v>
      </c>
      <c r="AE15" s="110"/>
      <c r="AF15" s="111">
        <v>19835.7</v>
      </c>
      <c r="AG15" s="111" t="s">
        <v>389</v>
      </c>
      <c r="AH15" s="111">
        <v>12338.1</v>
      </c>
      <c r="AI15" s="111" t="s">
        <v>389</v>
      </c>
      <c r="AJ15" s="111" t="s">
        <v>389</v>
      </c>
      <c r="AK15" s="111" t="s">
        <v>385</v>
      </c>
      <c r="AL15" s="111" t="s">
        <v>385</v>
      </c>
    </row>
    <row r="16" spans="1:38" ht="26.25" customHeight="1" thickBot="1" x14ac:dyDescent="0.25">
      <c r="A16" s="52" t="s">
        <v>53</v>
      </c>
      <c r="B16" s="52" t="s">
        <v>56</v>
      </c>
      <c r="C16" s="53" t="s">
        <v>57</v>
      </c>
      <c r="D16" s="54"/>
      <c r="E16" s="109">
        <v>1.5304519999999999</v>
      </c>
      <c r="F16" s="109">
        <v>0.1683335</v>
      </c>
      <c r="G16" s="109">
        <v>0.92804163425373132</v>
      </c>
      <c r="H16" s="109" t="s">
        <v>391</v>
      </c>
      <c r="I16" s="109" t="s">
        <v>384</v>
      </c>
      <c r="J16" s="109" t="s">
        <v>384</v>
      </c>
      <c r="K16" s="109" t="s">
        <v>384</v>
      </c>
      <c r="L16" s="109" t="s">
        <v>384</v>
      </c>
      <c r="M16" s="109">
        <v>1.4855495000000001</v>
      </c>
      <c r="N16" s="109">
        <v>3.0254005000000003E-3</v>
      </c>
      <c r="O16" s="109">
        <v>1.3974094999999999E-4</v>
      </c>
      <c r="P16" s="109">
        <v>2.3711700000000001E-3</v>
      </c>
      <c r="Q16" s="109">
        <v>2.5942999999999999E-3</v>
      </c>
      <c r="R16" s="109">
        <v>4.9430914999999999E-3</v>
      </c>
      <c r="S16" s="109">
        <v>2.3445982999999999E-3</v>
      </c>
      <c r="T16" s="109">
        <v>1.2695315000000001E-3</v>
      </c>
      <c r="U16" s="109">
        <v>2.6973890000000001E-3</v>
      </c>
      <c r="V16" s="109">
        <v>1.9346815E-2</v>
      </c>
      <c r="W16" s="109">
        <v>0.99589466000000004</v>
      </c>
      <c r="X16" s="109">
        <v>1.4555459999999999E-2</v>
      </c>
      <c r="Y16" s="109">
        <v>1.5811549999999997E-2</v>
      </c>
      <c r="Z16" s="109">
        <v>5.1689299999999995E-3</v>
      </c>
      <c r="AA16" s="109">
        <v>5.0275599999999995E-3</v>
      </c>
      <c r="AB16" s="109">
        <v>4.0563499999999995E-2</v>
      </c>
      <c r="AC16" s="109">
        <v>4.5099999999999998E-5</v>
      </c>
      <c r="AD16" s="109">
        <v>2.6650000000000004E-8</v>
      </c>
      <c r="AE16" s="110"/>
      <c r="AF16" s="111">
        <v>205</v>
      </c>
      <c r="AG16" s="111">
        <v>3394.4</v>
      </c>
      <c r="AH16" s="111">
        <v>4345.5</v>
      </c>
      <c r="AI16" s="111" t="s">
        <v>389</v>
      </c>
      <c r="AJ16" s="111" t="s">
        <v>389</v>
      </c>
      <c r="AK16" s="111" t="s">
        <v>385</v>
      </c>
      <c r="AL16" s="111" t="s">
        <v>385</v>
      </c>
    </row>
    <row r="17" spans="1:38" ht="26.25" customHeight="1" thickBot="1" x14ac:dyDescent="0.25">
      <c r="A17" s="52" t="s">
        <v>53</v>
      </c>
      <c r="B17" s="52" t="s">
        <v>58</v>
      </c>
      <c r="C17" s="53" t="s">
        <v>59</v>
      </c>
      <c r="D17" s="54"/>
      <c r="E17" s="109">
        <v>1.8885000000000001</v>
      </c>
      <c r="F17" s="109" t="s">
        <v>388</v>
      </c>
      <c r="G17" s="109">
        <v>1.3202087475006534</v>
      </c>
      <c r="H17" s="109" t="s">
        <v>388</v>
      </c>
      <c r="I17" s="109" t="s">
        <v>384</v>
      </c>
      <c r="J17" s="109" t="s">
        <v>384</v>
      </c>
      <c r="K17" s="109" t="s">
        <v>384</v>
      </c>
      <c r="L17" s="109" t="s">
        <v>384</v>
      </c>
      <c r="M17" s="109">
        <v>64.770590653861333</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v>898</v>
      </c>
      <c r="AG17" s="111">
        <v>2212.1202986204348</v>
      </c>
      <c r="AH17" s="111">
        <v>3428.3497470927337</v>
      </c>
      <c r="AI17" s="111" t="s">
        <v>389</v>
      </c>
      <c r="AJ17" s="111" t="s">
        <v>389</v>
      </c>
      <c r="AK17" s="111" t="s">
        <v>385</v>
      </c>
      <c r="AL17" s="111" t="s">
        <v>385</v>
      </c>
    </row>
    <row r="18" spans="1:38" ht="26.25" customHeight="1" thickBot="1" x14ac:dyDescent="0.25">
      <c r="A18" s="52" t="s">
        <v>53</v>
      </c>
      <c r="B18" s="52" t="s">
        <v>60</v>
      </c>
      <c r="C18" s="53" t="s">
        <v>61</v>
      </c>
      <c r="D18" s="54"/>
      <c r="E18" s="109">
        <v>0.35266972000000008</v>
      </c>
      <c r="F18" s="109" t="s">
        <v>388</v>
      </c>
      <c r="G18" s="109">
        <v>0.21793243299999998</v>
      </c>
      <c r="H18" s="109" t="s">
        <v>388</v>
      </c>
      <c r="I18" s="109" t="s">
        <v>384</v>
      </c>
      <c r="J18" s="109" t="s">
        <v>384</v>
      </c>
      <c r="K18" s="109" t="s">
        <v>384</v>
      </c>
      <c r="L18" s="109" t="s">
        <v>384</v>
      </c>
      <c r="M18" s="109">
        <v>0.14896574000000001</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127.4</v>
      </c>
      <c r="AG18" s="111">
        <v>25.04</v>
      </c>
      <c r="AH18" s="111">
        <v>4149.9000000000005</v>
      </c>
      <c r="AI18" s="111" t="s">
        <v>389</v>
      </c>
      <c r="AJ18" s="111" t="s">
        <v>389</v>
      </c>
      <c r="AK18" s="111" t="s">
        <v>385</v>
      </c>
      <c r="AL18" s="111" t="s">
        <v>385</v>
      </c>
    </row>
    <row r="19" spans="1:38" ht="26.25" customHeight="1" thickBot="1" x14ac:dyDescent="0.25">
      <c r="A19" s="52" t="s">
        <v>53</v>
      </c>
      <c r="B19" s="52" t="s">
        <v>62</v>
      </c>
      <c r="C19" s="53" t="s">
        <v>63</v>
      </c>
      <c r="D19" s="54"/>
      <c r="E19" s="109">
        <v>2.4399966685593122</v>
      </c>
      <c r="F19" s="109">
        <v>0.29602608001167813</v>
      </c>
      <c r="G19" s="109">
        <v>5.1912721026327606</v>
      </c>
      <c r="H19" s="109" t="s">
        <v>391</v>
      </c>
      <c r="I19" s="109" t="s">
        <v>384</v>
      </c>
      <c r="J19" s="109" t="s">
        <v>384</v>
      </c>
      <c r="K19" s="109" t="s">
        <v>384</v>
      </c>
      <c r="L19" s="109" t="s">
        <v>384</v>
      </c>
      <c r="M19" s="109">
        <v>0.50218565984081154</v>
      </c>
      <c r="N19" s="109">
        <v>2.0529452323534113E-3</v>
      </c>
      <c r="O19" s="109">
        <v>5.1361955374370013E-5</v>
      </c>
      <c r="P19" s="109">
        <v>5.4156252246220079E-3</v>
      </c>
      <c r="Q19" s="109">
        <v>1.0614299304855571E-3</v>
      </c>
      <c r="R19" s="109">
        <v>9.7551091096312239E-4</v>
      </c>
      <c r="S19" s="109">
        <v>9.9999418219262463E-4</v>
      </c>
      <c r="T19" s="109">
        <v>3.0834851096312241E-4</v>
      </c>
      <c r="U19" s="109">
        <v>9.2786667968162311E-4</v>
      </c>
      <c r="V19" s="109">
        <v>0.10895681269254458</v>
      </c>
      <c r="W19" s="109">
        <v>1.2082676438524897E-2</v>
      </c>
      <c r="X19" s="109">
        <v>1.3648044299496009E-2</v>
      </c>
      <c r="Y19" s="109">
        <v>7.8704861984081151E-2</v>
      </c>
      <c r="Z19" s="109">
        <v>1.6137387235341132E-2</v>
      </c>
      <c r="AA19" s="109">
        <v>1.5202226449244016E-2</v>
      </c>
      <c r="AB19" s="109">
        <v>0.1236925199681623</v>
      </c>
      <c r="AC19" s="109">
        <v>7.6504640000000005E-4</v>
      </c>
      <c r="AD19" s="109">
        <v>2.1288474859999999E-3</v>
      </c>
      <c r="AE19" s="110"/>
      <c r="AF19" s="111">
        <v>3442.2000000000003</v>
      </c>
      <c r="AG19" s="111">
        <v>12.52</v>
      </c>
      <c r="AH19" s="111">
        <v>9080.8393048555699</v>
      </c>
      <c r="AI19" s="111" t="s">
        <v>389</v>
      </c>
      <c r="AJ19" s="111" t="s">
        <v>389</v>
      </c>
      <c r="AK19" s="111" t="s">
        <v>385</v>
      </c>
      <c r="AL19" s="111" t="s">
        <v>385</v>
      </c>
    </row>
    <row r="20" spans="1:38" ht="26.25" customHeight="1" thickBot="1" x14ac:dyDescent="0.25">
      <c r="A20" s="52" t="s">
        <v>53</v>
      </c>
      <c r="B20" s="52" t="s">
        <v>64</v>
      </c>
      <c r="C20" s="53" t="s">
        <v>65</v>
      </c>
      <c r="D20" s="54"/>
      <c r="E20" s="109">
        <v>0.45371992</v>
      </c>
      <c r="F20" s="109">
        <v>9.277165200000001E-2</v>
      </c>
      <c r="G20" s="109">
        <v>0.64289673332835817</v>
      </c>
      <c r="H20" s="109" t="s">
        <v>391</v>
      </c>
      <c r="I20" s="109" t="s">
        <v>384</v>
      </c>
      <c r="J20" s="109" t="s">
        <v>384</v>
      </c>
      <c r="K20" s="109" t="s">
        <v>384</v>
      </c>
      <c r="L20" s="109" t="s">
        <v>384</v>
      </c>
      <c r="M20" s="109">
        <v>0.15007994</v>
      </c>
      <c r="N20" s="109">
        <v>3.4235286999999997E-3</v>
      </c>
      <c r="O20" s="109">
        <v>5.0450130000000009E-5</v>
      </c>
      <c r="P20" s="109">
        <v>2.1531020000000005E-3</v>
      </c>
      <c r="Q20" s="109">
        <v>4.6509200000000001E-4</v>
      </c>
      <c r="R20" s="109">
        <v>4.5713609999999995E-4</v>
      </c>
      <c r="S20" s="109">
        <v>5.2779121999999999E-4</v>
      </c>
      <c r="T20" s="109">
        <v>3.7445929999999999E-4</v>
      </c>
      <c r="U20" s="109">
        <v>2.9056860000000004E-4</v>
      </c>
      <c r="V20" s="109">
        <v>1.8188581000000002E-2</v>
      </c>
      <c r="W20" s="109">
        <v>7.4353240000000001E-3</v>
      </c>
      <c r="X20" s="109">
        <v>4.3821640000000009E-3</v>
      </c>
      <c r="Y20" s="109">
        <v>1.7220986000000001E-2</v>
      </c>
      <c r="Z20" s="109">
        <v>5.1082980000000007E-3</v>
      </c>
      <c r="AA20" s="109">
        <v>4.8342160000000006E-3</v>
      </c>
      <c r="AB20" s="109">
        <v>3.1545664000000001E-2</v>
      </c>
      <c r="AC20" s="109">
        <v>9.5912800000000001E-5</v>
      </c>
      <c r="AD20" s="109">
        <v>4.256847502E-3</v>
      </c>
      <c r="AE20" s="110"/>
      <c r="AF20" s="111">
        <v>365.40000000000003</v>
      </c>
      <c r="AG20" s="111">
        <v>25.04</v>
      </c>
      <c r="AH20" s="111">
        <v>3539.7000000000003</v>
      </c>
      <c r="AI20" s="111">
        <v>303</v>
      </c>
      <c r="AJ20" s="111" t="s">
        <v>389</v>
      </c>
      <c r="AK20" s="111" t="s">
        <v>385</v>
      </c>
      <c r="AL20" s="111" t="s">
        <v>385</v>
      </c>
    </row>
    <row r="21" spans="1:38" ht="26.25" customHeight="1" thickBot="1" x14ac:dyDescent="0.25">
      <c r="A21" s="52" t="s">
        <v>53</v>
      </c>
      <c r="B21" s="52" t="s">
        <v>66</v>
      </c>
      <c r="C21" s="53" t="s">
        <v>67</v>
      </c>
      <c r="D21" s="54"/>
      <c r="E21" s="109">
        <v>3.6894522019999996</v>
      </c>
      <c r="F21" s="109">
        <v>0.82029413119999994</v>
      </c>
      <c r="G21" s="109">
        <v>7.9405313375772719</v>
      </c>
      <c r="H21" s="109">
        <v>1.2588E-3</v>
      </c>
      <c r="I21" s="109" t="s">
        <v>384</v>
      </c>
      <c r="J21" s="109" t="s">
        <v>384</v>
      </c>
      <c r="K21" s="109" t="s">
        <v>384</v>
      </c>
      <c r="L21" s="109" t="s">
        <v>384</v>
      </c>
      <c r="M21" s="109">
        <v>1.733595094</v>
      </c>
      <c r="N21" s="109">
        <v>8.4108782399999998E-2</v>
      </c>
      <c r="O21" s="109">
        <v>1.4420822959999999E-2</v>
      </c>
      <c r="P21" s="109">
        <v>1.2681468600000001E-2</v>
      </c>
      <c r="Q21" s="109">
        <v>3.5211079999999998E-3</v>
      </c>
      <c r="R21" s="109">
        <v>3.0823074199999998E-2</v>
      </c>
      <c r="S21" s="109">
        <v>1.4572842039999999E-2</v>
      </c>
      <c r="T21" s="109">
        <v>7.694100399999999E-3</v>
      </c>
      <c r="U21" s="109">
        <v>2.6678504000000004E-3</v>
      </c>
      <c r="V21" s="109">
        <v>0.765740592</v>
      </c>
      <c r="W21" s="109">
        <v>0.20308098999999999</v>
      </c>
      <c r="X21" s="109">
        <v>4.913161499999999E-2</v>
      </c>
      <c r="Y21" s="109">
        <v>0.15535609859999999</v>
      </c>
      <c r="Z21" s="109">
        <v>3.9793513800000006E-2</v>
      </c>
      <c r="AA21" s="109">
        <v>3.5363000999999998E-2</v>
      </c>
      <c r="AB21" s="109">
        <v>0.27964422839999997</v>
      </c>
      <c r="AC21" s="109">
        <v>6.5247978799999997E-3</v>
      </c>
      <c r="AD21" s="109">
        <v>7.0150125201999994E-2</v>
      </c>
      <c r="AE21" s="110"/>
      <c r="AF21" s="111">
        <v>4937.3999999999996</v>
      </c>
      <c r="AG21" s="111">
        <v>412.274</v>
      </c>
      <c r="AH21" s="111">
        <v>15048.4</v>
      </c>
      <c r="AI21" s="111">
        <v>1049</v>
      </c>
      <c r="AJ21" s="111" t="s">
        <v>389</v>
      </c>
      <c r="AK21" s="111" t="s">
        <v>385</v>
      </c>
      <c r="AL21" s="111" t="s">
        <v>385</v>
      </c>
    </row>
    <row r="22" spans="1:38" ht="26.25" customHeight="1" thickBot="1" x14ac:dyDescent="0.25">
      <c r="A22" s="52" t="s">
        <v>53</v>
      </c>
      <c r="B22" s="56" t="s">
        <v>68</v>
      </c>
      <c r="C22" s="53" t="s">
        <v>69</v>
      </c>
      <c r="D22" s="54"/>
      <c r="E22" s="109">
        <v>8.4556942120000009</v>
      </c>
      <c r="F22" s="109">
        <v>4.0718016000000003E-2</v>
      </c>
      <c r="G22" s="109">
        <v>2.1405722572000001</v>
      </c>
      <c r="H22" s="109" t="s">
        <v>391</v>
      </c>
      <c r="I22" s="109" t="s">
        <v>384</v>
      </c>
      <c r="J22" s="109" t="s">
        <v>384</v>
      </c>
      <c r="K22" s="109" t="s">
        <v>384</v>
      </c>
      <c r="L22" s="109" t="s">
        <v>384</v>
      </c>
      <c r="M22" s="109">
        <v>6.459172155300001</v>
      </c>
      <c r="N22" s="109">
        <v>0.22168697600000001</v>
      </c>
      <c r="O22" s="109">
        <v>1.8096896000000001E-2</v>
      </c>
      <c r="P22" s="109">
        <v>0.13572672</v>
      </c>
      <c r="Q22" s="109">
        <v>5.9945968000000002E-2</v>
      </c>
      <c r="R22" s="109">
        <v>9.2746592000000003E-2</v>
      </c>
      <c r="S22" s="109">
        <v>0.14635864639999996</v>
      </c>
      <c r="T22" s="109">
        <v>0.110843488</v>
      </c>
      <c r="U22" s="109">
        <v>5.7231433600000006E-2</v>
      </c>
      <c r="V22" s="109">
        <v>0.95913548800000004</v>
      </c>
      <c r="W22" s="109">
        <v>9.2746592000000003E-3</v>
      </c>
      <c r="X22" s="109">
        <v>1.4703727999999997E-4</v>
      </c>
      <c r="Y22" s="109">
        <v>6.3339135999999994E-4</v>
      </c>
      <c r="Z22" s="109">
        <v>6.3339135999999994E-4</v>
      </c>
      <c r="AA22" s="109">
        <v>9.7270816000000014E-5</v>
      </c>
      <c r="AB22" s="109">
        <v>1.5110908159999999E-3</v>
      </c>
      <c r="AC22" s="109">
        <v>1.0405715199999999E-2</v>
      </c>
      <c r="AD22" s="109">
        <v>0.23299753600000003</v>
      </c>
      <c r="AE22" s="110"/>
      <c r="AF22" s="111">
        <v>7156.2000000000007</v>
      </c>
      <c r="AG22" s="111">
        <v>1489.8389999999999</v>
      </c>
      <c r="AH22" s="111">
        <v>16774.800000000003</v>
      </c>
      <c r="AI22" s="111" t="s">
        <v>389</v>
      </c>
      <c r="AJ22" s="111" t="s">
        <v>389</v>
      </c>
      <c r="AK22" s="111" t="s">
        <v>385</v>
      </c>
      <c r="AL22" s="111" t="s">
        <v>385</v>
      </c>
    </row>
    <row r="23" spans="1:38" ht="26.25" customHeight="1" thickBot="1" x14ac:dyDescent="0.25">
      <c r="A23" s="52" t="s">
        <v>70</v>
      </c>
      <c r="B23" s="56" t="s">
        <v>363</v>
      </c>
      <c r="C23" s="53" t="s">
        <v>359</v>
      </c>
      <c r="D23" s="95"/>
      <c r="E23" s="109">
        <v>2.520837292</v>
      </c>
      <c r="F23" s="109">
        <v>0.38360733000000002</v>
      </c>
      <c r="G23" s="109">
        <v>4.3400000000000008E-2</v>
      </c>
      <c r="H23" s="109">
        <v>4.7764799999999995E-4</v>
      </c>
      <c r="I23" s="109" t="s">
        <v>384</v>
      </c>
      <c r="J23" s="109" t="s">
        <v>384</v>
      </c>
      <c r="K23" s="109" t="s">
        <v>384</v>
      </c>
      <c r="L23" s="109" t="s">
        <v>384</v>
      </c>
      <c r="M23" s="109">
        <v>1.0570350239999999</v>
      </c>
      <c r="N23" s="109">
        <v>2.1328E-2</v>
      </c>
      <c r="O23" s="109">
        <v>6.2E-4</v>
      </c>
      <c r="P23" s="109">
        <v>2.6659999999999998E-4</v>
      </c>
      <c r="Q23" s="109">
        <v>1.333E-3</v>
      </c>
      <c r="R23" s="109">
        <v>3.0999999999999999E-3</v>
      </c>
      <c r="S23" s="109">
        <v>0.10539999999999999</v>
      </c>
      <c r="T23" s="109">
        <v>4.3400000000000001E-3</v>
      </c>
      <c r="U23" s="109">
        <v>6.2E-4</v>
      </c>
      <c r="V23" s="109">
        <v>6.2E-2</v>
      </c>
      <c r="W23" s="109" t="s">
        <v>385</v>
      </c>
      <c r="X23" s="109">
        <v>1.8600000000000001E-3</v>
      </c>
      <c r="Y23" s="109">
        <v>3.0999999999999999E-3</v>
      </c>
      <c r="Z23" s="109" t="s">
        <v>385</v>
      </c>
      <c r="AA23" s="109" t="s">
        <v>385</v>
      </c>
      <c r="AB23" s="109">
        <v>4.96E-3</v>
      </c>
      <c r="AC23" s="109" t="s">
        <v>385</v>
      </c>
      <c r="AD23" s="109" t="s">
        <v>385</v>
      </c>
      <c r="AE23" s="110"/>
      <c r="AF23" s="111">
        <v>2666</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1.5437857130000001</v>
      </c>
      <c r="F24" s="109">
        <v>0.62413351280000007</v>
      </c>
      <c r="G24" s="109">
        <v>2.4499915323780708</v>
      </c>
      <c r="H24" s="109">
        <v>1.0548000000000001E-3</v>
      </c>
      <c r="I24" s="109" t="s">
        <v>384</v>
      </c>
      <c r="J24" s="109" t="s">
        <v>384</v>
      </c>
      <c r="K24" s="109" t="s">
        <v>384</v>
      </c>
      <c r="L24" s="109" t="s">
        <v>384</v>
      </c>
      <c r="M24" s="109">
        <v>1.3639163110000001</v>
      </c>
      <c r="N24" s="109">
        <v>8.6115198000000004E-2</v>
      </c>
      <c r="O24" s="109">
        <v>1.22787954E-2</v>
      </c>
      <c r="P24" s="109">
        <v>1.1267929899999999E-2</v>
      </c>
      <c r="Q24" s="109">
        <v>3.3460540000000002E-3</v>
      </c>
      <c r="R24" s="109">
        <v>2.6814335499999998E-2</v>
      </c>
      <c r="S24" s="109">
        <v>1.36087059E-2</v>
      </c>
      <c r="T24" s="109">
        <v>7.9651370000000006E-3</v>
      </c>
      <c r="U24" s="109">
        <v>2.1183778000000001E-3</v>
      </c>
      <c r="V24" s="109">
        <v>0.57621852000000007</v>
      </c>
      <c r="W24" s="109">
        <v>0.18999342299999999</v>
      </c>
      <c r="X24" s="109">
        <v>4.0815215500000002E-2</v>
      </c>
      <c r="Y24" s="109">
        <v>9.1406080899999992E-2</v>
      </c>
      <c r="Z24" s="109">
        <v>3.1074549699999999E-2</v>
      </c>
      <c r="AA24" s="109">
        <v>2.7358368500000001E-2</v>
      </c>
      <c r="AB24" s="109">
        <v>0.19065421460000001</v>
      </c>
      <c r="AC24" s="109">
        <v>4.8639482199999999E-3</v>
      </c>
      <c r="AD24" s="109">
        <v>7.892961711999999E-2</v>
      </c>
      <c r="AE24" s="110"/>
      <c r="AF24" s="111">
        <v>965</v>
      </c>
      <c r="AG24" s="111">
        <v>463.98099999999999</v>
      </c>
      <c r="AH24" s="111">
        <v>12843</v>
      </c>
      <c r="AI24" s="111">
        <v>879</v>
      </c>
      <c r="AJ24" s="111" t="s">
        <v>389</v>
      </c>
      <c r="AK24" s="111" t="s">
        <v>385</v>
      </c>
      <c r="AL24" s="111" t="s">
        <v>385</v>
      </c>
    </row>
    <row r="25" spans="1:38" ht="26.25" customHeight="1" thickBot="1" x14ac:dyDescent="0.25">
      <c r="A25" s="52" t="s">
        <v>73</v>
      </c>
      <c r="B25" s="56" t="s">
        <v>74</v>
      </c>
      <c r="C25" s="58" t="s">
        <v>75</v>
      </c>
      <c r="D25" s="54"/>
      <c r="E25" s="109">
        <v>0.32378497260612643</v>
      </c>
      <c r="F25" s="109">
        <v>4.056800166571127E-2</v>
      </c>
      <c r="G25" s="109">
        <v>2.1946829502362705E-2</v>
      </c>
      <c r="H25" s="109" t="s">
        <v>391</v>
      </c>
      <c r="I25" s="109" t="s">
        <v>384</v>
      </c>
      <c r="J25" s="109" t="s">
        <v>384</v>
      </c>
      <c r="K25" s="109" t="s">
        <v>384</v>
      </c>
      <c r="L25" s="109" t="s">
        <v>384</v>
      </c>
      <c r="M25" s="109">
        <v>0.23820408136084451</v>
      </c>
      <c r="N25" s="109">
        <v>1.2503736770470282E-5</v>
      </c>
      <c r="O25" s="109">
        <v>1.0419780642058567E-6</v>
      </c>
      <c r="P25" s="109">
        <v>1.250373677047028E-4</v>
      </c>
      <c r="Q25" s="109">
        <v>2.0839561284117135E-6</v>
      </c>
      <c r="R25" s="109">
        <v>2.0839561284117136E-4</v>
      </c>
      <c r="S25" s="109">
        <v>1.3545714834676138E-4</v>
      </c>
      <c r="T25" s="109">
        <v>5.2098903210292834E-6</v>
      </c>
      <c r="U25" s="109">
        <v>2.0839561284117135E-6</v>
      </c>
      <c r="V25" s="109">
        <v>4.3763078696645982E-4</v>
      </c>
      <c r="W25" s="109">
        <v>1.8755605155705423E-3</v>
      </c>
      <c r="X25" s="109" t="s">
        <v>391</v>
      </c>
      <c r="Y25" s="109" t="s">
        <v>391</v>
      </c>
      <c r="Z25" s="109" t="s">
        <v>391</v>
      </c>
      <c r="AA25" s="109" t="s">
        <v>391</v>
      </c>
      <c r="AB25" s="109" t="s">
        <v>385</v>
      </c>
      <c r="AC25" s="109" t="s">
        <v>391</v>
      </c>
      <c r="AD25" s="109" t="s">
        <v>391</v>
      </c>
      <c r="AE25" s="110"/>
      <c r="AF25" s="111">
        <v>1007.578134124401</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9.9623346386829926E-4</v>
      </c>
      <c r="F26" s="109">
        <v>9.7977656242547419E-5</v>
      </c>
      <c r="G26" s="109">
        <v>6.6318894430780333E-5</v>
      </c>
      <c r="H26" s="109" t="s">
        <v>391</v>
      </c>
      <c r="I26" s="109" t="s">
        <v>384</v>
      </c>
      <c r="J26" s="109" t="s">
        <v>384</v>
      </c>
      <c r="K26" s="109" t="s">
        <v>384</v>
      </c>
      <c r="L26" s="109" t="s">
        <v>384</v>
      </c>
      <c r="M26" s="109">
        <v>9.9147939841726183E-4</v>
      </c>
      <c r="N26" s="109">
        <v>7.0939075759042344E-7</v>
      </c>
      <c r="O26" s="109">
        <v>1.7198271362162486E-7</v>
      </c>
      <c r="P26" s="109">
        <v>7.6864583659719556E-6</v>
      </c>
      <c r="Q26" s="109">
        <v>2.5931531437643252E-7</v>
      </c>
      <c r="R26" s="109">
        <v>5.8694546882075852E-6</v>
      </c>
      <c r="S26" s="109">
        <v>4.15797850444554E-6</v>
      </c>
      <c r="T26" s="109">
        <v>1.9603650353767474E-6</v>
      </c>
      <c r="U26" s="109">
        <v>1.7466520150961538E-7</v>
      </c>
      <c r="V26" s="109">
        <v>2.9061182159005685E-5</v>
      </c>
      <c r="W26" s="109">
        <v>4.8284781983829372E-6</v>
      </c>
      <c r="X26" s="109" t="s">
        <v>391</v>
      </c>
      <c r="Y26" s="109" t="s">
        <v>391</v>
      </c>
      <c r="Z26" s="109" t="s">
        <v>391</v>
      </c>
      <c r="AA26" s="109" t="s">
        <v>391</v>
      </c>
      <c r="AB26" s="109" t="s">
        <v>385</v>
      </c>
      <c r="AC26" s="109" t="s">
        <v>391</v>
      </c>
      <c r="AD26" s="109" t="s">
        <v>391</v>
      </c>
      <c r="AE26" s="110"/>
      <c r="AF26" s="111">
        <v>3.3057926727513234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29.513017965155669</v>
      </c>
      <c r="F27" s="109">
        <v>56.431035140525196</v>
      </c>
      <c r="G27" s="109">
        <v>1.3623098267515568</v>
      </c>
      <c r="H27" s="109">
        <v>0.28961886797231157</v>
      </c>
      <c r="I27" s="109" t="s">
        <v>384</v>
      </c>
      <c r="J27" s="109" t="s">
        <v>384</v>
      </c>
      <c r="K27" s="109" t="s">
        <v>384</v>
      </c>
      <c r="L27" s="109" t="s">
        <v>384</v>
      </c>
      <c r="M27" s="109">
        <v>492.29419721070826</v>
      </c>
      <c r="N27" s="109">
        <v>66.398995337347856</v>
      </c>
      <c r="O27" s="109">
        <v>1.8122557519551178E-3</v>
      </c>
      <c r="P27" s="109">
        <v>1.1733840044312579E-2</v>
      </c>
      <c r="Q27" s="109">
        <v>3.9222699951045983E-4</v>
      </c>
      <c r="R27" s="109">
        <v>1.5734852870511629E-2</v>
      </c>
      <c r="S27" s="109">
        <v>0.27152107209516796</v>
      </c>
      <c r="T27" s="109">
        <v>1.3784891708968438E-2</v>
      </c>
      <c r="U27" s="109">
        <v>1.8129277041552053E-3</v>
      </c>
      <c r="V27" s="109">
        <v>0.19754375040622502</v>
      </c>
      <c r="W27" s="109">
        <v>0.52058650000000006</v>
      </c>
      <c r="X27" s="109">
        <v>1.15713549455E-2</v>
      </c>
      <c r="Y27" s="109">
        <v>1.68928834102E-2</v>
      </c>
      <c r="Z27" s="109">
        <v>8.6871090954000005E-3</v>
      </c>
      <c r="AA27" s="109">
        <v>1.7837930702800001E-2</v>
      </c>
      <c r="AB27" s="109">
        <v>5.4989278153899999E-2</v>
      </c>
      <c r="AC27" s="109">
        <v>5.2058620000000003E-4</v>
      </c>
      <c r="AD27" s="109">
        <v>1.080824E-4</v>
      </c>
      <c r="AE27" s="110"/>
      <c r="AF27" s="111">
        <v>61437.999180232502</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6.5279524912116811</v>
      </c>
      <c r="F28" s="109">
        <v>2.3878157883312054</v>
      </c>
      <c r="G28" s="109">
        <v>0.23371612985815798</v>
      </c>
      <c r="H28" s="109">
        <v>1.2349873803037148E-2</v>
      </c>
      <c r="I28" s="109" t="s">
        <v>384</v>
      </c>
      <c r="J28" s="109" t="s">
        <v>384</v>
      </c>
      <c r="K28" s="109" t="s">
        <v>384</v>
      </c>
      <c r="L28" s="109" t="s">
        <v>384</v>
      </c>
      <c r="M28" s="109">
        <v>24.694795221242231</v>
      </c>
      <c r="N28" s="109">
        <v>4.8510994331589741</v>
      </c>
      <c r="O28" s="109">
        <v>2.8506236229554453E-5</v>
      </c>
      <c r="P28" s="109">
        <v>1.8732500864744089E-3</v>
      </c>
      <c r="Q28" s="109">
        <v>4.7825184828241989E-5</v>
      </c>
      <c r="R28" s="109">
        <v>2.3011814852741241E-3</v>
      </c>
      <c r="S28" s="109">
        <v>1.5684372937205641E-3</v>
      </c>
      <c r="T28" s="109">
        <v>2.5183425938122135E-4</v>
      </c>
      <c r="U28" s="109">
        <v>3.8637897197375099E-5</v>
      </c>
      <c r="V28" s="109">
        <v>6.6792028666015106E-3</v>
      </c>
      <c r="W28" s="109">
        <v>5.84504E-2</v>
      </c>
      <c r="X28" s="109">
        <v>5.0055531324000001E-3</v>
      </c>
      <c r="Y28" s="109">
        <v>5.9449130022000002E-3</v>
      </c>
      <c r="Z28" s="109">
        <v>4.2791978501000002E-3</v>
      </c>
      <c r="AA28" s="109">
        <v>5.2429938557000001E-3</v>
      </c>
      <c r="AB28" s="109">
        <v>2.0472657840399998E-2</v>
      </c>
      <c r="AC28" s="109">
        <v>5.8450499999999999E-5</v>
      </c>
      <c r="AD28" s="109">
        <v>3.9076799999999998E-5</v>
      </c>
      <c r="AE28" s="110"/>
      <c r="AF28" s="111">
        <v>12673.0685879578</v>
      </c>
      <c r="AG28" s="111" t="s">
        <v>389</v>
      </c>
      <c r="AH28" s="111" t="s">
        <v>391</v>
      </c>
      <c r="AI28" s="111" t="s">
        <v>389</v>
      </c>
      <c r="AJ28" s="111" t="s">
        <v>389</v>
      </c>
      <c r="AK28" s="111" t="s">
        <v>385</v>
      </c>
      <c r="AL28" s="111" t="s">
        <v>385</v>
      </c>
    </row>
    <row r="29" spans="1:38" ht="26.25" customHeight="1" thickBot="1" x14ac:dyDescent="0.25">
      <c r="A29" s="52" t="s">
        <v>78</v>
      </c>
      <c r="B29" s="52" t="s">
        <v>83</v>
      </c>
      <c r="C29" s="53" t="s">
        <v>84</v>
      </c>
      <c r="D29" s="54"/>
      <c r="E29" s="109">
        <v>34.190514671665525</v>
      </c>
      <c r="F29" s="109">
        <v>3.1104765878793952</v>
      </c>
      <c r="G29" s="109">
        <v>0.58174454550252663</v>
      </c>
      <c r="H29" s="109">
        <v>9.9078339520778692E-3</v>
      </c>
      <c r="I29" s="109" t="s">
        <v>384</v>
      </c>
      <c r="J29" s="109" t="s">
        <v>384</v>
      </c>
      <c r="K29" s="109" t="s">
        <v>384</v>
      </c>
      <c r="L29" s="109" t="s">
        <v>384</v>
      </c>
      <c r="M29" s="109">
        <v>9.2499032622293544</v>
      </c>
      <c r="N29" s="109">
        <v>0.38556495633750282</v>
      </c>
      <c r="O29" s="109">
        <v>4.249103705256029E-5</v>
      </c>
      <c r="P29" s="109">
        <v>4.4128695578955776E-3</v>
      </c>
      <c r="Q29" s="109">
        <v>8.4252631147714067E-5</v>
      </c>
      <c r="R29" s="109">
        <v>7.0214205997336451E-3</v>
      </c>
      <c r="S29" s="109">
        <v>4.7104901627864808E-3</v>
      </c>
      <c r="T29" s="109">
        <v>1.809057925713388E-4</v>
      </c>
      <c r="U29" s="109">
        <v>8.3523188190307555E-5</v>
      </c>
      <c r="V29" s="109">
        <v>1.5012290585533159E-2</v>
      </c>
      <c r="W29" s="109">
        <v>0.21616989999999997</v>
      </c>
      <c r="X29" s="109">
        <v>3.0881382109999998E-3</v>
      </c>
      <c r="Y29" s="109">
        <v>1.8700392501600001E-2</v>
      </c>
      <c r="Z29" s="109">
        <v>2.0896401895899998E-2</v>
      </c>
      <c r="AA29" s="109">
        <v>4.8037705507000001E-3</v>
      </c>
      <c r="AB29" s="109">
        <v>4.7488703159199994E-2</v>
      </c>
      <c r="AC29" s="109">
        <v>4.4040099999999999E-5</v>
      </c>
      <c r="AD29" s="109">
        <v>3.7617399999999997E-5</v>
      </c>
      <c r="AE29" s="110"/>
      <c r="AF29" s="111">
        <v>35356.660216697397</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6.1583650855084916E-2</v>
      </c>
      <c r="F30" s="109">
        <v>3.6830184389580194</v>
      </c>
      <c r="G30" s="109">
        <v>1.5576713862716165E-2</v>
      </c>
      <c r="H30" s="109">
        <v>7.3158388549472643E-4</v>
      </c>
      <c r="I30" s="109" t="s">
        <v>384</v>
      </c>
      <c r="J30" s="109" t="s">
        <v>384</v>
      </c>
      <c r="K30" s="109" t="s">
        <v>384</v>
      </c>
      <c r="L30" s="109" t="s">
        <v>384</v>
      </c>
      <c r="M30" s="109">
        <v>8.9814845932786351</v>
      </c>
      <c r="N30" s="109">
        <v>0.82248356197419248</v>
      </c>
      <c r="O30" s="109">
        <v>1.9779203311979842E-3</v>
      </c>
      <c r="P30" s="109">
        <v>1.3551741060563059E-4</v>
      </c>
      <c r="Q30" s="109">
        <v>4.6730141588148481E-6</v>
      </c>
      <c r="R30" s="109">
        <v>8.4131016696527578E-3</v>
      </c>
      <c r="S30" s="109">
        <v>0.33699954279900346</v>
      </c>
      <c r="T30" s="109">
        <v>1.3846469222780588E-2</v>
      </c>
      <c r="U30" s="109">
        <v>1.9692589058101532E-3</v>
      </c>
      <c r="V30" s="109">
        <v>0.19548271703754277</v>
      </c>
      <c r="W30" s="109">
        <v>7.1425999999999998E-3</v>
      </c>
      <c r="X30" s="109">
        <v>1.088385632E-4</v>
      </c>
      <c r="Y30" s="109">
        <v>1.9953736590000001E-4</v>
      </c>
      <c r="Z30" s="109">
        <v>6.802410200000001E-5</v>
      </c>
      <c r="AA30" s="109">
        <v>2.3354941700000001E-4</v>
      </c>
      <c r="AB30" s="109">
        <v>6.0994944810000007E-4</v>
      </c>
      <c r="AC30" s="109">
        <v>7.1424999999999998E-6</v>
      </c>
      <c r="AD30" s="109">
        <v>7.1424999999999998E-6</v>
      </c>
      <c r="AE30" s="110"/>
      <c r="AF30" s="111">
        <v>681.85507262650003</v>
      </c>
      <c r="AG30" s="111" t="s">
        <v>389</v>
      </c>
      <c r="AH30" s="111" t="s">
        <v>391</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6.8670341745919758</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318.63340719609999</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3.0005439569600627</v>
      </c>
      <c r="O32" s="109">
        <v>1.29815695592507E-2</v>
      </c>
      <c r="P32" s="109" t="s">
        <v>391</v>
      </c>
      <c r="Q32" s="109">
        <v>3.4226165463797704E-2</v>
      </c>
      <c r="R32" s="109">
        <v>1.1216173352327574</v>
      </c>
      <c r="S32" s="109">
        <v>24.640261967634295</v>
      </c>
      <c r="T32" s="109">
        <v>0.17123177335506115</v>
      </c>
      <c r="U32" s="109">
        <v>1.9051639358553453E-2</v>
      </c>
      <c r="V32" s="109">
        <v>7.6782461808177329</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28365.43003479546</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28365.43003479546</v>
      </c>
      <c r="AL33" s="111" t="s">
        <v>392</v>
      </c>
    </row>
    <row r="34" spans="1:38" ht="26.25" customHeight="1" thickBot="1" x14ac:dyDescent="0.25">
      <c r="A34" s="52" t="s">
        <v>70</v>
      </c>
      <c r="B34" s="52" t="s">
        <v>93</v>
      </c>
      <c r="C34" s="53" t="s">
        <v>94</v>
      </c>
      <c r="D34" s="54"/>
      <c r="E34" s="109">
        <v>6.1371941999999979</v>
      </c>
      <c r="F34" s="109">
        <v>0.43710000000000004</v>
      </c>
      <c r="G34" s="109">
        <v>6.5799999999999997E-2</v>
      </c>
      <c r="H34" s="109">
        <v>9.3999999999999997E-4</v>
      </c>
      <c r="I34" s="109" t="s">
        <v>384</v>
      </c>
      <c r="J34" s="109" t="s">
        <v>384</v>
      </c>
      <c r="K34" s="109" t="s">
        <v>384</v>
      </c>
      <c r="L34" s="109" t="s">
        <v>384</v>
      </c>
      <c r="M34" s="109">
        <v>1.4045573999999998</v>
      </c>
      <c r="N34" s="109" t="s">
        <v>391</v>
      </c>
      <c r="O34" s="109">
        <v>9.3999999999999997E-4</v>
      </c>
      <c r="P34" s="109" t="s">
        <v>391</v>
      </c>
      <c r="Q34" s="109" t="s">
        <v>391</v>
      </c>
      <c r="R34" s="109">
        <v>4.7000000000000002E-3</v>
      </c>
      <c r="S34" s="109">
        <v>0.1598</v>
      </c>
      <c r="T34" s="109">
        <v>6.5800000000000008E-3</v>
      </c>
      <c r="U34" s="109">
        <v>9.3999999999999997E-4</v>
      </c>
      <c r="V34" s="109">
        <v>9.4E-2</v>
      </c>
      <c r="W34" s="109" t="s">
        <v>391</v>
      </c>
      <c r="X34" s="109">
        <v>2.82E-3</v>
      </c>
      <c r="Y34" s="109">
        <v>4.7000000000000002E-3</v>
      </c>
      <c r="Z34" s="109" t="s">
        <v>391</v>
      </c>
      <c r="AA34" s="109" t="s">
        <v>391</v>
      </c>
      <c r="AB34" s="109">
        <v>7.5200000000000006E-3</v>
      </c>
      <c r="AC34" s="109" t="s">
        <v>385</v>
      </c>
      <c r="AD34" s="109" t="s">
        <v>385</v>
      </c>
      <c r="AE34" s="110"/>
      <c r="AF34" s="111">
        <v>4042</v>
      </c>
      <c r="AG34" s="111" t="s">
        <v>389</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0.70650000000000002</v>
      </c>
      <c r="F36" s="109">
        <v>2.52E-2</v>
      </c>
      <c r="G36" s="109">
        <v>6.3E-3</v>
      </c>
      <c r="H36" s="109" t="s">
        <v>391</v>
      </c>
      <c r="I36" s="109" t="s">
        <v>384</v>
      </c>
      <c r="J36" s="109" t="s">
        <v>384</v>
      </c>
      <c r="K36" s="109" t="s">
        <v>384</v>
      </c>
      <c r="L36" s="109" t="s">
        <v>384</v>
      </c>
      <c r="M36" s="109">
        <v>6.6600000000000006E-2</v>
      </c>
      <c r="N36" s="109">
        <v>1.17E-3</v>
      </c>
      <c r="O36" s="109">
        <v>8.9999999999999992E-5</v>
      </c>
      <c r="P36" s="109">
        <v>2.7E-4</v>
      </c>
      <c r="Q36" s="109">
        <v>3.5999999999999997E-4</v>
      </c>
      <c r="R36" s="109">
        <v>4.4999999999999999E-4</v>
      </c>
      <c r="S36" s="109">
        <v>1.8E-3</v>
      </c>
      <c r="T36" s="109">
        <v>8.9999999999999993E-3</v>
      </c>
      <c r="U36" s="109">
        <v>8.9999999999999992E-5</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0.22103800000000001</v>
      </c>
      <c r="F37" s="109">
        <v>6.8700999999999998E-2</v>
      </c>
      <c r="G37" s="109">
        <v>2.0012900000000002E-3</v>
      </c>
      <c r="H37" s="109" t="s">
        <v>391</v>
      </c>
      <c r="I37" s="109" t="s">
        <v>384</v>
      </c>
      <c r="J37" s="109" t="s">
        <v>384</v>
      </c>
      <c r="K37" s="109" t="s">
        <v>384</v>
      </c>
      <c r="L37" s="109" t="s">
        <v>384</v>
      </c>
      <c r="M37" s="109">
        <v>8.6623000000000006E-2</v>
      </c>
      <c r="N37" s="109">
        <v>3.2857000000000001E-5</v>
      </c>
      <c r="O37" s="109">
        <v>2.6882999999999997E-6</v>
      </c>
      <c r="P37" s="109">
        <v>1.61298E-3</v>
      </c>
      <c r="Q37" s="109">
        <v>2.987E-4</v>
      </c>
      <c r="R37" s="109">
        <v>3.8830999999999995E-5</v>
      </c>
      <c r="S37" s="109">
        <v>7.7662000000000003E-6</v>
      </c>
      <c r="T37" s="109">
        <v>3.8830999999999995E-5</v>
      </c>
      <c r="U37" s="109">
        <v>1.73246E-4</v>
      </c>
      <c r="V37" s="109">
        <v>2.1805099999999997E-3</v>
      </c>
      <c r="W37" s="109">
        <v>1.55324E-3</v>
      </c>
      <c r="X37" s="109">
        <v>2.1506399999999997E-3</v>
      </c>
      <c r="Y37" s="109">
        <v>8.6622999999999995E-3</v>
      </c>
      <c r="Z37" s="109">
        <v>3.2857000000000003E-3</v>
      </c>
      <c r="AA37" s="109">
        <v>3.2259599999999999E-3</v>
      </c>
      <c r="AB37" s="109">
        <v>1.7324600000000002E-2</v>
      </c>
      <c r="AC37" s="109" t="s">
        <v>385</v>
      </c>
      <c r="AD37" s="109" t="s">
        <v>385</v>
      </c>
      <c r="AE37" s="110"/>
      <c r="AF37" s="111" t="s">
        <v>389</v>
      </c>
      <c r="AG37" s="111" t="s">
        <v>389</v>
      </c>
      <c r="AH37" s="111">
        <v>2987</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5.8419036690000006</v>
      </c>
      <c r="F39" s="109">
        <v>2.2999245464000002</v>
      </c>
      <c r="G39" s="109">
        <v>4.5512443060890062</v>
      </c>
      <c r="H39" s="109">
        <v>7.9920000000000005E-2</v>
      </c>
      <c r="I39" s="109" t="s">
        <v>384</v>
      </c>
      <c r="J39" s="109" t="s">
        <v>384</v>
      </c>
      <c r="K39" s="109" t="s">
        <v>384</v>
      </c>
      <c r="L39" s="109" t="s">
        <v>384</v>
      </c>
      <c r="M39" s="109">
        <v>4.1802924429999999</v>
      </c>
      <c r="N39" s="109">
        <v>0.19524039599999998</v>
      </c>
      <c r="O39" s="109">
        <v>3.0045654000000001E-2</v>
      </c>
      <c r="P39" s="109">
        <v>1.5248048700000001E-2</v>
      </c>
      <c r="Q39" s="109">
        <v>1.1619012E-2</v>
      </c>
      <c r="R39" s="109">
        <v>8.0740067500000012E-2</v>
      </c>
      <c r="S39" s="109">
        <v>3.4422037900000001E-2</v>
      </c>
      <c r="T39" s="109">
        <v>0.24095939100000002</v>
      </c>
      <c r="U39" s="109">
        <v>6.7677274000000004E-3</v>
      </c>
      <c r="V39" s="109">
        <v>1.36876982</v>
      </c>
      <c r="W39" s="109">
        <v>0.44606033899999997</v>
      </c>
      <c r="X39" s="109">
        <v>6.3027028420000006E-2</v>
      </c>
      <c r="Y39" s="109">
        <v>8.8341352299999981E-2</v>
      </c>
      <c r="Z39" s="109">
        <v>3.2428141219999998E-2</v>
      </c>
      <c r="AA39" s="109">
        <v>2.5537812219999997E-2</v>
      </c>
      <c r="AB39" s="109">
        <v>0.20933433415999997</v>
      </c>
      <c r="AC39" s="109">
        <v>1.1757950860000001E-2</v>
      </c>
      <c r="AD39" s="109">
        <v>0.154719842908</v>
      </c>
      <c r="AE39" s="110"/>
      <c r="AF39" s="111">
        <v>3812.6000000000004</v>
      </c>
      <c r="AG39" s="111">
        <v>909.35299999999995</v>
      </c>
      <c r="AH39" s="111">
        <v>64733.000000000007</v>
      </c>
      <c r="AI39" s="111">
        <v>2160</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384</v>
      </c>
      <c r="J40" s="109" t="s">
        <v>384</v>
      </c>
      <c r="K40" s="109" t="s">
        <v>384</v>
      </c>
      <c r="L40" s="109" t="s">
        <v>384</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10.245694469499998</v>
      </c>
      <c r="F41" s="109">
        <v>14.975365848500001</v>
      </c>
      <c r="G41" s="109">
        <v>33.208207140876368</v>
      </c>
      <c r="H41" s="109">
        <v>1.7142541604999999</v>
      </c>
      <c r="I41" s="109" t="s">
        <v>384</v>
      </c>
      <c r="J41" s="109" t="s">
        <v>384</v>
      </c>
      <c r="K41" s="109" t="s">
        <v>384</v>
      </c>
      <c r="L41" s="109" t="s">
        <v>384</v>
      </c>
      <c r="M41" s="109">
        <v>150.22812772924999</v>
      </c>
      <c r="N41" s="109">
        <v>2.3876689662000001</v>
      </c>
      <c r="O41" s="109">
        <v>0.33331664270000005</v>
      </c>
      <c r="P41" s="109">
        <v>8.7316462750000004E-2</v>
      </c>
      <c r="Q41" s="109">
        <v>6.1359691625000004E-2</v>
      </c>
      <c r="R41" s="109">
        <v>0.68713472471800008</v>
      </c>
      <c r="S41" s="109">
        <v>0.4231412710968</v>
      </c>
      <c r="T41" s="109">
        <v>0.22218546626800001</v>
      </c>
      <c r="U41" s="109">
        <v>3.45951808E-2</v>
      </c>
      <c r="V41" s="109">
        <v>14.9722382902</v>
      </c>
      <c r="W41" s="109">
        <v>23.401589025</v>
      </c>
      <c r="X41" s="109">
        <v>5.6584208136080001</v>
      </c>
      <c r="Y41" s="109">
        <v>5.8386932604120005</v>
      </c>
      <c r="Z41" s="109">
        <v>2.2415453754120001</v>
      </c>
      <c r="AA41" s="109">
        <v>2.750969550412</v>
      </c>
      <c r="AB41" s="109">
        <v>16.489628999844001</v>
      </c>
      <c r="AC41" s="109">
        <v>0.12538493170000001</v>
      </c>
      <c r="AD41" s="109">
        <v>1.80011685</v>
      </c>
      <c r="AE41" s="110"/>
      <c r="AF41" s="111">
        <v>13752</v>
      </c>
      <c r="AG41" s="111">
        <v>10580.534999999998</v>
      </c>
      <c r="AH41" s="111">
        <v>128287.8</v>
      </c>
      <c r="AI41" s="111">
        <v>23765</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1.2757118937699663</v>
      </c>
      <c r="F43" s="109">
        <v>0.6883079581522854</v>
      </c>
      <c r="G43" s="109">
        <v>3.2711532578483551</v>
      </c>
      <c r="H43" s="109">
        <v>4.7655999999999997E-2</v>
      </c>
      <c r="I43" s="109" t="s">
        <v>384</v>
      </c>
      <c r="J43" s="109" t="s">
        <v>384</v>
      </c>
      <c r="K43" s="109" t="s">
        <v>384</v>
      </c>
      <c r="L43" s="109" t="s">
        <v>384</v>
      </c>
      <c r="M43" s="109">
        <v>1.7916446075281272</v>
      </c>
      <c r="N43" s="109">
        <v>0.14216039468091415</v>
      </c>
      <c r="O43" s="109">
        <v>1.8240992792142138E-2</v>
      </c>
      <c r="P43" s="109">
        <v>7.5632434747614271E-3</v>
      </c>
      <c r="Q43" s="109">
        <v>4.6710228738071347E-3</v>
      </c>
      <c r="R43" s="109">
        <v>5.0820896076142694E-2</v>
      </c>
      <c r="S43" s="109">
        <v>2.3946430162842803E-2</v>
      </c>
      <c r="T43" s="109">
        <v>0.15183260755178363</v>
      </c>
      <c r="U43" s="109">
        <v>2.6174241747614268E-3</v>
      </c>
      <c r="V43" s="109">
        <v>0.8331502084570569</v>
      </c>
      <c r="W43" s="109">
        <v>0.28933742348568559</v>
      </c>
      <c r="X43" s="109">
        <v>4.628305795612047E-2</v>
      </c>
      <c r="Y43" s="109">
        <v>6.3880791336214215E-2</v>
      </c>
      <c r="Z43" s="109">
        <v>2.3846506651370947E-2</v>
      </c>
      <c r="AA43" s="109">
        <v>1.874161406662142E-2</v>
      </c>
      <c r="AB43" s="109">
        <v>0.15275197001032706</v>
      </c>
      <c r="AC43" s="109">
        <v>7.1407280044751397E-3</v>
      </c>
      <c r="AD43" s="109">
        <v>0.12484705517798719</v>
      </c>
      <c r="AE43" s="110"/>
      <c r="AF43" s="111">
        <v>1633.7537476142697</v>
      </c>
      <c r="AG43" s="111">
        <v>733.93899999999996</v>
      </c>
      <c r="AH43" s="111">
        <v>8804.7000000000007</v>
      </c>
      <c r="AI43" s="111">
        <v>1288</v>
      </c>
      <c r="AJ43" s="111" t="s">
        <v>389</v>
      </c>
      <c r="AK43" s="111" t="s">
        <v>385</v>
      </c>
      <c r="AL43" s="111" t="s">
        <v>385</v>
      </c>
    </row>
    <row r="44" spans="1:38" ht="26.25" customHeight="1" thickBot="1" x14ac:dyDescent="0.25">
      <c r="A44" s="52" t="s">
        <v>70</v>
      </c>
      <c r="B44" s="52" t="s">
        <v>111</v>
      </c>
      <c r="C44" s="53" t="s">
        <v>112</v>
      </c>
      <c r="D44" s="54"/>
      <c r="E44" s="109">
        <v>12.653133758411023</v>
      </c>
      <c r="F44" s="109">
        <v>1.7999924210701002</v>
      </c>
      <c r="G44" s="109">
        <v>0.22327470643418632</v>
      </c>
      <c r="H44" s="109">
        <v>2.3740509306764148E-3</v>
      </c>
      <c r="I44" s="109" t="s">
        <v>384</v>
      </c>
      <c r="J44" s="109" t="s">
        <v>384</v>
      </c>
      <c r="K44" s="109" t="s">
        <v>384</v>
      </c>
      <c r="L44" s="109" t="s">
        <v>384</v>
      </c>
      <c r="M44" s="109">
        <v>5.1043150463850164</v>
      </c>
      <c r="N44" s="109">
        <v>0.10972357001908585</v>
      </c>
      <c r="O44" s="109">
        <v>3.1896386633455181E-3</v>
      </c>
      <c r="P44" s="109">
        <v>1.3715446252385727E-3</v>
      </c>
      <c r="Q44" s="109">
        <v>6.8577231261928648E-3</v>
      </c>
      <c r="R44" s="109">
        <v>1.5948193316727591E-2</v>
      </c>
      <c r="S44" s="109">
        <v>0.5422385727687381</v>
      </c>
      <c r="T44" s="109">
        <v>2.2327470643418626E-2</v>
      </c>
      <c r="U44" s="109">
        <v>3.1896386633455181E-3</v>
      </c>
      <c r="V44" s="109">
        <v>0.31896386633455182</v>
      </c>
      <c r="W44" s="109" t="s">
        <v>385</v>
      </c>
      <c r="X44" s="109">
        <v>9.5689159900365535E-3</v>
      </c>
      <c r="Y44" s="109">
        <v>1.5948193316727591E-2</v>
      </c>
      <c r="Z44" s="109" t="s">
        <v>385</v>
      </c>
      <c r="AA44" s="109" t="s">
        <v>385</v>
      </c>
      <c r="AB44" s="109">
        <v>2.5517109306764145E-2</v>
      </c>
      <c r="AC44" s="109" t="s">
        <v>385</v>
      </c>
      <c r="AD44" s="109" t="s">
        <v>385</v>
      </c>
      <c r="AE44" s="110"/>
      <c r="AF44" s="111">
        <v>13715.446252385731</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384</v>
      </c>
      <c r="J45" s="109" t="s">
        <v>384</v>
      </c>
      <c r="K45" s="109" t="s">
        <v>384</v>
      </c>
      <c r="L45" s="109" t="s">
        <v>384</v>
      </c>
      <c r="M45" s="109" t="s">
        <v>388</v>
      </c>
      <c r="N45" s="109" t="s">
        <v>388</v>
      </c>
      <c r="O45" s="109" t="s">
        <v>388</v>
      </c>
      <c r="P45" s="109" t="s">
        <v>388</v>
      </c>
      <c r="Q45" s="109" t="s">
        <v>388</v>
      </c>
      <c r="R45" s="109" t="s">
        <v>388</v>
      </c>
      <c r="S45" s="109" t="s">
        <v>388</v>
      </c>
      <c r="T45" s="109" t="s">
        <v>388</v>
      </c>
      <c r="U45" s="109" t="s">
        <v>388</v>
      </c>
      <c r="V45" s="109" t="s">
        <v>388</v>
      </c>
      <c r="W45" s="109" t="s">
        <v>391</v>
      </c>
      <c r="X45" s="109" t="s">
        <v>391</v>
      </c>
      <c r="Y45" s="109" t="s">
        <v>391</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384</v>
      </c>
      <c r="J46" s="109" t="s">
        <v>384</v>
      </c>
      <c r="K46" s="109" t="s">
        <v>384</v>
      </c>
      <c r="L46" s="109" t="s">
        <v>384</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391</v>
      </c>
      <c r="I47" s="109" t="s">
        <v>384</v>
      </c>
      <c r="J47" s="109" t="s">
        <v>384</v>
      </c>
      <c r="K47" s="109" t="s">
        <v>384</v>
      </c>
      <c r="L47" s="109" t="s">
        <v>384</v>
      </c>
      <c r="M47" s="109">
        <v>4.5961999999999996E-2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199.47507999999996</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0.85792442105263156</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14.65</v>
      </c>
      <c r="AL48" s="111" t="s">
        <v>393</v>
      </c>
    </row>
    <row r="49" spans="1:38" ht="26.25" customHeight="1" thickBot="1" x14ac:dyDescent="0.25">
      <c r="A49" s="52" t="s">
        <v>119</v>
      </c>
      <c r="B49" s="52" t="s">
        <v>122</v>
      </c>
      <c r="C49" s="53" t="s">
        <v>123</v>
      </c>
      <c r="D49" s="54"/>
      <c r="E49" s="109">
        <v>8.6939999999999999E-4</v>
      </c>
      <c r="F49" s="109">
        <v>7.4381999999999998E-3</v>
      </c>
      <c r="G49" s="109">
        <v>7.7280000000000003E-4</v>
      </c>
      <c r="H49" s="109">
        <v>3.5742000000000005E-3</v>
      </c>
      <c r="I49" s="109" t="s">
        <v>384</v>
      </c>
      <c r="J49" s="109" t="s">
        <v>384</v>
      </c>
      <c r="K49" s="109" t="s">
        <v>384</v>
      </c>
      <c r="L49" s="109" t="s">
        <v>384</v>
      </c>
      <c r="M49" s="109">
        <v>0.44435999999999998</v>
      </c>
      <c r="N49" s="109">
        <v>0.36708000000000002</v>
      </c>
      <c r="O49" s="109">
        <v>6.7619999999999998E-3</v>
      </c>
      <c r="P49" s="109">
        <v>1.1592E-2</v>
      </c>
      <c r="Q49" s="109">
        <v>1.2558E-2</v>
      </c>
      <c r="R49" s="109">
        <v>0.16422</v>
      </c>
      <c r="S49" s="109">
        <v>4.6367999999999999E-2</v>
      </c>
      <c r="T49" s="109">
        <v>0.11592</v>
      </c>
      <c r="U49" s="109">
        <v>1.5455999999999999E-2</v>
      </c>
      <c r="V49" s="109">
        <v>0.21252000000000001</v>
      </c>
      <c r="W49" s="109">
        <v>2.8980000000000001</v>
      </c>
      <c r="X49" s="109">
        <v>0.15456</v>
      </c>
      <c r="Y49" s="109">
        <v>0.19320000000000001</v>
      </c>
      <c r="Z49" s="109">
        <v>9.6600000000000005E-2</v>
      </c>
      <c r="AA49" s="109">
        <v>6.7620000000000013E-2</v>
      </c>
      <c r="AB49" s="109">
        <v>0.5119800000000001</v>
      </c>
      <c r="AC49" s="109" t="s">
        <v>385</v>
      </c>
      <c r="AD49" s="109" t="s">
        <v>385</v>
      </c>
      <c r="AE49" s="110"/>
      <c r="AF49" s="111" t="s">
        <v>385</v>
      </c>
      <c r="AG49" s="111" t="s">
        <v>385</v>
      </c>
      <c r="AH49" s="111" t="s">
        <v>385</v>
      </c>
      <c r="AI49" s="111" t="s">
        <v>385</v>
      </c>
      <c r="AJ49" s="111" t="s">
        <v>385</v>
      </c>
      <c r="AK49" s="111">
        <v>0.96599999999999997</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0.126</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1.26</v>
      </c>
      <c r="AL51" s="111" t="s">
        <v>395</v>
      </c>
    </row>
    <row r="52" spans="1:38" ht="26.25" customHeight="1" thickBot="1" x14ac:dyDescent="0.25">
      <c r="A52" s="52" t="s">
        <v>119</v>
      </c>
      <c r="B52" s="56" t="s">
        <v>128</v>
      </c>
      <c r="C52" s="58" t="s">
        <v>362</v>
      </c>
      <c r="D52" s="55"/>
      <c r="E52" s="109">
        <v>0.24406735058635298</v>
      </c>
      <c r="F52" s="109">
        <v>1.4342000000000001</v>
      </c>
      <c r="G52" s="109">
        <v>3.991480784932</v>
      </c>
      <c r="H52" s="109">
        <v>7.8881000000000003E-3</v>
      </c>
      <c r="I52" s="109" t="s">
        <v>384</v>
      </c>
      <c r="J52" s="109" t="s">
        <v>384</v>
      </c>
      <c r="K52" s="109" t="s">
        <v>384</v>
      </c>
      <c r="L52" s="109" t="s">
        <v>384</v>
      </c>
      <c r="M52" s="109">
        <v>0.14197662178541173</v>
      </c>
      <c r="N52" s="109">
        <v>3.6572100000000003E-2</v>
      </c>
      <c r="O52" s="109">
        <v>3.6572100000000003E-2</v>
      </c>
      <c r="P52" s="109">
        <v>3.6572100000000003E-2</v>
      </c>
      <c r="Q52" s="109">
        <v>3.6572100000000003E-2</v>
      </c>
      <c r="R52" s="109">
        <v>3.6572100000000003E-2</v>
      </c>
      <c r="S52" s="109">
        <v>3.6572100000000003E-2</v>
      </c>
      <c r="T52" s="109">
        <v>3.6572100000000003E-2</v>
      </c>
      <c r="U52" s="109">
        <v>3.6572100000000003E-2</v>
      </c>
      <c r="V52" s="109">
        <v>3.6572100000000003E-2</v>
      </c>
      <c r="W52" s="109">
        <v>4.0874700000000007E-2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7.1710000000000003</v>
      </c>
      <c r="AL52" s="111" t="s">
        <v>396</v>
      </c>
    </row>
    <row r="53" spans="1:38" ht="26.25" customHeight="1" thickBot="1" x14ac:dyDescent="0.25">
      <c r="A53" s="52" t="s">
        <v>119</v>
      </c>
      <c r="B53" s="56" t="s">
        <v>129</v>
      </c>
      <c r="C53" s="58" t="s">
        <v>130</v>
      </c>
      <c r="D53" s="55"/>
      <c r="E53" s="109" t="s">
        <v>385</v>
      </c>
      <c r="F53" s="109">
        <v>1.7113451712328767</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1.3859999999999999</v>
      </c>
      <c r="AL53" s="111" t="s">
        <v>397</v>
      </c>
    </row>
    <row r="54" spans="1:38" ht="37.5" customHeight="1" thickBot="1" x14ac:dyDescent="0.25">
      <c r="A54" s="52" t="s">
        <v>119</v>
      </c>
      <c r="B54" s="56" t="s">
        <v>131</v>
      </c>
      <c r="C54" s="58" t="s">
        <v>132</v>
      </c>
      <c r="D54" s="55"/>
      <c r="E54" s="109" t="s">
        <v>385</v>
      </c>
      <c r="F54" s="109">
        <v>0.38770000000000004</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3877</v>
      </c>
      <c r="AL54" s="111" t="s">
        <v>398</v>
      </c>
    </row>
    <row r="55" spans="1:38" ht="26.25" customHeight="1" thickBot="1" x14ac:dyDescent="0.25">
      <c r="A55" s="52" t="s">
        <v>119</v>
      </c>
      <c r="B55" s="56" t="s">
        <v>133</v>
      </c>
      <c r="C55" s="58" t="s">
        <v>134</v>
      </c>
      <c r="D55" s="55"/>
      <c r="E55" s="109">
        <v>3.4734014826414361E-2</v>
      </c>
      <c r="F55" s="109">
        <v>3.4844110396055457E-2</v>
      </c>
      <c r="G55" s="109">
        <v>0.63467471264367825</v>
      </c>
      <c r="H55" s="109" t="s">
        <v>385</v>
      </c>
      <c r="I55" s="109" t="s">
        <v>384</v>
      </c>
      <c r="J55" s="109" t="s">
        <v>384</v>
      </c>
      <c r="K55" s="109" t="s">
        <v>384</v>
      </c>
      <c r="L55" s="109" t="s">
        <v>384</v>
      </c>
      <c r="M55" s="109">
        <v>0.15742387501697236</v>
      </c>
      <c r="N55" s="109">
        <v>5.1105235200791063E-2</v>
      </c>
      <c r="O55" s="109">
        <v>0.20552358330015813</v>
      </c>
      <c r="P55" s="109">
        <v>4.8198115010708996E-2</v>
      </c>
      <c r="Q55" s="109">
        <v>3.9004578444587101E-2</v>
      </c>
      <c r="R55" s="109">
        <v>1.7945695697700877E-2</v>
      </c>
      <c r="S55" s="109">
        <v>1.8623820218353838E-2</v>
      </c>
      <c r="T55" s="109">
        <v>0.39274272941319271</v>
      </c>
      <c r="U55" s="109">
        <v>5.4785618449106673E-3</v>
      </c>
      <c r="V55" s="109">
        <v>5.3156349886625973</v>
      </c>
      <c r="W55" s="109" t="s">
        <v>385</v>
      </c>
      <c r="X55" s="109">
        <v>4.693384748326045E-7</v>
      </c>
      <c r="Y55" s="109">
        <v>7.985759124017447E-7</v>
      </c>
      <c r="Z55" s="109">
        <v>4.4131826737991164E-7</v>
      </c>
      <c r="AA55" s="109">
        <v>4.4131826737991164E-7</v>
      </c>
      <c r="AB55" s="109">
        <v>2.1505509219941723E-6</v>
      </c>
      <c r="AC55" s="109" t="s">
        <v>385</v>
      </c>
      <c r="AD55" s="109" t="s">
        <v>385</v>
      </c>
      <c r="AE55" s="110"/>
      <c r="AF55" s="111" t="s">
        <v>385</v>
      </c>
      <c r="AG55" s="111" t="s">
        <v>385</v>
      </c>
      <c r="AH55" s="111" t="s">
        <v>385</v>
      </c>
      <c r="AI55" s="111" t="s">
        <v>385</v>
      </c>
      <c r="AJ55" s="111" t="s">
        <v>385</v>
      </c>
      <c r="AK55" s="111">
        <v>1.4482758620689655</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384</v>
      </c>
      <c r="J56" s="109" t="s">
        <v>384</v>
      </c>
      <c r="K56" s="109" t="s">
        <v>384</v>
      </c>
      <c r="L56" s="109" t="s">
        <v>384</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t="s">
        <v>384</v>
      </c>
      <c r="J57" s="109" t="s">
        <v>384</v>
      </c>
      <c r="K57" s="109" t="s">
        <v>384</v>
      </c>
      <c r="L57" s="109" t="s">
        <v>384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2995.0729999999999</v>
      </c>
      <c r="AL57" s="111" t="s">
        <v>402</v>
      </c>
    </row>
    <row r="58" spans="1:38" ht="26.25" customHeight="1" thickBot="1" x14ac:dyDescent="0.25">
      <c r="A58" s="52" t="s">
        <v>53</v>
      </c>
      <c r="B58" s="52" t="s">
        <v>139</v>
      </c>
      <c r="C58" s="53" t="s">
        <v>140</v>
      </c>
      <c r="D58" s="54"/>
      <c r="E58" s="109" t="s">
        <v>388</v>
      </c>
      <c r="F58" s="109" t="s">
        <v>388</v>
      </c>
      <c r="G58" s="109" t="s">
        <v>388</v>
      </c>
      <c r="H58" s="109" t="s">
        <v>388</v>
      </c>
      <c r="I58" s="109" t="s">
        <v>384</v>
      </c>
      <c r="J58" s="109" t="s">
        <v>384</v>
      </c>
      <c r="K58" s="109" t="s">
        <v>384</v>
      </c>
      <c r="L58" s="109" t="s">
        <v>384</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502.43599999999998</v>
      </c>
      <c r="AL58" s="111" t="s">
        <v>403</v>
      </c>
    </row>
    <row r="59" spans="1:38" ht="26.25" customHeight="1" thickBot="1" x14ac:dyDescent="0.25">
      <c r="A59" s="52" t="s">
        <v>53</v>
      </c>
      <c r="B59" s="60" t="s">
        <v>141</v>
      </c>
      <c r="C59" s="53" t="s">
        <v>372</v>
      </c>
      <c r="D59" s="54"/>
      <c r="E59" s="109" t="s">
        <v>388</v>
      </c>
      <c r="F59" s="109">
        <v>6.6585000000000004E-3</v>
      </c>
      <c r="G59" s="109" t="s">
        <v>388</v>
      </c>
      <c r="H59" s="109">
        <v>1.8643799999999999E-2</v>
      </c>
      <c r="I59" s="109" t="s">
        <v>384</v>
      </c>
      <c r="J59" s="109" t="s">
        <v>384</v>
      </c>
      <c r="K59" s="109" t="s">
        <v>384</v>
      </c>
      <c r="L59" s="109" t="s">
        <v>384</v>
      </c>
      <c r="M59" s="109" t="s">
        <v>388</v>
      </c>
      <c r="N59" s="109">
        <v>0.58808724149999991</v>
      </c>
      <c r="O59" s="109">
        <v>3.3071292350000003E-2</v>
      </c>
      <c r="P59" s="109">
        <v>5.0613748499999994E-4</v>
      </c>
      <c r="Q59" s="109">
        <v>6.5419094050000001E-2</v>
      </c>
      <c r="R59" s="109">
        <v>7.9809113849999988E-2</v>
      </c>
      <c r="S59" s="109">
        <v>1.1809874650000002E-3</v>
      </c>
      <c r="T59" s="109">
        <v>0.16546190255000001</v>
      </c>
      <c r="U59" s="109">
        <v>0.294429096</v>
      </c>
      <c r="V59" s="109">
        <v>6.2423623150000003E-2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457.21</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391</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391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0.3301022097524175</v>
      </c>
      <c r="F64" s="109">
        <v>3.1531139999999999E-2</v>
      </c>
      <c r="G64" s="109">
        <v>1.3001837560587099E-3</v>
      </c>
      <c r="H64" s="109">
        <v>1.5907259575861997E-2</v>
      </c>
      <c r="I64" s="109" t="s">
        <v>384</v>
      </c>
      <c r="J64" s="109" t="s">
        <v>384</v>
      </c>
      <c r="K64" s="109" t="s">
        <v>384</v>
      </c>
      <c r="L64" s="109" t="s">
        <v>384</v>
      </c>
      <c r="M64" s="109">
        <v>0.54201751296543421</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350.346</v>
      </c>
      <c r="AL64" s="111" t="s">
        <v>409</v>
      </c>
    </row>
    <row r="65" spans="1:38" ht="26.25" customHeight="1" thickBot="1" x14ac:dyDescent="0.25">
      <c r="A65" s="52" t="s">
        <v>53</v>
      </c>
      <c r="B65" s="56" t="s">
        <v>152</v>
      </c>
      <c r="C65" s="53" t="s">
        <v>153</v>
      </c>
      <c r="D65" s="54"/>
      <c r="E65" s="109">
        <v>2.6849965841744359</v>
      </c>
      <c r="F65" s="109" t="s">
        <v>385</v>
      </c>
      <c r="G65" s="109" t="s">
        <v>385</v>
      </c>
      <c r="H65" s="109">
        <v>8.2888545613061734E-2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354.43660999999997</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0.54761290347559111</v>
      </c>
      <c r="F70" s="109">
        <v>2.5392382124397108</v>
      </c>
      <c r="G70" s="109">
        <v>0.95069418568733532</v>
      </c>
      <c r="H70" s="109">
        <v>0.8224057658803926</v>
      </c>
      <c r="I70" s="109" t="s">
        <v>384</v>
      </c>
      <c r="J70" s="109" t="s">
        <v>384</v>
      </c>
      <c r="K70" s="109" t="s">
        <v>384</v>
      </c>
      <c r="L70" s="109" t="s">
        <v>384</v>
      </c>
      <c r="M70" s="109">
        <v>0.24945163585111599</v>
      </c>
      <c r="N70" s="109" t="s">
        <v>389</v>
      </c>
      <c r="O70" s="109" t="s">
        <v>389</v>
      </c>
      <c r="P70" s="109">
        <v>0.21446985000000002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2589.7908379465939</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0.27239999999999998</v>
      </c>
      <c r="G72" s="109" t="s">
        <v>388</v>
      </c>
      <c r="H72" s="109" t="s">
        <v>388</v>
      </c>
      <c r="I72" s="109" t="s">
        <v>384</v>
      </c>
      <c r="J72" s="109" t="s">
        <v>384</v>
      </c>
      <c r="K72" s="109" t="s">
        <v>384</v>
      </c>
      <c r="L72" s="109" t="s">
        <v>384</v>
      </c>
      <c r="M72" s="109" t="s">
        <v>388</v>
      </c>
      <c r="N72" s="109">
        <v>8.9436216612952837</v>
      </c>
      <c r="O72" s="109">
        <v>0.16837148311039998</v>
      </c>
      <c r="P72" s="109">
        <v>9.8257008838399981E-2</v>
      </c>
      <c r="Q72" s="109">
        <v>0.72640000000000005</v>
      </c>
      <c r="R72" s="109">
        <v>8.1720000000000006</v>
      </c>
      <c r="S72" s="109">
        <v>0.50540882658054576</v>
      </c>
      <c r="T72" s="109">
        <v>0.25424000000000002</v>
      </c>
      <c r="U72" s="109">
        <v>3.6319999999999998E-2</v>
      </c>
      <c r="V72" s="109">
        <v>7.2640000000000002</v>
      </c>
      <c r="W72" s="109">
        <v>11.967397665584954</v>
      </c>
      <c r="X72" s="109" t="s">
        <v>388</v>
      </c>
      <c r="Y72" s="109" t="s">
        <v>388</v>
      </c>
      <c r="Z72" s="109" t="s">
        <v>388</v>
      </c>
      <c r="AA72" s="109" t="s">
        <v>388</v>
      </c>
      <c r="AB72" s="109">
        <v>0.12420884981558175</v>
      </c>
      <c r="AC72" s="109">
        <v>5.4479999999999994E-2</v>
      </c>
      <c r="AD72" s="109">
        <v>4.54</v>
      </c>
      <c r="AE72" s="110"/>
      <c r="AF72" s="111" t="s">
        <v>385</v>
      </c>
      <c r="AG72" s="111" t="s">
        <v>385</v>
      </c>
      <c r="AH72" s="111" t="s">
        <v>385</v>
      </c>
      <c r="AI72" s="111" t="s">
        <v>385</v>
      </c>
      <c r="AJ72" s="111" t="s">
        <v>385</v>
      </c>
      <c r="AK72" s="111">
        <v>1816</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3.3710300000000006E-2</v>
      </c>
      <c r="F74" s="109" t="s">
        <v>388</v>
      </c>
      <c r="G74" s="109">
        <v>0.20226180000000002</v>
      </c>
      <c r="H74" s="109" t="s">
        <v>388</v>
      </c>
      <c r="I74" s="109" t="s">
        <v>384</v>
      </c>
      <c r="J74" s="109" t="s">
        <v>384</v>
      </c>
      <c r="K74" s="109" t="s">
        <v>384</v>
      </c>
      <c r="L74" s="109" t="s">
        <v>384</v>
      </c>
      <c r="M74" s="109">
        <v>4.1126566000000002</v>
      </c>
      <c r="N74" s="109" t="s">
        <v>385</v>
      </c>
      <c r="O74" s="109" t="s">
        <v>385</v>
      </c>
      <c r="P74" s="109" t="s">
        <v>385</v>
      </c>
      <c r="Q74" s="109" t="s">
        <v>385</v>
      </c>
      <c r="R74" s="109" t="s">
        <v>385</v>
      </c>
      <c r="S74" s="109" t="s">
        <v>385</v>
      </c>
      <c r="T74" s="109" t="s">
        <v>385</v>
      </c>
      <c r="U74" s="109" t="s">
        <v>385</v>
      </c>
      <c r="V74" s="109" t="s">
        <v>385</v>
      </c>
      <c r="W74" s="109">
        <v>0.35554761479363944</v>
      </c>
      <c r="X74" s="109">
        <v>4.0452360000000007E-2</v>
      </c>
      <c r="Y74" s="109">
        <v>4.0452360000000007E-2</v>
      </c>
      <c r="Z74" s="109">
        <v>4.0452360000000007E-2</v>
      </c>
      <c r="AA74" s="109">
        <v>5.0565450000000008E-3</v>
      </c>
      <c r="AB74" s="109">
        <v>0.12641362500000003</v>
      </c>
      <c r="AC74" s="109">
        <v>511.12800000000004</v>
      </c>
      <c r="AD74" s="109" t="s">
        <v>385</v>
      </c>
      <c r="AE74" s="110"/>
      <c r="AF74" s="111" t="s">
        <v>385</v>
      </c>
      <c r="AG74" s="111" t="s">
        <v>385</v>
      </c>
      <c r="AH74" s="111" t="s">
        <v>385</v>
      </c>
      <c r="AI74" s="111" t="s">
        <v>385</v>
      </c>
      <c r="AJ74" s="111" t="s">
        <v>385</v>
      </c>
      <c r="AK74" s="111">
        <v>170</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384</v>
      </c>
      <c r="J76" s="109" t="s">
        <v>384</v>
      </c>
      <c r="K76" s="109" t="s">
        <v>384</v>
      </c>
      <c r="L76" s="109" t="s">
        <v>384</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1.1519881031064106E-3</v>
      </c>
      <c r="H77" s="109" t="s">
        <v>389</v>
      </c>
      <c r="I77" s="109" t="s">
        <v>384</v>
      </c>
      <c r="J77" s="109" t="s">
        <v>384</v>
      </c>
      <c r="K77" s="109" t="s">
        <v>384</v>
      </c>
      <c r="L77" s="109" t="s">
        <v>384</v>
      </c>
      <c r="M77" s="109" t="s">
        <v>388</v>
      </c>
      <c r="N77" s="109">
        <v>1.9583797752808982E-2</v>
      </c>
      <c r="O77" s="109">
        <v>2.7647714474553857E-3</v>
      </c>
      <c r="P77" s="109">
        <v>5.7599405155320535E-3</v>
      </c>
      <c r="Q77" s="109">
        <v>5.5295428949107708E-4</v>
      </c>
      <c r="R77" s="109" t="s">
        <v>385</v>
      </c>
      <c r="S77" s="109" t="s">
        <v>385</v>
      </c>
      <c r="T77" s="109" t="s">
        <v>385</v>
      </c>
      <c r="U77" s="109" t="s">
        <v>385</v>
      </c>
      <c r="V77" s="109">
        <v>4.6079524124256428E-2</v>
      </c>
      <c r="W77" s="109">
        <v>5.7599405155320544E-3</v>
      </c>
      <c r="X77" s="109" t="s">
        <v>385</v>
      </c>
      <c r="Y77" s="109" t="s">
        <v>385</v>
      </c>
      <c r="Z77" s="109" t="s">
        <v>385</v>
      </c>
      <c r="AA77" s="109" t="s">
        <v>385</v>
      </c>
      <c r="AB77" s="109" t="s">
        <v>385</v>
      </c>
      <c r="AC77" s="109" t="s">
        <v>385</v>
      </c>
      <c r="AD77" s="109">
        <v>1.0367892927957698</v>
      </c>
      <c r="AE77" s="110"/>
      <c r="AF77" s="111" t="s">
        <v>385</v>
      </c>
      <c r="AG77" s="111" t="s">
        <v>385</v>
      </c>
      <c r="AH77" s="111" t="s">
        <v>385</v>
      </c>
      <c r="AI77" s="111" t="s">
        <v>385</v>
      </c>
      <c r="AJ77" s="111" t="s">
        <v>385</v>
      </c>
      <c r="AK77" s="111">
        <v>31.151988103106412</v>
      </c>
      <c r="AL77" s="111" t="s">
        <v>421</v>
      </c>
    </row>
    <row r="78" spans="1:38" ht="26.25" customHeight="1" thickBot="1" x14ac:dyDescent="0.25">
      <c r="A78" s="52" t="s">
        <v>53</v>
      </c>
      <c r="B78" s="52" t="s">
        <v>177</v>
      </c>
      <c r="C78" s="53" t="s">
        <v>178</v>
      </c>
      <c r="D78" s="54"/>
      <c r="E78" s="109" t="s">
        <v>388</v>
      </c>
      <c r="F78" s="109" t="s">
        <v>388</v>
      </c>
      <c r="G78" s="109" t="s">
        <v>388</v>
      </c>
      <c r="H78" s="109" t="s">
        <v>388</v>
      </c>
      <c r="I78" s="109" t="s">
        <v>384</v>
      </c>
      <c r="J78" s="109" t="s">
        <v>384</v>
      </c>
      <c r="K78" s="109" t="s">
        <v>384</v>
      </c>
      <c r="L78" s="109" t="s">
        <v>384</v>
      </c>
      <c r="M78" s="109" t="s">
        <v>388</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8.6982743645574736</v>
      </c>
      <c r="G82" s="109" t="s">
        <v>385</v>
      </c>
      <c r="H82" s="109" t="s">
        <v>385</v>
      </c>
      <c r="I82" s="109" t="s">
        <v>384</v>
      </c>
      <c r="J82" s="109" t="s">
        <v>384</v>
      </c>
      <c r="K82" s="109" t="s">
        <v>384</v>
      </c>
      <c r="L82" s="109" t="s">
        <v>384</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10253</v>
      </c>
      <c r="AL82" s="111" t="s">
        <v>426</v>
      </c>
    </row>
    <row r="83" spans="1:38" ht="26.25" customHeight="1" thickBot="1" x14ac:dyDescent="0.25">
      <c r="A83" s="52" t="s">
        <v>53</v>
      </c>
      <c r="B83" s="63" t="s">
        <v>188</v>
      </c>
      <c r="C83" s="64" t="s">
        <v>189</v>
      </c>
      <c r="D83" s="54"/>
      <c r="E83" s="109" t="s">
        <v>385</v>
      </c>
      <c r="F83" s="109">
        <v>4.48E-2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2800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22.006164640000001</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22.006164640000001</v>
      </c>
      <c r="AL85" s="111" t="s">
        <v>429</v>
      </c>
    </row>
    <row r="86" spans="1:38" ht="26.25" customHeight="1" thickBot="1" x14ac:dyDescent="0.25">
      <c r="A86" s="52" t="s">
        <v>185</v>
      </c>
      <c r="B86" s="58" t="s">
        <v>193</v>
      </c>
      <c r="C86" s="62" t="s">
        <v>194</v>
      </c>
      <c r="D86" s="54"/>
      <c r="E86" s="109" t="s">
        <v>389</v>
      </c>
      <c r="F86" s="109">
        <v>0.41456786732764822</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10253</v>
      </c>
      <c r="AL86" s="111" t="s">
        <v>426</v>
      </c>
    </row>
    <row r="87" spans="1:38" ht="26.25" customHeight="1" thickBot="1" x14ac:dyDescent="0.25">
      <c r="A87" s="52" t="s">
        <v>185</v>
      </c>
      <c r="B87" s="58" t="s">
        <v>195</v>
      </c>
      <c r="C87" s="62" t="s">
        <v>196</v>
      </c>
      <c r="D87" s="54"/>
      <c r="E87" s="109" t="s">
        <v>385</v>
      </c>
      <c r="F87" s="109">
        <v>4.7024702389838823E-2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2.3441261476101261</v>
      </c>
      <c r="AL87" s="111" t="s">
        <v>430</v>
      </c>
    </row>
    <row r="88" spans="1:38" ht="26.25" customHeight="1" thickBot="1" x14ac:dyDescent="0.25">
      <c r="A88" s="52" t="s">
        <v>185</v>
      </c>
      <c r="B88" s="58" t="s">
        <v>197</v>
      </c>
      <c r="C88" s="62" t="s">
        <v>198</v>
      </c>
      <c r="D88" s="54"/>
      <c r="E88" s="109" t="s">
        <v>385</v>
      </c>
      <c r="F88" s="109">
        <v>2.3774546341451606</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0.19320584999999998</v>
      </c>
      <c r="Y88" s="109" t="s">
        <v>385</v>
      </c>
      <c r="Z88" s="109" t="s">
        <v>385</v>
      </c>
      <c r="AA88" s="109" t="s">
        <v>385</v>
      </c>
      <c r="AB88" s="109">
        <v>0.19320584999999998</v>
      </c>
      <c r="AC88" s="109" t="s">
        <v>385</v>
      </c>
      <c r="AD88" s="109" t="s">
        <v>385</v>
      </c>
      <c r="AE88" s="110"/>
      <c r="AF88" s="111" t="s">
        <v>385</v>
      </c>
      <c r="AG88" s="111" t="s">
        <v>385</v>
      </c>
      <c r="AH88" s="111" t="s">
        <v>385</v>
      </c>
      <c r="AI88" s="111" t="s">
        <v>385</v>
      </c>
      <c r="AJ88" s="111" t="s">
        <v>385</v>
      </c>
      <c r="AK88" s="111">
        <v>14.446525203225789</v>
      </c>
      <c r="AL88" s="111" t="s">
        <v>431</v>
      </c>
    </row>
    <row r="89" spans="1:38" ht="26.25" customHeight="1" thickBot="1" x14ac:dyDescent="0.25">
      <c r="A89" s="52" t="s">
        <v>185</v>
      </c>
      <c r="B89" s="58" t="s">
        <v>199</v>
      </c>
      <c r="C89" s="62" t="s">
        <v>200</v>
      </c>
      <c r="D89" s="54"/>
      <c r="E89" s="109" t="s">
        <v>385</v>
      </c>
      <c r="F89" s="109">
        <v>7.0282163614218955</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9.4705831578947386</v>
      </c>
      <c r="AL89" s="111" t="s">
        <v>432</v>
      </c>
    </row>
    <row r="90" spans="1:38" s="4" customFormat="1" ht="26.25" customHeight="1" thickBot="1" x14ac:dyDescent="0.25">
      <c r="A90" s="52" t="s">
        <v>185</v>
      </c>
      <c r="B90" s="58" t="s">
        <v>201</v>
      </c>
      <c r="C90" s="62" t="s">
        <v>202</v>
      </c>
      <c r="D90" s="54"/>
      <c r="E90" s="109" t="s">
        <v>389</v>
      </c>
      <c r="F90" s="109">
        <v>0.32916598020000004</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777</v>
      </c>
      <c r="AL90" s="111" t="s">
        <v>433</v>
      </c>
    </row>
    <row r="91" spans="1:38" ht="26.25" customHeight="1" thickBot="1" x14ac:dyDescent="0.25">
      <c r="A91" s="52" t="s">
        <v>185</v>
      </c>
      <c r="B91" s="56" t="s">
        <v>374</v>
      </c>
      <c r="C91" s="58" t="s">
        <v>203</v>
      </c>
      <c r="D91" s="54"/>
      <c r="E91" s="109">
        <v>3.5781668240000002E-2</v>
      </c>
      <c r="F91" s="109">
        <v>9.6183921240000012E-2</v>
      </c>
      <c r="G91" s="109">
        <v>1.2531188E-4</v>
      </c>
      <c r="H91" s="109">
        <v>8.2471750650000022E-2</v>
      </c>
      <c r="I91" s="109" t="s">
        <v>384</v>
      </c>
      <c r="J91" s="109" t="s">
        <v>384</v>
      </c>
      <c r="K91" s="109" t="s">
        <v>384</v>
      </c>
      <c r="L91" s="109" t="s">
        <v>384</v>
      </c>
      <c r="M91" s="109">
        <v>1.0952830582000002</v>
      </c>
      <c r="N91" s="109">
        <v>3.2531296000000001E-2</v>
      </c>
      <c r="O91" s="109">
        <v>0.10737405052000001</v>
      </c>
      <c r="P91" s="109">
        <v>2.3651579999999999E-6</v>
      </c>
      <c r="Q91" s="109">
        <v>5.5187020000000007E-5</v>
      </c>
      <c r="R91" s="109">
        <v>6.4730639999999997E-4</v>
      </c>
      <c r="S91" s="109">
        <v>0.12573597540000003</v>
      </c>
      <c r="T91" s="109">
        <v>5.4901139700000011E-2</v>
      </c>
      <c r="U91" s="109" t="s">
        <v>385</v>
      </c>
      <c r="V91" s="109">
        <v>6.4444759700000007E-2</v>
      </c>
      <c r="W91" s="109">
        <v>1.9872711000000006E-3</v>
      </c>
      <c r="X91" s="109">
        <v>2.2058709210000002E-3</v>
      </c>
      <c r="Y91" s="109">
        <v>8.9427199500000012E-4</v>
      </c>
      <c r="Z91" s="109">
        <v>8.9427199500000012E-4</v>
      </c>
      <c r="AA91" s="109">
        <v>8.9427199500000012E-4</v>
      </c>
      <c r="AB91" s="109">
        <v>4.8886869060000004E-3</v>
      </c>
      <c r="AC91" s="109" t="s">
        <v>385</v>
      </c>
      <c r="AD91" s="109" t="s">
        <v>385</v>
      </c>
      <c r="AE91" s="110"/>
      <c r="AF91" s="111" t="s">
        <v>385</v>
      </c>
      <c r="AG91" s="111" t="s">
        <v>385</v>
      </c>
      <c r="AH91" s="111" t="s">
        <v>385</v>
      </c>
      <c r="AI91" s="111" t="s">
        <v>385</v>
      </c>
      <c r="AJ91" s="111" t="s">
        <v>385</v>
      </c>
      <c r="AK91" s="111">
        <v>19.914205000000003</v>
      </c>
      <c r="AL91" s="111" t="s">
        <v>434</v>
      </c>
    </row>
    <row r="92" spans="1:38" ht="26.25" customHeight="1" thickBot="1" x14ac:dyDescent="0.25">
      <c r="A92" s="52" t="s">
        <v>53</v>
      </c>
      <c r="B92" s="52" t="s">
        <v>204</v>
      </c>
      <c r="C92" s="53" t="s">
        <v>205</v>
      </c>
      <c r="D92" s="59"/>
      <c r="E92" s="109" t="s">
        <v>385</v>
      </c>
      <c r="F92" s="109">
        <v>3.6637999999999997E-2</v>
      </c>
      <c r="G92" s="109" t="s">
        <v>388</v>
      </c>
      <c r="H92" s="109" t="s">
        <v>388</v>
      </c>
      <c r="I92" s="109" t="s">
        <v>384</v>
      </c>
      <c r="J92" s="109" t="s">
        <v>384</v>
      </c>
      <c r="K92" s="109" t="s">
        <v>384</v>
      </c>
      <c r="L92" s="109" t="s">
        <v>384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435</v>
      </c>
    </row>
    <row r="93" spans="1:38" ht="26.25" customHeight="1" thickBot="1" x14ac:dyDescent="0.25">
      <c r="A93" s="52" t="s">
        <v>53</v>
      </c>
      <c r="B93" s="56" t="s">
        <v>206</v>
      </c>
      <c r="C93" s="53" t="s">
        <v>375</v>
      </c>
      <c r="D93" s="59"/>
      <c r="E93" s="109" t="s">
        <v>385</v>
      </c>
      <c r="F93" s="109">
        <v>7.872790875932016</v>
      </c>
      <c r="G93" s="109" t="s">
        <v>388</v>
      </c>
      <c r="H93" s="109" t="s">
        <v>388</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1603.37975417288</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391</v>
      </c>
      <c r="O97" s="109" t="s">
        <v>391</v>
      </c>
      <c r="P97" s="109">
        <v>0.10253416000360752</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10280</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0.27703412608564465</v>
      </c>
      <c r="F99" s="109">
        <v>11.196608807042804</v>
      </c>
      <c r="G99" s="109" t="s">
        <v>385</v>
      </c>
      <c r="H99" s="109">
        <v>7.6965646933012266</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381.25</v>
      </c>
      <c r="AL99" s="111" t="s">
        <v>438</v>
      </c>
    </row>
    <row r="100" spans="1:38" ht="26.25" customHeight="1" thickBot="1" x14ac:dyDescent="0.25">
      <c r="A100" s="52" t="s">
        <v>216</v>
      </c>
      <c r="B100" s="52" t="s">
        <v>218</v>
      </c>
      <c r="C100" s="53" t="s">
        <v>378</v>
      </c>
      <c r="D100" s="66"/>
      <c r="E100" s="109">
        <v>0.10486177266609498</v>
      </c>
      <c r="F100" s="109">
        <v>8.0048526396677087</v>
      </c>
      <c r="G100" s="109" t="s">
        <v>385</v>
      </c>
      <c r="H100" s="109">
        <v>4.8688997725123979</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493.75</v>
      </c>
      <c r="AL100" s="111" t="s">
        <v>438</v>
      </c>
    </row>
    <row r="101" spans="1:38" ht="26.25" customHeight="1" thickBot="1" x14ac:dyDescent="0.25">
      <c r="A101" s="52" t="s">
        <v>216</v>
      </c>
      <c r="B101" s="52" t="s">
        <v>219</v>
      </c>
      <c r="C101" s="53" t="s">
        <v>220</v>
      </c>
      <c r="D101" s="66"/>
      <c r="E101" s="109">
        <v>1.1453400000000001E-2</v>
      </c>
      <c r="F101" s="109">
        <v>0.20301020753424662</v>
      </c>
      <c r="G101" s="109" t="s">
        <v>385</v>
      </c>
      <c r="H101" s="109">
        <v>1.5250797117634016</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954.45</v>
      </c>
      <c r="AL101" s="111" t="s">
        <v>438</v>
      </c>
    </row>
    <row r="102" spans="1:38" ht="26.25" customHeight="1" thickBot="1" x14ac:dyDescent="0.25">
      <c r="A102" s="52" t="s">
        <v>216</v>
      </c>
      <c r="B102" s="52" t="s">
        <v>221</v>
      </c>
      <c r="C102" s="53" t="s">
        <v>356</v>
      </c>
      <c r="D102" s="66"/>
      <c r="E102" s="109">
        <v>0.1293231389751732</v>
      </c>
      <c r="F102" s="109">
        <v>2.9558324301075274</v>
      </c>
      <c r="G102" s="109" t="s">
        <v>385</v>
      </c>
      <c r="H102" s="109">
        <v>15.179298184899437</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5246.666666666667</v>
      </c>
      <c r="AL102" s="111" t="s">
        <v>438</v>
      </c>
    </row>
    <row r="103" spans="1:38" ht="26.25" customHeight="1" thickBot="1" x14ac:dyDescent="0.25">
      <c r="A103" s="52" t="s">
        <v>216</v>
      </c>
      <c r="B103" s="52" t="s">
        <v>222</v>
      </c>
      <c r="C103" s="53" t="s">
        <v>223</v>
      </c>
      <c r="D103" s="66"/>
      <c r="E103" s="109">
        <v>4.1500000000000006E-5</v>
      </c>
      <c r="F103" s="109">
        <v>3.1184589041095894E-3</v>
      </c>
      <c r="G103" s="109" t="s">
        <v>385</v>
      </c>
      <c r="H103" s="109">
        <v>2.15E-3</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0.5</v>
      </c>
      <c r="AL103" s="111" t="s">
        <v>438</v>
      </c>
    </row>
    <row r="104" spans="1:38" ht="26.25" customHeight="1" thickBot="1" x14ac:dyDescent="0.25">
      <c r="A104" s="52" t="s">
        <v>216</v>
      </c>
      <c r="B104" s="52" t="s">
        <v>224</v>
      </c>
      <c r="C104" s="53" t="s">
        <v>225</v>
      </c>
      <c r="D104" s="66"/>
      <c r="E104" s="109">
        <v>1.0856000000000001E-3</v>
      </c>
      <c r="F104" s="109">
        <v>5.1979915981735167E-2</v>
      </c>
      <c r="G104" s="109" t="s">
        <v>385</v>
      </c>
      <c r="H104" s="109">
        <v>3.6186666666666673E-2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90.466666666666669</v>
      </c>
      <c r="AL104" s="111" t="s">
        <v>438</v>
      </c>
    </row>
    <row r="105" spans="1:38" ht="26.25" customHeight="1" thickBot="1" x14ac:dyDescent="0.25">
      <c r="A105" s="52" t="s">
        <v>216</v>
      </c>
      <c r="B105" s="52" t="s">
        <v>226</v>
      </c>
      <c r="C105" s="53" t="s">
        <v>227</v>
      </c>
      <c r="D105" s="66"/>
      <c r="E105" s="109">
        <v>1.8125000000000001E-3</v>
      </c>
      <c r="F105" s="109">
        <v>0.41091510273972603</v>
      </c>
      <c r="G105" s="109" t="s">
        <v>385</v>
      </c>
      <c r="H105" s="109">
        <v>0.50749999999999995</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72.5</v>
      </c>
      <c r="AL105" s="111" t="s">
        <v>438</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438</v>
      </c>
    </row>
    <row r="107" spans="1:38" ht="26.25" customHeight="1" thickBot="1" x14ac:dyDescent="0.25">
      <c r="A107" s="52" t="s">
        <v>216</v>
      </c>
      <c r="B107" s="52" t="s">
        <v>230</v>
      </c>
      <c r="C107" s="53" t="s">
        <v>349</v>
      </c>
      <c r="D107" s="66"/>
      <c r="E107" s="109">
        <v>0.16833122864142538</v>
      </c>
      <c r="F107" s="109">
        <v>2.6109618439319071</v>
      </c>
      <c r="G107" s="109" t="s">
        <v>385</v>
      </c>
      <c r="H107" s="109">
        <v>3.1840343662414861</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15824.011175344887</v>
      </c>
      <c r="AL107" s="111" t="s">
        <v>438</v>
      </c>
    </row>
    <row r="108" spans="1:38" ht="26.25" customHeight="1" thickBot="1" x14ac:dyDescent="0.25">
      <c r="A108" s="52" t="s">
        <v>216</v>
      </c>
      <c r="B108" s="52" t="s">
        <v>231</v>
      </c>
      <c r="C108" s="53" t="s">
        <v>350</v>
      </c>
      <c r="D108" s="66"/>
      <c r="E108" s="109">
        <v>0.54427323397065797</v>
      </c>
      <c r="F108" s="109">
        <v>2.1770929358826319</v>
      </c>
      <c r="G108" s="109" t="s">
        <v>385</v>
      </c>
      <c r="H108" s="109">
        <v>5.6655499681597741</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20158.267924839187</v>
      </c>
      <c r="AL108" s="111" t="s">
        <v>438</v>
      </c>
    </row>
    <row r="109" spans="1:38" ht="26.25" customHeight="1" thickBot="1" x14ac:dyDescent="0.25">
      <c r="A109" s="52" t="s">
        <v>216</v>
      </c>
      <c r="B109" s="52" t="s">
        <v>232</v>
      </c>
      <c r="C109" s="53" t="s">
        <v>351</v>
      </c>
      <c r="D109" s="66"/>
      <c r="E109" s="109">
        <v>5.8237130165171937E-2</v>
      </c>
      <c r="F109" s="109">
        <v>1.0547391352136695</v>
      </c>
      <c r="G109" s="109" t="s">
        <v>385</v>
      </c>
      <c r="H109" s="109">
        <v>1.2078812182406031</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2156.9307468582197</v>
      </c>
      <c r="AL109" s="111" t="s">
        <v>438</v>
      </c>
    </row>
    <row r="110" spans="1:38" ht="26.25" customHeight="1" thickBot="1" x14ac:dyDescent="0.25">
      <c r="A110" s="52" t="s">
        <v>216</v>
      </c>
      <c r="B110" s="52" t="s">
        <v>233</v>
      </c>
      <c r="C110" s="53" t="s">
        <v>352</v>
      </c>
      <c r="D110" s="66"/>
      <c r="E110" s="109">
        <v>7.3995172770423931E-2</v>
      </c>
      <c r="F110" s="109">
        <v>0.99924428425814593</v>
      </c>
      <c r="G110" s="109" t="s">
        <v>385</v>
      </c>
      <c r="H110" s="109">
        <v>1.7421472911225386</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4568.3973640274871</v>
      </c>
      <c r="AL110" s="111" t="s">
        <v>438</v>
      </c>
    </row>
    <row r="111" spans="1:38" ht="26.25" customHeight="1" thickBot="1" x14ac:dyDescent="0.25">
      <c r="A111" s="52" t="s">
        <v>216</v>
      </c>
      <c r="B111" s="52" t="s">
        <v>234</v>
      </c>
      <c r="C111" s="53" t="s">
        <v>346</v>
      </c>
      <c r="D111" s="66"/>
      <c r="E111" s="109">
        <v>1.0518006879791414E-3</v>
      </c>
      <c r="F111" s="109">
        <v>6.2056240590769328E-2</v>
      </c>
      <c r="G111" s="109" t="s">
        <v>385</v>
      </c>
      <c r="H111" s="109">
        <v>0.49434632335019635</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1051.8006879791412</v>
      </c>
      <c r="AL111" s="111" t="s">
        <v>438</v>
      </c>
    </row>
    <row r="112" spans="1:38" ht="26.25" customHeight="1" thickBot="1" x14ac:dyDescent="0.25">
      <c r="A112" s="52" t="s">
        <v>235</v>
      </c>
      <c r="B112" s="52" t="s">
        <v>236</v>
      </c>
      <c r="C112" s="53" t="s">
        <v>237</v>
      </c>
      <c r="D112" s="54"/>
      <c r="E112" s="109">
        <v>9.92</v>
      </c>
      <c r="F112" s="109" t="s">
        <v>385</v>
      </c>
      <c r="G112" s="109" t="s">
        <v>385</v>
      </c>
      <c r="H112" s="109">
        <v>12.568235488033991</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248</v>
      </c>
      <c r="AL112" s="111" t="s">
        <v>439</v>
      </c>
    </row>
    <row r="113" spans="1:38" ht="26.25" customHeight="1" thickBot="1" x14ac:dyDescent="0.25">
      <c r="A113" s="52" t="s">
        <v>235</v>
      </c>
      <c r="B113" s="67" t="s">
        <v>238</v>
      </c>
      <c r="C113" s="68" t="s">
        <v>239</v>
      </c>
      <c r="D113" s="54"/>
      <c r="E113" s="109">
        <v>4.5111148190843275</v>
      </c>
      <c r="F113" s="109" t="s">
        <v>388</v>
      </c>
      <c r="G113" s="109" t="s">
        <v>385</v>
      </c>
      <c r="H113" s="109">
        <v>20.535971928596879</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112777870.47710818</v>
      </c>
      <c r="AL113" s="111" t="s">
        <v>440</v>
      </c>
    </row>
    <row r="114" spans="1:38" ht="26.25" customHeight="1" thickBot="1" x14ac:dyDescent="0.25">
      <c r="A114" s="52" t="s">
        <v>235</v>
      </c>
      <c r="B114" s="67" t="s">
        <v>240</v>
      </c>
      <c r="C114" s="68" t="s">
        <v>357</v>
      </c>
      <c r="D114" s="54"/>
      <c r="E114" s="109">
        <v>2.1033600000000006E-2</v>
      </c>
      <c r="F114" s="109" t="s">
        <v>385</v>
      </c>
      <c r="G114" s="109" t="s">
        <v>385</v>
      </c>
      <c r="H114" s="109">
        <v>6.8359200000000009E-2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525840.00000000012</v>
      </c>
      <c r="AL114" s="111" t="s">
        <v>440</v>
      </c>
    </row>
    <row r="115" spans="1:38" ht="26.25" customHeight="1" thickBot="1" x14ac:dyDescent="0.25">
      <c r="A115" s="52" t="s">
        <v>235</v>
      </c>
      <c r="B115" s="67" t="s">
        <v>241</v>
      </c>
      <c r="C115" s="68" t="s">
        <v>242</v>
      </c>
      <c r="D115" s="54"/>
      <c r="E115" s="109">
        <v>9.1520000000000004E-3</v>
      </c>
      <c r="F115" s="109" t="s">
        <v>385</v>
      </c>
      <c r="G115" s="109" t="s">
        <v>385</v>
      </c>
      <c r="H115" s="109">
        <v>1.8304000000000001E-2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228800.00000000003</v>
      </c>
      <c r="AL115" s="111" t="s">
        <v>440</v>
      </c>
    </row>
    <row r="116" spans="1:38" ht="26.25" customHeight="1" thickBot="1" x14ac:dyDescent="0.25">
      <c r="A116" s="52" t="s">
        <v>235</v>
      </c>
      <c r="B116" s="52" t="s">
        <v>243</v>
      </c>
      <c r="C116" s="58" t="s">
        <v>379</v>
      </c>
      <c r="D116" s="54"/>
      <c r="E116" s="109">
        <v>0.6521183003931873</v>
      </c>
      <c r="F116" s="109" t="s">
        <v>388</v>
      </c>
      <c r="G116" s="109" t="s">
        <v>385</v>
      </c>
      <c r="H116" s="109">
        <v>1.6456217377542386</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16302957.509829681</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4182054.9006193625</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3.5965672145326515</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4182054.9006193625</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2.03565095</v>
      </c>
      <c r="AD122" s="109" t="s">
        <v>385</v>
      </c>
      <c r="AE122" s="110"/>
      <c r="AF122" s="111" t="s">
        <v>385</v>
      </c>
      <c r="AG122" s="111" t="s">
        <v>385</v>
      </c>
      <c r="AH122" s="111" t="s">
        <v>385</v>
      </c>
      <c r="AI122" s="111" t="s">
        <v>385</v>
      </c>
      <c r="AJ122" s="111" t="s">
        <v>385</v>
      </c>
      <c r="AK122" s="111">
        <v>479229.55</v>
      </c>
      <c r="AL122" s="111" t="s">
        <v>48</v>
      </c>
    </row>
    <row r="123" spans="1:38" ht="26.25" customHeight="1" thickBot="1" x14ac:dyDescent="0.25">
      <c r="A123" s="52" t="s">
        <v>235</v>
      </c>
      <c r="B123" s="52" t="s">
        <v>256</v>
      </c>
      <c r="C123" s="53" t="s">
        <v>257</v>
      </c>
      <c r="D123" s="54"/>
      <c r="E123" s="109">
        <v>5.7788383241680558E-3</v>
      </c>
      <c r="F123" s="109">
        <v>1.5169450600941147E-2</v>
      </c>
      <c r="G123" s="109">
        <v>7.2235479052100697E-4</v>
      </c>
      <c r="H123" s="109">
        <v>5.7788383241680558E-3</v>
      </c>
      <c r="I123" s="109" t="s">
        <v>384</v>
      </c>
      <c r="J123" s="109" t="s">
        <v>384</v>
      </c>
      <c r="K123" s="109" t="s">
        <v>384</v>
      </c>
      <c r="L123" s="109" t="s">
        <v>384</v>
      </c>
      <c r="M123" s="109">
        <v>0.14182232387229105</v>
      </c>
      <c r="N123" s="109">
        <v>1.733651497250417E-4</v>
      </c>
      <c r="O123" s="109">
        <v>3.8525588827787046E-4</v>
      </c>
      <c r="P123" s="109">
        <v>7.9459026957310786E-5</v>
      </c>
      <c r="Q123" s="109">
        <v>2.1911428645803878E-4</v>
      </c>
      <c r="R123" s="109">
        <v>2.4078493017366904E-4</v>
      </c>
      <c r="S123" s="109">
        <v>2.1189073855282874E-4</v>
      </c>
      <c r="T123" s="109">
        <v>1.0835321857815106E-4</v>
      </c>
      <c r="U123" s="109">
        <v>1.1557676648336113E-4</v>
      </c>
      <c r="V123" s="109">
        <v>2.2152213575977551E-3</v>
      </c>
      <c r="W123" s="109" t="s">
        <v>385</v>
      </c>
      <c r="X123" s="109">
        <v>1.733651497250417E-4</v>
      </c>
      <c r="Y123" s="109">
        <v>2.8894191620840279E-4</v>
      </c>
      <c r="Z123" s="109">
        <v>2.1189073855282874E-4</v>
      </c>
      <c r="AA123" s="109">
        <v>1.3243171159551796E-4</v>
      </c>
      <c r="AB123" s="109">
        <v>8.0662951608179124E-4</v>
      </c>
      <c r="AC123" s="109" t="s">
        <v>385</v>
      </c>
      <c r="AD123" s="109" t="s">
        <v>385</v>
      </c>
      <c r="AE123" s="110"/>
      <c r="AF123" s="111" t="s">
        <v>385</v>
      </c>
      <c r="AG123" s="111" t="s">
        <v>385</v>
      </c>
      <c r="AH123" s="111" t="s">
        <v>385</v>
      </c>
      <c r="AI123" s="111" t="s">
        <v>385</v>
      </c>
      <c r="AJ123" s="111" t="s">
        <v>385</v>
      </c>
      <c r="AK123" s="111">
        <v>0.93676054378178109</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1.5980821354590609</v>
      </c>
      <c r="G125" s="109" t="s">
        <v>385</v>
      </c>
      <c r="H125" s="109" t="s">
        <v>391</v>
      </c>
      <c r="I125" s="109" t="s">
        <v>384</v>
      </c>
      <c r="J125" s="109" t="s">
        <v>384</v>
      </c>
      <c r="K125" s="109" t="s">
        <v>384</v>
      </c>
      <c r="L125" s="109" t="s">
        <v>384</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17372.920018930425</v>
      </c>
      <c r="AL125" s="111" t="s">
        <v>443</v>
      </c>
    </row>
    <row r="126" spans="1:38" ht="26.25" customHeight="1" thickBot="1" x14ac:dyDescent="0.25">
      <c r="A126" s="52" t="s">
        <v>260</v>
      </c>
      <c r="B126" s="52" t="s">
        <v>263</v>
      </c>
      <c r="C126" s="53" t="s">
        <v>264</v>
      </c>
      <c r="D126" s="54"/>
      <c r="E126" s="109" t="s">
        <v>391</v>
      </c>
      <c r="F126" s="109" t="s">
        <v>391</v>
      </c>
      <c r="G126" s="109" t="s">
        <v>391</v>
      </c>
      <c r="H126" s="109">
        <v>3.3300000000000003E-2</v>
      </c>
      <c r="I126" s="109" t="s">
        <v>384</v>
      </c>
      <c r="J126" s="109" t="s">
        <v>384</v>
      </c>
      <c r="K126" s="109" t="s">
        <v>384</v>
      </c>
      <c r="L126" s="109" t="s">
        <v>384</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v>
      </c>
      <c r="AL126" s="111" t="s">
        <v>444</v>
      </c>
    </row>
    <row r="127" spans="1:38" ht="26.25" customHeight="1" thickBot="1" x14ac:dyDescent="0.25">
      <c r="A127" s="52" t="s">
        <v>260</v>
      </c>
      <c r="B127" s="52" t="s">
        <v>265</v>
      </c>
      <c r="C127" s="53" t="s">
        <v>266</v>
      </c>
      <c r="D127" s="54"/>
      <c r="E127" s="109" t="s">
        <v>391</v>
      </c>
      <c r="F127" s="109" t="s">
        <v>391</v>
      </c>
      <c r="G127" s="109" t="s">
        <v>391</v>
      </c>
      <c r="H127" s="109" t="s">
        <v>389</v>
      </c>
      <c r="I127" s="109" t="s">
        <v>384</v>
      </c>
      <c r="J127" s="109" t="s">
        <v>384</v>
      </c>
      <c r="K127" s="109" t="s">
        <v>384</v>
      </c>
      <c r="L127" s="109" t="s">
        <v>384</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t="s">
        <v>391</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391</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391</v>
      </c>
      <c r="S129" s="109" t="s">
        <v>391</v>
      </c>
      <c r="T129" s="109">
        <v>5.4221818000000028E-4</v>
      </c>
      <c r="U129" s="109" t="s">
        <v>391</v>
      </c>
      <c r="V129" s="109" t="s">
        <v>391</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447</v>
      </c>
    </row>
    <row r="130" spans="1:38" ht="26.25" customHeight="1" thickBot="1" x14ac:dyDescent="0.25">
      <c r="A130" s="52" t="s">
        <v>260</v>
      </c>
      <c r="B130" s="56" t="s">
        <v>272</v>
      </c>
      <c r="C130" s="70" t="s">
        <v>273</v>
      </c>
      <c r="D130" s="54"/>
      <c r="E130" s="109">
        <v>5.2820458769999995E-2</v>
      </c>
      <c r="F130" s="109">
        <v>0.44927746539999996</v>
      </c>
      <c r="G130" s="109">
        <v>2.853519037E-3</v>
      </c>
      <c r="H130" s="109" t="s">
        <v>391</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391</v>
      </c>
      <c r="S130" s="109" t="s">
        <v>391</v>
      </c>
      <c r="T130" s="109">
        <v>8.4998439399999997E-3</v>
      </c>
      <c r="U130" s="109" t="s">
        <v>391</v>
      </c>
      <c r="V130" s="109" t="s">
        <v>391</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447</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391</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391</v>
      </c>
      <c r="V131" s="109" t="s">
        <v>391</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2.905485E-2</v>
      </c>
      <c r="F133" s="109">
        <v>4.5783400000000001E-4</v>
      </c>
      <c r="G133" s="109">
        <v>3.9796340000000001E-3</v>
      </c>
      <c r="H133" s="109" t="s">
        <v>385</v>
      </c>
      <c r="I133" s="109" t="s">
        <v>384</v>
      </c>
      <c r="J133" s="109" t="s">
        <v>384</v>
      </c>
      <c r="K133" s="109" t="s">
        <v>384</v>
      </c>
      <c r="L133" s="109" t="s">
        <v>384</v>
      </c>
      <c r="M133" s="109">
        <v>4.9305200000000007E-3</v>
      </c>
      <c r="N133" s="109">
        <v>1.0575965400000001E-3</v>
      </c>
      <c r="O133" s="109">
        <v>1.7714654000000003E-4</v>
      </c>
      <c r="P133" s="109">
        <v>5.2474819999999998E-2</v>
      </c>
      <c r="Q133" s="109">
        <v>4.7931697999999996E-4</v>
      </c>
      <c r="R133" s="109">
        <v>4.7755608000000003E-4</v>
      </c>
      <c r="S133" s="109">
        <v>4.3775974000000005E-4</v>
      </c>
      <c r="T133" s="109">
        <v>6.1032793999999985E-4</v>
      </c>
      <c r="U133" s="109">
        <v>6.9661204000000005E-4</v>
      </c>
      <c r="V133" s="109">
        <v>5.6391061599999999E-3</v>
      </c>
      <c r="W133" s="109">
        <v>9.5088599999999996E-4</v>
      </c>
      <c r="X133" s="109">
        <v>4.6487759999999994E-7</v>
      </c>
      <c r="Y133" s="109">
        <v>2.5392177999999999E-7</v>
      </c>
      <c r="Z133" s="109">
        <v>2.2680392000000002E-7</v>
      </c>
      <c r="AA133" s="109">
        <v>2.4617381999999997E-7</v>
      </c>
      <c r="AB133" s="109">
        <v>1.1917771199999998E-6</v>
      </c>
      <c r="AC133" s="109">
        <v>5.2826999999999995E-3</v>
      </c>
      <c r="AD133" s="109">
        <v>1.443938E-2</v>
      </c>
      <c r="AE133" s="110"/>
      <c r="AF133" s="111" t="s">
        <v>385</v>
      </c>
      <c r="AG133" s="111" t="s">
        <v>385</v>
      </c>
      <c r="AH133" s="111" t="s">
        <v>385</v>
      </c>
      <c r="AI133" s="111" t="s">
        <v>385</v>
      </c>
      <c r="AJ133" s="111" t="s">
        <v>385</v>
      </c>
      <c r="AK133" s="111">
        <v>35218</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2.3661689700142285</v>
      </c>
      <c r="F135" s="109">
        <v>0.6361410469756732</v>
      </c>
      <c r="G135" s="109">
        <v>8.7049745046573965E-2</v>
      </c>
      <c r="H135" s="109" t="s">
        <v>385</v>
      </c>
      <c r="I135" s="109" t="s">
        <v>384</v>
      </c>
      <c r="J135" s="109" t="s">
        <v>384</v>
      </c>
      <c r="K135" s="109" t="s">
        <v>384</v>
      </c>
      <c r="L135" s="109" t="s">
        <v>384</v>
      </c>
      <c r="M135" s="109">
        <v>34.098641259304614</v>
      </c>
      <c r="N135" s="109">
        <v>0.33548821197387912</v>
      </c>
      <c r="O135" s="109">
        <v>4.8263779888742697E-2</v>
      </c>
      <c r="P135" s="109" t="s">
        <v>385</v>
      </c>
      <c r="Q135" s="109">
        <v>0.12437450633738653</v>
      </c>
      <c r="R135" s="109">
        <v>5.004703095991987E-3</v>
      </c>
      <c r="S135" s="109">
        <v>9.5804302924365314E-2</v>
      </c>
      <c r="T135" s="109" t="s">
        <v>385</v>
      </c>
      <c r="U135" s="109">
        <v>2.7351369987493764E-2</v>
      </c>
      <c r="V135" s="109">
        <v>10.19666474038155</v>
      </c>
      <c r="W135" s="109">
        <v>5.7279599491120656</v>
      </c>
      <c r="X135" s="109">
        <v>3.112124487329971E-3</v>
      </c>
      <c r="Y135" s="109">
        <v>5.9083840132445366E-3</v>
      </c>
      <c r="Z135" s="109">
        <v>9.7640673614459196E-3</v>
      </c>
      <c r="AA135" s="109" t="s">
        <v>389</v>
      </c>
      <c r="AB135" s="109">
        <v>1.8784575862020425E-2</v>
      </c>
      <c r="AC135" s="109" t="s">
        <v>385</v>
      </c>
      <c r="AD135" s="109" t="s">
        <v>385</v>
      </c>
      <c r="AE135" s="110"/>
      <c r="AF135" s="111" t="s">
        <v>385</v>
      </c>
      <c r="AG135" s="111" t="s">
        <v>385</v>
      </c>
      <c r="AH135" s="111" t="s">
        <v>385</v>
      </c>
      <c r="AI135" s="111" t="s">
        <v>385</v>
      </c>
      <c r="AJ135" s="111" t="s">
        <v>385</v>
      </c>
      <c r="AK135" s="111">
        <v>72325.68531200799</v>
      </c>
      <c r="AL135" s="111" t="s">
        <v>450</v>
      </c>
    </row>
    <row r="136" spans="1:38" ht="26.25" customHeight="1" thickBot="1" x14ac:dyDescent="0.25">
      <c r="A136" s="52" t="s">
        <v>260</v>
      </c>
      <c r="B136" s="52" t="s">
        <v>284</v>
      </c>
      <c r="C136" s="53" t="s">
        <v>285</v>
      </c>
      <c r="D136" s="54"/>
      <c r="E136" s="109" t="s">
        <v>385</v>
      </c>
      <c r="F136" s="109">
        <v>3.9776519999999999E-3</v>
      </c>
      <c r="G136" s="109" t="s">
        <v>385</v>
      </c>
      <c r="H136" s="109">
        <v>2.1234504870286917</v>
      </c>
      <c r="I136" s="109" t="s">
        <v>384</v>
      </c>
      <c r="J136" s="109" t="s">
        <v>384</v>
      </c>
      <c r="K136" s="109" t="s">
        <v>384</v>
      </c>
      <c r="L136" s="109" t="s">
        <v>384</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253.27350000000001</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384</v>
      </c>
      <c r="J137" s="109" t="s">
        <v>384</v>
      </c>
      <c r="K137" s="109" t="s">
        <v>384</v>
      </c>
      <c r="L137" s="109" t="s">
        <v>384</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t="s">
        <v>384</v>
      </c>
      <c r="J139" s="109" t="s">
        <v>384</v>
      </c>
      <c r="K139" s="109" t="s">
        <v>384</v>
      </c>
      <c r="L139" s="109" t="s">
        <v>384</v>
      </c>
      <c r="M139" s="109" t="s">
        <v>391</v>
      </c>
      <c r="N139" s="109">
        <v>2.1832679999999999E-3</v>
      </c>
      <c r="O139" s="109">
        <v>4.4077155000000002E-3</v>
      </c>
      <c r="P139" s="109">
        <v>4.4077155000000002E-3</v>
      </c>
      <c r="Q139" s="109">
        <v>6.9874305000000008E-3</v>
      </c>
      <c r="R139" s="109">
        <v>6.6733425000000002E-3</v>
      </c>
      <c r="S139" s="109">
        <v>1.5500878500000001E-2</v>
      </c>
      <c r="T139" s="109" t="s">
        <v>391</v>
      </c>
      <c r="U139" s="109" t="s">
        <v>391</v>
      </c>
      <c r="V139" s="109" t="s">
        <v>391</v>
      </c>
      <c r="W139" s="109">
        <v>7.4953350000000007</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6863.25</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197.01294190597434</v>
      </c>
      <c r="F141" s="15">
        <f t="shared" ref="F141:AD141" si="0">SUM(F14:F140)</f>
        <v>189.01416971317434</v>
      </c>
      <c r="G141" s="15">
        <f t="shared" si="0"/>
        <v>565.26903976508038</v>
      </c>
      <c r="H141" s="15">
        <f t="shared" si="0"/>
        <v>82.312673753600706</v>
      </c>
      <c r="I141" s="15" t="s">
        <v>384</v>
      </c>
      <c r="J141" s="15" t="s">
        <v>384</v>
      </c>
      <c r="K141" s="15" t="s">
        <v>384</v>
      </c>
      <c r="L141" s="15" t="s">
        <v>384</v>
      </c>
      <c r="M141" s="15">
        <f t="shared" si="0"/>
        <v>835.5124294912747</v>
      </c>
      <c r="N141" s="15">
        <f t="shared" si="0"/>
        <v>93.139328426805193</v>
      </c>
      <c r="O141" s="15">
        <f t="shared" si="0"/>
        <v>1.6038825234963008</v>
      </c>
      <c r="P141" s="15">
        <f t="shared" si="0"/>
        <v>1.7789195826019792</v>
      </c>
      <c r="Q141" s="15">
        <f t="shared" si="0"/>
        <v>3.3997435397727909</v>
      </c>
      <c r="R141" s="15">
        <f>SUM(R14:R140)</f>
        <v>12.065446792096076</v>
      </c>
      <c r="S141" s="15">
        <f t="shared" si="0"/>
        <v>29.950428550242094</v>
      </c>
      <c r="T141" s="15">
        <f t="shared" si="0"/>
        <v>19.275752524853562</v>
      </c>
      <c r="U141" s="15">
        <f t="shared" si="0"/>
        <v>6.2381849427977469</v>
      </c>
      <c r="V141" s="15">
        <f t="shared" si="0"/>
        <v>58.384344659879858</v>
      </c>
      <c r="W141" s="15">
        <f t="shared" si="0"/>
        <v>70.720926788665238</v>
      </c>
      <c r="X141" s="15">
        <f t="shared" si="0"/>
        <v>6.3237277613996827</v>
      </c>
      <c r="Y141" s="15">
        <f t="shared" si="0"/>
        <v>6.6713475345334636</v>
      </c>
      <c r="Z141" s="15">
        <f t="shared" si="0"/>
        <v>2.5860155851616948</v>
      </c>
      <c r="AA141" s="15">
        <f t="shared" si="0"/>
        <v>2.9889730111875781</v>
      </c>
      <c r="AB141" s="15">
        <f t="shared" si="0"/>
        <v>18.694272742098008</v>
      </c>
      <c r="AC141" s="15">
        <f t="shared" si="0"/>
        <v>516.02892971636436</v>
      </c>
      <c r="AD141" s="15">
        <f t="shared" si="0"/>
        <v>10.143056120041759</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197.01294190597434</v>
      </c>
      <c r="F152" s="10">
        <f t="shared" ref="F152:AD152" si="1">F141 + F151 + IF(AND(OR($B$4="AT",$B$4="BE",$B$4="CH",$B$4="GB",$B$4="IE",$B$4="LT",$B$4="LU",$B$4="NL"),SUM(F143:F149)&gt;0),SUM(F143:F149)-SUM(F27:F33),0)</f>
        <v>189.01416971317434</v>
      </c>
      <c r="G152" s="10">
        <f t="shared" si="1"/>
        <v>565.26903976508038</v>
      </c>
      <c r="H152" s="10">
        <f t="shared" si="1"/>
        <v>82.312673753600706</v>
      </c>
      <c r="I152" s="10" t="s">
        <v>384</v>
      </c>
      <c r="J152" s="10" t="s">
        <v>384</v>
      </c>
      <c r="K152" s="10" t="s">
        <v>384</v>
      </c>
      <c r="L152" s="10" t="s">
        <v>384</v>
      </c>
      <c r="M152" s="10">
        <f t="shared" si="1"/>
        <v>835.5124294912747</v>
      </c>
      <c r="N152" s="10">
        <f t="shared" si="1"/>
        <v>93.139328426805193</v>
      </c>
      <c r="O152" s="10">
        <f t="shared" si="1"/>
        <v>1.6038825234963008</v>
      </c>
      <c r="P152" s="10">
        <f t="shared" si="1"/>
        <v>1.7789195826019792</v>
      </c>
      <c r="Q152" s="10">
        <f t="shared" si="1"/>
        <v>3.3997435397727909</v>
      </c>
      <c r="R152" s="10">
        <f t="shared" si="1"/>
        <v>12.065446792096076</v>
      </c>
      <c r="S152" s="10">
        <f t="shared" si="1"/>
        <v>29.950428550242094</v>
      </c>
      <c r="T152" s="10">
        <f t="shared" si="1"/>
        <v>19.275752524853562</v>
      </c>
      <c r="U152" s="10">
        <f t="shared" si="1"/>
        <v>6.2381849427977469</v>
      </c>
      <c r="V152" s="10">
        <f t="shared" si="1"/>
        <v>58.384344659879858</v>
      </c>
      <c r="W152" s="10">
        <f t="shared" si="1"/>
        <v>70.720926788665238</v>
      </c>
      <c r="X152" s="10">
        <f t="shared" si="1"/>
        <v>6.3237277613996827</v>
      </c>
      <c r="Y152" s="10">
        <f t="shared" si="1"/>
        <v>6.6713475345334636</v>
      </c>
      <c r="Z152" s="10">
        <f t="shared" si="1"/>
        <v>2.5860155851616948</v>
      </c>
      <c r="AA152" s="10">
        <f t="shared" si="1"/>
        <v>2.9889730111875781</v>
      </c>
      <c r="AB152" s="10">
        <f t="shared" si="1"/>
        <v>18.694272742098008</v>
      </c>
      <c r="AC152" s="10">
        <f t="shared" si="1"/>
        <v>516.02892971636436</v>
      </c>
      <c r="AD152" s="10">
        <f t="shared" si="1"/>
        <v>10.143056120041759</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197.01294190597434</v>
      </c>
      <c r="F154" s="10">
        <f>F141 + F153 - IF(OR($B$6=2005,$B$6&gt;=2020),SUM(F99:F122),0) + IF(AND(OR($B$4="AT",$B$4="BE",$B$4="CH",$B$4="GB",$B$4="IE",$B$4="LT",$B$4="LU",$B$4="NL"),SUM(F143:F149)&gt;0),SUM(F143:F149)-SUM(F27:F33),0)</f>
        <v>189.01416971317434</v>
      </c>
      <c r="G154" s="10">
        <f>G141 + G153 + IF(AND(OR($B$4="AT",$B$4="BE",$B$4="CH",$B$4="GB",$B$4="IE",$B$4="LT",$B$4="LU",$B$4="NL"),SUM(G143:G149)&gt;0),SUM(G143:G149)-SUM(G27:G33),0)</f>
        <v>565.26903976508038</v>
      </c>
      <c r="H154" s="10">
        <f t="shared" ref="H154:AD154" si="2">H141 + H153 + IF(AND(OR($B$4="AT",$B$4="BE",$B$4="CH",$B$4="GB",$B$4="IE",$B$4="LT",$B$4="LU",$B$4="NL"),SUM(H143:H149)&gt;0),SUM(H143:H149)-SUM(H27:H33),0)</f>
        <v>82.312673753600706</v>
      </c>
      <c r="I154" s="10" t="s">
        <v>384</v>
      </c>
      <c r="J154" s="10" t="s">
        <v>384</v>
      </c>
      <c r="K154" s="10" t="s">
        <v>384</v>
      </c>
      <c r="L154" s="10" t="s">
        <v>384</v>
      </c>
      <c r="M154" s="10">
        <f t="shared" si="2"/>
        <v>835.5124294912747</v>
      </c>
      <c r="N154" s="10">
        <f t="shared" si="2"/>
        <v>93.139328426805193</v>
      </c>
      <c r="O154" s="10">
        <f t="shared" si="2"/>
        <v>1.6038825234963008</v>
      </c>
      <c r="P154" s="10">
        <f t="shared" si="2"/>
        <v>1.7789195826019792</v>
      </c>
      <c r="Q154" s="10">
        <f t="shared" si="2"/>
        <v>3.3997435397727909</v>
      </c>
      <c r="R154" s="10">
        <f t="shared" si="2"/>
        <v>12.065446792096076</v>
      </c>
      <c r="S154" s="10">
        <f t="shared" si="2"/>
        <v>29.950428550242094</v>
      </c>
      <c r="T154" s="10">
        <f t="shared" si="2"/>
        <v>19.275752524853562</v>
      </c>
      <c r="U154" s="10">
        <f t="shared" si="2"/>
        <v>6.2381849427977469</v>
      </c>
      <c r="V154" s="10">
        <f t="shared" si="2"/>
        <v>58.384344659879858</v>
      </c>
      <c r="W154" s="10">
        <f t="shared" si="2"/>
        <v>70.720926788665238</v>
      </c>
      <c r="X154" s="10">
        <f t="shared" si="2"/>
        <v>6.3237277613996827</v>
      </c>
      <c r="Y154" s="10">
        <f t="shared" si="2"/>
        <v>6.6713475345334636</v>
      </c>
      <c r="Z154" s="10">
        <f t="shared" si="2"/>
        <v>2.5860155851616948</v>
      </c>
      <c r="AA154" s="10">
        <f t="shared" si="2"/>
        <v>2.9889730111875781</v>
      </c>
      <c r="AB154" s="10">
        <f t="shared" si="2"/>
        <v>18.694272742098008</v>
      </c>
      <c r="AC154" s="10">
        <f t="shared" si="2"/>
        <v>516.02892971636436</v>
      </c>
      <c r="AD154" s="10">
        <f t="shared" si="2"/>
        <v>10.143056120041759</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391</v>
      </c>
      <c r="F157" s="112" t="s">
        <v>391</v>
      </c>
      <c r="G157" s="112" t="s">
        <v>391</v>
      </c>
      <c r="H157" s="112" t="s">
        <v>391</v>
      </c>
      <c r="I157" s="112" t="s">
        <v>384</v>
      </c>
      <c r="J157" s="112" t="s">
        <v>384</v>
      </c>
      <c r="K157" s="112" t="s">
        <v>384</v>
      </c>
      <c r="L157" s="112" t="s">
        <v>384</v>
      </c>
      <c r="M157" s="112" t="s">
        <v>391</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t="s">
        <v>391</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391</v>
      </c>
      <c r="F158" s="112" t="s">
        <v>391</v>
      </c>
      <c r="G158" s="112" t="s">
        <v>391</v>
      </c>
      <c r="H158" s="112" t="s">
        <v>391</v>
      </c>
      <c r="I158" s="112" t="s">
        <v>384</v>
      </c>
      <c r="J158" s="112" t="s">
        <v>384</v>
      </c>
      <c r="K158" s="112" t="s">
        <v>384</v>
      </c>
      <c r="L158" s="112" t="s">
        <v>384</v>
      </c>
      <c r="M158" s="112" t="s">
        <v>391</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t="s">
        <v>391</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384</v>
      </c>
      <c r="J159" s="112" t="s">
        <v>384</v>
      </c>
      <c r="K159" s="112" t="s">
        <v>384</v>
      </c>
      <c r="L159" s="112" t="s">
        <v>384</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384</v>
      </c>
      <c r="J160" s="112" t="s">
        <v>384</v>
      </c>
      <c r="K160" s="112" t="s">
        <v>384</v>
      </c>
      <c r="L160" s="112" t="s">
        <v>384</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384</v>
      </c>
      <c r="J163" s="115" t="s">
        <v>384</v>
      </c>
      <c r="K163" s="115" t="s">
        <v>384</v>
      </c>
      <c r="L163" s="115" t="s">
        <v>384</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384</v>
      </c>
      <c r="J164" s="115" t="s">
        <v>384</v>
      </c>
      <c r="K164" s="115" t="s">
        <v>384</v>
      </c>
      <c r="L164" s="115" t="s">
        <v>384</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L170"/>
  <sheetViews>
    <sheetView zoomScale="80" zoomScaleNormal="8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1997</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1997</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44.307935727523152</v>
      </c>
      <c r="F14" s="109">
        <v>0.55979864901167919</v>
      </c>
      <c r="G14" s="109">
        <v>467.06001537640651</v>
      </c>
      <c r="H14" s="109">
        <v>1.0179E-3</v>
      </c>
      <c r="I14" s="109" t="s">
        <v>384</v>
      </c>
      <c r="J14" s="109" t="s">
        <v>384</v>
      </c>
      <c r="K14" s="109" t="s">
        <v>384</v>
      </c>
      <c r="L14" s="109" t="s">
        <v>384</v>
      </c>
      <c r="M14" s="109">
        <v>14.894033431545274</v>
      </c>
      <c r="N14" s="109">
        <v>2.5578824449771482</v>
      </c>
      <c r="O14" s="109">
        <v>0.3724065816554209</v>
      </c>
      <c r="P14" s="109">
        <v>0.46755067695139918</v>
      </c>
      <c r="Q14" s="109">
        <v>2.0714264561702294</v>
      </c>
      <c r="R14" s="109">
        <v>1.363325387159932</v>
      </c>
      <c r="S14" s="109">
        <v>0.55177883556789942</v>
      </c>
      <c r="T14" s="109">
        <v>16.241853614475545</v>
      </c>
      <c r="U14" s="109">
        <v>5.548111327996506</v>
      </c>
      <c r="V14" s="109">
        <v>6.5458479086428643</v>
      </c>
      <c r="W14" s="109">
        <v>11.590255958682238</v>
      </c>
      <c r="X14" s="109">
        <v>1.9139825640000002E-3</v>
      </c>
      <c r="Y14" s="109">
        <v>5.8978477530350374E-3</v>
      </c>
      <c r="Z14" s="109">
        <v>4.8931582530350373E-3</v>
      </c>
      <c r="AA14" s="109">
        <v>7.4745663600000003E-4</v>
      </c>
      <c r="AB14" s="109">
        <v>1.3452445206070075E-2</v>
      </c>
      <c r="AC14" s="109">
        <v>1.4871213000000001</v>
      </c>
      <c r="AD14" s="109">
        <v>1.7995591137</v>
      </c>
      <c r="AE14" s="110"/>
      <c r="AF14" s="111">
        <v>58527.000000000007</v>
      </c>
      <c r="AG14" s="111">
        <v>120489</v>
      </c>
      <c r="AH14" s="111">
        <v>95369.4</v>
      </c>
      <c r="AI14" s="111">
        <v>1449</v>
      </c>
      <c r="AJ14" s="111">
        <v>1199</v>
      </c>
      <c r="AK14" s="111" t="s">
        <v>385</v>
      </c>
      <c r="AL14" s="111" t="s">
        <v>385</v>
      </c>
    </row>
    <row r="15" spans="1:38" ht="26.25" customHeight="1" thickBot="1" x14ac:dyDescent="0.25">
      <c r="A15" s="52" t="s">
        <v>53</v>
      </c>
      <c r="B15" s="52" t="s">
        <v>54</v>
      </c>
      <c r="C15" s="53" t="s">
        <v>55</v>
      </c>
      <c r="D15" s="54"/>
      <c r="E15" s="109">
        <v>3.2938548000000001</v>
      </c>
      <c r="F15" s="109" t="s">
        <v>388</v>
      </c>
      <c r="G15" s="109">
        <v>20.968631783095521</v>
      </c>
      <c r="H15" s="109" t="s">
        <v>391</v>
      </c>
      <c r="I15" s="109" t="s">
        <v>384</v>
      </c>
      <c r="J15" s="109" t="s">
        <v>384</v>
      </c>
      <c r="K15" s="109" t="s">
        <v>384</v>
      </c>
      <c r="L15" s="109" t="s">
        <v>384</v>
      </c>
      <c r="M15" s="109">
        <v>0.11164558440742954</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v>0</v>
      </c>
      <c r="AC15" s="109" t="s">
        <v>391</v>
      </c>
      <c r="AD15" s="109" t="s">
        <v>385</v>
      </c>
      <c r="AE15" s="110"/>
      <c r="AF15" s="111">
        <v>22757.1</v>
      </c>
      <c r="AG15" s="111" t="s">
        <v>389</v>
      </c>
      <c r="AH15" s="111">
        <v>11914.2</v>
      </c>
      <c r="AI15" s="111" t="s">
        <v>389</v>
      </c>
      <c r="AJ15" s="111" t="s">
        <v>389</v>
      </c>
      <c r="AK15" s="111" t="s">
        <v>385</v>
      </c>
      <c r="AL15" s="111" t="s">
        <v>385</v>
      </c>
    </row>
    <row r="16" spans="1:38" ht="26.25" customHeight="1" thickBot="1" x14ac:dyDescent="0.25">
      <c r="A16" s="52" t="s">
        <v>53</v>
      </c>
      <c r="B16" s="52" t="s">
        <v>56</v>
      </c>
      <c r="C16" s="53" t="s">
        <v>57</v>
      </c>
      <c r="D16" s="54"/>
      <c r="E16" s="109">
        <v>1.7300751999999999</v>
      </c>
      <c r="F16" s="109">
        <v>0.1902529</v>
      </c>
      <c r="G16" s="109">
        <v>1.1152168199552239</v>
      </c>
      <c r="H16" s="109" t="s">
        <v>391</v>
      </c>
      <c r="I16" s="109" t="s">
        <v>384</v>
      </c>
      <c r="J16" s="109" t="s">
        <v>384</v>
      </c>
      <c r="K16" s="109" t="s">
        <v>384</v>
      </c>
      <c r="L16" s="109" t="s">
        <v>384</v>
      </c>
      <c r="M16" s="109">
        <v>1.6477177000000001</v>
      </c>
      <c r="N16" s="109">
        <v>3.3463163000000003E-3</v>
      </c>
      <c r="O16" s="109">
        <v>1.5475297E-4</v>
      </c>
      <c r="P16" s="109">
        <v>2.6930220000000006E-3</v>
      </c>
      <c r="Q16" s="109">
        <v>2.8785400000000002E-3</v>
      </c>
      <c r="R16" s="109">
        <v>5.4710029000000007E-3</v>
      </c>
      <c r="S16" s="109">
        <v>2.6021405799999996E-3</v>
      </c>
      <c r="T16" s="109">
        <v>1.4036989000000002E-3</v>
      </c>
      <c r="U16" s="109">
        <v>2.9919214E-3</v>
      </c>
      <c r="V16" s="109">
        <v>2.3210609E-2</v>
      </c>
      <c r="W16" s="109">
        <v>1.099629916</v>
      </c>
      <c r="X16" s="109">
        <v>1.6275275999999998E-2</v>
      </c>
      <c r="Y16" s="109">
        <v>1.8731169999999998E-2</v>
      </c>
      <c r="Z16" s="109">
        <v>5.9481100000000012E-3</v>
      </c>
      <c r="AA16" s="109">
        <v>5.7773840000000009E-3</v>
      </c>
      <c r="AB16" s="109">
        <v>4.673194E-2</v>
      </c>
      <c r="AC16" s="109">
        <v>6.3139999999999995E-5</v>
      </c>
      <c r="AD16" s="109">
        <v>3.7310000000000001E-8</v>
      </c>
      <c r="AE16" s="110"/>
      <c r="AF16" s="111">
        <v>287</v>
      </c>
      <c r="AG16" s="111">
        <v>3750.5150000000003</v>
      </c>
      <c r="AH16" s="111">
        <v>4923.3</v>
      </c>
      <c r="AI16" s="111" t="s">
        <v>389</v>
      </c>
      <c r="AJ16" s="111" t="s">
        <v>389</v>
      </c>
      <c r="AK16" s="111" t="s">
        <v>385</v>
      </c>
      <c r="AL16" s="111" t="s">
        <v>385</v>
      </c>
    </row>
    <row r="17" spans="1:38" ht="26.25" customHeight="1" thickBot="1" x14ac:dyDescent="0.25">
      <c r="A17" s="52" t="s">
        <v>53</v>
      </c>
      <c r="B17" s="52" t="s">
        <v>58</v>
      </c>
      <c r="C17" s="53" t="s">
        <v>59</v>
      </c>
      <c r="D17" s="54"/>
      <c r="E17" s="109">
        <v>1.71</v>
      </c>
      <c r="F17" s="109" t="s">
        <v>388</v>
      </c>
      <c r="G17" s="109">
        <v>2.5144232851763935</v>
      </c>
      <c r="H17" s="109" t="s">
        <v>388</v>
      </c>
      <c r="I17" s="109" t="s">
        <v>384</v>
      </c>
      <c r="J17" s="109" t="s">
        <v>384</v>
      </c>
      <c r="K17" s="109" t="s">
        <v>384</v>
      </c>
      <c r="L17" s="109" t="s">
        <v>384</v>
      </c>
      <c r="M17" s="109">
        <v>58.648509408579763</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v>1548.1913043478262</v>
      </c>
      <c r="AG17" s="111">
        <v>4903.0357871626966</v>
      </c>
      <c r="AH17" s="111">
        <v>2590.6884922046993</v>
      </c>
      <c r="AI17" s="111">
        <v>2</v>
      </c>
      <c r="AJ17" s="111" t="s">
        <v>389</v>
      </c>
      <c r="AK17" s="111" t="s">
        <v>385</v>
      </c>
      <c r="AL17" s="111" t="s">
        <v>385</v>
      </c>
    </row>
    <row r="18" spans="1:38" ht="26.25" customHeight="1" thickBot="1" x14ac:dyDescent="0.25">
      <c r="A18" s="52" t="s">
        <v>53</v>
      </c>
      <c r="B18" s="52" t="s">
        <v>60</v>
      </c>
      <c r="C18" s="53" t="s">
        <v>61</v>
      </c>
      <c r="D18" s="54"/>
      <c r="E18" s="109">
        <v>0.56254093886956535</v>
      </c>
      <c r="F18" s="109" t="s">
        <v>388</v>
      </c>
      <c r="G18" s="109">
        <v>1.0614250303913046</v>
      </c>
      <c r="H18" s="109" t="s">
        <v>388</v>
      </c>
      <c r="I18" s="109" t="s">
        <v>384</v>
      </c>
      <c r="J18" s="109" t="s">
        <v>384</v>
      </c>
      <c r="K18" s="109" t="s">
        <v>384</v>
      </c>
      <c r="L18" s="109" t="s">
        <v>384</v>
      </c>
      <c r="M18" s="109">
        <v>0.15947573991304351</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636.20869565217413</v>
      </c>
      <c r="AG18" s="111">
        <v>28.885999999999999</v>
      </c>
      <c r="AH18" s="111">
        <v>3123.9</v>
      </c>
      <c r="AI18" s="111" t="s">
        <v>389</v>
      </c>
      <c r="AJ18" s="111" t="s">
        <v>389</v>
      </c>
      <c r="AK18" s="111" t="s">
        <v>385</v>
      </c>
      <c r="AL18" s="111" t="s">
        <v>385</v>
      </c>
    </row>
    <row r="19" spans="1:38" ht="26.25" customHeight="1" thickBot="1" x14ac:dyDescent="0.25">
      <c r="A19" s="52" t="s">
        <v>53</v>
      </c>
      <c r="B19" s="52" t="s">
        <v>62</v>
      </c>
      <c r="C19" s="53" t="s">
        <v>63</v>
      </c>
      <c r="D19" s="54"/>
      <c r="E19" s="109">
        <v>2.4736825005551104</v>
      </c>
      <c r="F19" s="109">
        <v>0.43170328734010188</v>
      </c>
      <c r="G19" s="109">
        <v>4.7707841925732231</v>
      </c>
      <c r="H19" s="109" t="s">
        <v>391</v>
      </c>
      <c r="I19" s="109" t="s">
        <v>384</v>
      </c>
      <c r="J19" s="109" t="s">
        <v>384</v>
      </c>
      <c r="K19" s="109" t="s">
        <v>384</v>
      </c>
      <c r="L19" s="109" t="s">
        <v>384</v>
      </c>
      <c r="M19" s="109">
        <v>0.83781211054186744</v>
      </c>
      <c r="N19" s="109">
        <v>3.3875198300136571E-2</v>
      </c>
      <c r="O19" s="109">
        <v>4.7900146092026485E-4</v>
      </c>
      <c r="P19" s="109">
        <v>1.0388225352158914E-2</v>
      </c>
      <c r="Q19" s="109">
        <v>2.5780965466960953E-3</v>
      </c>
      <c r="R19" s="109">
        <v>4.0850939910704927E-3</v>
      </c>
      <c r="S19" s="109">
        <v>4.9805963982140983E-3</v>
      </c>
      <c r="T19" s="109">
        <v>3.4661003910704921E-3</v>
      </c>
      <c r="U19" s="109">
        <v>1.6035206370837351E-3</v>
      </c>
      <c r="V19" s="109">
        <v>0.1355733271908815</v>
      </c>
      <c r="W19" s="109">
        <v>6.2162495642819698E-2</v>
      </c>
      <c r="X19" s="109">
        <v>2.7070424736211882E-2</v>
      </c>
      <c r="Y19" s="109">
        <v>9.6841636654186755E-2</v>
      </c>
      <c r="Z19" s="109">
        <v>2.6808148413657047E-2</v>
      </c>
      <c r="AA19" s="109">
        <v>2.4693265104317831E-2</v>
      </c>
      <c r="AB19" s="109">
        <v>0.1754134749083735</v>
      </c>
      <c r="AC19" s="109">
        <v>7.2103584000000008E-4</v>
      </c>
      <c r="AD19" s="109">
        <v>4.2505774464000001E-2</v>
      </c>
      <c r="AE19" s="110"/>
      <c r="AF19" s="111">
        <v>2572.8000000000002</v>
      </c>
      <c r="AG19" s="111">
        <v>250.03199999999998</v>
      </c>
      <c r="AH19" s="111">
        <v>15007.845466960951</v>
      </c>
      <c r="AI19" s="111" t="s">
        <v>389</v>
      </c>
      <c r="AJ19" s="111" t="s">
        <v>389</v>
      </c>
      <c r="AK19" s="111" t="s">
        <v>385</v>
      </c>
      <c r="AL19" s="111" t="s">
        <v>385</v>
      </c>
    </row>
    <row r="20" spans="1:38" ht="26.25" customHeight="1" thickBot="1" x14ac:dyDescent="0.25">
      <c r="A20" s="52" t="s">
        <v>53</v>
      </c>
      <c r="B20" s="52" t="s">
        <v>64</v>
      </c>
      <c r="C20" s="53" t="s">
        <v>65</v>
      </c>
      <c r="D20" s="54"/>
      <c r="E20" s="109">
        <v>0.471529317</v>
      </c>
      <c r="F20" s="109">
        <v>8.8622215199999993E-2</v>
      </c>
      <c r="G20" s="109">
        <v>0.82679768399999998</v>
      </c>
      <c r="H20" s="109" t="s">
        <v>391</v>
      </c>
      <c r="I20" s="109" t="s">
        <v>384</v>
      </c>
      <c r="J20" s="109" t="s">
        <v>384</v>
      </c>
      <c r="K20" s="109" t="s">
        <v>384</v>
      </c>
      <c r="L20" s="109" t="s">
        <v>384</v>
      </c>
      <c r="M20" s="109">
        <v>0.16247529899999999</v>
      </c>
      <c r="N20" s="109">
        <v>5.8767192000000008E-3</v>
      </c>
      <c r="O20" s="109">
        <v>8.353008E-5</v>
      </c>
      <c r="P20" s="109">
        <v>2.1261711000000001E-3</v>
      </c>
      <c r="Q20" s="109">
        <v>5.0710199999999994E-4</v>
      </c>
      <c r="R20" s="109">
        <v>7.1504909999999997E-4</v>
      </c>
      <c r="S20" s="109">
        <v>8.6387502000000009E-4</v>
      </c>
      <c r="T20" s="109">
        <v>6.0848219999999999E-4</v>
      </c>
      <c r="U20" s="109">
        <v>3.1253580000000002E-4</v>
      </c>
      <c r="V20" s="109">
        <v>2.3829396000000003E-2</v>
      </c>
      <c r="W20" s="109">
        <v>1.1081571E-2</v>
      </c>
      <c r="X20" s="109">
        <v>5.1193934999999996E-3</v>
      </c>
      <c r="Y20" s="109">
        <v>1.8480158100000001E-2</v>
      </c>
      <c r="Z20" s="109">
        <v>5.3043573000000005E-3</v>
      </c>
      <c r="AA20" s="109">
        <v>4.9265024999999999E-3</v>
      </c>
      <c r="AB20" s="109">
        <v>3.3830411400000003E-2</v>
      </c>
      <c r="AC20" s="109">
        <v>1.2414798E-4</v>
      </c>
      <c r="AD20" s="109">
        <v>7.3659874860000007E-3</v>
      </c>
      <c r="AE20" s="110"/>
      <c r="AF20" s="111">
        <v>442.20000000000005</v>
      </c>
      <c r="AG20" s="111">
        <v>43.329000000000001</v>
      </c>
      <c r="AH20" s="111">
        <v>3205.2</v>
      </c>
      <c r="AI20" s="111">
        <v>205</v>
      </c>
      <c r="AJ20" s="111" t="s">
        <v>389</v>
      </c>
      <c r="AK20" s="111" t="s">
        <v>385</v>
      </c>
      <c r="AL20" s="111" t="s">
        <v>385</v>
      </c>
    </row>
    <row r="21" spans="1:38" ht="26.25" customHeight="1" thickBot="1" x14ac:dyDescent="0.25">
      <c r="A21" s="52" t="s">
        <v>53</v>
      </c>
      <c r="B21" s="52" t="s">
        <v>66</v>
      </c>
      <c r="C21" s="53" t="s">
        <v>67</v>
      </c>
      <c r="D21" s="54"/>
      <c r="E21" s="109">
        <v>4.1351534619999999</v>
      </c>
      <c r="F21" s="109">
        <v>0.99128462719999999</v>
      </c>
      <c r="G21" s="109">
        <v>10.05206272602272</v>
      </c>
      <c r="H21" s="109">
        <v>1.8971999999999997E-3</v>
      </c>
      <c r="I21" s="109" t="s">
        <v>384</v>
      </c>
      <c r="J21" s="109" t="s">
        <v>384</v>
      </c>
      <c r="K21" s="109" t="s">
        <v>384</v>
      </c>
      <c r="L21" s="109" t="s">
        <v>384</v>
      </c>
      <c r="M21" s="109">
        <v>2.2657663139999999</v>
      </c>
      <c r="N21" s="109">
        <v>0.1286016874</v>
      </c>
      <c r="O21" s="109">
        <v>2.1744925259999999E-2</v>
      </c>
      <c r="P21" s="109">
        <v>1.4135230600000001E-2</v>
      </c>
      <c r="Q21" s="109">
        <v>4.4125340000000001E-3</v>
      </c>
      <c r="R21" s="109">
        <v>4.6249751200000001E-2</v>
      </c>
      <c r="S21" s="109">
        <v>2.1884989439999999E-2</v>
      </c>
      <c r="T21" s="109">
        <v>1.1665265000000003E-2</v>
      </c>
      <c r="U21" s="109">
        <v>3.3581703999999999E-3</v>
      </c>
      <c r="V21" s="109">
        <v>1.1079034619999999</v>
      </c>
      <c r="W21" s="109">
        <v>0.30239000999999999</v>
      </c>
      <c r="X21" s="109">
        <v>6.5392385000000011E-2</v>
      </c>
      <c r="Y21" s="109">
        <v>0.18658053660000001</v>
      </c>
      <c r="Z21" s="109">
        <v>4.7813907800000006E-2</v>
      </c>
      <c r="AA21" s="109">
        <v>4.1532790999999999E-2</v>
      </c>
      <c r="AB21" s="109">
        <v>0.34131962040000002</v>
      </c>
      <c r="AC21" s="109">
        <v>9.5202222800000007E-3</v>
      </c>
      <c r="AD21" s="109">
        <v>0.108333561188</v>
      </c>
      <c r="AE21" s="110"/>
      <c r="AF21" s="111">
        <v>5876.6</v>
      </c>
      <c r="AG21" s="111">
        <v>636.69399999999996</v>
      </c>
      <c r="AH21" s="111">
        <v>13660.4</v>
      </c>
      <c r="AI21" s="111">
        <v>1581</v>
      </c>
      <c r="AJ21" s="111" t="s">
        <v>389</v>
      </c>
      <c r="AK21" s="111" t="s">
        <v>385</v>
      </c>
      <c r="AL21" s="111" t="s">
        <v>385</v>
      </c>
    </row>
    <row r="22" spans="1:38" ht="26.25" customHeight="1" thickBot="1" x14ac:dyDescent="0.25">
      <c r="A22" s="52" t="s">
        <v>53</v>
      </c>
      <c r="B22" s="56" t="s">
        <v>68</v>
      </c>
      <c r="C22" s="53" t="s">
        <v>69</v>
      </c>
      <c r="D22" s="54"/>
      <c r="E22" s="109">
        <v>8.7586662270000009</v>
      </c>
      <c r="F22" s="109">
        <v>3.9325914000000003E-2</v>
      </c>
      <c r="G22" s="109">
        <v>2.2369711140000001</v>
      </c>
      <c r="H22" s="109" t="s">
        <v>391</v>
      </c>
      <c r="I22" s="109" t="s">
        <v>384</v>
      </c>
      <c r="J22" s="109" t="s">
        <v>384</v>
      </c>
      <c r="K22" s="109" t="s">
        <v>384</v>
      </c>
      <c r="L22" s="109" t="s">
        <v>384</v>
      </c>
      <c r="M22" s="109">
        <v>6.7274173962000008</v>
      </c>
      <c r="N22" s="109">
        <v>0.21410775400000001</v>
      </c>
      <c r="O22" s="109">
        <v>1.7478184000000001E-2</v>
      </c>
      <c r="P22" s="109">
        <v>0.13108638</v>
      </c>
      <c r="Q22" s="109">
        <v>5.7896484500000005E-2</v>
      </c>
      <c r="R22" s="109">
        <v>8.9575692999999998E-2</v>
      </c>
      <c r="S22" s="109">
        <v>0.14135481309999998</v>
      </c>
      <c r="T22" s="109">
        <v>0.10705387700000001</v>
      </c>
      <c r="U22" s="109">
        <v>5.5274756900000006E-2</v>
      </c>
      <c r="V22" s="109">
        <v>0.92634375200000008</v>
      </c>
      <c r="W22" s="109">
        <v>8.9575692999999991E-3</v>
      </c>
      <c r="X22" s="109">
        <v>1.42010245E-4</v>
      </c>
      <c r="Y22" s="109">
        <v>6.1173643999999996E-4</v>
      </c>
      <c r="Z22" s="109">
        <v>6.1173643999999996E-4</v>
      </c>
      <c r="AA22" s="109">
        <v>9.3945239000000017E-5</v>
      </c>
      <c r="AB22" s="109">
        <v>1.4594283639999999E-3</v>
      </c>
      <c r="AC22" s="109">
        <v>1.00499558E-2</v>
      </c>
      <c r="AD22" s="109">
        <v>0.22503161900000002</v>
      </c>
      <c r="AE22" s="110"/>
      <c r="AF22" s="111">
        <v>4610.6000000000004</v>
      </c>
      <c r="AG22" s="111">
        <v>2205.7859999999996</v>
      </c>
      <c r="AH22" s="111">
        <v>16423.7</v>
      </c>
      <c r="AI22" s="111">
        <v>4</v>
      </c>
      <c r="AJ22" s="111" t="s">
        <v>389</v>
      </c>
      <c r="AK22" s="111" t="s">
        <v>385</v>
      </c>
      <c r="AL22" s="111" t="s">
        <v>385</v>
      </c>
    </row>
    <row r="23" spans="1:38" ht="26.25" customHeight="1" thickBot="1" x14ac:dyDescent="0.25">
      <c r="A23" s="52" t="s">
        <v>70</v>
      </c>
      <c r="B23" s="56" t="s">
        <v>363</v>
      </c>
      <c r="C23" s="53" t="s">
        <v>359</v>
      </c>
      <c r="D23" s="95"/>
      <c r="E23" s="109">
        <v>2.1869910149999998</v>
      </c>
      <c r="F23" s="109">
        <v>0.34608494249999999</v>
      </c>
      <c r="G23" s="109">
        <v>5.5E-2</v>
      </c>
      <c r="H23" s="109">
        <v>4.1888E-4</v>
      </c>
      <c r="I23" s="109" t="s">
        <v>384</v>
      </c>
      <c r="J23" s="109" t="s">
        <v>384</v>
      </c>
      <c r="K23" s="109" t="s">
        <v>384</v>
      </c>
      <c r="L23" s="109" t="s">
        <v>384</v>
      </c>
      <c r="M23" s="109">
        <v>0.95109454000000004</v>
      </c>
      <c r="N23" s="109">
        <v>1.8919999999999999E-2</v>
      </c>
      <c r="O23" s="109">
        <v>5.5000000000000003E-4</v>
      </c>
      <c r="P23" s="109">
        <v>2.365E-4</v>
      </c>
      <c r="Q23" s="109">
        <v>1.1825E-3</v>
      </c>
      <c r="R23" s="109">
        <v>2.7499999999999998E-3</v>
      </c>
      <c r="S23" s="109">
        <v>9.35E-2</v>
      </c>
      <c r="T23" s="109">
        <v>3.8500000000000001E-3</v>
      </c>
      <c r="U23" s="109">
        <v>5.5000000000000003E-4</v>
      </c>
      <c r="V23" s="109">
        <v>5.5E-2</v>
      </c>
      <c r="W23" s="109" t="s">
        <v>385</v>
      </c>
      <c r="X23" s="109">
        <v>1.65E-3</v>
      </c>
      <c r="Y23" s="109">
        <v>2.7499999999999998E-3</v>
      </c>
      <c r="Z23" s="109" t="s">
        <v>385</v>
      </c>
      <c r="AA23" s="109" t="s">
        <v>385</v>
      </c>
      <c r="AB23" s="109">
        <v>4.3999999999999994E-3</v>
      </c>
      <c r="AC23" s="109" t="s">
        <v>385</v>
      </c>
      <c r="AD23" s="109" t="s">
        <v>385</v>
      </c>
      <c r="AE23" s="110"/>
      <c r="AF23" s="111">
        <v>2365</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2.9819063060000008</v>
      </c>
      <c r="F24" s="109">
        <v>0.56373149359999997</v>
      </c>
      <c r="G24" s="109">
        <v>7.1680036511799177</v>
      </c>
      <c r="H24" s="109">
        <v>6.3960000000000004E-4</v>
      </c>
      <c r="I24" s="109" t="s">
        <v>384</v>
      </c>
      <c r="J24" s="109" t="s">
        <v>384</v>
      </c>
      <c r="K24" s="109" t="s">
        <v>384</v>
      </c>
      <c r="L24" s="109" t="s">
        <v>384</v>
      </c>
      <c r="M24" s="109">
        <v>1.4792330819999999</v>
      </c>
      <c r="N24" s="109">
        <v>0.1015663201</v>
      </c>
      <c r="O24" s="109">
        <v>8.1275501899999991E-3</v>
      </c>
      <c r="P24" s="109">
        <v>1.1701205800000001E-2</v>
      </c>
      <c r="Q24" s="109">
        <v>3.8858600000000005E-3</v>
      </c>
      <c r="R24" s="109">
        <v>2.1927125299999999E-2</v>
      </c>
      <c r="S24" s="109">
        <v>1.5422342659999999E-2</v>
      </c>
      <c r="T24" s="109">
        <v>9.6527555000000022E-3</v>
      </c>
      <c r="U24" s="109">
        <v>2.4903914000000004E-3</v>
      </c>
      <c r="V24" s="109">
        <v>0.52466744300000001</v>
      </c>
      <c r="W24" s="109">
        <v>0.19583125800000001</v>
      </c>
      <c r="X24" s="109">
        <v>5.0035063000000005E-2</v>
      </c>
      <c r="Y24" s="109">
        <v>0.13708165580000004</v>
      </c>
      <c r="Z24" s="109">
        <v>3.6561421400000002E-2</v>
      </c>
      <c r="AA24" s="109">
        <v>3.1657685000000005E-2</v>
      </c>
      <c r="AB24" s="109">
        <v>0.25533582520000003</v>
      </c>
      <c r="AC24" s="109">
        <v>3.9345476400000001E-3</v>
      </c>
      <c r="AD24" s="109">
        <v>0.11007723303200001</v>
      </c>
      <c r="AE24" s="110"/>
      <c r="AF24" s="111">
        <v>4087.4000000000005</v>
      </c>
      <c r="AG24" s="111">
        <v>647.322</v>
      </c>
      <c r="AH24" s="111">
        <v>10628.100000000002</v>
      </c>
      <c r="AI24" s="111">
        <v>533</v>
      </c>
      <c r="AJ24" s="111" t="s">
        <v>389</v>
      </c>
      <c r="AK24" s="111" t="s">
        <v>385</v>
      </c>
      <c r="AL24" s="111" t="s">
        <v>385</v>
      </c>
    </row>
    <row r="25" spans="1:38" ht="26.25" customHeight="1" thickBot="1" x14ac:dyDescent="0.25">
      <c r="A25" s="52" t="s">
        <v>73</v>
      </c>
      <c r="B25" s="56" t="s">
        <v>74</v>
      </c>
      <c r="C25" s="58" t="s">
        <v>75</v>
      </c>
      <c r="D25" s="54"/>
      <c r="E25" s="109">
        <v>0.30993320907217453</v>
      </c>
      <c r="F25" s="109">
        <v>3.8218694056519065E-2</v>
      </c>
      <c r="G25" s="109">
        <v>2.1007927705470181E-2</v>
      </c>
      <c r="H25" s="109" t="s">
        <v>391</v>
      </c>
      <c r="I25" s="109" t="s">
        <v>384</v>
      </c>
      <c r="J25" s="109" t="s">
        <v>384</v>
      </c>
      <c r="K25" s="109" t="s">
        <v>384</v>
      </c>
      <c r="L25" s="109" t="s">
        <v>384</v>
      </c>
      <c r="M25" s="109">
        <v>0.2280135324256212</v>
      </c>
      <c r="N25" s="109">
        <v>1.1968817550343211E-5</v>
      </c>
      <c r="O25" s="109">
        <v>9.9740146252860084E-7</v>
      </c>
      <c r="P25" s="109">
        <v>1.196881755034321E-4</v>
      </c>
      <c r="Q25" s="109">
        <v>1.9948029250572017E-6</v>
      </c>
      <c r="R25" s="109">
        <v>1.9948029250572017E-4</v>
      </c>
      <c r="S25" s="109">
        <v>1.2966219012871811E-4</v>
      </c>
      <c r="T25" s="109">
        <v>4.987007312643004E-6</v>
      </c>
      <c r="U25" s="109">
        <v>1.9948029250572017E-6</v>
      </c>
      <c r="V25" s="109">
        <v>4.1890861426201236E-4</v>
      </c>
      <c r="W25" s="109">
        <v>1.7953226325514815E-3</v>
      </c>
      <c r="X25" s="109" t="s">
        <v>391</v>
      </c>
      <c r="Y25" s="109" t="s">
        <v>391</v>
      </c>
      <c r="Z25" s="109" t="s">
        <v>391</v>
      </c>
      <c r="AA25" s="109" t="s">
        <v>391</v>
      </c>
      <c r="AB25" s="109" t="s">
        <v>385</v>
      </c>
      <c r="AC25" s="109" t="s">
        <v>391</v>
      </c>
      <c r="AD25" s="109" t="s">
        <v>391</v>
      </c>
      <c r="AE25" s="110"/>
      <c r="AF25" s="111">
        <v>964.47318720998794</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9.5361385044077831E-4</v>
      </c>
      <c r="F26" s="109">
        <v>9.6625663153889675E-5</v>
      </c>
      <c r="G26" s="109">
        <v>6.3481722476522345E-5</v>
      </c>
      <c r="H26" s="109" t="s">
        <v>391</v>
      </c>
      <c r="I26" s="109" t="s">
        <v>384</v>
      </c>
      <c r="J26" s="109" t="s">
        <v>384</v>
      </c>
      <c r="K26" s="109" t="s">
        <v>384</v>
      </c>
      <c r="L26" s="109" t="s">
        <v>384</v>
      </c>
      <c r="M26" s="109">
        <v>9.4906316746892977E-4</v>
      </c>
      <c r="N26" s="109">
        <v>7.0801365150888819E-7</v>
      </c>
      <c r="O26" s="109">
        <v>1.718679547814969E-7</v>
      </c>
      <c r="P26" s="109">
        <v>7.6726873051566022E-6</v>
      </c>
      <c r="Q26" s="109">
        <v>2.5908579669617661E-7</v>
      </c>
      <c r="R26" s="109">
        <v>5.846502920181998E-6</v>
      </c>
      <c r="S26" s="109">
        <v>4.1430598552289081E-6</v>
      </c>
      <c r="T26" s="109">
        <v>1.9597912411761076E-6</v>
      </c>
      <c r="U26" s="109">
        <v>1.744356838293595E-7</v>
      </c>
      <c r="V26" s="109">
        <v>2.9012983446151954E-5</v>
      </c>
      <c r="W26" s="109">
        <v>4.6219122861526519E-6</v>
      </c>
      <c r="X26" s="109" t="s">
        <v>391</v>
      </c>
      <c r="Y26" s="109" t="s">
        <v>391</v>
      </c>
      <c r="Z26" s="109" t="s">
        <v>391</v>
      </c>
      <c r="AA26" s="109" t="s">
        <v>391</v>
      </c>
      <c r="AB26" s="109" t="s">
        <v>385</v>
      </c>
      <c r="AC26" s="109" t="s">
        <v>391</v>
      </c>
      <c r="AD26" s="109" t="s">
        <v>391</v>
      </c>
      <c r="AE26" s="110"/>
      <c r="AF26" s="111">
        <v>3.1643683872860255</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29.364720594832384</v>
      </c>
      <c r="F27" s="109">
        <v>59.9981337123155</v>
      </c>
      <c r="G27" s="109">
        <v>1.3772017845598086</v>
      </c>
      <c r="H27" s="109">
        <v>0.23314135983217296</v>
      </c>
      <c r="I27" s="109" t="s">
        <v>384</v>
      </c>
      <c r="J27" s="109" t="s">
        <v>384</v>
      </c>
      <c r="K27" s="109" t="s">
        <v>384</v>
      </c>
      <c r="L27" s="109" t="s">
        <v>384</v>
      </c>
      <c r="M27" s="109">
        <v>502.97998681194491</v>
      </c>
      <c r="N27" s="109">
        <v>71.319388352837152</v>
      </c>
      <c r="O27" s="109">
        <v>2.0248372986903184E-3</v>
      </c>
      <c r="P27" s="109">
        <v>1.1523577135980376E-2</v>
      </c>
      <c r="Q27" s="109">
        <v>3.8621474773912166E-4</v>
      </c>
      <c r="R27" s="109">
        <v>1.6423748727696343E-2</v>
      </c>
      <c r="S27" s="109">
        <v>0.30827875113019088</v>
      </c>
      <c r="T27" s="109">
        <v>1.5260235165289357E-2</v>
      </c>
      <c r="U27" s="109">
        <v>2.0238123145339274E-3</v>
      </c>
      <c r="V27" s="109">
        <v>0.21813653805986646</v>
      </c>
      <c r="W27" s="109">
        <v>0.48813969999999995</v>
      </c>
      <c r="X27" s="109">
        <v>1.0872587668E-2</v>
      </c>
      <c r="Y27" s="109">
        <v>1.6153515788100002E-2</v>
      </c>
      <c r="Z27" s="109">
        <v>8.0756025174000007E-3</v>
      </c>
      <c r="AA27" s="109">
        <v>1.71822970256E-2</v>
      </c>
      <c r="AB27" s="109">
        <v>5.22840029991E-2</v>
      </c>
      <c r="AC27" s="109">
        <v>4.881396E-4</v>
      </c>
      <c r="AD27" s="109">
        <v>1.014336E-4</v>
      </c>
      <c r="AE27" s="110"/>
      <c r="AF27" s="111">
        <v>60140.258393063603</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5.2006880067721726</v>
      </c>
      <c r="F28" s="109">
        <v>1.9142991224664647</v>
      </c>
      <c r="G28" s="109">
        <v>0.23144718089721733</v>
      </c>
      <c r="H28" s="109">
        <v>7.756427707959518E-3</v>
      </c>
      <c r="I28" s="109" t="s">
        <v>384</v>
      </c>
      <c r="J28" s="109" t="s">
        <v>384</v>
      </c>
      <c r="K28" s="109" t="s">
        <v>384</v>
      </c>
      <c r="L28" s="109" t="s">
        <v>384</v>
      </c>
      <c r="M28" s="109">
        <v>19.767623896340965</v>
      </c>
      <c r="N28" s="109">
        <v>4.0607576851734768</v>
      </c>
      <c r="O28" s="109">
        <v>2.2183681822627201E-5</v>
      </c>
      <c r="P28" s="109">
        <v>1.4671933750512887E-3</v>
      </c>
      <c r="Q28" s="109">
        <v>3.7293148460076843E-5</v>
      </c>
      <c r="R28" s="109">
        <v>1.8116683035524414E-3</v>
      </c>
      <c r="S28" s="109">
        <v>1.2343583488920082E-3</v>
      </c>
      <c r="T28" s="109">
        <v>1.9484795506817214E-4</v>
      </c>
      <c r="U28" s="109">
        <v>3.0218933274899291E-5</v>
      </c>
      <c r="V28" s="109">
        <v>5.2271815339265454E-3</v>
      </c>
      <c r="W28" s="109">
        <v>4.2180499999999996E-2</v>
      </c>
      <c r="X28" s="109">
        <v>3.9493679864000004E-3</v>
      </c>
      <c r="Y28" s="109">
        <v>4.6954305447E-3</v>
      </c>
      <c r="Z28" s="109">
        <v>3.375197087E-3</v>
      </c>
      <c r="AA28" s="109">
        <v>4.1421844015999999E-3</v>
      </c>
      <c r="AB28" s="109">
        <v>1.61621800197E-2</v>
      </c>
      <c r="AC28" s="109">
        <v>4.21805E-5</v>
      </c>
      <c r="AD28" s="109">
        <v>3.0479400000000002E-5</v>
      </c>
      <c r="AE28" s="110"/>
      <c r="AF28" s="111">
        <v>9957.9681702548005</v>
      </c>
      <c r="AG28" s="111" t="s">
        <v>389</v>
      </c>
      <c r="AH28" s="111" t="s">
        <v>391</v>
      </c>
      <c r="AI28" s="111" t="s">
        <v>389</v>
      </c>
      <c r="AJ28" s="111" t="s">
        <v>389</v>
      </c>
      <c r="AK28" s="111" t="s">
        <v>385</v>
      </c>
      <c r="AL28" s="111" t="s">
        <v>385</v>
      </c>
    </row>
    <row r="29" spans="1:38" ht="26.25" customHeight="1" thickBot="1" x14ac:dyDescent="0.25">
      <c r="A29" s="52" t="s">
        <v>78</v>
      </c>
      <c r="B29" s="52" t="s">
        <v>83</v>
      </c>
      <c r="C29" s="53" t="s">
        <v>84</v>
      </c>
      <c r="D29" s="54"/>
      <c r="E29" s="109">
        <v>27.21254963815246</v>
      </c>
      <c r="F29" s="109">
        <v>2.5943698320405795</v>
      </c>
      <c r="G29" s="109">
        <v>0.65896153664300328</v>
      </c>
      <c r="H29" s="109">
        <v>7.6241675713019487E-3</v>
      </c>
      <c r="I29" s="109" t="s">
        <v>384</v>
      </c>
      <c r="J29" s="109" t="s">
        <v>384</v>
      </c>
      <c r="K29" s="109" t="s">
        <v>384</v>
      </c>
      <c r="L29" s="109" t="s">
        <v>384</v>
      </c>
      <c r="M29" s="109">
        <v>7.5666622374300436</v>
      </c>
      <c r="N29" s="109">
        <v>0.48376531142951629</v>
      </c>
      <c r="O29" s="109">
        <v>3.4211397678956268E-5</v>
      </c>
      <c r="P29" s="109">
        <v>3.5211314167355222E-3</v>
      </c>
      <c r="Q29" s="109">
        <v>6.7580581460041804E-5</v>
      </c>
      <c r="R29" s="109">
        <v>5.5826443557123705E-3</v>
      </c>
      <c r="S29" s="109">
        <v>3.7459741920906689E-3</v>
      </c>
      <c r="T29" s="109">
        <v>1.4947879918388626E-4</v>
      </c>
      <c r="U29" s="109">
        <v>6.6738367562171059E-5</v>
      </c>
      <c r="V29" s="109">
        <v>1.1987639744254664E-2</v>
      </c>
      <c r="W29" s="109">
        <v>0.16670289999999999</v>
      </c>
      <c r="X29" s="109">
        <v>2.3814708305E-3</v>
      </c>
      <c r="Y29" s="109">
        <v>1.442112892E-2</v>
      </c>
      <c r="Z29" s="109">
        <v>1.6114619288600002E-2</v>
      </c>
      <c r="AA29" s="109">
        <v>3.7045101813E-3</v>
      </c>
      <c r="AB29" s="109">
        <v>3.6621729220399996E-2</v>
      </c>
      <c r="AC29" s="109">
        <v>3.2256199999999998E-5</v>
      </c>
      <c r="AD29" s="109">
        <v>2.89537E-5</v>
      </c>
      <c r="AE29" s="110"/>
      <c r="AF29" s="111">
        <v>28143.450294931001</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7.6781463502951716E-2</v>
      </c>
      <c r="F30" s="109">
        <v>3.7637310087433438</v>
      </c>
      <c r="G30" s="109">
        <v>1.7572709686737954E-2</v>
      </c>
      <c r="H30" s="109">
        <v>8.5588096151052999E-4</v>
      </c>
      <c r="I30" s="109" t="s">
        <v>384</v>
      </c>
      <c r="J30" s="109" t="s">
        <v>384</v>
      </c>
      <c r="K30" s="109" t="s">
        <v>384</v>
      </c>
      <c r="L30" s="109" t="s">
        <v>384</v>
      </c>
      <c r="M30" s="109">
        <v>10.081819099156224</v>
      </c>
      <c r="N30" s="109">
        <v>1.0087072289645249</v>
      </c>
      <c r="O30" s="109">
        <v>1.97625914753741E-3</v>
      </c>
      <c r="P30" s="109">
        <v>1.5288257427462014E-4</v>
      </c>
      <c r="Q30" s="109">
        <v>5.2718129060213851E-6</v>
      </c>
      <c r="R30" s="109">
        <v>8.4170011472372366E-3</v>
      </c>
      <c r="S30" s="109">
        <v>0.33665699455254827</v>
      </c>
      <c r="T30" s="109">
        <v>1.3836650888548354E-2</v>
      </c>
      <c r="U30" s="109">
        <v>1.9676067589163571E-3</v>
      </c>
      <c r="V30" s="109">
        <v>0.19534516727956322</v>
      </c>
      <c r="W30" s="109">
        <v>8.9551000000000006E-3</v>
      </c>
      <c r="X30" s="109">
        <v>1.364574413E-4</v>
      </c>
      <c r="Y30" s="109">
        <v>2.5017197579999998E-4</v>
      </c>
      <c r="Z30" s="109">
        <v>8.5285900900000007E-5</v>
      </c>
      <c r="AA30" s="109">
        <v>2.9281492620000002E-4</v>
      </c>
      <c r="AB30" s="109">
        <v>7.6473024419999999E-4</v>
      </c>
      <c r="AC30" s="109">
        <v>8.9549999999999998E-6</v>
      </c>
      <c r="AD30" s="109">
        <v>8.9549999999999998E-6</v>
      </c>
      <c r="AE30" s="110"/>
      <c r="AF30" s="111">
        <v>769.22779382739998</v>
      </c>
      <c r="AG30" s="111" t="s">
        <v>389</v>
      </c>
      <c r="AH30" s="111" t="s">
        <v>391</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6.9300935903193128</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321.55939183179999</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2.669804524942315</v>
      </c>
      <c r="O32" s="109">
        <v>1.1536933787509734E-2</v>
      </c>
      <c r="P32" s="109" t="s">
        <v>391</v>
      </c>
      <c r="Q32" s="109">
        <v>3.0447290064186373E-2</v>
      </c>
      <c r="R32" s="109">
        <v>0.99813169433350046</v>
      </c>
      <c r="S32" s="109">
        <v>21.928681878326977</v>
      </c>
      <c r="T32" s="109">
        <v>0.15228831171559254</v>
      </c>
      <c r="U32" s="109">
        <v>1.6885852593656242E-2</v>
      </c>
      <c r="V32" s="109">
        <v>6.8075673394335903</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26132.991859228649</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26132.991859228649</v>
      </c>
      <c r="AL33" s="111" t="s">
        <v>392</v>
      </c>
    </row>
    <row r="34" spans="1:38" ht="26.25" customHeight="1" thickBot="1" x14ac:dyDescent="0.25">
      <c r="A34" s="52" t="s">
        <v>70</v>
      </c>
      <c r="B34" s="52" t="s">
        <v>93</v>
      </c>
      <c r="C34" s="53" t="s">
        <v>94</v>
      </c>
      <c r="D34" s="54"/>
      <c r="E34" s="109">
        <v>6.4885773269999989</v>
      </c>
      <c r="F34" s="109">
        <v>0.45271047120000008</v>
      </c>
      <c r="G34" s="109">
        <v>0.11270716</v>
      </c>
      <c r="H34" s="109">
        <v>9.7000000000000005E-4</v>
      </c>
      <c r="I34" s="109" t="s">
        <v>384</v>
      </c>
      <c r="J34" s="109" t="s">
        <v>384</v>
      </c>
      <c r="K34" s="109" t="s">
        <v>384</v>
      </c>
      <c r="L34" s="109" t="s">
        <v>384</v>
      </c>
      <c r="M34" s="109">
        <v>1.4687615689999998</v>
      </c>
      <c r="N34" s="109">
        <v>2.5056660000000001E-3</v>
      </c>
      <c r="O34" s="109">
        <v>1.0036582E-3</v>
      </c>
      <c r="P34" s="109">
        <v>1.4772210000000001E-4</v>
      </c>
      <c r="Q34" s="109">
        <v>7.4796000000000007E-5</v>
      </c>
      <c r="R34" s="109">
        <v>5.1024364999999999E-3</v>
      </c>
      <c r="S34" s="109">
        <v>0.16522723249999999</v>
      </c>
      <c r="T34" s="109">
        <v>7.0330870000000012E-3</v>
      </c>
      <c r="U34" s="109">
        <v>1.0036582E-3</v>
      </c>
      <c r="V34" s="109">
        <v>0.1007398</v>
      </c>
      <c r="W34" s="109">
        <v>3.7958970000000003E-3</v>
      </c>
      <c r="X34" s="109">
        <v>3.7608045000000001E-3</v>
      </c>
      <c r="Y34" s="109">
        <v>5.9513711E-3</v>
      </c>
      <c r="Z34" s="109">
        <v>4.4316630000000004E-4</v>
      </c>
      <c r="AA34" s="109">
        <v>3.4593150000000001E-4</v>
      </c>
      <c r="AB34" s="109">
        <v>1.0501273400000002E-2</v>
      </c>
      <c r="AC34" s="109">
        <v>1.1593380000000002E-5</v>
      </c>
      <c r="AD34" s="109">
        <v>3.1788300000000005E-3</v>
      </c>
      <c r="AE34" s="110"/>
      <c r="AF34" s="111">
        <v>4171</v>
      </c>
      <c r="AG34" s="111">
        <v>18.699000000000002</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0.70650000000000002</v>
      </c>
      <c r="F36" s="109">
        <v>2.52E-2</v>
      </c>
      <c r="G36" s="109">
        <v>8.9999999999999993E-3</v>
      </c>
      <c r="H36" s="109" t="s">
        <v>391</v>
      </c>
      <c r="I36" s="109" t="s">
        <v>384</v>
      </c>
      <c r="J36" s="109" t="s">
        <v>384</v>
      </c>
      <c r="K36" s="109" t="s">
        <v>384</v>
      </c>
      <c r="L36" s="109" t="s">
        <v>384</v>
      </c>
      <c r="M36" s="109">
        <v>6.6600000000000006E-2</v>
      </c>
      <c r="N36" s="109">
        <v>1.17E-3</v>
      </c>
      <c r="O36" s="109">
        <v>8.9999999999999992E-5</v>
      </c>
      <c r="P36" s="109">
        <v>2.7E-4</v>
      </c>
      <c r="Q36" s="109">
        <v>3.5999999999999997E-4</v>
      </c>
      <c r="R36" s="109">
        <v>4.4999999999999999E-4</v>
      </c>
      <c r="S36" s="109">
        <v>1.8E-3</v>
      </c>
      <c r="T36" s="109">
        <v>8.9999999999999993E-3</v>
      </c>
      <c r="U36" s="109">
        <v>8.9999999999999992E-5</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0.218004</v>
      </c>
      <c r="F37" s="109">
        <v>6.7757999999999999E-2</v>
      </c>
      <c r="G37" s="109">
        <v>1.9738200000000003E-3</v>
      </c>
      <c r="H37" s="109" t="s">
        <v>391</v>
      </c>
      <c r="I37" s="109" t="s">
        <v>384</v>
      </c>
      <c r="J37" s="109" t="s">
        <v>384</v>
      </c>
      <c r="K37" s="109" t="s">
        <v>384</v>
      </c>
      <c r="L37" s="109" t="s">
        <v>384</v>
      </c>
      <c r="M37" s="109">
        <v>8.5433999999999996E-2</v>
      </c>
      <c r="N37" s="109">
        <v>3.2406000000000001E-5</v>
      </c>
      <c r="O37" s="109">
        <v>2.6513999999999997E-6</v>
      </c>
      <c r="P37" s="109">
        <v>1.59084E-3</v>
      </c>
      <c r="Q37" s="109">
        <v>2.9460000000000001E-4</v>
      </c>
      <c r="R37" s="109">
        <v>3.8297999999999991E-5</v>
      </c>
      <c r="S37" s="109">
        <v>7.6595999999999986E-6</v>
      </c>
      <c r="T37" s="109">
        <v>3.8297999999999991E-5</v>
      </c>
      <c r="U37" s="109">
        <v>1.7086799999999999E-4</v>
      </c>
      <c r="V37" s="109">
        <v>2.15058E-3</v>
      </c>
      <c r="W37" s="109">
        <v>1.53192E-3</v>
      </c>
      <c r="X37" s="109">
        <v>2.1211199999999998E-3</v>
      </c>
      <c r="Y37" s="109">
        <v>8.5433999999999996E-3</v>
      </c>
      <c r="Z37" s="109">
        <v>3.2406000000000002E-3</v>
      </c>
      <c r="AA37" s="109">
        <v>3.1816800000000001E-3</v>
      </c>
      <c r="AB37" s="109">
        <v>1.7086799999999999E-2</v>
      </c>
      <c r="AC37" s="109" t="s">
        <v>385</v>
      </c>
      <c r="AD37" s="109" t="s">
        <v>385</v>
      </c>
      <c r="AE37" s="110"/>
      <c r="AF37" s="111" t="s">
        <v>389</v>
      </c>
      <c r="AG37" s="111" t="s">
        <v>389</v>
      </c>
      <c r="AH37" s="111">
        <v>2946</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6.8154647170000002</v>
      </c>
      <c r="F39" s="109">
        <v>2.4367151152000002</v>
      </c>
      <c r="G39" s="109">
        <v>6.2097500745419794</v>
      </c>
      <c r="H39" s="109">
        <v>9.6162999999999998E-2</v>
      </c>
      <c r="I39" s="109" t="s">
        <v>384</v>
      </c>
      <c r="J39" s="109" t="s">
        <v>384</v>
      </c>
      <c r="K39" s="109" t="s">
        <v>384</v>
      </c>
      <c r="L39" s="109" t="s">
        <v>384</v>
      </c>
      <c r="M39" s="109">
        <v>4.8983569990000007</v>
      </c>
      <c r="N39" s="109">
        <v>0.2704658459</v>
      </c>
      <c r="O39" s="109">
        <v>3.6767058009999999E-2</v>
      </c>
      <c r="P39" s="109">
        <v>1.7370149099999999E-2</v>
      </c>
      <c r="Q39" s="109">
        <v>1.4205816000000001E-2</v>
      </c>
      <c r="R39" s="109">
        <v>0.13309940320000002</v>
      </c>
      <c r="S39" s="109">
        <v>5.2967749839999995E-2</v>
      </c>
      <c r="T39" s="109">
        <v>0.73335373870000009</v>
      </c>
      <c r="U39" s="109">
        <v>7.5719644000000006E-3</v>
      </c>
      <c r="V39" s="109">
        <v>1.7088745570000001</v>
      </c>
      <c r="W39" s="109">
        <v>0.55998745500000002</v>
      </c>
      <c r="X39" s="109">
        <v>7.8340406628000001E-2</v>
      </c>
      <c r="Y39" s="109">
        <v>0.10954665371</v>
      </c>
      <c r="Z39" s="109">
        <v>4.031270193E-2</v>
      </c>
      <c r="AA39" s="109">
        <v>3.1734798272E-2</v>
      </c>
      <c r="AB39" s="109">
        <v>0.25993456054000003</v>
      </c>
      <c r="AC39" s="109">
        <v>1.4961407980000001E-2</v>
      </c>
      <c r="AD39" s="109">
        <v>0.19554261089599997</v>
      </c>
      <c r="AE39" s="110"/>
      <c r="AF39" s="111">
        <v>7720.2</v>
      </c>
      <c r="AG39" s="111">
        <v>1149.329</v>
      </c>
      <c r="AH39" s="111">
        <v>60629.9</v>
      </c>
      <c r="AI39" s="111">
        <v>2599</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384</v>
      </c>
      <c r="J40" s="109" t="s">
        <v>384</v>
      </c>
      <c r="K40" s="109" t="s">
        <v>384</v>
      </c>
      <c r="L40" s="109" t="s">
        <v>384</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12.315964294</v>
      </c>
      <c r="F41" s="109">
        <v>19.108163562000001</v>
      </c>
      <c r="G41" s="109">
        <v>83.855062953446051</v>
      </c>
      <c r="H41" s="109">
        <v>1.674075966</v>
      </c>
      <c r="I41" s="109" t="s">
        <v>384</v>
      </c>
      <c r="J41" s="109" t="s">
        <v>384</v>
      </c>
      <c r="K41" s="109" t="s">
        <v>384</v>
      </c>
      <c r="L41" s="109" t="s">
        <v>384</v>
      </c>
      <c r="M41" s="109">
        <v>214.38524809100002</v>
      </c>
      <c r="N41" s="109">
        <v>4.6270740778500006</v>
      </c>
      <c r="O41" s="109">
        <v>0.35677067597500001</v>
      </c>
      <c r="P41" s="109">
        <v>0.16468864300000002</v>
      </c>
      <c r="Q41" s="109">
        <v>0.11327573950000003</v>
      </c>
      <c r="R41" s="109">
        <v>0.85435343900400007</v>
      </c>
      <c r="S41" s="109">
        <v>0.78190638740040008</v>
      </c>
      <c r="T41" s="109">
        <v>0.44656049902900008</v>
      </c>
      <c r="U41" s="109">
        <v>6.167321290000001E-2</v>
      </c>
      <c r="V41" s="109">
        <v>18.281040821850002</v>
      </c>
      <c r="W41" s="109">
        <v>32.226574050000004</v>
      </c>
      <c r="X41" s="109">
        <v>9.180003112424</v>
      </c>
      <c r="Y41" s="109">
        <v>9.9064579886359994</v>
      </c>
      <c r="Z41" s="109">
        <v>3.8223280786360005</v>
      </c>
      <c r="AA41" s="109">
        <v>4.0815707086360007</v>
      </c>
      <c r="AB41" s="109">
        <v>26.990359888332002</v>
      </c>
      <c r="AC41" s="109">
        <v>0.13078699639999999</v>
      </c>
      <c r="AD41" s="109">
        <v>4.1244364000000004</v>
      </c>
      <c r="AE41" s="110"/>
      <c r="AF41" s="111">
        <v>13661</v>
      </c>
      <c r="AG41" s="111">
        <v>24253.220000000005</v>
      </c>
      <c r="AH41" s="111">
        <v>132839.90000000002</v>
      </c>
      <c r="AI41" s="111">
        <v>23150</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1.4629135607196639</v>
      </c>
      <c r="F43" s="109">
        <v>0.79975058329671</v>
      </c>
      <c r="G43" s="109">
        <v>8.441397027056448</v>
      </c>
      <c r="H43" s="109">
        <v>4.7692999999999999E-2</v>
      </c>
      <c r="I43" s="109" t="s">
        <v>384</v>
      </c>
      <c r="J43" s="109" t="s">
        <v>384</v>
      </c>
      <c r="K43" s="109" t="s">
        <v>384</v>
      </c>
      <c r="L43" s="109" t="s">
        <v>384</v>
      </c>
      <c r="M43" s="109">
        <v>2.9854272711697014</v>
      </c>
      <c r="N43" s="109">
        <v>0.31479221125868406</v>
      </c>
      <c r="O43" s="109">
        <v>2.0568174416725326E-2</v>
      </c>
      <c r="P43" s="109">
        <v>1.7770089504483555E-2</v>
      </c>
      <c r="Q43" s="109">
        <v>9.7894310224177512E-3</v>
      </c>
      <c r="R43" s="109">
        <v>6.7295637648355028E-2</v>
      </c>
      <c r="S43" s="109">
        <v>4.6294825974506508E-2</v>
      </c>
      <c r="T43" s="109">
        <v>0.15592355130443783</v>
      </c>
      <c r="U43" s="109">
        <v>4.932871404483551E-3</v>
      </c>
      <c r="V43" s="109">
        <v>1.0906099118070391</v>
      </c>
      <c r="W43" s="109">
        <v>0.551506105269013</v>
      </c>
      <c r="X43" s="109">
        <v>0.1051781818162852</v>
      </c>
      <c r="Y43" s="109">
        <v>0.14012248098067254</v>
      </c>
      <c r="Z43" s="109">
        <v>5.4523410882676225E-2</v>
      </c>
      <c r="AA43" s="109">
        <v>4.2687783389067251E-2</v>
      </c>
      <c r="AB43" s="109">
        <v>0.34251185706870119</v>
      </c>
      <c r="AC43" s="109">
        <v>7.9257094298638107E-3</v>
      </c>
      <c r="AD43" s="109">
        <v>0.34485838193414581</v>
      </c>
      <c r="AE43" s="110"/>
      <c r="AF43" s="111">
        <v>1484.8780448355028</v>
      </c>
      <c r="AG43" s="111">
        <v>2028.1230000000003</v>
      </c>
      <c r="AH43" s="111">
        <v>8775.9</v>
      </c>
      <c r="AI43" s="111">
        <v>1289</v>
      </c>
      <c r="AJ43" s="111" t="s">
        <v>389</v>
      </c>
      <c r="AK43" s="111" t="s">
        <v>385</v>
      </c>
      <c r="AL43" s="111" t="s">
        <v>385</v>
      </c>
    </row>
    <row r="44" spans="1:38" ht="26.25" customHeight="1" thickBot="1" x14ac:dyDescent="0.25">
      <c r="A44" s="52" t="s">
        <v>70</v>
      </c>
      <c r="B44" s="52" t="s">
        <v>111</v>
      </c>
      <c r="C44" s="53" t="s">
        <v>112</v>
      </c>
      <c r="D44" s="54"/>
      <c r="E44" s="109">
        <v>11.815799001522986</v>
      </c>
      <c r="F44" s="109">
        <v>1.7621217113131045</v>
      </c>
      <c r="G44" s="109">
        <v>0.304421440817779</v>
      </c>
      <c r="H44" s="109">
        <v>2.2488555265422314E-3</v>
      </c>
      <c r="I44" s="109" t="s">
        <v>384</v>
      </c>
      <c r="J44" s="109" t="s">
        <v>384</v>
      </c>
      <c r="K44" s="109" t="s">
        <v>384</v>
      </c>
      <c r="L44" s="109" t="s">
        <v>384</v>
      </c>
      <c r="M44" s="109">
        <v>4.9485418433948185</v>
      </c>
      <c r="N44" s="109">
        <v>0.10472097564131598</v>
      </c>
      <c r="O44" s="109">
        <v>3.0442144081777897E-3</v>
      </c>
      <c r="P44" s="109">
        <v>1.3090121955164494E-3</v>
      </c>
      <c r="Q44" s="109">
        <v>6.5450609775822479E-3</v>
      </c>
      <c r="R44" s="109">
        <v>1.5221072040888947E-2</v>
      </c>
      <c r="S44" s="109">
        <v>0.51751644939022423</v>
      </c>
      <c r="T44" s="109">
        <v>2.1309500857244527E-2</v>
      </c>
      <c r="U44" s="109">
        <v>3.0442144081777897E-3</v>
      </c>
      <c r="V44" s="109">
        <v>0.30442144081777894</v>
      </c>
      <c r="W44" s="109" t="s">
        <v>385</v>
      </c>
      <c r="X44" s="109">
        <v>9.1326432245333686E-3</v>
      </c>
      <c r="Y44" s="109">
        <v>1.5221072040888947E-2</v>
      </c>
      <c r="Z44" s="109" t="s">
        <v>385</v>
      </c>
      <c r="AA44" s="109" t="s">
        <v>385</v>
      </c>
      <c r="AB44" s="109">
        <v>2.4353715265422314E-2</v>
      </c>
      <c r="AC44" s="109" t="s">
        <v>385</v>
      </c>
      <c r="AD44" s="109" t="s">
        <v>385</v>
      </c>
      <c r="AE44" s="110"/>
      <c r="AF44" s="111">
        <v>13090.121955164497</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384</v>
      </c>
      <c r="J45" s="109" t="s">
        <v>384</v>
      </c>
      <c r="K45" s="109" t="s">
        <v>384</v>
      </c>
      <c r="L45" s="109" t="s">
        <v>384</v>
      </c>
      <c r="M45" s="109" t="s">
        <v>388</v>
      </c>
      <c r="N45" s="109" t="s">
        <v>388</v>
      </c>
      <c r="O45" s="109" t="s">
        <v>388</v>
      </c>
      <c r="P45" s="109" t="s">
        <v>388</v>
      </c>
      <c r="Q45" s="109" t="s">
        <v>388</v>
      </c>
      <c r="R45" s="109" t="s">
        <v>388</v>
      </c>
      <c r="S45" s="109" t="s">
        <v>388</v>
      </c>
      <c r="T45" s="109" t="s">
        <v>388</v>
      </c>
      <c r="U45" s="109" t="s">
        <v>388</v>
      </c>
      <c r="V45" s="109" t="s">
        <v>388</v>
      </c>
      <c r="W45" s="109" t="s">
        <v>391</v>
      </c>
      <c r="X45" s="109" t="s">
        <v>391</v>
      </c>
      <c r="Y45" s="109" t="s">
        <v>391</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384</v>
      </c>
      <c r="J46" s="109" t="s">
        <v>384</v>
      </c>
      <c r="K46" s="109" t="s">
        <v>384</v>
      </c>
      <c r="L46" s="109" t="s">
        <v>384</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391</v>
      </c>
      <c r="I47" s="109" t="s">
        <v>384</v>
      </c>
      <c r="J47" s="109" t="s">
        <v>384</v>
      </c>
      <c r="K47" s="109" t="s">
        <v>384</v>
      </c>
      <c r="L47" s="109" t="s">
        <v>384</v>
      </c>
      <c r="M47" s="109">
        <v>4.5961999999999996E-2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199.47507999999996</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0.90557200000000004</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15.588999999999999</v>
      </c>
      <c r="AL48" s="111" t="s">
        <v>393</v>
      </c>
    </row>
    <row r="49" spans="1:38" ht="26.25" customHeight="1" thickBot="1" x14ac:dyDescent="0.25">
      <c r="A49" s="52" t="s">
        <v>119</v>
      </c>
      <c r="B49" s="52" t="s">
        <v>122</v>
      </c>
      <c r="C49" s="53" t="s">
        <v>123</v>
      </c>
      <c r="D49" s="54"/>
      <c r="E49" s="109">
        <v>8.3880000000000011E-4</v>
      </c>
      <c r="F49" s="109">
        <v>7.1764000000000003E-3</v>
      </c>
      <c r="G49" s="109">
        <v>7.4560000000000002E-4</v>
      </c>
      <c r="H49" s="109">
        <v>3.4484000000000003E-3</v>
      </c>
      <c r="I49" s="109" t="s">
        <v>384</v>
      </c>
      <c r="J49" s="109" t="s">
        <v>384</v>
      </c>
      <c r="K49" s="109" t="s">
        <v>384</v>
      </c>
      <c r="L49" s="109" t="s">
        <v>384</v>
      </c>
      <c r="M49" s="109">
        <v>0.42871999999999999</v>
      </c>
      <c r="N49" s="109">
        <v>0.35416000000000003</v>
      </c>
      <c r="O49" s="109">
        <v>6.5240000000000003E-3</v>
      </c>
      <c r="P49" s="109">
        <v>1.1183999999999999E-2</v>
      </c>
      <c r="Q49" s="109">
        <v>1.2116E-2</v>
      </c>
      <c r="R49" s="109">
        <v>0.15844000000000003</v>
      </c>
      <c r="S49" s="109">
        <v>4.4735999999999998E-2</v>
      </c>
      <c r="T49" s="109">
        <v>0.11183999999999999</v>
      </c>
      <c r="U49" s="109">
        <v>1.4912E-2</v>
      </c>
      <c r="V49" s="109">
        <v>0.20504</v>
      </c>
      <c r="W49" s="109">
        <v>2.7959999999999998</v>
      </c>
      <c r="X49" s="109">
        <v>0.14912</v>
      </c>
      <c r="Y49" s="109">
        <v>0.18640000000000001</v>
      </c>
      <c r="Z49" s="109">
        <v>9.3200000000000005E-2</v>
      </c>
      <c r="AA49" s="109">
        <v>6.5240000000000006E-2</v>
      </c>
      <c r="AB49" s="109">
        <v>0.49396000000000007</v>
      </c>
      <c r="AC49" s="109" t="s">
        <v>385</v>
      </c>
      <c r="AD49" s="109" t="s">
        <v>385</v>
      </c>
      <c r="AE49" s="110"/>
      <c r="AF49" s="111" t="s">
        <v>385</v>
      </c>
      <c r="AG49" s="111" t="s">
        <v>385</v>
      </c>
      <c r="AH49" s="111" t="s">
        <v>385</v>
      </c>
      <c r="AI49" s="111" t="s">
        <v>385</v>
      </c>
      <c r="AJ49" s="111" t="s">
        <v>385</v>
      </c>
      <c r="AK49" s="111">
        <v>0.93200000000000005</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0.13600000000000001</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1.36</v>
      </c>
      <c r="AL51" s="111" t="s">
        <v>395</v>
      </c>
    </row>
    <row r="52" spans="1:38" ht="26.25" customHeight="1" thickBot="1" x14ac:dyDescent="0.25">
      <c r="A52" s="52" t="s">
        <v>119</v>
      </c>
      <c r="B52" s="56" t="s">
        <v>128</v>
      </c>
      <c r="C52" s="58" t="s">
        <v>362</v>
      </c>
      <c r="D52" s="55"/>
      <c r="E52" s="109">
        <v>0.23899608643388237</v>
      </c>
      <c r="F52" s="109">
        <v>1.4044000000000001</v>
      </c>
      <c r="G52" s="109">
        <v>3.9085452617197749</v>
      </c>
      <c r="H52" s="109">
        <v>7.7242000000000005E-3</v>
      </c>
      <c r="I52" s="109" t="s">
        <v>384</v>
      </c>
      <c r="J52" s="109" t="s">
        <v>384</v>
      </c>
      <c r="K52" s="109" t="s">
        <v>384</v>
      </c>
      <c r="L52" s="109" t="s">
        <v>384</v>
      </c>
      <c r="M52" s="109">
        <v>0.13902661249158571</v>
      </c>
      <c r="N52" s="109">
        <v>3.5812200000000002E-2</v>
      </c>
      <c r="O52" s="109">
        <v>3.5812200000000002E-2</v>
      </c>
      <c r="P52" s="109">
        <v>3.5812200000000002E-2</v>
      </c>
      <c r="Q52" s="109">
        <v>3.5812200000000002E-2</v>
      </c>
      <c r="R52" s="109">
        <v>3.5812200000000002E-2</v>
      </c>
      <c r="S52" s="109">
        <v>3.5812200000000002E-2</v>
      </c>
      <c r="T52" s="109">
        <v>3.5812200000000002E-2</v>
      </c>
      <c r="U52" s="109">
        <v>3.5812200000000002E-2</v>
      </c>
      <c r="V52" s="109">
        <v>3.5812200000000002E-2</v>
      </c>
      <c r="W52" s="109">
        <v>4.0025400000000003E-2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7.0220000000000002</v>
      </c>
      <c r="AL52" s="111" t="s">
        <v>396</v>
      </c>
    </row>
    <row r="53" spans="1:38" ht="26.25" customHeight="1" thickBot="1" x14ac:dyDescent="0.25">
      <c r="A53" s="52" t="s">
        <v>119</v>
      </c>
      <c r="B53" s="56" t="s">
        <v>129</v>
      </c>
      <c r="C53" s="58" t="s">
        <v>130</v>
      </c>
      <c r="D53" s="55"/>
      <c r="E53" s="109" t="s">
        <v>385</v>
      </c>
      <c r="F53" s="109">
        <v>2.0922301141552513</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1.353</v>
      </c>
      <c r="AL53" s="111" t="s">
        <v>397</v>
      </c>
    </row>
    <row r="54" spans="1:38" ht="37.5" customHeight="1" thickBot="1" x14ac:dyDescent="0.25">
      <c r="A54" s="52" t="s">
        <v>119</v>
      </c>
      <c r="B54" s="56" t="s">
        <v>131</v>
      </c>
      <c r="C54" s="58" t="s">
        <v>132</v>
      </c>
      <c r="D54" s="55"/>
      <c r="E54" s="109" t="s">
        <v>385</v>
      </c>
      <c r="F54" s="109">
        <v>0.43690000000000001</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4369</v>
      </c>
      <c r="AL54" s="111" t="s">
        <v>398</v>
      </c>
    </row>
    <row r="55" spans="1:38" ht="26.25" customHeight="1" thickBot="1" x14ac:dyDescent="0.25">
      <c r="A55" s="52" t="s">
        <v>119</v>
      </c>
      <c r="B55" s="56" t="s">
        <v>133</v>
      </c>
      <c r="C55" s="58" t="s">
        <v>134</v>
      </c>
      <c r="D55" s="55"/>
      <c r="E55" s="109">
        <v>3.6121073823338054E-2</v>
      </c>
      <c r="F55" s="109">
        <v>3.6831386674350847E-2</v>
      </c>
      <c r="G55" s="109">
        <v>0.62148735632183905</v>
      </c>
      <c r="H55" s="109" t="s">
        <v>385</v>
      </c>
      <c r="I55" s="109" t="s">
        <v>384</v>
      </c>
      <c r="J55" s="109" t="s">
        <v>384</v>
      </c>
      <c r="K55" s="109" t="s">
        <v>384</v>
      </c>
      <c r="L55" s="109" t="s">
        <v>384</v>
      </c>
      <c r="M55" s="109">
        <v>0.16364235219795281</v>
      </c>
      <c r="N55" s="109">
        <v>5.7424048326065985E-2</v>
      </c>
      <c r="O55" s="109">
        <v>0.23137842980942133</v>
      </c>
      <c r="P55" s="109">
        <v>5.427608023834421E-2</v>
      </c>
      <c r="Q55" s="109">
        <v>4.3917932269073229E-2</v>
      </c>
      <c r="R55" s="109">
        <v>1.9530958426186421E-2</v>
      </c>
      <c r="S55" s="109">
        <v>2.0646871430993259E-2</v>
      </c>
      <c r="T55" s="109">
        <v>0.44182023017372396</v>
      </c>
      <c r="U55" s="109">
        <v>6.0124202784688592E-3</v>
      </c>
      <c r="V55" s="109">
        <v>5.9884423322214007</v>
      </c>
      <c r="W55" s="109" t="s">
        <v>385</v>
      </c>
      <c r="X55" s="109">
        <v>4.5958649704009886E-7</v>
      </c>
      <c r="Y55" s="109">
        <v>7.8198299496375009E-7</v>
      </c>
      <c r="Z55" s="109">
        <v>4.3214849721680932E-7</v>
      </c>
      <c r="AA55" s="109">
        <v>4.3214849721680932E-7</v>
      </c>
      <c r="AB55" s="109">
        <v>2.1058664864374673E-6</v>
      </c>
      <c r="AC55" s="109" t="s">
        <v>385</v>
      </c>
      <c r="AD55" s="109" t="s">
        <v>385</v>
      </c>
      <c r="AE55" s="110"/>
      <c r="AF55" s="111" t="s">
        <v>385</v>
      </c>
      <c r="AG55" s="111" t="s">
        <v>385</v>
      </c>
      <c r="AH55" s="111" t="s">
        <v>385</v>
      </c>
      <c r="AI55" s="111" t="s">
        <v>385</v>
      </c>
      <c r="AJ55" s="111" t="s">
        <v>385</v>
      </c>
      <c r="AK55" s="111">
        <v>1.5632183908045976</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384</v>
      </c>
      <c r="J56" s="109" t="s">
        <v>384</v>
      </c>
      <c r="K56" s="109" t="s">
        <v>384</v>
      </c>
      <c r="L56" s="109" t="s">
        <v>384</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t="s">
        <v>384</v>
      </c>
      <c r="J57" s="109" t="s">
        <v>384</v>
      </c>
      <c r="K57" s="109" t="s">
        <v>384</v>
      </c>
      <c r="L57" s="109" t="s">
        <v>384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2806.1759999999999</v>
      </c>
      <c r="AL57" s="111" t="s">
        <v>402</v>
      </c>
    </row>
    <row r="58" spans="1:38" ht="26.25" customHeight="1" thickBot="1" x14ac:dyDescent="0.25">
      <c r="A58" s="52" t="s">
        <v>53</v>
      </c>
      <c r="B58" s="52" t="s">
        <v>139</v>
      </c>
      <c r="C58" s="53" t="s">
        <v>140</v>
      </c>
      <c r="D58" s="54"/>
      <c r="E58" s="109" t="s">
        <v>388</v>
      </c>
      <c r="F58" s="109" t="s">
        <v>388</v>
      </c>
      <c r="G58" s="109" t="s">
        <v>388</v>
      </c>
      <c r="H58" s="109" t="s">
        <v>388</v>
      </c>
      <c r="I58" s="109" t="s">
        <v>384</v>
      </c>
      <c r="J58" s="109" t="s">
        <v>384</v>
      </c>
      <c r="K58" s="109" t="s">
        <v>384</v>
      </c>
      <c r="L58" s="109" t="s">
        <v>384</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498.34300000000002</v>
      </c>
      <c r="AL58" s="111" t="s">
        <v>403</v>
      </c>
    </row>
    <row r="59" spans="1:38" ht="26.25" customHeight="1" thickBot="1" x14ac:dyDescent="0.25">
      <c r="A59" s="52" t="s">
        <v>53</v>
      </c>
      <c r="B59" s="60" t="s">
        <v>141</v>
      </c>
      <c r="C59" s="53" t="s">
        <v>372</v>
      </c>
      <c r="D59" s="54"/>
      <c r="E59" s="109" t="s">
        <v>388</v>
      </c>
      <c r="F59" s="109">
        <v>6.8700000000000002E-3</v>
      </c>
      <c r="G59" s="109" t="s">
        <v>388</v>
      </c>
      <c r="H59" s="109">
        <v>1.9236E-2</v>
      </c>
      <c r="I59" s="109" t="s">
        <v>384</v>
      </c>
      <c r="J59" s="109" t="s">
        <v>384</v>
      </c>
      <c r="K59" s="109" t="s">
        <v>384</v>
      </c>
      <c r="L59" s="109" t="s">
        <v>384</v>
      </c>
      <c r="M59" s="109" t="s">
        <v>388</v>
      </c>
      <c r="N59" s="109">
        <v>0.74541031660000001</v>
      </c>
      <c r="O59" s="109">
        <v>3.9424601739999995E-2</v>
      </c>
      <c r="P59" s="109">
        <v>4.9810979400000002E-4</v>
      </c>
      <c r="Q59" s="109">
        <v>8.1090523619999993E-2</v>
      </c>
      <c r="R59" s="109">
        <v>9.9840467540000005E-2</v>
      </c>
      <c r="S59" s="109">
        <v>1.1622561860000001E-3</v>
      </c>
      <c r="T59" s="109">
        <v>0.17741543301999999</v>
      </c>
      <c r="U59" s="109">
        <v>0.37600707839999997</v>
      </c>
      <c r="V59" s="109">
        <v>6.1433541259999995E-2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471.74</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391</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391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0.3876992827014793</v>
      </c>
      <c r="F64" s="109">
        <v>3.707775E-2</v>
      </c>
      <c r="G64" s="109">
        <v>1.559139514497741E-3</v>
      </c>
      <c r="H64" s="109">
        <v>1.8668040103406808E-2</v>
      </c>
      <c r="I64" s="109" t="s">
        <v>384</v>
      </c>
      <c r="J64" s="109" t="s">
        <v>384</v>
      </c>
      <c r="K64" s="109" t="s">
        <v>384</v>
      </c>
      <c r="L64" s="109" t="s">
        <v>384</v>
      </c>
      <c r="M64" s="109">
        <v>0.64992148035987285</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411.97500000000002</v>
      </c>
      <c r="AL64" s="111" t="s">
        <v>409</v>
      </c>
    </row>
    <row r="65" spans="1:38" ht="26.25" customHeight="1" thickBot="1" x14ac:dyDescent="0.25">
      <c r="A65" s="52" t="s">
        <v>53</v>
      </c>
      <c r="B65" s="56" t="s">
        <v>152</v>
      </c>
      <c r="C65" s="53" t="s">
        <v>153</v>
      </c>
      <c r="D65" s="54"/>
      <c r="E65" s="109">
        <v>3.6345568274543489</v>
      </c>
      <c r="F65" s="109" t="s">
        <v>385</v>
      </c>
      <c r="G65" s="109" t="s">
        <v>385</v>
      </c>
      <c r="H65" s="109">
        <v>0.10138579351811845</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433.53199999999998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0.51953271493722375</v>
      </c>
      <c r="F70" s="109">
        <v>2.4890767798620193</v>
      </c>
      <c r="G70" s="109">
        <v>1.2564144349868513</v>
      </c>
      <c r="H70" s="109">
        <v>1.1625159830400644</v>
      </c>
      <c r="I70" s="109" t="s">
        <v>384</v>
      </c>
      <c r="J70" s="109" t="s">
        <v>384</v>
      </c>
      <c r="K70" s="109" t="s">
        <v>384</v>
      </c>
      <c r="L70" s="109" t="s">
        <v>384</v>
      </c>
      <c r="M70" s="109">
        <v>0.23537942523147323</v>
      </c>
      <c r="N70" s="109" t="s">
        <v>389</v>
      </c>
      <c r="O70" s="109" t="s">
        <v>389</v>
      </c>
      <c r="P70" s="109">
        <v>0.23086244999999997</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2711.9505927935643</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0.2535</v>
      </c>
      <c r="G72" s="109" t="s">
        <v>388</v>
      </c>
      <c r="H72" s="109" t="s">
        <v>388</v>
      </c>
      <c r="I72" s="109" t="s">
        <v>384</v>
      </c>
      <c r="J72" s="109" t="s">
        <v>384</v>
      </c>
      <c r="K72" s="109" t="s">
        <v>384</v>
      </c>
      <c r="L72" s="109" t="s">
        <v>384</v>
      </c>
      <c r="M72" s="109" t="s">
        <v>388</v>
      </c>
      <c r="N72" s="109">
        <v>8.3230840350159845</v>
      </c>
      <c r="O72" s="109">
        <v>0.16190689423999999</v>
      </c>
      <c r="P72" s="109">
        <v>9.1239916040000008E-2</v>
      </c>
      <c r="Q72" s="109">
        <v>0.67600000000000005</v>
      </c>
      <c r="R72" s="109">
        <v>7.6050000000000004</v>
      </c>
      <c r="S72" s="109">
        <v>0.47034191460414226</v>
      </c>
      <c r="T72" s="109">
        <v>0.23660000000000003</v>
      </c>
      <c r="U72" s="109">
        <v>3.3799999999999997E-2</v>
      </c>
      <c r="V72" s="109">
        <v>6.76</v>
      </c>
      <c r="W72" s="109">
        <v>12.589160610144667</v>
      </c>
      <c r="X72" s="109" t="s">
        <v>388</v>
      </c>
      <c r="Y72" s="109" t="s">
        <v>388</v>
      </c>
      <c r="Z72" s="109" t="s">
        <v>388</v>
      </c>
      <c r="AA72" s="109" t="s">
        <v>388</v>
      </c>
      <c r="AB72" s="109">
        <v>0.11246869641760381</v>
      </c>
      <c r="AC72" s="109">
        <v>5.0699999999999995E-2</v>
      </c>
      <c r="AD72" s="109">
        <v>4.2249999999999996</v>
      </c>
      <c r="AE72" s="110"/>
      <c r="AF72" s="111" t="s">
        <v>385</v>
      </c>
      <c r="AG72" s="111" t="s">
        <v>385</v>
      </c>
      <c r="AH72" s="111" t="s">
        <v>385</v>
      </c>
      <c r="AI72" s="111" t="s">
        <v>385</v>
      </c>
      <c r="AJ72" s="111" t="s">
        <v>385</v>
      </c>
      <c r="AK72" s="111">
        <v>1690</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3.36744E-2</v>
      </c>
      <c r="F74" s="109" t="s">
        <v>388</v>
      </c>
      <c r="G74" s="109">
        <v>0.20204640000000001</v>
      </c>
      <c r="H74" s="109" t="s">
        <v>388</v>
      </c>
      <c r="I74" s="109" t="s">
        <v>384</v>
      </c>
      <c r="J74" s="109" t="s">
        <v>384</v>
      </c>
      <c r="K74" s="109" t="s">
        <v>384</v>
      </c>
      <c r="L74" s="109" t="s">
        <v>384</v>
      </c>
      <c r="M74" s="109">
        <v>4.1082767999999996</v>
      </c>
      <c r="N74" s="109" t="s">
        <v>385</v>
      </c>
      <c r="O74" s="109" t="s">
        <v>385</v>
      </c>
      <c r="P74" s="109" t="s">
        <v>385</v>
      </c>
      <c r="Q74" s="109" t="s">
        <v>385</v>
      </c>
      <c r="R74" s="109" t="s">
        <v>385</v>
      </c>
      <c r="S74" s="109" t="s">
        <v>385</v>
      </c>
      <c r="T74" s="109" t="s">
        <v>385</v>
      </c>
      <c r="U74" s="109" t="s">
        <v>385</v>
      </c>
      <c r="V74" s="109" t="s">
        <v>385</v>
      </c>
      <c r="W74" s="109">
        <v>0.3241757664294948</v>
      </c>
      <c r="X74" s="109">
        <v>4.0409279999999999E-2</v>
      </c>
      <c r="Y74" s="109">
        <v>4.0409279999999999E-2</v>
      </c>
      <c r="Z74" s="109">
        <v>4.0409279999999999E-2</v>
      </c>
      <c r="AA74" s="109">
        <v>5.0511599999999999E-3</v>
      </c>
      <c r="AB74" s="109">
        <v>0.126279</v>
      </c>
      <c r="AC74" s="109">
        <v>590.25019999999995</v>
      </c>
      <c r="AD74" s="109" t="s">
        <v>385</v>
      </c>
      <c r="AE74" s="110"/>
      <c r="AF74" s="111" t="s">
        <v>385</v>
      </c>
      <c r="AG74" s="111" t="s">
        <v>385</v>
      </c>
      <c r="AH74" s="111" t="s">
        <v>385</v>
      </c>
      <c r="AI74" s="111" t="s">
        <v>385</v>
      </c>
      <c r="AJ74" s="111" t="s">
        <v>385</v>
      </c>
      <c r="AK74" s="111">
        <v>155</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384</v>
      </c>
      <c r="J76" s="109" t="s">
        <v>384</v>
      </c>
      <c r="K76" s="109" t="s">
        <v>384</v>
      </c>
      <c r="L76" s="109" t="s">
        <v>384</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8.6717647058823504E-4</v>
      </c>
      <c r="H77" s="109" t="s">
        <v>389</v>
      </c>
      <c r="I77" s="109" t="s">
        <v>384</v>
      </c>
      <c r="J77" s="109" t="s">
        <v>384</v>
      </c>
      <c r="K77" s="109" t="s">
        <v>384</v>
      </c>
      <c r="L77" s="109" t="s">
        <v>384</v>
      </c>
      <c r="M77" s="109" t="s">
        <v>388</v>
      </c>
      <c r="N77" s="109">
        <v>1.4741999999999995E-2</v>
      </c>
      <c r="O77" s="109">
        <v>2.0812235294117641E-3</v>
      </c>
      <c r="P77" s="109">
        <v>4.3358823529411747E-3</v>
      </c>
      <c r="Q77" s="109">
        <v>4.1624470588235275E-4</v>
      </c>
      <c r="R77" s="109" t="s">
        <v>385</v>
      </c>
      <c r="S77" s="109" t="s">
        <v>385</v>
      </c>
      <c r="T77" s="109" t="s">
        <v>385</v>
      </c>
      <c r="U77" s="109" t="s">
        <v>385</v>
      </c>
      <c r="V77" s="109">
        <v>3.4687058823529397E-2</v>
      </c>
      <c r="W77" s="109">
        <v>4.3358823529411755E-3</v>
      </c>
      <c r="X77" s="109" t="s">
        <v>385</v>
      </c>
      <c r="Y77" s="109" t="s">
        <v>385</v>
      </c>
      <c r="Z77" s="109" t="s">
        <v>385</v>
      </c>
      <c r="AA77" s="109" t="s">
        <v>385</v>
      </c>
      <c r="AB77" s="109" t="s">
        <v>385</v>
      </c>
      <c r="AC77" s="109" t="s">
        <v>385</v>
      </c>
      <c r="AD77" s="109">
        <v>0.78045882352941154</v>
      </c>
      <c r="AE77" s="110"/>
      <c r="AF77" s="111" t="s">
        <v>385</v>
      </c>
      <c r="AG77" s="111" t="s">
        <v>385</v>
      </c>
      <c r="AH77" s="111" t="s">
        <v>385</v>
      </c>
      <c r="AI77" s="111" t="s">
        <v>385</v>
      </c>
      <c r="AJ77" s="111" t="s">
        <v>385</v>
      </c>
      <c r="AK77" s="111">
        <v>30.867176470588234</v>
      </c>
      <c r="AL77" s="111" t="s">
        <v>421</v>
      </c>
    </row>
    <row r="78" spans="1:38" ht="26.25" customHeight="1" thickBot="1" x14ac:dyDescent="0.25">
      <c r="A78" s="52" t="s">
        <v>53</v>
      </c>
      <c r="B78" s="52" t="s">
        <v>177</v>
      </c>
      <c r="C78" s="53" t="s">
        <v>178</v>
      </c>
      <c r="D78" s="54"/>
      <c r="E78" s="109" t="s">
        <v>388</v>
      </c>
      <c r="F78" s="109" t="s">
        <v>388</v>
      </c>
      <c r="G78" s="109" t="s">
        <v>388</v>
      </c>
      <c r="H78" s="109" t="s">
        <v>388</v>
      </c>
      <c r="I78" s="109" t="s">
        <v>384</v>
      </c>
      <c r="J78" s="109" t="s">
        <v>384</v>
      </c>
      <c r="K78" s="109" t="s">
        <v>384</v>
      </c>
      <c r="L78" s="109" t="s">
        <v>384</v>
      </c>
      <c r="M78" s="109" t="s">
        <v>388</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8.7164862308632589</v>
      </c>
      <c r="G82" s="109" t="s">
        <v>385</v>
      </c>
      <c r="H82" s="109" t="s">
        <v>385</v>
      </c>
      <c r="I82" s="109" t="s">
        <v>384</v>
      </c>
      <c r="J82" s="109" t="s">
        <v>384</v>
      </c>
      <c r="K82" s="109" t="s">
        <v>384</v>
      </c>
      <c r="L82" s="109" t="s">
        <v>384</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10280</v>
      </c>
      <c r="AL82" s="111" t="s">
        <v>426</v>
      </c>
    </row>
    <row r="83" spans="1:38" ht="26.25" customHeight="1" thickBot="1" x14ac:dyDescent="0.25">
      <c r="A83" s="52" t="s">
        <v>53</v>
      </c>
      <c r="B83" s="63" t="s">
        <v>188</v>
      </c>
      <c r="C83" s="64" t="s">
        <v>189</v>
      </c>
      <c r="D83" s="54"/>
      <c r="E83" s="109" t="s">
        <v>385</v>
      </c>
      <c r="F83" s="109">
        <v>4.1599999999999998E-2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2600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20.714643620000004</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20.714643620000004</v>
      </c>
      <c r="AL85" s="111" t="s">
        <v>429</v>
      </c>
    </row>
    <row r="86" spans="1:38" ht="26.25" customHeight="1" thickBot="1" x14ac:dyDescent="0.25">
      <c r="A86" s="52" t="s">
        <v>185</v>
      </c>
      <c r="B86" s="58" t="s">
        <v>193</v>
      </c>
      <c r="C86" s="62" t="s">
        <v>194</v>
      </c>
      <c r="D86" s="54"/>
      <c r="E86" s="109" t="s">
        <v>389</v>
      </c>
      <c r="F86" s="109">
        <v>0.46131439242690819</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10280</v>
      </c>
      <c r="AL86" s="111" t="s">
        <v>426</v>
      </c>
    </row>
    <row r="87" spans="1:38" ht="26.25" customHeight="1" thickBot="1" x14ac:dyDescent="0.25">
      <c r="A87" s="52" t="s">
        <v>185</v>
      </c>
      <c r="B87" s="58" t="s">
        <v>195</v>
      </c>
      <c r="C87" s="62" t="s">
        <v>196</v>
      </c>
      <c r="D87" s="54"/>
      <c r="E87" s="109" t="s">
        <v>385</v>
      </c>
      <c r="F87" s="109">
        <v>4.7148536093586574E-2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2.3512351194919412</v>
      </c>
      <c r="AL87" s="111" t="s">
        <v>430</v>
      </c>
    </row>
    <row r="88" spans="1:38" ht="26.25" customHeight="1" thickBot="1" x14ac:dyDescent="0.25">
      <c r="A88" s="52" t="s">
        <v>185</v>
      </c>
      <c r="B88" s="58" t="s">
        <v>197</v>
      </c>
      <c r="C88" s="62" t="s">
        <v>198</v>
      </c>
      <c r="D88" s="54"/>
      <c r="E88" s="109" t="s">
        <v>385</v>
      </c>
      <c r="F88" s="109">
        <v>2.1897491954955406</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0.15336974999999997</v>
      </c>
      <c r="Y88" s="109" t="s">
        <v>385</v>
      </c>
      <c r="Z88" s="109" t="s">
        <v>385</v>
      </c>
      <c r="AA88" s="109" t="s">
        <v>385</v>
      </c>
      <c r="AB88" s="109">
        <v>0.15336974999999997</v>
      </c>
      <c r="AC88" s="109" t="s">
        <v>385</v>
      </c>
      <c r="AD88" s="109" t="s">
        <v>385</v>
      </c>
      <c r="AE88" s="110"/>
      <c r="AF88" s="111" t="s">
        <v>385</v>
      </c>
      <c r="AG88" s="111" t="s">
        <v>385</v>
      </c>
      <c r="AH88" s="111" t="s">
        <v>385</v>
      </c>
      <c r="AI88" s="111" t="s">
        <v>385</v>
      </c>
      <c r="AJ88" s="111" t="s">
        <v>385</v>
      </c>
      <c r="AK88" s="111">
        <v>14.636448788789794</v>
      </c>
      <c r="AL88" s="111" t="s">
        <v>431</v>
      </c>
    </row>
    <row r="89" spans="1:38" ht="26.25" customHeight="1" thickBot="1" x14ac:dyDescent="0.25">
      <c r="A89" s="52" t="s">
        <v>185</v>
      </c>
      <c r="B89" s="58" t="s">
        <v>199</v>
      </c>
      <c r="C89" s="62" t="s">
        <v>200</v>
      </c>
      <c r="D89" s="54"/>
      <c r="E89" s="109" t="s">
        <v>385</v>
      </c>
      <c r="F89" s="109">
        <v>7.2541201283485615</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9.5650028070175441</v>
      </c>
      <c r="AL89" s="111" t="s">
        <v>432</v>
      </c>
    </row>
    <row r="90" spans="1:38" s="4" customFormat="1" ht="26.25" customHeight="1" thickBot="1" x14ac:dyDescent="0.25">
      <c r="A90" s="52" t="s">
        <v>185</v>
      </c>
      <c r="B90" s="58" t="s">
        <v>201</v>
      </c>
      <c r="C90" s="62" t="s">
        <v>202</v>
      </c>
      <c r="D90" s="54"/>
      <c r="E90" s="109" t="s">
        <v>389</v>
      </c>
      <c r="F90" s="109">
        <v>0.31413872520000002</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741</v>
      </c>
      <c r="AL90" s="111" t="s">
        <v>433</v>
      </c>
    </row>
    <row r="91" spans="1:38" ht="26.25" customHeight="1" thickBot="1" x14ac:dyDescent="0.25">
      <c r="A91" s="52" t="s">
        <v>185</v>
      </c>
      <c r="B91" s="56" t="s">
        <v>374</v>
      </c>
      <c r="C91" s="58" t="s">
        <v>203</v>
      </c>
      <c r="D91" s="54"/>
      <c r="E91" s="109">
        <v>2.9648469839999997E-2</v>
      </c>
      <c r="F91" s="109">
        <v>7.9715153319999996E-2</v>
      </c>
      <c r="G91" s="109">
        <v>2.716188E-5</v>
      </c>
      <c r="H91" s="109">
        <v>6.8350802949999998E-2</v>
      </c>
      <c r="I91" s="109" t="s">
        <v>384</v>
      </c>
      <c r="J91" s="109" t="s">
        <v>384</v>
      </c>
      <c r="K91" s="109" t="s">
        <v>384</v>
      </c>
      <c r="L91" s="109" t="s">
        <v>384</v>
      </c>
      <c r="M91" s="109">
        <v>0.90756532940000001</v>
      </c>
      <c r="N91" s="109">
        <v>7.0512960000000003E-3</v>
      </c>
      <c r="O91" s="109">
        <v>8.8951705320000005E-2</v>
      </c>
      <c r="P91" s="109">
        <v>5.1265800000000009E-7</v>
      </c>
      <c r="Q91" s="109">
        <v>1.1962020000000001E-5</v>
      </c>
      <c r="R91" s="109">
        <v>1.4030640000000001E-4</v>
      </c>
      <c r="S91" s="109">
        <v>9.2931730200000007E-2</v>
      </c>
      <c r="T91" s="109">
        <v>4.47390171E-2</v>
      </c>
      <c r="U91" s="109" t="s">
        <v>385</v>
      </c>
      <c r="V91" s="109">
        <v>4.68076371E-2</v>
      </c>
      <c r="W91" s="109">
        <v>1.6470072999999999E-3</v>
      </c>
      <c r="X91" s="109">
        <v>1.828178103E-3</v>
      </c>
      <c r="Y91" s="109">
        <v>7.4115328499999998E-4</v>
      </c>
      <c r="Z91" s="109">
        <v>7.4115328499999998E-4</v>
      </c>
      <c r="AA91" s="109">
        <v>7.4115328499999998E-4</v>
      </c>
      <c r="AB91" s="109">
        <v>4.0516379579999999E-3</v>
      </c>
      <c r="AC91" s="109" t="s">
        <v>385</v>
      </c>
      <c r="AD91" s="109" t="s">
        <v>385</v>
      </c>
      <c r="AE91" s="110"/>
      <c r="AF91" s="111" t="s">
        <v>385</v>
      </c>
      <c r="AG91" s="111" t="s">
        <v>385</v>
      </c>
      <c r="AH91" s="111" t="s">
        <v>385</v>
      </c>
      <c r="AI91" s="111" t="s">
        <v>385</v>
      </c>
      <c r="AJ91" s="111" t="s">
        <v>385</v>
      </c>
      <c r="AK91" s="111">
        <v>16.479067000000001</v>
      </c>
      <c r="AL91" s="111" t="s">
        <v>434</v>
      </c>
    </row>
    <row r="92" spans="1:38" ht="26.25" customHeight="1" thickBot="1" x14ac:dyDescent="0.25">
      <c r="A92" s="52" t="s">
        <v>53</v>
      </c>
      <c r="B92" s="52" t="s">
        <v>204</v>
      </c>
      <c r="C92" s="53" t="s">
        <v>205</v>
      </c>
      <c r="D92" s="59"/>
      <c r="E92" s="109" t="s">
        <v>385</v>
      </c>
      <c r="F92" s="109">
        <v>2.5954000000000001E-2</v>
      </c>
      <c r="G92" s="109" t="s">
        <v>388</v>
      </c>
      <c r="H92" s="109" t="s">
        <v>388</v>
      </c>
      <c r="I92" s="109" t="s">
        <v>384</v>
      </c>
      <c r="J92" s="109" t="s">
        <v>384</v>
      </c>
      <c r="K92" s="109" t="s">
        <v>384</v>
      </c>
      <c r="L92" s="109" t="s">
        <v>384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435</v>
      </c>
    </row>
    <row r="93" spans="1:38" ht="26.25" customHeight="1" thickBot="1" x14ac:dyDescent="0.25">
      <c r="A93" s="52" t="s">
        <v>53</v>
      </c>
      <c r="B93" s="56" t="s">
        <v>206</v>
      </c>
      <c r="C93" s="53" t="s">
        <v>375</v>
      </c>
      <c r="D93" s="59"/>
      <c r="E93" s="109" t="s">
        <v>385</v>
      </c>
      <c r="F93" s="109">
        <v>8.3108877025633738</v>
      </c>
      <c r="G93" s="109" t="s">
        <v>388</v>
      </c>
      <c r="H93" s="109" t="s">
        <v>388</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1609.9997496837559</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391</v>
      </c>
      <c r="O97" s="109" t="s">
        <v>391</v>
      </c>
      <c r="P97" s="109">
        <v>0.10279724000541124</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10301</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0.2817495140142211</v>
      </c>
      <c r="F99" s="109">
        <v>11.039583917261098</v>
      </c>
      <c r="G99" s="109" t="s">
        <v>385</v>
      </c>
      <c r="H99" s="109">
        <v>7.4264807114407043</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387.75</v>
      </c>
      <c r="AL99" s="111" t="s">
        <v>438</v>
      </c>
    </row>
    <row r="100" spans="1:38" ht="26.25" customHeight="1" thickBot="1" x14ac:dyDescent="0.25">
      <c r="A100" s="52" t="s">
        <v>216</v>
      </c>
      <c r="B100" s="52" t="s">
        <v>218</v>
      </c>
      <c r="C100" s="53" t="s">
        <v>378</v>
      </c>
      <c r="D100" s="66"/>
      <c r="E100" s="109">
        <v>0.11057709952549555</v>
      </c>
      <c r="F100" s="109">
        <v>8.5032165306611116</v>
      </c>
      <c r="G100" s="109" t="s">
        <v>385</v>
      </c>
      <c r="H100" s="109">
        <v>5.1062979881675439</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520.75</v>
      </c>
      <c r="AL100" s="111" t="s">
        <v>438</v>
      </c>
    </row>
    <row r="101" spans="1:38" ht="26.25" customHeight="1" thickBot="1" x14ac:dyDescent="0.25">
      <c r="A101" s="52" t="s">
        <v>216</v>
      </c>
      <c r="B101" s="52" t="s">
        <v>219</v>
      </c>
      <c r="C101" s="53" t="s">
        <v>220</v>
      </c>
      <c r="D101" s="66"/>
      <c r="E101" s="109">
        <v>1.0810800000000002E-2</v>
      </c>
      <c r="F101" s="109">
        <v>0.19162019589041099</v>
      </c>
      <c r="G101" s="109" t="s">
        <v>385</v>
      </c>
      <c r="H101" s="109">
        <v>1.4395141833806366</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900.90000000000009</v>
      </c>
      <c r="AL101" s="111" t="s">
        <v>438</v>
      </c>
    </row>
    <row r="102" spans="1:38" ht="26.25" customHeight="1" thickBot="1" x14ac:dyDescent="0.25">
      <c r="A102" s="52" t="s">
        <v>216</v>
      </c>
      <c r="B102" s="52" t="s">
        <v>221</v>
      </c>
      <c r="C102" s="53" t="s">
        <v>356</v>
      </c>
      <c r="D102" s="66"/>
      <c r="E102" s="109">
        <v>0.13094961527093579</v>
      </c>
      <c r="F102" s="109">
        <v>2.8351219892473116</v>
      </c>
      <c r="G102" s="109" t="s">
        <v>385</v>
      </c>
      <c r="H102" s="109">
        <v>14.584569235824095</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5012.666666666667</v>
      </c>
      <c r="AL102" s="111" t="s">
        <v>438</v>
      </c>
    </row>
    <row r="103" spans="1:38" ht="26.25" customHeight="1" thickBot="1" x14ac:dyDescent="0.25">
      <c r="A103" s="52" t="s">
        <v>216</v>
      </c>
      <c r="B103" s="52" t="s">
        <v>222</v>
      </c>
      <c r="C103" s="53" t="s">
        <v>223</v>
      </c>
      <c r="D103" s="66"/>
      <c r="E103" s="109">
        <v>3.3200000000000001E-5</v>
      </c>
      <c r="F103" s="109">
        <v>2.4947671232876715E-3</v>
      </c>
      <c r="G103" s="109" t="s">
        <v>385</v>
      </c>
      <c r="H103" s="109">
        <v>1.72E-3</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0.4</v>
      </c>
      <c r="AL103" s="111" t="s">
        <v>438</v>
      </c>
    </row>
    <row r="104" spans="1:38" ht="26.25" customHeight="1" thickBot="1" x14ac:dyDescent="0.25">
      <c r="A104" s="52" t="s">
        <v>216</v>
      </c>
      <c r="B104" s="52" t="s">
        <v>224</v>
      </c>
      <c r="C104" s="53" t="s">
        <v>225</v>
      </c>
      <c r="D104" s="66"/>
      <c r="E104" s="109">
        <v>1.0281000000000001E-3</v>
      </c>
      <c r="F104" s="109">
        <v>4.9226742465753426E-2</v>
      </c>
      <c r="G104" s="109" t="s">
        <v>385</v>
      </c>
      <c r="H104" s="109">
        <v>3.4270000000000002E-2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85.674999999999997</v>
      </c>
      <c r="AL104" s="111" t="s">
        <v>438</v>
      </c>
    </row>
    <row r="105" spans="1:38" ht="26.25" customHeight="1" thickBot="1" x14ac:dyDescent="0.25">
      <c r="A105" s="52" t="s">
        <v>216</v>
      </c>
      <c r="B105" s="52" t="s">
        <v>226</v>
      </c>
      <c r="C105" s="53" t="s">
        <v>227</v>
      </c>
      <c r="D105" s="66"/>
      <c r="E105" s="109">
        <v>1.7750000000000001E-3</v>
      </c>
      <c r="F105" s="109">
        <v>0.40241341095890409</v>
      </c>
      <c r="G105" s="109" t="s">
        <v>385</v>
      </c>
      <c r="H105" s="109">
        <v>0.497</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71</v>
      </c>
      <c r="AL105" s="111" t="s">
        <v>438</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438</v>
      </c>
    </row>
    <row r="107" spans="1:38" ht="26.25" customHeight="1" thickBot="1" x14ac:dyDescent="0.25">
      <c r="A107" s="52" t="s">
        <v>216</v>
      </c>
      <c r="B107" s="52" t="s">
        <v>230</v>
      </c>
      <c r="C107" s="53" t="s">
        <v>349</v>
      </c>
      <c r="D107" s="66"/>
      <c r="E107" s="109">
        <v>0.1647903387614211</v>
      </c>
      <c r="F107" s="109">
        <v>2.5560396025577314</v>
      </c>
      <c r="G107" s="109" t="s">
        <v>385</v>
      </c>
      <c r="H107" s="109">
        <v>3.1398378351640734</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15491.149106410492</v>
      </c>
      <c r="AL107" s="111" t="s">
        <v>438</v>
      </c>
    </row>
    <row r="108" spans="1:38" ht="26.25" customHeight="1" thickBot="1" x14ac:dyDescent="0.25">
      <c r="A108" s="52" t="s">
        <v>216</v>
      </c>
      <c r="B108" s="52" t="s">
        <v>231</v>
      </c>
      <c r="C108" s="53" t="s">
        <v>350</v>
      </c>
      <c r="D108" s="66"/>
      <c r="E108" s="109">
        <v>0.5080312410669412</v>
      </c>
      <c r="F108" s="109">
        <v>2.0321249642677648</v>
      </c>
      <c r="G108" s="109" t="s">
        <v>385</v>
      </c>
      <c r="H108" s="109">
        <v>5.2800380499270965</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18815.971891368194</v>
      </c>
      <c r="AL108" s="111" t="s">
        <v>438</v>
      </c>
    </row>
    <row r="109" spans="1:38" ht="26.25" customHeight="1" thickBot="1" x14ac:dyDescent="0.25">
      <c r="A109" s="52" t="s">
        <v>216</v>
      </c>
      <c r="B109" s="52" t="s">
        <v>232</v>
      </c>
      <c r="C109" s="53" t="s">
        <v>351</v>
      </c>
      <c r="D109" s="66"/>
      <c r="E109" s="109">
        <v>5.8237130165171937E-2</v>
      </c>
      <c r="F109" s="109">
        <v>1.0547391352136695</v>
      </c>
      <c r="G109" s="109" t="s">
        <v>385</v>
      </c>
      <c r="H109" s="109">
        <v>1.2078812182406031</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2156.9307468582197</v>
      </c>
      <c r="AL109" s="111" t="s">
        <v>438</v>
      </c>
    </row>
    <row r="110" spans="1:38" ht="26.25" customHeight="1" thickBot="1" x14ac:dyDescent="0.25">
      <c r="A110" s="52" t="s">
        <v>216</v>
      </c>
      <c r="B110" s="52" t="s">
        <v>233</v>
      </c>
      <c r="C110" s="53" t="s">
        <v>352</v>
      </c>
      <c r="D110" s="66"/>
      <c r="E110" s="109">
        <v>6.005340535257802E-2</v>
      </c>
      <c r="F110" s="109">
        <v>0.89523420971637102</v>
      </c>
      <c r="G110" s="109" t="s">
        <v>385</v>
      </c>
      <c r="H110" s="109">
        <v>1.4764671404710026</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3952.5151919816881</v>
      </c>
      <c r="AL110" s="111" t="s">
        <v>438</v>
      </c>
    </row>
    <row r="111" spans="1:38" ht="26.25" customHeight="1" thickBot="1" x14ac:dyDescent="0.25">
      <c r="A111" s="52" t="s">
        <v>216</v>
      </c>
      <c r="B111" s="52" t="s">
        <v>234</v>
      </c>
      <c r="C111" s="53" t="s">
        <v>346</v>
      </c>
      <c r="D111" s="66"/>
      <c r="E111" s="109">
        <v>1.0713387812542957E-3</v>
      </c>
      <c r="F111" s="109">
        <v>6.3208988094003438E-2</v>
      </c>
      <c r="G111" s="109" t="s">
        <v>385</v>
      </c>
      <c r="H111" s="109">
        <v>0.50352922718951887</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1071.3387812542956</v>
      </c>
      <c r="AL111" s="111" t="s">
        <v>438</v>
      </c>
    </row>
    <row r="112" spans="1:38" ht="26.25" customHeight="1" thickBot="1" x14ac:dyDescent="0.25">
      <c r="A112" s="52" t="s">
        <v>235</v>
      </c>
      <c r="B112" s="52" t="s">
        <v>236</v>
      </c>
      <c r="C112" s="53" t="s">
        <v>237</v>
      </c>
      <c r="D112" s="54"/>
      <c r="E112" s="109">
        <v>8.24</v>
      </c>
      <c r="F112" s="109" t="s">
        <v>385</v>
      </c>
      <c r="G112" s="109" t="s">
        <v>385</v>
      </c>
      <c r="H112" s="109">
        <v>10.762102634265474</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206</v>
      </c>
      <c r="AL112" s="111" t="s">
        <v>439</v>
      </c>
    </row>
    <row r="113" spans="1:38" ht="26.25" customHeight="1" thickBot="1" x14ac:dyDescent="0.25">
      <c r="A113" s="52" t="s">
        <v>235</v>
      </c>
      <c r="B113" s="67" t="s">
        <v>238</v>
      </c>
      <c r="C113" s="68" t="s">
        <v>239</v>
      </c>
      <c r="D113" s="54"/>
      <c r="E113" s="109">
        <v>4.4180532070165581</v>
      </c>
      <c r="F113" s="109" t="s">
        <v>388</v>
      </c>
      <c r="G113" s="109" t="s">
        <v>385</v>
      </c>
      <c r="H113" s="109">
        <v>19.856997201304537</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110451330.17541397</v>
      </c>
      <c r="AL113" s="111" t="s">
        <v>440</v>
      </c>
    </row>
    <row r="114" spans="1:38" ht="26.25" customHeight="1" thickBot="1" x14ac:dyDescent="0.25">
      <c r="A114" s="52" t="s">
        <v>235</v>
      </c>
      <c r="B114" s="67" t="s">
        <v>240</v>
      </c>
      <c r="C114" s="68" t="s">
        <v>357</v>
      </c>
      <c r="D114" s="54"/>
      <c r="E114" s="109">
        <v>1.7337599999999998E-2</v>
      </c>
      <c r="F114" s="109" t="s">
        <v>385</v>
      </c>
      <c r="G114" s="109" t="s">
        <v>385</v>
      </c>
      <c r="H114" s="109">
        <v>5.63472E-2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433440</v>
      </c>
      <c r="AL114" s="111" t="s">
        <v>440</v>
      </c>
    </row>
    <row r="115" spans="1:38" ht="26.25" customHeight="1" thickBot="1" x14ac:dyDescent="0.25">
      <c r="A115" s="52" t="s">
        <v>235</v>
      </c>
      <c r="B115" s="67" t="s">
        <v>241</v>
      </c>
      <c r="C115" s="68" t="s">
        <v>242</v>
      </c>
      <c r="D115" s="54"/>
      <c r="E115" s="109">
        <v>1.0184000000000002E-2</v>
      </c>
      <c r="F115" s="109" t="s">
        <v>385</v>
      </c>
      <c r="G115" s="109" t="s">
        <v>385</v>
      </c>
      <c r="H115" s="109">
        <v>2.0368000000000004E-2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254600</v>
      </c>
      <c r="AL115" s="111" t="s">
        <v>440</v>
      </c>
    </row>
    <row r="116" spans="1:38" ht="26.25" customHeight="1" thickBot="1" x14ac:dyDescent="0.25">
      <c r="A116" s="52" t="s">
        <v>235</v>
      </c>
      <c r="B116" s="52" t="s">
        <v>243</v>
      </c>
      <c r="C116" s="58" t="s">
        <v>379</v>
      </c>
      <c r="D116" s="54"/>
      <c r="E116" s="109">
        <v>0.63494847766469154</v>
      </c>
      <c r="F116" s="109" t="s">
        <v>388</v>
      </c>
      <c r="G116" s="109" t="s">
        <v>385</v>
      </c>
      <c r="H116" s="109">
        <v>1.6108824678547435</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15873711.941617288</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4319440.597556931</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3.7147189138989605</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4319440.597556931</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2.3335424000000002</v>
      </c>
      <c r="AD122" s="109" t="s">
        <v>385</v>
      </c>
      <c r="AE122" s="110"/>
      <c r="AF122" s="111" t="s">
        <v>385</v>
      </c>
      <c r="AG122" s="111" t="s">
        <v>385</v>
      </c>
      <c r="AH122" s="111" t="s">
        <v>385</v>
      </c>
      <c r="AI122" s="111" t="s">
        <v>385</v>
      </c>
      <c r="AJ122" s="111" t="s">
        <v>385</v>
      </c>
      <c r="AK122" s="111">
        <v>301899.90000000002</v>
      </c>
      <c r="AL122" s="111" t="s">
        <v>48</v>
      </c>
    </row>
    <row r="123" spans="1:38" ht="26.25" customHeight="1" thickBot="1" x14ac:dyDescent="0.25">
      <c r="A123" s="52" t="s">
        <v>235</v>
      </c>
      <c r="B123" s="52" t="s">
        <v>256</v>
      </c>
      <c r="C123" s="53" t="s">
        <v>257</v>
      </c>
      <c r="D123" s="54"/>
      <c r="E123" s="109">
        <v>5.5274483030436482E-3</v>
      </c>
      <c r="F123" s="109">
        <v>1.4509551795489579E-2</v>
      </c>
      <c r="G123" s="109">
        <v>6.9093103788045603E-4</v>
      </c>
      <c r="H123" s="109">
        <v>5.5274483030436482E-3</v>
      </c>
      <c r="I123" s="109" t="s">
        <v>384</v>
      </c>
      <c r="J123" s="109" t="s">
        <v>384</v>
      </c>
      <c r="K123" s="109" t="s">
        <v>384</v>
      </c>
      <c r="L123" s="109" t="s">
        <v>384</v>
      </c>
      <c r="M123" s="109">
        <v>0.13565279377052955</v>
      </c>
      <c r="N123" s="109">
        <v>1.658234490913095E-4</v>
      </c>
      <c r="O123" s="109">
        <v>3.6849655353624327E-4</v>
      </c>
      <c r="P123" s="109">
        <v>7.6002414166850184E-5</v>
      </c>
      <c r="Q123" s="109">
        <v>2.0958241482373839E-4</v>
      </c>
      <c r="R123" s="109">
        <v>2.3031034596015208E-4</v>
      </c>
      <c r="S123" s="109">
        <v>2.026731044449338E-4</v>
      </c>
      <c r="T123" s="109">
        <v>1.0363965568206843E-4</v>
      </c>
      <c r="U123" s="109">
        <v>1.1054896606087299E-4</v>
      </c>
      <c r="V123" s="109">
        <v>2.1188551828333992E-3</v>
      </c>
      <c r="W123" s="109" t="s">
        <v>385</v>
      </c>
      <c r="X123" s="109">
        <v>1.658234490913095E-4</v>
      </c>
      <c r="Y123" s="109">
        <v>2.7637241515218248E-4</v>
      </c>
      <c r="Z123" s="109">
        <v>2.026731044449338E-4</v>
      </c>
      <c r="AA123" s="109">
        <v>1.2667069027808364E-4</v>
      </c>
      <c r="AB123" s="109">
        <v>7.7153965896650941E-4</v>
      </c>
      <c r="AC123" s="109" t="s">
        <v>385</v>
      </c>
      <c r="AD123" s="109" t="s">
        <v>385</v>
      </c>
      <c r="AE123" s="110"/>
      <c r="AF123" s="111" t="s">
        <v>385</v>
      </c>
      <c r="AG123" s="111" t="s">
        <v>385</v>
      </c>
      <c r="AH123" s="111" t="s">
        <v>385</v>
      </c>
      <c r="AI123" s="111" t="s">
        <v>385</v>
      </c>
      <c r="AJ123" s="111" t="s">
        <v>385</v>
      </c>
      <c r="AK123" s="111">
        <v>0.72649439132457683</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1.5620874642778997</v>
      </c>
      <c r="G125" s="109" t="s">
        <v>385</v>
      </c>
      <c r="H125" s="109" t="s">
        <v>391</v>
      </c>
      <c r="I125" s="109" t="s">
        <v>384</v>
      </c>
      <c r="J125" s="109" t="s">
        <v>384</v>
      </c>
      <c r="K125" s="109" t="s">
        <v>384</v>
      </c>
      <c r="L125" s="109" t="s">
        <v>384</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17602.207288215803</v>
      </c>
      <c r="AL125" s="111" t="s">
        <v>443</v>
      </c>
    </row>
    <row r="126" spans="1:38" ht="26.25" customHeight="1" thickBot="1" x14ac:dyDescent="0.25">
      <c r="A126" s="52" t="s">
        <v>260</v>
      </c>
      <c r="B126" s="52" t="s">
        <v>263</v>
      </c>
      <c r="C126" s="53" t="s">
        <v>264</v>
      </c>
      <c r="D126" s="54"/>
      <c r="E126" s="109" t="s">
        <v>391</v>
      </c>
      <c r="F126" s="109" t="s">
        <v>391</v>
      </c>
      <c r="G126" s="109" t="s">
        <v>391</v>
      </c>
      <c r="H126" s="109">
        <v>3.7320000000000006E-2</v>
      </c>
      <c r="I126" s="109" t="s">
        <v>384</v>
      </c>
      <c r="J126" s="109" t="s">
        <v>384</v>
      </c>
      <c r="K126" s="109" t="s">
        <v>384</v>
      </c>
      <c r="L126" s="109" t="s">
        <v>384</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19</v>
      </c>
      <c r="AL126" s="111" t="s">
        <v>444</v>
      </c>
    </row>
    <row r="127" spans="1:38" ht="26.25" customHeight="1" thickBot="1" x14ac:dyDescent="0.25">
      <c r="A127" s="52" t="s">
        <v>260</v>
      </c>
      <c r="B127" s="52" t="s">
        <v>265</v>
      </c>
      <c r="C127" s="53" t="s">
        <v>266</v>
      </c>
      <c r="D127" s="54"/>
      <c r="E127" s="109" t="s">
        <v>391</v>
      </c>
      <c r="F127" s="109" t="s">
        <v>391</v>
      </c>
      <c r="G127" s="109" t="s">
        <v>391</v>
      </c>
      <c r="H127" s="109" t="s">
        <v>389</v>
      </c>
      <c r="I127" s="109" t="s">
        <v>384</v>
      </c>
      <c r="J127" s="109" t="s">
        <v>384</v>
      </c>
      <c r="K127" s="109" t="s">
        <v>384</v>
      </c>
      <c r="L127" s="109" t="s">
        <v>384</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t="s">
        <v>391</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391</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391</v>
      </c>
      <c r="S129" s="109" t="s">
        <v>391</v>
      </c>
      <c r="T129" s="109">
        <v>5.4221818000000028E-4</v>
      </c>
      <c r="U129" s="109" t="s">
        <v>391</v>
      </c>
      <c r="V129" s="109" t="s">
        <v>391</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447</v>
      </c>
    </row>
    <row r="130" spans="1:38" ht="26.25" customHeight="1" thickBot="1" x14ac:dyDescent="0.25">
      <c r="A130" s="52" t="s">
        <v>260</v>
      </c>
      <c r="B130" s="56" t="s">
        <v>272</v>
      </c>
      <c r="C130" s="70" t="s">
        <v>273</v>
      </c>
      <c r="D130" s="54"/>
      <c r="E130" s="109">
        <v>5.2820458769999995E-2</v>
      </c>
      <c r="F130" s="109">
        <v>0.44927746539999996</v>
      </c>
      <c r="G130" s="109">
        <v>2.853519037E-3</v>
      </c>
      <c r="H130" s="109" t="s">
        <v>391</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391</v>
      </c>
      <c r="S130" s="109" t="s">
        <v>391</v>
      </c>
      <c r="T130" s="109">
        <v>8.4998439399999997E-3</v>
      </c>
      <c r="U130" s="109" t="s">
        <v>391</v>
      </c>
      <c r="V130" s="109" t="s">
        <v>391</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447</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391</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391</v>
      </c>
      <c r="V131" s="109" t="s">
        <v>391</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2.8758675000000001E-2</v>
      </c>
      <c r="F133" s="109">
        <v>4.5316699999999998E-4</v>
      </c>
      <c r="G133" s="109">
        <v>3.9390670000000001E-3</v>
      </c>
      <c r="H133" s="109" t="s">
        <v>385</v>
      </c>
      <c r="I133" s="109" t="s">
        <v>384</v>
      </c>
      <c r="J133" s="109" t="s">
        <v>384</v>
      </c>
      <c r="K133" s="109" t="s">
        <v>384</v>
      </c>
      <c r="L133" s="109" t="s">
        <v>384</v>
      </c>
      <c r="M133" s="109">
        <v>4.88026E-3</v>
      </c>
      <c r="N133" s="109">
        <v>1.0468157699999999E-3</v>
      </c>
      <c r="O133" s="109">
        <v>1.7534077000000003E-4</v>
      </c>
      <c r="P133" s="109">
        <v>5.1939909999999999E-2</v>
      </c>
      <c r="Q133" s="109">
        <v>4.7443098999999997E-4</v>
      </c>
      <c r="R133" s="109">
        <v>4.7268804000000008E-4</v>
      </c>
      <c r="S133" s="109">
        <v>4.3329737000000001E-4</v>
      </c>
      <c r="T133" s="109">
        <v>6.0410646999999994E-4</v>
      </c>
      <c r="U133" s="109">
        <v>6.8951101999999999E-4</v>
      </c>
      <c r="V133" s="109">
        <v>5.5816230800000005E-3</v>
      </c>
      <c r="W133" s="109">
        <v>9.41193E-4</v>
      </c>
      <c r="X133" s="109">
        <v>4.6013879999999998E-7</v>
      </c>
      <c r="Y133" s="109">
        <v>2.5133338999999998E-7</v>
      </c>
      <c r="Z133" s="109">
        <v>2.2449196000000001E-7</v>
      </c>
      <c r="AA133" s="109">
        <v>2.4366441000000001E-7</v>
      </c>
      <c r="AB133" s="109">
        <v>1.1796285599999999E-6</v>
      </c>
      <c r="AC133" s="109">
        <v>5.2288499999999993E-3</v>
      </c>
      <c r="AD133" s="109">
        <v>1.4292189999999998E-2</v>
      </c>
      <c r="AE133" s="110"/>
      <c r="AF133" s="111" t="s">
        <v>385</v>
      </c>
      <c r="AG133" s="111" t="s">
        <v>385</v>
      </c>
      <c r="AH133" s="111" t="s">
        <v>385</v>
      </c>
      <c r="AI133" s="111" t="s">
        <v>385</v>
      </c>
      <c r="AJ133" s="111" t="s">
        <v>385</v>
      </c>
      <c r="AK133" s="111">
        <v>34859</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2.3719887554355403</v>
      </c>
      <c r="F135" s="109">
        <v>0.64145351052127186</v>
      </c>
      <c r="G135" s="109">
        <v>8.7193015806511051E-2</v>
      </c>
      <c r="H135" s="109" t="s">
        <v>385</v>
      </c>
      <c r="I135" s="109" t="s">
        <v>384</v>
      </c>
      <c r="J135" s="109" t="s">
        <v>384</v>
      </c>
      <c r="K135" s="109" t="s">
        <v>384</v>
      </c>
      <c r="L135" s="109" t="s">
        <v>384</v>
      </c>
      <c r="M135" s="109">
        <v>34.281066003869498</v>
      </c>
      <c r="N135" s="109">
        <v>0.33673762230114768</v>
      </c>
      <c r="O135" s="109">
        <v>4.8729800901723991E-2</v>
      </c>
      <c r="P135" s="109" t="s">
        <v>385</v>
      </c>
      <c r="Q135" s="109">
        <v>0.12712727907013283</v>
      </c>
      <c r="R135" s="109">
        <v>5.0067582147541017E-3</v>
      </c>
      <c r="S135" s="109">
        <v>9.670160378250893E-2</v>
      </c>
      <c r="T135" s="109" t="s">
        <v>385</v>
      </c>
      <c r="U135" s="109">
        <v>2.7704947021969708E-2</v>
      </c>
      <c r="V135" s="109">
        <v>10.259434215039402</v>
      </c>
      <c r="W135" s="109">
        <v>5.7647562356931425</v>
      </c>
      <c r="X135" s="109">
        <v>3.1572378530117387E-3</v>
      </c>
      <c r="Y135" s="109">
        <v>5.9953443230859006E-3</v>
      </c>
      <c r="Z135" s="109">
        <v>9.8434890373590937E-3</v>
      </c>
      <c r="AA135" s="109" t="s">
        <v>389</v>
      </c>
      <c r="AB135" s="109">
        <v>1.8996071213456735E-2</v>
      </c>
      <c r="AC135" s="109" t="s">
        <v>385</v>
      </c>
      <c r="AD135" s="109" t="s">
        <v>385</v>
      </c>
      <c r="AE135" s="110"/>
      <c r="AF135" s="111" t="s">
        <v>385</v>
      </c>
      <c r="AG135" s="111" t="s">
        <v>385</v>
      </c>
      <c r="AH135" s="111" t="s">
        <v>385</v>
      </c>
      <c r="AI135" s="111" t="s">
        <v>385</v>
      </c>
      <c r="AJ135" s="111" t="s">
        <v>385</v>
      </c>
      <c r="AK135" s="111">
        <v>75799.802093904</v>
      </c>
      <c r="AL135" s="111" t="s">
        <v>450</v>
      </c>
    </row>
    <row r="136" spans="1:38" ht="26.25" customHeight="1" thickBot="1" x14ac:dyDescent="0.25">
      <c r="A136" s="52" t="s">
        <v>260</v>
      </c>
      <c r="B136" s="52" t="s">
        <v>284</v>
      </c>
      <c r="C136" s="53" t="s">
        <v>285</v>
      </c>
      <c r="D136" s="54"/>
      <c r="E136" s="109" t="s">
        <v>385</v>
      </c>
      <c r="F136" s="109">
        <v>3.8572245E-3</v>
      </c>
      <c r="G136" s="109" t="s">
        <v>385</v>
      </c>
      <c r="H136" s="109">
        <v>2.3480968999847667</v>
      </c>
      <c r="I136" s="109" t="s">
        <v>384</v>
      </c>
      <c r="J136" s="109" t="s">
        <v>384</v>
      </c>
      <c r="K136" s="109" t="s">
        <v>384</v>
      </c>
      <c r="L136" s="109" t="s">
        <v>384</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252.83212192500005</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384</v>
      </c>
      <c r="J137" s="109" t="s">
        <v>384</v>
      </c>
      <c r="K137" s="109" t="s">
        <v>384</v>
      </c>
      <c r="L137" s="109" t="s">
        <v>384</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t="s">
        <v>384</v>
      </c>
      <c r="J139" s="109" t="s">
        <v>384</v>
      </c>
      <c r="K139" s="109" t="s">
        <v>384</v>
      </c>
      <c r="L139" s="109" t="s">
        <v>384</v>
      </c>
      <c r="M139" s="109" t="s">
        <v>391</v>
      </c>
      <c r="N139" s="109">
        <v>2.1281680000000002E-3</v>
      </c>
      <c r="O139" s="109">
        <v>4.2964279999999997E-3</v>
      </c>
      <c r="P139" s="109">
        <v>4.2964279999999997E-3</v>
      </c>
      <c r="Q139" s="109">
        <v>6.810893000000001E-3</v>
      </c>
      <c r="R139" s="109">
        <v>6.5047800000000008E-3</v>
      </c>
      <c r="S139" s="109">
        <v>1.5109740999999999E-2</v>
      </c>
      <c r="T139" s="109" t="s">
        <v>391</v>
      </c>
      <c r="U139" s="109" t="s">
        <v>391</v>
      </c>
      <c r="V139" s="109" t="s">
        <v>391</v>
      </c>
      <c r="W139" s="109">
        <v>7.3068350000000013</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6682</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196.69639979998649</v>
      </c>
      <c r="F141" s="15">
        <f t="shared" ref="F141:AD141" si="0">SUM(F14:F140)</f>
        <v>195.86298978512727</v>
      </c>
      <c r="G141" s="15">
        <f t="shared" si="0"/>
        <v>625.16881670934185</v>
      </c>
      <c r="H141" s="15">
        <f t="shared" si="0"/>
        <v>78.859700835571005</v>
      </c>
      <c r="I141" s="15" t="s">
        <v>384</v>
      </c>
      <c r="J141" s="15" t="s">
        <v>384</v>
      </c>
      <c r="K141" s="15" t="s">
        <v>384</v>
      </c>
      <c r="L141" s="15" t="s">
        <v>384</v>
      </c>
      <c r="M141" s="15">
        <f t="shared" si="0"/>
        <v>902.62854239064791</v>
      </c>
      <c r="N141" s="15">
        <f t="shared" si="0"/>
        <v>99.209610823967751</v>
      </c>
      <c r="O141" s="15">
        <f t="shared" si="0"/>
        <v>1.6275198492729936</v>
      </c>
      <c r="P141" s="15">
        <f t="shared" si="0"/>
        <v>1.8672764544192719</v>
      </c>
      <c r="Q141" s="15">
        <f t="shared" si="0"/>
        <v>3.3672164865783114</v>
      </c>
      <c r="R141" s="15">
        <f>SUM(R14:R140)</f>
        <v>11.590881331674275</v>
      </c>
      <c r="S141" s="15">
        <f t="shared" si="0"/>
        <v>27.554316056950025</v>
      </c>
      <c r="T141" s="15">
        <f t="shared" si="0"/>
        <v>19.01617701821894</v>
      </c>
      <c r="U141" s="15">
        <f t="shared" si="0"/>
        <v>6.2092645177393031</v>
      </c>
      <c r="V141" s="15">
        <f t="shared" si="0"/>
        <v>61.485082259664637</v>
      </c>
      <c r="W141" s="15">
        <f t="shared" si="0"/>
        <v>79.878685035359169</v>
      </c>
      <c r="X141" s="15">
        <f t="shared" si="0"/>
        <v>9.913075987282431</v>
      </c>
      <c r="Y141" s="15">
        <f t="shared" si="0"/>
        <v>10.922491138383007</v>
      </c>
      <c r="Z141" s="15">
        <f t="shared" si="0"/>
        <v>4.2209267542165314</v>
      </c>
      <c r="AA141" s="15">
        <f t="shared" si="0"/>
        <v>4.3654403975992722</v>
      </c>
      <c r="AB141" s="15">
        <f t="shared" si="0"/>
        <v>29.534402973898843</v>
      </c>
      <c r="AC141" s="15">
        <f t="shared" si="0"/>
        <v>595.40392465402977</v>
      </c>
      <c r="AD141" s="15">
        <f t="shared" si="0"/>
        <v>12.17497728423956</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196.69639979998649</v>
      </c>
      <c r="F152" s="10">
        <f t="shared" ref="F152:AD152" si="1">F141 + F151 + IF(AND(OR($B$4="AT",$B$4="BE",$B$4="CH",$B$4="GB",$B$4="IE",$B$4="LT",$B$4="LU",$B$4="NL"),SUM(F143:F149)&gt;0),SUM(F143:F149)-SUM(F27:F33),0)</f>
        <v>195.86298978512727</v>
      </c>
      <c r="G152" s="10">
        <f t="shared" si="1"/>
        <v>625.16881670934185</v>
      </c>
      <c r="H152" s="10">
        <f t="shared" si="1"/>
        <v>78.859700835571005</v>
      </c>
      <c r="I152" s="10" t="s">
        <v>384</v>
      </c>
      <c r="J152" s="10" t="s">
        <v>384</v>
      </c>
      <c r="K152" s="10" t="s">
        <v>384</v>
      </c>
      <c r="L152" s="10" t="s">
        <v>384</v>
      </c>
      <c r="M152" s="10">
        <f t="shared" si="1"/>
        <v>902.62854239064791</v>
      </c>
      <c r="N152" s="10">
        <f t="shared" si="1"/>
        <v>99.209610823967751</v>
      </c>
      <c r="O152" s="10">
        <f t="shared" si="1"/>
        <v>1.6275198492729936</v>
      </c>
      <c r="P152" s="10">
        <f t="shared" si="1"/>
        <v>1.8672764544192719</v>
      </c>
      <c r="Q152" s="10">
        <f t="shared" si="1"/>
        <v>3.3672164865783114</v>
      </c>
      <c r="R152" s="10">
        <f t="shared" si="1"/>
        <v>11.590881331674275</v>
      </c>
      <c r="S152" s="10">
        <f t="shared" si="1"/>
        <v>27.554316056950025</v>
      </c>
      <c r="T152" s="10">
        <f t="shared" si="1"/>
        <v>19.01617701821894</v>
      </c>
      <c r="U152" s="10">
        <f t="shared" si="1"/>
        <v>6.2092645177393031</v>
      </c>
      <c r="V152" s="10">
        <f t="shared" si="1"/>
        <v>61.485082259664637</v>
      </c>
      <c r="W152" s="10">
        <f t="shared" si="1"/>
        <v>79.878685035359169</v>
      </c>
      <c r="X152" s="10">
        <f t="shared" si="1"/>
        <v>9.913075987282431</v>
      </c>
      <c r="Y152" s="10">
        <f t="shared" si="1"/>
        <v>10.922491138383007</v>
      </c>
      <c r="Z152" s="10">
        <f t="shared" si="1"/>
        <v>4.2209267542165314</v>
      </c>
      <c r="AA152" s="10">
        <f t="shared" si="1"/>
        <v>4.3654403975992722</v>
      </c>
      <c r="AB152" s="10">
        <f t="shared" si="1"/>
        <v>29.534402973898843</v>
      </c>
      <c r="AC152" s="10">
        <f t="shared" si="1"/>
        <v>595.40392465402977</v>
      </c>
      <c r="AD152" s="10">
        <f t="shared" si="1"/>
        <v>12.17497728423956</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196.69639979998649</v>
      </c>
      <c r="F154" s="10">
        <f>F141 + F153 - IF(OR($B$6=2005,$B$6&gt;=2020),SUM(F99:F122),0) + IF(AND(OR($B$4="AT",$B$4="BE",$B$4="CH",$B$4="GB",$B$4="IE",$B$4="LT",$B$4="LU",$B$4="NL"),SUM(F143:F149)&gt;0),SUM(F143:F149)-SUM(F27:F33),0)</f>
        <v>195.86298978512727</v>
      </c>
      <c r="G154" s="10">
        <f>G141 + G153 + IF(AND(OR($B$4="AT",$B$4="BE",$B$4="CH",$B$4="GB",$B$4="IE",$B$4="LT",$B$4="LU",$B$4="NL"),SUM(G143:G149)&gt;0),SUM(G143:G149)-SUM(G27:G33),0)</f>
        <v>625.16881670934185</v>
      </c>
      <c r="H154" s="10">
        <f t="shared" ref="H154:AD154" si="2">H141 + H153 + IF(AND(OR($B$4="AT",$B$4="BE",$B$4="CH",$B$4="GB",$B$4="IE",$B$4="LT",$B$4="LU",$B$4="NL"),SUM(H143:H149)&gt;0),SUM(H143:H149)-SUM(H27:H33),0)</f>
        <v>78.859700835571005</v>
      </c>
      <c r="I154" s="10" t="s">
        <v>384</v>
      </c>
      <c r="J154" s="10" t="s">
        <v>384</v>
      </c>
      <c r="K154" s="10" t="s">
        <v>384</v>
      </c>
      <c r="L154" s="10" t="s">
        <v>384</v>
      </c>
      <c r="M154" s="10">
        <f t="shared" si="2"/>
        <v>902.62854239064791</v>
      </c>
      <c r="N154" s="10">
        <f t="shared" si="2"/>
        <v>99.209610823967751</v>
      </c>
      <c r="O154" s="10">
        <f t="shared" si="2"/>
        <v>1.6275198492729936</v>
      </c>
      <c r="P154" s="10">
        <f t="shared" si="2"/>
        <v>1.8672764544192719</v>
      </c>
      <c r="Q154" s="10">
        <f t="shared" si="2"/>
        <v>3.3672164865783114</v>
      </c>
      <c r="R154" s="10">
        <f t="shared" si="2"/>
        <v>11.590881331674275</v>
      </c>
      <c r="S154" s="10">
        <f t="shared" si="2"/>
        <v>27.554316056950025</v>
      </c>
      <c r="T154" s="10">
        <f t="shared" si="2"/>
        <v>19.01617701821894</v>
      </c>
      <c r="U154" s="10">
        <f t="shared" si="2"/>
        <v>6.2092645177393031</v>
      </c>
      <c r="V154" s="10">
        <f t="shared" si="2"/>
        <v>61.485082259664637</v>
      </c>
      <c r="W154" s="10">
        <f t="shared" si="2"/>
        <v>79.878685035359169</v>
      </c>
      <c r="X154" s="10">
        <f t="shared" si="2"/>
        <v>9.913075987282431</v>
      </c>
      <c r="Y154" s="10">
        <f t="shared" si="2"/>
        <v>10.922491138383007</v>
      </c>
      <c r="Z154" s="10">
        <f t="shared" si="2"/>
        <v>4.2209267542165314</v>
      </c>
      <c r="AA154" s="10">
        <f t="shared" si="2"/>
        <v>4.3654403975992722</v>
      </c>
      <c r="AB154" s="10">
        <f t="shared" si="2"/>
        <v>29.534402973898843</v>
      </c>
      <c r="AC154" s="10">
        <f t="shared" si="2"/>
        <v>595.40392465402977</v>
      </c>
      <c r="AD154" s="10">
        <f t="shared" si="2"/>
        <v>12.17497728423956</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391</v>
      </c>
      <c r="F157" s="112" t="s">
        <v>391</v>
      </c>
      <c r="G157" s="112" t="s">
        <v>391</v>
      </c>
      <c r="H157" s="112" t="s">
        <v>391</v>
      </c>
      <c r="I157" s="112" t="s">
        <v>384</v>
      </c>
      <c r="J157" s="112" t="s">
        <v>384</v>
      </c>
      <c r="K157" s="112" t="s">
        <v>384</v>
      </c>
      <c r="L157" s="112" t="s">
        <v>384</v>
      </c>
      <c r="M157" s="112" t="s">
        <v>391</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t="s">
        <v>391</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391</v>
      </c>
      <c r="F158" s="112" t="s">
        <v>391</v>
      </c>
      <c r="G158" s="112" t="s">
        <v>391</v>
      </c>
      <c r="H158" s="112" t="s">
        <v>391</v>
      </c>
      <c r="I158" s="112" t="s">
        <v>384</v>
      </c>
      <c r="J158" s="112" t="s">
        <v>384</v>
      </c>
      <c r="K158" s="112" t="s">
        <v>384</v>
      </c>
      <c r="L158" s="112" t="s">
        <v>384</v>
      </c>
      <c r="M158" s="112" t="s">
        <v>391</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t="s">
        <v>391</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384</v>
      </c>
      <c r="J159" s="112" t="s">
        <v>384</v>
      </c>
      <c r="K159" s="112" t="s">
        <v>384</v>
      </c>
      <c r="L159" s="112" t="s">
        <v>384</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384</v>
      </c>
      <c r="J160" s="112" t="s">
        <v>384</v>
      </c>
      <c r="K160" s="112" t="s">
        <v>384</v>
      </c>
      <c r="L160" s="112" t="s">
        <v>384</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384</v>
      </c>
      <c r="J163" s="115" t="s">
        <v>384</v>
      </c>
      <c r="K163" s="115" t="s">
        <v>384</v>
      </c>
      <c r="L163" s="115" t="s">
        <v>384</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384</v>
      </c>
      <c r="J164" s="115" t="s">
        <v>384</v>
      </c>
      <c r="K164" s="115" t="s">
        <v>384</v>
      </c>
      <c r="L164" s="115" t="s">
        <v>384</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L170"/>
  <sheetViews>
    <sheetView zoomScale="80" zoomScaleNormal="8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1996</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1996</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39.81293539809085</v>
      </c>
      <c r="F14" s="109">
        <v>0.48504630997396619</v>
      </c>
      <c r="G14" s="109">
        <v>444.55152689887626</v>
      </c>
      <c r="H14" s="109">
        <v>9.9120000000000002E-4</v>
      </c>
      <c r="I14" s="109" t="s">
        <v>384</v>
      </c>
      <c r="J14" s="109" t="s">
        <v>384</v>
      </c>
      <c r="K14" s="109" t="s">
        <v>384</v>
      </c>
      <c r="L14" s="109" t="s">
        <v>384</v>
      </c>
      <c r="M14" s="109">
        <v>21.524797359908824</v>
      </c>
      <c r="N14" s="109">
        <v>2.4670955453914956</v>
      </c>
      <c r="O14" s="109">
        <v>0.35514122790277697</v>
      </c>
      <c r="P14" s="109">
        <v>0.45414919205768556</v>
      </c>
      <c r="Q14" s="109">
        <v>1.993394106762338</v>
      </c>
      <c r="R14" s="109">
        <v>1.3138454813713465</v>
      </c>
      <c r="S14" s="109">
        <v>0.4963577887342483</v>
      </c>
      <c r="T14" s="109">
        <v>13.674224822689864</v>
      </c>
      <c r="U14" s="109">
        <v>5.422735505922093</v>
      </c>
      <c r="V14" s="109">
        <v>5.6454463239075707</v>
      </c>
      <c r="W14" s="109">
        <v>11.26536927996529</v>
      </c>
      <c r="X14" s="109">
        <v>1.8784947520000003E-3</v>
      </c>
      <c r="Y14" s="109">
        <v>5.7177667079218982E-3</v>
      </c>
      <c r="Z14" s="109">
        <v>4.7333662079218995E-3</v>
      </c>
      <c r="AA14" s="109">
        <v>6.6483440799999989E-4</v>
      </c>
      <c r="AB14" s="109">
        <v>1.2994462075843797E-2</v>
      </c>
      <c r="AC14" s="109">
        <v>1.4528222</v>
      </c>
      <c r="AD14" s="109">
        <v>1.7524299528</v>
      </c>
      <c r="AE14" s="110"/>
      <c r="AF14" s="111">
        <v>49554</v>
      </c>
      <c r="AG14" s="111">
        <v>118016</v>
      </c>
      <c r="AH14" s="111">
        <v>76489.2</v>
      </c>
      <c r="AI14" s="111">
        <v>1450</v>
      </c>
      <c r="AJ14" s="111">
        <v>1187</v>
      </c>
      <c r="AK14" s="111" t="s">
        <v>385</v>
      </c>
      <c r="AL14" s="111" t="s">
        <v>385</v>
      </c>
    </row>
    <row r="15" spans="1:38" ht="26.25" customHeight="1" thickBot="1" x14ac:dyDescent="0.25">
      <c r="A15" s="52" t="s">
        <v>53</v>
      </c>
      <c r="B15" s="52" t="s">
        <v>54</v>
      </c>
      <c r="C15" s="53" t="s">
        <v>55</v>
      </c>
      <c r="D15" s="54"/>
      <c r="E15" s="109">
        <v>3.3793809000000001</v>
      </c>
      <c r="F15" s="109" t="s">
        <v>388</v>
      </c>
      <c r="G15" s="109">
        <v>21.357057473619399</v>
      </c>
      <c r="H15" s="109" t="s">
        <v>391</v>
      </c>
      <c r="I15" s="109" t="s">
        <v>384</v>
      </c>
      <c r="J15" s="109" t="s">
        <v>384</v>
      </c>
      <c r="K15" s="109" t="s">
        <v>384</v>
      </c>
      <c r="L15" s="109" t="s">
        <v>384</v>
      </c>
      <c r="M15" s="109">
        <v>0.1079092254874999</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v>0</v>
      </c>
      <c r="AC15" s="109" t="s">
        <v>391</v>
      </c>
      <c r="AD15" s="109" t="s">
        <v>385</v>
      </c>
      <c r="AE15" s="110"/>
      <c r="AF15" s="111">
        <v>23660.7</v>
      </c>
      <c r="AG15" s="111" t="s">
        <v>389</v>
      </c>
      <c r="AH15" s="111">
        <v>12042</v>
      </c>
      <c r="AI15" s="111" t="s">
        <v>389</v>
      </c>
      <c r="AJ15" s="111" t="s">
        <v>389</v>
      </c>
      <c r="AK15" s="111" t="s">
        <v>385</v>
      </c>
      <c r="AL15" s="111" t="s">
        <v>385</v>
      </c>
    </row>
    <row r="16" spans="1:38" ht="26.25" customHeight="1" thickBot="1" x14ac:dyDescent="0.25">
      <c r="A16" s="52" t="s">
        <v>53</v>
      </c>
      <c r="B16" s="52" t="s">
        <v>56</v>
      </c>
      <c r="C16" s="53" t="s">
        <v>57</v>
      </c>
      <c r="D16" s="54"/>
      <c r="E16" s="109">
        <v>1.6593804000000001</v>
      </c>
      <c r="F16" s="109">
        <v>0.19302360000000002</v>
      </c>
      <c r="G16" s="109">
        <v>1.0107458732537313</v>
      </c>
      <c r="H16" s="109" t="s">
        <v>391</v>
      </c>
      <c r="I16" s="109" t="s">
        <v>384</v>
      </c>
      <c r="J16" s="109" t="s">
        <v>384</v>
      </c>
      <c r="K16" s="109" t="s">
        <v>384</v>
      </c>
      <c r="L16" s="109" t="s">
        <v>384</v>
      </c>
      <c r="M16" s="109">
        <v>1.5632219999999999</v>
      </c>
      <c r="N16" s="109">
        <v>3.1444652E-3</v>
      </c>
      <c r="O16" s="109">
        <v>1.4562068E-4</v>
      </c>
      <c r="P16" s="109">
        <v>2.8791120000000001E-3</v>
      </c>
      <c r="Q16" s="109">
        <v>2.7654760000000002E-3</v>
      </c>
      <c r="R16" s="109">
        <v>5.1360436000000001E-3</v>
      </c>
      <c r="S16" s="109">
        <v>2.4374647199999996E-3</v>
      </c>
      <c r="T16" s="109">
        <v>1.3251652E-3</v>
      </c>
      <c r="U16" s="109">
        <v>2.8422496E-3</v>
      </c>
      <c r="V16" s="109">
        <v>2.1557555999999999E-2</v>
      </c>
      <c r="W16" s="109">
        <v>1.0318594240000001</v>
      </c>
      <c r="X16" s="109">
        <v>1.5696264000000001E-2</v>
      </c>
      <c r="Y16" s="109">
        <v>1.9121280000000001E-2</v>
      </c>
      <c r="Z16" s="109">
        <v>6.2635799999999995E-3</v>
      </c>
      <c r="AA16" s="109">
        <v>6.0950559999999997E-3</v>
      </c>
      <c r="AB16" s="109">
        <v>4.7176180000000005E-2</v>
      </c>
      <c r="AC16" s="109">
        <v>5.3943999999999997E-5</v>
      </c>
      <c r="AD16" s="109">
        <v>3.1876E-8</v>
      </c>
      <c r="AE16" s="110"/>
      <c r="AF16" s="111">
        <v>245.2</v>
      </c>
      <c r="AG16" s="111">
        <v>3546.9269999999997</v>
      </c>
      <c r="AH16" s="111">
        <v>5277.2</v>
      </c>
      <c r="AI16" s="111" t="s">
        <v>389</v>
      </c>
      <c r="AJ16" s="111" t="s">
        <v>389</v>
      </c>
      <c r="AK16" s="111" t="s">
        <v>385</v>
      </c>
      <c r="AL16" s="111" t="s">
        <v>385</v>
      </c>
    </row>
    <row r="17" spans="1:38" ht="26.25" customHeight="1" thickBot="1" x14ac:dyDescent="0.25">
      <c r="A17" s="52" t="s">
        <v>53</v>
      </c>
      <c r="B17" s="52" t="s">
        <v>58</v>
      </c>
      <c r="C17" s="53" t="s">
        <v>59</v>
      </c>
      <c r="D17" s="54"/>
      <c r="E17" s="109">
        <v>2.2440000000000002</v>
      </c>
      <c r="F17" s="109" t="s">
        <v>388</v>
      </c>
      <c r="G17" s="109">
        <v>5.3277785690947539</v>
      </c>
      <c r="H17" s="109" t="s">
        <v>388</v>
      </c>
      <c r="I17" s="109" t="s">
        <v>384</v>
      </c>
      <c r="J17" s="109" t="s">
        <v>384</v>
      </c>
      <c r="K17" s="109" t="s">
        <v>384</v>
      </c>
      <c r="L17" s="109" t="s">
        <v>384</v>
      </c>
      <c r="M17" s="109">
        <v>76.96330708353976</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v>3365.0684931506853</v>
      </c>
      <c r="AG17" s="111">
        <v>4510.3784185693457</v>
      </c>
      <c r="AH17" s="111">
        <v>9545.3557757352901</v>
      </c>
      <c r="AI17" s="111" t="s">
        <v>389</v>
      </c>
      <c r="AJ17" s="111" t="s">
        <v>389</v>
      </c>
      <c r="AK17" s="111" t="s">
        <v>385</v>
      </c>
      <c r="AL17" s="111" t="s">
        <v>385</v>
      </c>
    </row>
    <row r="18" spans="1:38" ht="26.25" customHeight="1" thickBot="1" x14ac:dyDescent="0.25">
      <c r="A18" s="52" t="s">
        <v>53</v>
      </c>
      <c r="B18" s="52" t="s">
        <v>60</v>
      </c>
      <c r="C18" s="53" t="s">
        <v>61</v>
      </c>
      <c r="D18" s="54"/>
      <c r="E18" s="109">
        <v>1.2393950750136988</v>
      </c>
      <c r="F18" s="109" t="s">
        <v>388</v>
      </c>
      <c r="G18" s="109">
        <v>3.248657186178082</v>
      </c>
      <c r="H18" s="109" t="s">
        <v>388</v>
      </c>
      <c r="I18" s="109" t="s">
        <v>384</v>
      </c>
      <c r="J18" s="109" t="s">
        <v>384</v>
      </c>
      <c r="K18" s="109" t="s">
        <v>384</v>
      </c>
      <c r="L18" s="109" t="s">
        <v>384</v>
      </c>
      <c r="M18" s="109">
        <v>0.2583707434520548</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2035.3315068493152</v>
      </c>
      <c r="AG18" s="111">
        <v>55.043999999999997</v>
      </c>
      <c r="AH18" s="111">
        <v>2510.1</v>
      </c>
      <c r="AI18" s="111" t="s">
        <v>389</v>
      </c>
      <c r="AJ18" s="111" t="s">
        <v>389</v>
      </c>
      <c r="AK18" s="111" t="s">
        <v>385</v>
      </c>
      <c r="AL18" s="111" t="s">
        <v>385</v>
      </c>
    </row>
    <row r="19" spans="1:38" ht="26.25" customHeight="1" thickBot="1" x14ac:dyDescent="0.25">
      <c r="A19" s="52" t="s">
        <v>53</v>
      </c>
      <c r="B19" s="52" t="s">
        <v>62</v>
      </c>
      <c r="C19" s="53" t="s">
        <v>63</v>
      </c>
      <c r="D19" s="54"/>
      <c r="E19" s="109">
        <v>2.7966998074906564</v>
      </c>
      <c r="F19" s="109">
        <v>0.46160829617412297</v>
      </c>
      <c r="G19" s="109">
        <v>5.5186013620678223</v>
      </c>
      <c r="H19" s="109" t="s">
        <v>391</v>
      </c>
      <c r="I19" s="109" t="s">
        <v>384</v>
      </c>
      <c r="J19" s="109" t="s">
        <v>384</v>
      </c>
      <c r="K19" s="109" t="s">
        <v>384</v>
      </c>
      <c r="L19" s="109" t="s">
        <v>384</v>
      </c>
      <c r="M19" s="109">
        <v>0.88814014497606808</v>
      </c>
      <c r="N19" s="109">
        <v>3.3042414049370229E-2</v>
      </c>
      <c r="O19" s="109">
        <v>4.709587131302918E-4</v>
      </c>
      <c r="P19" s="109">
        <v>1.0807995578175061E-2</v>
      </c>
      <c r="Q19" s="109">
        <v>2.6431799033657518E-3</v>
      </c>
      <c r="R19" s="109">
        <v>4.1105114674375469E-3</v>
      </c>
      <c r="S19" s="109">
        <v>4.9822306934875094E-3</v>
      </c>
      <c r="T19" s="109">
        <v>3.394473167437548E-3</v>
      </c>
      <c r="U19" s="109">
        <v>1.6930880239521364E-3</v>
      </c>
      <c r="V19" s="109">
        <v>0.14996398509456998</v>
      </c>
      <c r="W19" s="109">
        <v>6.1950527697501909E-2</v>
      </c>
      <c r="X19" s="109">
        <v>2.8309047004233413E-2</v>
      </c>
      <c r="Y19" s="109">
        <v>0.1064896238976068</v>
      </c>
      <c r="Z19" s="109">
        <v>2.8373784037023272E-2</v>
      </c>
      <c r="AA19" s="109">
        <v>2.6173491256350122E-2</v>
      </c>
      <c r="AB19" s="109">
        <v>0.18934594619521364</v>
      </c>
      <c r="AC19" s="109">
        <v>8.3192266000000009E-4</v>
      </c>
      <c r="AD19" s="109">
        <v>4.1385712402000001E-2</v>
      </c>
      <c r="AE19" s="110"/>
      <c r="AF19" s="111">
        <v>3095.4</v>
      </c>
      <c r="AG19" s="111">
        <v>243.44299999999998</v>
      </c>
      <c r="AH19" s="111">
        <v>15765.45903365752</v>
      </c>
      <c r="AI19" s="111" t="s">
        <v>389</v>
      </c>
      <c r="AJ19" s="111" t="s">
        <v>389</v>
      </c>
      <c r="AK19" s="111" t="s">
        <v>385</v>
      </c>
      <c r="AL19" s="111" t="s">
        <v>385</v>
      </c>
    </row>
    <row r="20" spans="1:38" ht="26.25" customHeight="1" thickBot="1" x14ac:dyDescent="0.25">
      <c r="A20" s="52" t="s">
        <v>53</v>
      </c>
      <c r="B20" s="52" t="s">
        <v>64</v>
      </c>
      <c r="C20" s="53" t="s">
        <v>65</v>
      </c>
      <c r="D20" s="54"/>
      <c r="E20" s="109">
        <v>0.64058015899999998</v>
      </c>
      <c r="F20" s="109">
        <v>9.2450830400000003E-2</v>
      </c>
      <c r="G20" s="109">
        <v>1.3588762209999998</v>
      </c>
      <c r="H20" s="109" t="s">
        <v>391</v>
      </c>
      <c r="I20" s="109" t="s">
        <v>384</v>
      </c>
      <c r="J20" s="109" t="s">
        <v>384</v>
      </c>
      <c r="K20" s="109" t="s">
        <v>384</v>
      </c>
      <c r="L20" s="109" t="s">
        <v>384</v>
      </c>
      <c r="M20" s="109">
        <v>0.178101173</v>
      </c>
      <c r="N20" s="109">
        <v>5.6290913000000007E-3</v>
      </c>
      <c r="O20" s="109">
        <v>8.1821070000000006E-5</v>
      </c>
      <c r="P20" s="109">
        <v>2.0352177000000004E-3</v>
      </c>
      <c r="Q20" s="109">
        <v>4.8788200000000003E-4</v>
      </c>
      <c r="R20" s="109">
        <v>7.5694239999999995E-4</v>
      </c>
      <c r="S20" s="109">
        <v>9.0709687999999998E-4</v>
      </c>
      <c r="T20" s="109">
        <v>5.8193289999999994E-4</v>
      </c>
      <c r="U20" s="109">
        <v>3.3595480000000002E-4</v>
      </c>
      <c r="V20" s="109">
        <v>3.3752599000000001E-2</v>
      </c>
      <c r="W20" s="109">
        <v>1.1058924999999999E-2</v>
      </c>
      <c r="X20" s="109">
        <v>5.5561124999999999E-3</v>
      </c>
      <c r="Y20" s="109">
        <v>2.31518387E-2</v>
      </c>
      <c r="Z20" s="109">
        <v>5.6301370999999999E-3</v>
      </c>
      <c r="AA20" s="109">
        <v>5.1949395000000006E-3</v>
      </c>
      <c r="AB20" s="109">
        <v>3.9533027800000002E-2</v>
      </c>
      <c r="AC20" s="109">
        <v>2.0247546000000001E-4</v>
      </c>
      <c r="AD20" s="109">
        <v>7.0182145200000014E-3</v>
      </c>
      <c r="AE20" s="110"/>
      <c r="AF20" s="111">
        <v>851</v>
      </c>
      <c r="AG20" s="111">
        <v>41.283000000000001</v>
      </c>
      <c r="AH20" s="111">
        <v>2939.3</v>
      </c>
      <c r="AI20" s="111">
        <v>261</v>
      </c>
      <c r="AJ20" s="111" t="s">
        <v>389</v>
      </c>
      <c r="AK20" s="111" t="s">
        <v>385</v>
      </c>
      <c r="AL20" s="111" t="s">
        <v>385</v>
      </c>
    </row>
    <row r="21" spans="1:38" ht="26.25" customHeight="1" thickBot="1" x14ac:dyDescent="0.25">
      <c r="A21" s="52" t="s">
        <v>53</v>
      </c>
      <c r="B21" s="52" t="s">
        <v>66</v>
      </c>
      <c r="C21" s="53" t="s">
        <v>67</v>
      </c>
      <c r="D21" s="54"/>
      <c r="E21" s="109">
        <v>4.8886298610000001</v>
      </c>
      <c r="F21" s="109">
        <v>1.0021565215999999</v>
      </c>
      <c r="G21" s="109">
        <v>12.158591531621514</v>
      </c>
      <c r="H21" s="109">
        <v>1.5312000000000001E-3</v>
      </c>
      <c r="I21" s="109" t="s">
        <v>384</v>
      </c>
      <c r="J21" s="109" t="s">
        <v>384</v>
      </c>
      <c r="K21" s="109" t="s">
        <v>384</v>
      </c>
      <c r="L21" s="109" t="s">
        <v>384</v>
      </c>
      <c r="M21" s="109">
        <v>2.386647167</v>
      </c>
      <c r="N21" s="109">
        <v>0.1414622951</v>
      </c>
      <c r="O21" s="109">
        <v>1.8070651090000001E-2</v>
      </c>
      <c r="P21" s="109">
        <v>1.67715443E-2</v>
      </c>
      <c r="Q21" s="109">
        <v>5.2800679999999997E-3</v>
      </c>
      <c r="R21" s="109">
        <v>4.1600098799999999E-2</v>
      </c>
      <c r="S21" s="109">
        <v>2.3040563360000002E-2</v>
      </c>
      <c r="T21" s="109">
        <v>1.3133934300000002E-2</v>
      </c>
      <c r="U21" s="109">
        <v>3.7615464000000003E-3</v>
      </c>
      <c r="V21" s="109">
        <v>1.016479353</v>
      </c>
      <c r="W21" s="109">
        <v>0.30657854299999998</v>
      </c>
      <c r="X21" s="109">
        <v>7.3448285500000002E-2</v>
      </c>
      <c r="Y21" s="109">
        <v>0.21493652730000001</v>
      </c>
      <c r="Z21" s="109">
        <v>5.4778000899999998E-2</v>
      </c>
      <c r="AA21" s="109">
        <v>4.7717342499999996E-2</v>
      </c>
      <c r="AB21" s="109">
        <v>0.3908801562</v>
      </c>
      <c r="AC21" s="109">
        <v>8.3310793400000003E-3</v>
      </c>
      <c r="AD21" s="109">
        <v>0.13493111229000002</v>
      </c>
      <c r="AE21" s="110"/>
      <c r="AF21" s="111">
        <v>7009.0000000000009</v>
      </c>
      <c r="AG21" s="111">
        <v>793.25700000000006</v>
      </c>
      <c r="AH21" s="111">
        <v>16280.1</v>
      </c>
      <c r="AI21" s="111">
        <v>1276</v>
      </c>
      <c r="AJ21" s="111" t="s">
        <v>389</v>
      </c>
      <c r="AK21" s="111" t="s">
        <v>385</v>
      </c>
      <c r="AL21" s="111" t="s">
        <v>385</v>
      </c>
    </row>
    <row r="22" spans="1:38" ht="26.25" customHeight="1" thickBot="1" x14ac:dyDescent="0.25">
      <c r="A22" s="52" t="s">
        <v>53</v>
      </c>
      <c r="B22" s="56" t="s">
        <v>68</v>
      </c>
      <c r="C22" s="53" t="s">
        <v>69</v>
      </c>
      <c r="D22" s="54"/>
      <c r="E22" s="109">
        <v>7.0937908600000004</v>
      </c>
      <c r="F22" s="109">
        <v>3.6611802000000006E-2</v>
      </c>
      <c r="G22" s="109">
        <v>1.8098060460000001</v>
      </c>
      <c r="H22" s="109" t="s">
        <v>391</v>
      </c>
      <c r="I22" s="109" t="s">
        <v>384</v>
      </c>
      <c r="J22" s="109" t="s">
        <v>384</v>
      </c>
      <c r="K22" s="109" t="s">
        <v>384</v>
      </c>
      <c r="L22" s="109" t="s">
        <v>384</v>
      </c>
      <c r="M22" s="109">
        <v>5.4383565642400011</v>
      </c>
      <c r="N22" s="109">
        <v>0.19933092199999999</v>
      </c>
      <c r="O22" s="109">
        <v>1.6271911999999999E-2</v>
      </c>
      <c r="P22" s="109">
        <v>0.12203934</v>
      </c>
      <c r="Q22" s="109">
        <v>5.3900708499999998E-2</v>
      </c>
      <c r="R22" s="109">
        <v>8.3393548999999997E-2</v>
      </c>
      <c r="S22" s="109">
        <v>0.13159908829999997</v>
      </c>
      <c r="T22" s="109">
        <v>9.9665460999999997E-2</v>
      </c>
      <c r="U22" s="109">
        <v>5.1459921700000001E-2</v>
      </c>
      <c r="V22" s="109">
        <v>0.86241133599999997</v>
      </c>
      <c r="W22" s="109">
        <v>8.3393549000000001E-3</v>
      </c>
      <c r="X22" s="109">
        <v>1.3220928499999997E-4</v>
      </c>
      <c r="Y22" s="109">
        <v>5.6951691999999996E-4</v>
      </c>
      <c r="Z22" s="109">
        <v>5.6951691999999996E-4</v>
      </c>
      <c r="AA22" s="109">
        <v>8.7461527000000003E-5</v>
      </c>
      <c r="AB22" s="109">
        <v>1.3587046520000001E-3</v>
      </c>
      <c r="AC22" s="109">
        <v>9.3563493999999983E-3</v>
      </c>
      <c r="AD22" s="109">
        <v>0.20950086700000001</v>
      </c>
      <c r="AE22" s="110"/>
      <c r="AF22" s="111">
        <v>4657.6000000000004</v>
      </c>
      <c r="AG22" s="111">
        <v>2011.8859999999997</v>
      </c>
      <c r="AH22" s="111">
        <v>15688.800000000001</v>
      </c>
      <c r="AI22" s="111">
        <v>5</v>
      </c>
      <c r="AJ22" s="111" t="s">
        <v>389</v>
      </c>
      <c r="AK22" s="111" t="s">
        <v>385</v>
      </c>
      <c r="AL22" s="111" t="s">
        <v>385</v>
      </c>
    </row>
    <row r="23" spans="1:38" ht="26.25" customHeight="1" thickBot="1" x14ac:dyDescent="0.25">
      <c r="A23" s="52" t="s">
        <v>70</v>
      </c>
      <c r="B23" s="56" t="s">
        <v>363</v>
      </c>
      <c r="C23" s="53" t="s">
        <v>359</v>
      </c>
      <c r="D23" s="95"/>
      <c r="E23" s="109">
        <v>1.9037490780000002</v>
      </c>
      <c r="F23" s="109">
        <v>0.31360710500000005</v>
      </c>
      <c r="G23" s="109">
        <v>4.9000000000000002E-2</v>
      </c>
      <c r="H23" s="109">
        <v>3.6887200000000001E-4</v>
      </c>
      <c r="I23" s="109" t="s">
        <v>384</v>
      </c>
      <c r="J23" s="109" t="s">
        <v>384</v>
      </c>
      <c r="K23" s="109" t="s">
        <v>384</v>
      </c>
      <c r="L23" s="109" t="s">
        <v>384</v>
      </c>
      <c r="M23" s="109">
        <v>0.85947293599999997</v>
      </c>
      <c r="N23" s="109">
        <v>1.6855999999999999E-2</v>
      </c>
      <c r="O23" s="109">
        <v>4.8999999999999998E-4</v>
      </c>
      <c r="P23" s="109">
        <v>2.107E-4</v>
      </c>
      <c r="Q23" s="109">
        <v>1.0535E-3</v>
      </c>
      <c r="R23" s="109">
        <v>2.4499999999999999E-3</v>
      </c>
      <c r="S23" s="109">
        <v>8.3299999999999999E-2</v>
      </c>
      <c r="T23" s="109">
        <v>3.4299999999999999E-3</v>
      </c>
      <c r="U23" s="109">
        <v>4.8999999999999998E-4</v>
      </c>
      <c r="V23" s="109">
        <v>4.9000000000000002E-2</v>
      </c>
      <c r="W23" s="109" t="s">
        <v>385</v>
      </c>
      <c r="X23" s="109">
        <v>1.47E-3</v>
      </c>
      <c r="Y23" s="109">
        <v>2.4499999999999999E-3</v>
      </c>
      <c r="Z23" s="109" t="s">
        <v>385</v>
      </c>
      <c r="AA23" s="109" t="s">
        <v>385</v>
      </c>
      <c r="AB23" s="109">
        <v>3.9199999999999999E-3</v>
      </c>
      <c r="AC23" s="109" t="s">
        <v>385</v>
      </c>
      <c r="AD23" s="109" t="s">
        <v>385</v>
      </c>
      <c r="AE23" s="110"/>
      <c r="AF23" s="111">
        <v>2107</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5.4195286180000002</v>
      </c>
      <c r="F24" s="109">
        <v>1.1757392807999998</v>
      </c>
      <c r="G24" s="109">
        <v>11.664757340788533</v>
      </c>
      <c r="H24" s="109">
        <v>6.9119999999999989E-4</v>
      </c>
      <c r="I24" s="109" t="s">
        <v>384</v>
      </c>
      <c r="J24" s="109" t="s">
        <v>384</v>
      </c>
      <c r="K24" s="109" t="s">
        <v>384</v>
      </c>
      <c r="L24" s="109" t="s">
        <v>384</v>
      </c>
      <c r="M24" s="109">
        <v>2.9048833460000001</v>
      </c>
      <c r="N24" s="109">
        <v>0.2010486745</v>
      </c>
      <c r="O24" s="109">
        <v>1.0030344750000001E-2</v>
      </c>
      <c r="P24" s="109">
        <v>2.9407651399999998E-2</v>
      </c>
      <c r="Q24" s="109">
        <v>9.0340639999999996E-3</v>
      </c>
      <c r="R24" s="109">
        <v>3.3341392499999997E-2</v>
      </c>
      <c r="S24" s="109">
        <v>2.8831235299999997E-2</v>
      </c>
      <c r="T24" s="109">
        <v>1.9537215500000003E-2</v>
      </c>
      <c r="U24" s="109">
        <v>5.2389078000000004E-3</v>
      </c>
      <c r="V24" s="109">
        <v>0.748244515</v>
      </c>
      <c r="W24" s="109">
        <v>0.36176645799999996</v>
      </c>
      <c r="X24" s="109">
        <v>0.10197466299999999</v>
      </c>
      <c r="Y24" s="109">
        <v>0.26430759739999998</v>
      </c>
      <c r="Z24" s="109">
        <v>8.0338594200000002E-2</v>
      </c>
      <c r="AA24" s="109">
        <v>7.0882861000000005E-2</v>
      </c>
      <c r="AB24" s="109">
        <v>0.51750371559999997</v>
      </c>
      <c r="AC24" s="109">
        <v>4.9021889200000007E-3</v>
      </c>
      <c r="AD24" s="109">
        <v>0.23437446990999999</v>
      </c>
      <c r="AE24" s="110"/>
      <c r="AF24" s="111">
        <v>5401</v>
      </c>
      <c r="AG24" s="111">
        <v>1378.4660000000001</v>
      </c>
      <c r="AH24" s="111">
        <v>32421.5</v>
      </c>
      <c r="AI24" s="111">
        <v>576</v>
      </c>
      <c r="AJ24" s="111" t="s">
        <v>389</v>
      </c>
      <c r="AK24" s="111" t="s">
        <v>385</v>
      </c>
      <c r="AL24" s="111" t="s">
        <v>385</v>
      </c>
    </row>
    <row r="25" spans="1:38" ht="26.25" customHeight="1" thickBot="1" x14ac:dyDescent="0.25">
      <c r="A25" s="52" t="s">
        <v>73</v>
      </c>
      <c r="B25" s="56" t="s">
        <v>74</v>
      </c>
      <c r="C25" s="58" t="s">
        <v>75</v>
      </c>
      <c r="D25" s="54"/>
      <c r="E25" s="109">
        <v>0.32551644304787042</v>
      </c>
      <c r="F25" s="109">
        <v>4.01397072404907E-2</v>
      </c>
      <c r="G25" s="109">
        <v>2.2064192226974269E-2</v>
      </c>
      <c r="H25" s="109" t="s">
        <v>391</v>
      </c>
      <c r="I25" s="109" t="s">
        <v>384</v>
      </c>
      <c r="J25" s="109" t="s">
        <v>384</v>
      </c>
      <c r="K25" s="109" t="s">
        <v>384</v>
      </c>
      <c r="L25" s="109" t="s">
        <v>384</v>
      </c>
      <c r="M25" s="109">
        <v>0.2394778999777474</v>
      </c>
      <c r="N25" s="109">
        <v>1.2570601672986165E-5</v>
      </c>
      <c r="O25" s="109">
        <v>1.0475501394155137E-6</v>
      </c>
      <c r="P25" s="109">
        <v>1.2570601672986164E-4</v>
      </c>
      <c r="Q25" s="109">
        <v>2.0951002788310274E-6</v>
      </c>
      <c r="R25" s="109">
        <v>2.0951002788310277E-4</v>
      </c>
      <c r="S25" s="109">
        <v>1.3618151812401681E-4</v>
      </c>
      <c r="T25" s="109">
        <v>5.237750697077569E-6</v>
      </c>
      <c r="U25" s="109">
        <v>2.0951002788310274E-6</v>
      </c>
      <c r="V25" s="109">
        <v>4.3997105855451578E-4</v>
      </c>
      <c r="W25" s="109">
        <v>1.8855902509479247E-3</v>
      </c>
      <c r="X25" s="109" t="s">
        <v>391</v>
      </c>
      <c r="Y25" s="109" t="s">
        <v>391</v>
      </c>
      <c r="Z25" s="109" t="s">
        <v>391</v>
      </c>
      <c r="AA25" s="109" t="s">
        <v>391</v>
      </c>
      <c r="AB25" s="109" t="s">
        <v>385</v>
      </c>
      <c r="AC25" s="109" t="s">
        <v>391</v>
      </c>
      <c r="AD25" s="109" t="s">
        <v>391</v>
      </c>
      <c r="AE25" s="110"/>
      <c r="AF25" s="111">
        <v>1012.9662524887025</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1.0015609155467392E-3</v>
      </c>
      <c r="F26" s="109">
        <v>9.814665537862964E-5</v>
      </c>
      <c r="G26" s="109">
        <v>6.6673540925062572E-5</v>
      </c>
      <c r="H26" s="109" t="s">
        <v>391</v>
      </c>
      <c r="I26" s="109" t="s">
        <v>384</v>
      </c>
      <c r="J26" s="109" t="s">
        <v>384</v>
      </c>
      <c r="K26" s="109" t="s">
        <v>384</v>
      </c>
      <c r="L26" s="109" t="s">
        <v>384</v>
      </c>
      <c r="M26" s="109">
        <v>9.9678142728580328E-4</v>
      </c>
      <c r="N26" s="109">
        <v>7.095628958506154E-7</v>
      </c>
      <c r="O26" s="109">
        <v>1.7199705847664084E-7</v>
      </c>
      <c r="P26" s="109">
        <v>7.6881797485738743E-6</v>
      </c>
      <c r="Q26" s="109">
        <v>2.593440040864645E-7</v>
      </c>
      <c r="R26" s="109">
        <v>5.8723236592107833E-6</v>
      </c>
      <c r="S26" s="109">
        <v>4.1598433355976187E-6</v>
      </c>
      <c r="T26" s="109">
        <v>1.9604367596518269E-6</v>
      </c>
      <c r="U26" s="109">
        <v>1.7469389121964736E-7</v>
      </c>
      <c r="V26" s="109">
        <v>2.9067206998112402E-5</v>
      </c>
      <c r="W26" s="109">
        <v>4.8542989374117233E-6</v>
      </c>
      <c r="X26" s="109" t="s">
        <v>391</v>
      </c>
      <c r="Y26" s="109" t="s">
        <v>391</v>
      </c>
      <c r="Z26" s="109" t="s">
        <v>391</v>
      </c>
      <c r="AA26" s="109" t="s">
        <v>391</v>
      </c>
      <c r="AB26" s="109" t="s">
        <v>385</v>
      </c>
      <c r="AC26" s="109" t="s">
        <v>391</v>
      </c>
      <c r="AD26" s="109" t="s">
        <v>391</v>
      </c>
      <c r="AE26" s="110"/>
      <c r="AF26" s="111">
        <v>3.3234707084344852</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29.322722627729558</v>
      </c>
      <c r="F27" s="109">
        <v>65.095188232607669</v>
      </c>
      <c r="G27" s="109">
        <v>1.3493675502654263</v>
      </c>
      <c r="H27" s="109">
        <v>0.18234388318455014</v>
      </c>
      <c r="I27" s="109" t="s">
        <v>384</v>
      </c>
      <c r="J27" s="109" t="s">
        <v>384</v>
      </c>
      <c r="K27" s="109" t="s">
        <v>384</v>
      </c>
      <c r="L27" s="109" t="s">
        <v>384</v>
      </c>
      <c r="M27" s="109">
        <v>520.34907764802097</v>
      </c>
      <c r="N27" s="109">
        <v>86.507400350264064</v>
      </c>
      <c r="O27" s="109">
        <v>2.3209652062435083E-3</v>
      </c>
      <c r="P27" s="109">
        <v>1.1389698406685351E-2</v>
      </c>
      <c r="Q27" s="109">
        <v>3.8423383680763598E-4</v>
      </c>
      <c r="R27" s="109">
        <v>1.742851003511427E-2</v>
      </c>
      <c r="S27" s="109">
        <v>0.35877361375917205</v>
      </c>
      <c r="T27" s="109">
        <v>1.7339565437769468E-2</v>
      </c>
      <c r="U27" s="109">
        <v>2.3170456114808293E-3</v>
      </c>
      <c r="V27" s="109">
        <v>0.24700982524690501</v>
      </c>
      <c r="W27" s="109">
        <v>0.45933970000000002</v>
      </c>
      <c r="X27" s="109">
        <v>9.6624045526999998E-3</v>
      </c>
      <c r="Y27" s="109">
        <v>1.4836766983800001E-2</v>
      </c>
      <c r="Z27" s="109">
        <v>7.0138801943000007E-3</v>
      </c>
      <c r="AA27" s="109">
        <v>1.6052032968900003E-2</v>
      </c>
      <c r="AB27" s="109">
        <v>4.7565084699700007E-2</v>
      </c>
      <c r="AC27" s="109">
        <v>4.5933980000000002E-4</v>
      </c>
      <c r="AD27" s="109">
        <v>9.5114799999999999E-5</v>
      </c>
      <c r="AE27" s="110"/>
      <c r="AF27" s="111">
        <v>58956.205314791303</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4.5367412795009381</v>
      </c>
      <c r="F28" s="109">
        <v>1.7093032815908606</v>
      </c>
      <c r="G28" s="109">
        <v>0.19546826387656202</v>
      </c>
      <c r="H28" s="109">
        <v>3.1513348332704717E-3</v>
      </c>
      <c r="I28" s="109" t="s">
        <v>384</v>
      </c>
      <c r="J28" s="109" t="s">
        <v>384</v>
      </c>
      <c r="K28" s="109" t="s">
        <v>384</v>
      </c>
      <c r="L28" s="109" t="s">
        <v>384</v>
      </c>
      <c r="M28" s="109">
        <v>17.58006668731889</v>
      </c>
      <c r="N28" s="109">
        <v>4.0451557592905134</v>
      </c>
      <c r="O28" s="109">
        <v>1.8516271008595814E-5</v>
      </c>
      <c r="P28" s="109">
        <v>1.2341532423471803E-3</v>
      </c>
      <c r="Q28" s="109">
        <v>3.1203970140679812E-5</v>
      </c>
      <c r="R28" s="109">
        <v>1.5332516616675177E-3</v>
      </c>
      <c r="S28" s="109">
        <v>1.044226241578262E-3</v>
      </c>
      <c r="T28" s="109">
        <v>1.6149366218206032E-4</v>
      </c>
      <c r="U28" s="109">
        <v>2.5375398264168016E-5</v>
      </c>
      <c r="V28" s="109">
        <v>4.3927145312548871E-3</v>
      </c>
      <c r="W28" s="109">
        <v>3.1743100000000003E-2</v>
      </c>
      <c r="X28" s="109">
        <v>3.3528396219999999E-3</v>
      </c>
      <c r="Y28" s="109">
        <v>4.0004167170000007E-3</v>
      </c>
      <c r="Z28" s="109">
        <v>2.8614979460000003E-3</v>
      </c>
      <c r="AA28" s="109">
        <v>3.5357066287999999E-3</v>
      </c>
      <c r="AB28" s="109">
        <v>1.37504609138E-2</v>
      </c>
      <c r="AC28" s="109">
        <v>3.1743199999999998E-5</v>
      </c>
      <c r="AD28" s="109">
        <v>2.6185300000000002E-5</v>
      </c>
      <c r="AE28" s="110"/>
      <c r="AF28" s="111">
        <v>8408.4078167574007</v>
      </c>
      <c r="AG28" s="111" t="s">
        <v>389</v>
      </c>
      <c r="AH28" s="111" t="s">
        <v>391</v>
      </c>
      <c r="AI28" s="111" t="s">
        <v>389</v>
      </c>
      <c r="AJ28" s="111" t="s">
        <v>389</v>
      </c>
      <c r="AK28" s="111" t="s">
        <v>385</v>
      </c>
      <c r="AL28" s="111" t="s">
        <v>385</v>
      </c>
    </row>
    <row r="29" spans="1:38" ht="26.25" customHeight="1" thickBot="1" x14ac:dyDescent="0.25">
      <c r="A29" s="52" t="s">
        <v>78</v>
      </c>
      <c r="B29" s="52" t="s">
        <v>83</v>
      </c>
      <c r="C29" s="53" t="s">
        <v>84</v>
      </c>
      <c r="D29" s="54"/>
      <c r="E29" s="109">
        <v>24.339669761940545</v>
      </c>
      <c r="F29" s="109">
        <v>2.3861781050469286</v>
      </c>
      <c r="G29" s="109">
        <v>0.58862366131409105</v>
      </c>
      <c r="H29" s="109">
        <v>6.8042120337317999E-3</v>
      </c>
      <c r="I29" s="109" t="s">
        <v>384</v>
      </c>
      <c r="J29" s="109" t="s">
        <v>384</v>
      </c>
      <c r="K29" s="109" t="s">
        <v>384</v>
      </c>
      <c r="L29" s="109" t="s">
        <v>384</v>
      </c>
      <c r="M29" s="109">
        <v>6.8533281549209093</v>
      </c>
      <c r="N29" s="109">
        <v>0.60456108692043453</v>
      </c>
      <c r="O29" s="109">
        <v>3.073722576371778E-5</v>
      </c>
      <c r="P29" s="109">
        <v>3.1493090394529833E-3</v>
      </c>
      <c r="Q29" s="109">
        <v>6.0603756395426744E-5</v>
      </c>
      <c r="R29" s="109">
        <v>4.98414582826558E-3</v>
      </c>
      <c r="S29" s="109">
        <v>3.3447065279062133E-3</v>
      </c>
      <c r="T29" s="109">
        <v>1.3600933003500335E-4</v>
      </c>
      <c r="U29" s="109">
        <v>5.9733061263417928E-5</v>
      </c>
      <c r="V29" s="109">
        <v>1.0725830173454961E-2</v>
      </c>
      <c r="W29" s="109">
        <v>0.1489267</v>
      </c>
      <c r="X29" s="109">
        <v>2.1275225703000001E-3</v>
      </c>
      <c r="Y29" s="109">
        <v>1.28833311197E-2</v>
      </c>
      <c r="Z29" s="109">
        <v>1.43962360582E-2</v>
      </c>
      <c r="AA29" s="109">
        <v>3.3094795535000003E-3</v>
      </c>
      <c r="AB29" s="109">
        <v>3.2716569301699999E-2</v>
      </c>
      <c r="AC29" s="109">
        <v>2.6733999999999998E-5</v>
      </c>
      <c r="AD29" s="109">
        <v>2.57981E-5</v>
      </c>
      <c r="AE29" s="110"/>
      <c r="AF29" s="111">
        <v>25140.682020279401</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8.160340102340892E-2</v>
      </c>
      <c r="F30" s="109">
        <v>3.7199704514610628</v>
      </c>
      <c r="G30" s="109">
        <v>1.80585772634364E-2</v>
      </c>
      <c r="H30" s="109">
        <v>8.9151723027615913E-4</v>
      </c>
      <c r="I30" s="109" t="s">
        <v>384</v>
      </c>
      <c r="J30" s="109" t="s">
        <v>384</v>
      </c>
      <c r="K30" s="109" t="s">
        <v>384</v>
      </c>
      <c r="L30" s="109" t="s">
        <v>384</v>
      </c>
      <c r="M30" s="109">
        <v>10.340336663505136</v>
      </c>
      <c r="N30" s="109">
        <v>1.2532973805118002</v>
      </c>
      <c r="O30" s="109">
        <v>1.9347239248061017E-3</v>
      </c>
      <c r="P30" s="109">
        <v>1.5710962219189667E-4</v>
      </c>
      <c r="Q30" s="109">
        <v>5.4175731790309191E-6</v>
      </c>
      <c r="R30" s="109">
        <v>8.244767812984553E-3</v>
      </c>
      <c r="S30" s="109">
        <v>0.32955610984263201</v>
      </c>
      <c r="T30" s="109">
        <v>1.3546615507591954E-2</v>
      </c>
      <c r="U30" s="109">
        <v>1.9262541344142008E-3</v>
      </c>
      <c r="V30" s="109">
        <v>0.19125091477138356</v>
      </c>
      <c r="W30" s="109">
        <v>9.5475000000000004E-3</v>
      </c>
      <c r="X30" s="109">
        <v>1.4548546500000001E-4</v>
      </c>
      <c r="Y30" s="109">
        <v>2.6672335250000002E-4</v>
      </c>
      <c r="Z30" s="109">
        <v>9.0928415500000001E-5</v>
      </c>
      <c r="AA30" s="109">
        <v>3.1218756029999998E-4</v>
      </c>
      <c r="AB30" s="109">
        <v>8.1532479329999999E-4</v>
      </c>
      <c r="AC30" s="109">
        <v>9.5474999999999996E-6</v>
      </c>
      <c r="AD30" s="109">
        <v>9.5474999999999996E-6</v>
      </c>
      <c r="AE30" s="110"/>
      <c r="AF30" s="111">
        <v>790.49616112959995</v>
      </c>
      <c r="AG30" s="111" t="s">
        <v>389</v>
      </c>
      <c r="AH30" s="111" t="s">
        <v>391</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6.6624825052105452</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309.142119734</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2.4881092573947337</v>
      </c>
      <c r="O32" s="109">
        <v>1.0738689132473958E-2</v>
      </c>
      <c r="P32" s="109" t="s">
        <v>391</v>
      </c>
      <c r="Q32" s="109">
        <v>2.8369222336652303E-2</v>
      </c>
      <c r="R32" s="109">
        <v>0.93034276616404521</v>
      </c>
      <c r="S32" s="109">
        <v>20.440536921754653</v>
      </c>
      <c r="T32" s="109">
        <v>0.14185823324261443</v>
      </c>
      <c r="U32" s="109">
        <v>1.5673912237095206E-2</v>
      </c>
      <c r="V32" s="109">
        <v>6.3210613784091718</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24602.156115642792</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24602.156115642792</v>
      </c>
      <c r="AL33" s="111" t="s">
        <v>392</v>
      </c>
    </row>
    <row r="34" spans="1:38" ht="26.25" customHeight="1" thickBot="1" x14ac:dyDescent="0.25">
      <c r="A34" s="52" t="s">
        <v>70</v>
      </c>
      <c r="B34" s="52" t="s">
        <v>93</v>
      </c>
      <c r="C34" s="53" t="s">
        <v>94</v>
      </c>
      <c r="D34" s="54"/>
      <c r="E34" s="109">
        <v>6.8458440799999991</v>
      </c>
      <c r="F34" s="109">
        <v>0.46650604800000006</v>
      </c>
      <c r="G34" s="109">
        <v>0.11424640000000001</v>
      </c>
      <c r="H34" s="109">
        <v>1E-3</v>
      </c>
      <c r="I34" s="109" t="s">
        <v>384</v>
      </c>
      <c r="J34" s="109" t="s">
        <v>384</v>
      </c>
      <c r="K34" s="109" t="s">
        <v>384</v>
      </c>
      <c r="L34" s="109" t="s">
        <v>384</v>
      </c>
      <c r="M34" s="109">
        <v>1.5140597600000001</v>
      </c>
      <c r="N34" s="109">
        <v>2.2726400000000003E-3</v>
      </c>
      <c r="O34" s="109">
        <v>1.030528E-3</v>
      </c>
      <c r="P34" s="109">
        <v>1.33984E-4</v>
      </c>
      <c r="Q34" s="109">
        <v>6.7840000000000001E-5</v>
      </c>
      <c r="R34" s="109">
        <v>5.2289600000000004E-3</v>
      </c>
      <c r="S34" s="109">
        <v>0.17029680000000003</v>
      </c>
      <c r="T34" s="109">
        <v>7.2204800000000013E-3</v>
      </c>
      <c r="U34" s="109">
        <v>1.030528E-3</v>
      </c>
      <c r="V34" s="109">
        <v>0.10339200000000001</v>
      </c>
      <c r="W34" s="109">
        <v>3.4428800000000002E-3</v>
      </c>
      <c r="X34" s="109">
        <v>3.7716800000000003E-3</v>
      </c>
      <c r="Y34" s="109">
        <v>5.998944E-3</v>
      </c>
      <c r="Z34" s="109">
        <v>4.0195200000000002E-4</v>
      </c>
      <c r="AA34" s="109">
        <v>3.1376E-4</v>
      </c>
      <c r="AB34" s="109">
        <v>1.0486336000000001E-2</v>
      </c>
      <c r="AC34" s="109">
        <v>1.0515200000000001E-5</v>
      </c>
      <c r="AD34" s="109">
        <v>2.8832000000000003E-3</v>
      </c>
      <c r="AE34" s="110"/>
      <c r="AF34" s="111">
        <v>4300</v>
      </c>
      <c r="AG34" s="111">
        <v>16.96</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0.70650000000000002</v>
      </c>
      <c r="F36" s="109">
        <v>2.52E-2</v>
      </c>
      <c r="G36" s="109">
        <v>8.9999999999999993E-3</v>
      </c>
      <c r="H36" s="109" t="s">
        <v>391</v>
      </c>
      <c r="I36" s="109" t="s">
        <v>384</v>
      </c>
      <c r="J36" s="109" t="s">
        <v>384</v>
      </c>
      <c r="K36" s="109" t="s">
        <v>384</v>
      </c>
      <c r="L36" s="109" t="s">
        <v>384</v>
      </c>
      <c r="M36" s="109">
        <v>6.6600000000000006E-2</v>
      </c>
      <c r="N36" s="109">
        <v>1.17E-3</v>
      </c>
      <c r="O36" s="109">
        <v>8.9999999999999992E-5</v>
      </c>
      <c r="P36" s="109">
        <v>2.7E-4</v>
      </c>
      <c r="Q36" s="109">
        <v>3.5999999999999997E-4</v>
      </c>
      <c r="R36" s="109">
        <v>4.4999999999999999E-4</v>
      </c>
      <c r="S36" s="109">
        <v>1.8E-3</v>
      </c>
      <c r="T36" s="109">
        <v>8.9999999999999993E-3</v>
      </c>
      <c r="U36" s="109">
        <v>8.9999999999999992E-5</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0.23902000000000001</v>
      </c>
      <c r="F37" s="109">
        <v>7.4289999999999995E-2</v>
      </c>
      <c r="G37" s="109">
        <v>2.1641E-3</v>
      </c>
      <c r="H37" s="109" t="s">
        <v>391</v>
      </c>
      <c r="I37" s="109" t="s">
        <v>384</v>
      </c>
      <c r="J37" s="109" t="s">
        <v>384</v>
      </c>
      <c r="K37" s="109" t="s">
        <v>384</v>
      </c>
      <c r="L37" s="109" t="s">
        <v>384</v>
      </c>
      <c r="M37" s="109">
        <v>9.3670000000000003E-2</v>
      </c>
      <c r="N37" s="109">
        <v>3.553E-5</v>
      </c>
      <c r="O37" s="109">
        <v>2.9069999999999999E-6</v>
      </c>
      <c r="P37" s="109">
        <v>1.7442E-3</v>
      </c>
      <c r="Q37" s="109">
        <v>3.2299999999999999E-4</v>
      </c>
      <c r="R37" s="109">
        <v>4.1989999999999996E-5</v>
      </c>
      <c r="S37" s="109">
        <v>8.3979999999999999E-6</v>
      </c>
      <c r="T37" s="109">
        <v>4.1989999999999996E-5</v>
      </c>
      <c r="U37" s="109">
        <v>1.8734000000000001E-4</v>
      </c>
      <c r="V37" s="109">
        <v>2.3579E-3</v>
      </c>
      <c r="W37" s="109">
        <v>1.6796000000000001E-3</v>
      </c>
      <c r="X37" s="109">
        <v>2.3255999999999997E-3</v>
      </c>
      <c r="Y37" s="109">
        <v>9.3670000000000003E-3</v>
      </c>
      <c r="Z37" s="109">
        <v>3.5530000000000006E-3</v>
      </c>
      <c r="AA37" s="109">
        <v>3.4884E-3</v>
      </c>
      <c r="AB37" s="109">
        <v>1.8734000000000001E-2</v>
      </c>
      <c r="AC37" s="109" t="s">
        <v>385</v>
      </c>
      <c r="AD37" s="109" t="s">
        <v>385</v>
      </c>
      <c r="AE37" s="110"/>
      <c r="AF37" s="111" t="s">
        <v>389</v>
      </c>
      <c r="AG37" s="111" t="s">
        <v>389</v>
      </c>
      <c r="AH37" s="111">
        <v>3230</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8.0281640440000004</v>
      </c>
      <c r="F39" s="109">
        <v>2.5480944264000001</v>
      </c>
      <c r="G39" s="109">
        <v>10.393240895184379</v>
      </c>
      <c r="H39" s="109">
        <v>9.2499999999999999E-2</v>
      </c>
      <c r="I39" s="109" t="s">
        <v>384</v>
      </c>
      <c r="J39" s="109" t="s">
        <v>384</v>
      </c>
      <c r="K39" s="109" t="s">
        <v>384</v>
      </c>
      <c r="L39" s="109" t="s">
        <v>384</v>
      </c>
      <c r="M39" s="109">
        <v>5.6388067680000002</v>
      </c>
      <c r="N39" s="109">
        <v>0.35857932449999996</v>
      </c>
      <c r="O39" s="109">
        <v>3.6845158150000001E-2</v>
      </c>
      <c r="P39" s="109">
        <v>2.15377712E-2</v>
      </c>
      <c r="Q39" s="109">
        <v>1.7918962E-2</v>
      </c>
      <c r="R39" s="109">
        <v>0.17123164550000003</v>
      </c>
      <c r="S39" s="109">
        <v>7.0876783500000012E-2</v>
      </c>
      <c r="T39" s="109">
        <v>1.1641667314999997</v>
      </c>
      <c r="U39" s="109">
        <v>8.7945253999999994E-3</v>
      </c>
      <c r="V39" s="109">
        <v>1.8152441750000001</v>
      </c>
      <c r="W39" s="109">
        <v>0.66750258399999995</v>
      </c>
      <c r="X39" s="109">
        <v>9.8947538020000003E-2</v>
      </c>
      <c r="Y39" s="109">
        <v>0.13596552895</v>
      </c>
      <c r="Z39" s="109">
        <v>5.107058711000001E-2</v>
      </c>
      <c r="AA39" s="109">
        <v>4.0123581999999998E-2</v>
      </c>
      <c r="AB39" s="109">
        <v>0.32610723608000003</v>
      </c>
      <c r="AC39" s="109">
        <v>1.550828936E-2</v>
      </c>
      <c r="AD39" s="109">
        <v>0.276201942714</v>
      </c>
      <c r="AE39" s="110"/>
      <c r="AF39" s="111">
        <v>11353.8</v>
      </c>
      <c r="AG39" s="111">
        <v>1623.8280000000002</v>
      </c>
      <c r="AH39" s="111">
        <v>61741.500000000007</v>
      </c>
      <c r="AI39" s="111">
        <v>2500</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384</v>
      </c>
      <c r="J40" s="109" t="s">
        <v>384</v>
      </c>
      <c r="K40" s="109" t="s">
        <v>384</v>
      </c>
      <c r="L40" s="109" t="s">
        <v>384</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13.0247632506</v>
      </c>
      <c r="F41" s="109">
        <v>20.0749726118</v>
      </c>
      <c r="G41" s="109">
        <v>77.048249262760123</v>
      </c>
      <c r="H41" s="109">
        <v>1.7490952134</v>
      </c>
      <c r="I41" s="109" t="s">
        <v>384</v>
      </c>
      <c r="J41" s="109" t="s">
        <v>384</v>
      </c>
      <c r="K41" s="109" t="s">
        <v>384</v>
      </c>
      <c r="L41" s="109" t="s">
        <v>384</v>
      </c>
      <c r="M41" s="109">
        <v>225.7318618159</v>
      </c>
      <c r="N41" s="109">
        <v>4.8900628444500001</v>
      </c>
      <c r="O41" s="109">
        <v>0.37351767947499998</v>
      </c>
      <c r="P41" s="109">
        <v>0.17422205570000002</v>
      </c>
      <c r="Q41" s="109">
        <v>0.11969889594999999</v>
      </c>
      <c r="R41" s="109">
        <v>0.89739209536800013</v>
      </c>
      <c r="S41" s="109">
        <v>0.82608099068680008</v>
      </c>
      <c r="T41" s="109">
        <v>0.47214140879300004</v>
      </c>
      <c r="U41" s="109">
        <v>6.5120501299999994E-2</v>
      </c>
      <c r="V41" s="109">
        <v>19.189589196450001</v>
      </c>
      <c r="W41" s="109">
        <v>33.907653699999997</v>
      </c>
      <c r="X41" s="109">
        <v>9.6800506980079994</v>
      </c>
      <c r="Y41" s="109">
        <v>10.452334751012</v>
      </c>
      <c r="Z41" s="109">
        <v>4.033301891012</v>
      </c>
      <c r="AA41" s="109">
        <v>4.2985286750119993</v>
      </c>
      <c r="AB41" s="109">
        <v>28.464216015044002</v>
      </c>
      <c r="AC41" s="109">
        <v>0.13684997435999999</v>
      </c>
      <c r="AD41" s="109">
        <v>4.36660542</v>
      </c>
      <c r="AE41" s="110"/>
      <c r="AF41" s="111">
        <v>15854</v>
      </c>
      <c r="AG41" s="111">
        <v>25677.378000000001</v>
      </c>
      <c r="AH41" s="111">
        <v>139379.30000000002</v>
      </c>
      <c r="AI41" s="111">
        <v>24186</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1.3828703307498467</v>
      </c>
      <c r="F43" s="109">
        <v>0.79632507333005531</v>
      </c>
      <c r="G43" s="109">
        <v>7.4389605639467966</v>
      </c>
      <c r="H43" s="109">
        <v>4.9357999999999999E-2</v>
      </c>
      <c r="I43" s="109" t="s">
        <v>384</v>
      </c>
      <c r="J43" s="109" t="s">
        <v>384</v>
      </c>
      <c r="K43" s="109" t="s">
        <v>384</v>
      </c>
      <c r="L43" s="109" t="s">
        <v>384</v>
      </c>
      <c r="M43" s="109">
        <v>2.8603693923847575</v>
      </c>
      <c r="N43" s="109">
        <v>0.29542615063202216</v>
      </c>
      <c r="O43" s="109">
        <v>2.0868648029975415E-2</v>
      </c>
      <c r="P43" s="109">
        <v>1.6650055346650278E-2</v>
      </c>
      <c r="Q43" s="109">
        <v>9.1320117332513839E-3</v>
      </c>
      <c r="R43" s="109">
        <v>6.4517450365027679E-2</v>
      </c>
      <c r="S43" s="109">
        <v>4.3507057539508301E-2</v>
      </c>
      <c r="T43" s="109">
        <v>0.13051413401284592</v>
      </c>
      <c r="U43" s="109">
        <v>4.679048546650277E-3</v>
      </c>
      <c r="V43" s="109">
        <v>1.0817697493970497</v>
      </c>
      <c r="W43" s="109">
        <v>0.52597401879901662</v>
      </c>
      <c r="X43" s="109">
        <v>9.9153475006586347E-2</v>
      </c>
      <c r="Y43" s="109">
        <v>0.13245852156199756</v>
      </c>
      <c r="Z43" s="109">
        <v>5.1375720951893057E-2</v>
      </c>
      <c r="AA43" s="109">
        <v>4.0235055337199753E-2</v>
      </c>
      <c r="AB43" s="109">
        <v>0.3232227728576767</v>
      </c>
      <c r="AC43" s="109">
        <v>8.020864962630608E-3</v>
      </c>
      <c r="AD43" s="109">
        <v>0.32067124733885061</v>
      </c>
      <c r="AE43" s="110"/>
      <c r="AF43" s="111">
        <v>1201.6834665027673</v>
      </c>
      <c r="AG43" s="111">
        <v>1885.83</v>
      </c>
      <c r="AH43" s="111">
        <v>8847.9</v>
      </c>
      <c r="AI43" s="111">
        <v>1334</v>
      </c>
      <c r="AJ43" s="111" t="s">
        <v>389</v>
      </c>
      <c r="AK43" s="111" t="s">
        <v>385</v>
      </c>
      <c r="AL43" s="111" t="s">
        <v>385</v>
      </c>
    </row>
    <row r="44" spans="1:38" ht="26.25" customHeight="1" thickBot="1" x14ac:dyDescent="0.25">
      <c r="A44" s="52" t="s">
        <v>70</v>
      </c>
      <c r="B44" s="52" t="s">
        <v>111</v>
      </c>
      <c r="C44" s="53" t="s">
        <v>112</v>
      </c>
      <c r="D44" s="54"/>
      <c r="E44" s="109">
        <v>11.886559279655806</v>
      </c>
      <c r="F44" s="109">
        <v>1.8580909575673017</v>
      </c>
      <c r="G44" s="109">
        <v>0.31314689612784263</v>
      </c>
      <c r="H44" s="109">
        <v>2.2958711690227408E-3</v>
      </c>
      <c r="I44" s="109" t="s">
        <v>384</v>
      </c>
      <c r="J44" s="109" t="s">
        <v>384</v>
      </c>
      <c r="K44" s="109" t="s">
        <v>384</v>
      </c>
      <c r="L44" s="109" t="s">
        <v>384</v>
      </c>
      <c r="M44" s="109">
        <v>5.1695308259889368</v>
      </c>
      <c r="N44" s="109">
        <v>0.10772253226797786</v>
      </c>
      <c r="O44" s="109">
        <v>3.1314689612784263E-3</v>
      </c>
      <c r="P44" s="109">
        <v>1.3465316533497233E-3</v>
      </c>
      <c r="Q44" s="109">
        <v>6.7326582667486161E-3</v>
      </c>
      <c r="R44" s="109">
        <v>1.565734480639213E-2</v>
      </c>
      <c r="S44" s="109">
        <v>0.53234972341733255</v>
      </c>
      <c r="T44" s="109">
        <v>2.1920282728948984E-2</v>
      </c>
      <c r="U44" s="109">
        <v>3.1314689612784263E-3</v>
      </c>
      <c r="V44" s="109">
        <v>0.31314689612784263</v>
      </c>
      <c r="W44" s="109" t="s">
        <v>385</v>
      </c>
      <c r="X44" s="109">
        <v>9.3944068838352802E-3</v>
      </c>
      <c r="Y44" s="109">
        <v>1.565734480639213E-2</v>
      </c>
      <c r="Z44" s="109" t="s">
        <v>385</v>
      </c>
      <c r="AA44" s="109" t="s">
        <v>385</v>
      </c>
      <c r="AB44" s="109">
        <v>2.5051751690227411E-2</v>
      </c>
      <c r="AC44" s="109" t="s">
        <v>385</v>
      </c>
      <c r="AD44" s="109" t="s">
        <v>385</v>
      </c>
      <c r="AE44" s="110"/>
      <c r="AF44" s="111">
        <v>13465.316533497233</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384</v>
      </c>
      <c r="J45" s="109" t="s">
        <v>384</v>
      </c>
      <c r="K45" s="109" t="s">
        <v>384</v>
      </c>
      <c r="L45" s="109" t="s">
        <v>384</v>
      </c>
      <c r="M45" s="109" t="s">
        <v>388</v>
      </c>
      <c r="N45" s="109" t="s">
        <v>388</v>
      </c>
      <c r="O45" s="109" t="s">
        <v>388</v>
      </c>
      <c r="P45" s="109" t="s">
        <v>388</v>
      </c>
      <c r="Q45" s="109" t="s">
        <v>388</v>
      </c>
      <c r="R45" s="109" t="s">
        <v>388</v>
      </c>
      <c r="S45" s="109" t="s">
        <v>388</v>
      </c>
      <c r="T45" s="109" t="s">
        <v>388</v>
      </c>
      <c r="U45" s="109" t="s">
        <v>388</v>
      </c>
      <c r="V45" s="109" t="s">
        <v>388</v>
      </c>
      <c r="W45" s="109" t="s">
        <v>391</v>
      </c>
      <c r="X45" s="109" t="s">
        <v>391</v>
      </c>
      <c r="Y45" s="109" t="s">
        <v>391</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384</v>
      </c>
      <c r="J46" s="109" t="s">
        <v>384</v>
      </c>
      <c r="K46" s="109" t="s">
        <v>384</v>
      </c>
      <c r="L46" s="109" t="s">
        <v>384</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391</v>
      </c>
      <c r="I47" s="109" t="s">
        <v>384</v>
      </c>
      <c r="J47" s="109" t="s">
        <v>384</v>
      </c>
      <c r="K47" s="109" t="s">
        <v>384</v>
      </c>
      <c r="L47" s="109" t="s">
        <v>384</v>
      </c>
      <c r="M47" s="109">
        <v>4.5961999999999996E-2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199.47507999999996</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0.90911442105263163</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15.19</v>
      </c>
      <c r="AL48" s="111" t="s">
        <v>393</v>
      </c>
    </row>
    <row r="49" spans="1:38" ht="26.25" customHeight="1" thickBot="1" x14ac:dyDescent="0.25">
      <c r="A49" s="52" t="s">
        <v>119</v>
      </c>
      <c r="B49" s="52" t="s">
        <v>122</v>
      </c>
      <c r="C49" s="53" t="s">
        <v>123</v>
      </c>
      <c r="D49" s="54"/>
      <c r="E49" s="109">
        <v>8.8739999999999999E-4</v>
      </c>
      <c r="F49" s="109">
        <v>7.5922000000000003E-3</v>
      </c>
      <c r="G49" s="109">
        <v>7.8880000000000009E-4</v>
      </c>
      <c r="H49" s="109">
        <v>3.6482000000000003E-3</v>
      </c>
      <c r="I49" s="109" t="s">
        <v>384</v>
      </c>
      <c r="J49" s="109" t="s">
        <v>384</v>
      </c>
      <c r="K49" s="109" t="s">
        <v>384</v>
      </c>
      <c r="L49" s="109" t="s">
        <v>384</v>
      </c>
      <c r="M49" s="109">
        <v>0.45356000000000002</v>
      </c>
      <c r="N49" s="109">
        <v>0.37468000000000001</v>
      </c>
      <c r="O49" s="109">
        <v>6.9020000000000001E-3</v>
      </c>
      <c r="P49" s="109">
        <v>1.1832000000000001E-2</v>
      </c>
      <c r="Q49" s="109">
        <v>1.2818E-2</v>
      </c>
      <c r="R49" s="109">
        <v>0.16762000000000002</v>
      </c>
      <c r="S49" s="109">
        <v>4.7328000000000002E-2</v>
      </c>
      <c r="T49" s="109">
        <v>0.11831999999999999</v>
      </c>
      <c r="U49" s="109">
        <v>1.5775999999999998E-2</v>
      </c>
      <c r="V49" s="109">
        <v>0.21692</v>
      </c>
      <c r="W49" s="109">
        <v>2.9580000000000002</v>
      </c>
      <c r="X49" s="109">
        <v>0.15776000000000001</v>
      </c>
      <c r="Y49" s="109">
        <v>0.19720000000000001</v>
      </c>
      <c r="Z49" s="109">
        <v>9.8600000000000007E-2</v>
      </c>
      <c r="AA49" s="109">
        <v>6.9020000000000012E-2</v>
      </c>
      <c r="AB49" s="109">
        <v>0.52258000000000004</v>
      </c>
      <c r="AC49" s="109" t="s">
        <v>385</v>
      </c>
      <c r="AD49" s="109" t="s">
        <v>385</v>
      </c>
      <c r="AE49" s="110"/>
      <c r="AF49" s="111" t="s">
        <v>385</v>
      </c>
      <c r="AG49" s="111" t="s">
        <v>385</v>
      </c>
      <c r="AH49" s="111" t="s">
        <v>385</v>
      </c>
      <c r="AI49" s="111" t="s">
        <v>385</v>
      </c>
      <c r="AJ49" s="111" t="s">
        <v>385</v>
      </c>
      <c r="AK49" s="111">
        <v>0.98599999999999999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0.14770000000000003</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1.4770000000000001</v>
      </c>
      <c r="AL51" s="111" t="s">
        <v>395</v>
      </c>
    </row>
    <row r="52" spans="1:38" ht="26.25" customHeight="1" thickBot="1" x14ac:dyDescent="0.25">
      <c r="A52" s="52" t="s">
        <v>119</v>
      </c>
      <c r="B52" s="56" t="s">
        <v>128</v>
      </c>
      <c r="C52" s="58" t="s">
        <v>362</v>
      </c>
      <c r="D52" s="55"/>
      <c r="E52" s="109">
        <v>0.23099778391152945</v>
      </c>
      <c r="F52" s="109">
        <v>1.3574000000000002</v>
      </c>
      <c r="G52" s="109">
        <v>3.7777409130293522</v>
      </c>
      <c r="H52" s="109">
        <v>7.4657000000000005E-3</v>
      </c>
      <c r="I52" s="109" t="s">
        <v>384</v>
      </c>
      <c r="J52" s="109" t="s">
        <v>384</v>
      </c>
      <c r="K52" s="109" t="s">
        <v>384</v>
      </c>
      <c r="L52" s="109" t="s">
        <v>384</v>
      </c>
      <c r="M52" s="109">
        <v>0.1343739132697796</v>
      </c>
      <c r="N52" s="109">
        <v>3.4613700000000004E-2</v>
      </c>
      <c r="O52" s="109">
        <v>3.4613700000000004E-2</v>
      </c>
      <c r="P52" s="109">
        <v>3.4613700000000004E-2</v>
      </c>
      <c r="Q52" s="109">
        <v>3.4613700000000004E-2</v>
      </c>
      <c r="R52" s="109">
        <v>3.4613700000000004E-2</v>
      </c>
      <c r="S52" s="109">
        <v>3.4613700000000004E-2</v>
      </c>
      <c r="T52" s="109">
        <v>3.4613700000000004E-2</v>
      </c>
      <c r="U52" s="109">
        <v>3.4613700000000004E-2</v>
      </c>
      <c r="V52" s="109">
        <v>3.4613700000000004E-2</v>
      </c>
      <c r="W52" s="109">
        <v>3.8685900000000002E-2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6.7869999999999999</v>
      </c>
      <c r="AL52" s="111" t="s">
        <v>396</v>
      </c>
    </row>
    <row r="53" spans="1:38" ht="26.25" customHeight="1" thickBot="1" x14ac:dyDescent="0.25">
      <c r="A53" s="52" t="s">
        <v>119</v>
      </c>
      <c r="B53" s="56" t="s">
        <v>129</v>
      </c>
      <c r="C53" s="58" t="s">
        <v>130</v>
      </c>
      <c r="D53" s="55"/>
      <c r="E53" s="109" t="s">
        <v>385</v>
      </c>
      <c r="F53" s="109">
        <v>2.4731150570776257</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1.345</v>
      </c>
      <c r="AL53" s="111" t="s">
        <v>397</v>
      </c>
    </row>
    <row r="54" spans="1:38" ht="37.5" customHeight="1" thickBot="1" x14ac:dyDescent="0.25">
      <c r="A54" s="52" t="s">
        <v>119</v>
      </c>
      <c r="B54" s="56" t="s">
        <v>131</v>
      </c>
      <c r="C54" s="58" t="s">
        <v>132</v>
      </c>
      <c r="D54" s="55"/>
      <c r="E54" s="109" t="s">
        <v>385</v>
      </c>
      <c r="F54" s="109">
        <v>0.46680000000000005</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4668</v>
      </c>
      <c r="AL54" s="111" t="s">
        <v>398</v>
      </c>
    </row>
    <row r="55" spans="1:38" ht="26.25" customHeight="1" thickBot="1" x14ac:dyDescent="0.25">
      <c r="A55" s="52" t="s">
        <v>119</v>
      </c>
      <c r="B55" s="56" t="s">
        <v>133</v>
      </c>
      <c r="C55" s="58" t="s">
        <v>134</v>
      </c>
      <c r="D55" s="55"/>
      <c r="E55" s="109">
        <v>3.6551991569582394E-2</v>
      </c>
      <c r="F55" s="109">
        <v>3.7707034226619279E-2</v>
      </c>
      <c r="G55" s="109">
        <v>0.6006885057471264</v>
      </c>
      <c r="H55" s="109" t="s">
        <v>385</v>
      </c>
      <c r="I55" s="109" t="s">
        <v>384</v>
      </c>
      <c r="J55" s="109" t="s">
        <v>384</v>
      </c>
      <c r="K55" s="109" t="s">
        <v>384</v>
      </c>
      <c r="L55" s="109" t="s">
        <v>384</v>
      </c>
      <c r="M55" s="109">
        <v>0.16554475217876113</v>
      </c>
      <c r="N55" s="109">
        <v>6.1241421910873325E-2</v>
      </c>
      <c r="O55" s="109">
        <v>0.24706012731572238</v>
      </c>
      <c r="P55" s="109">
        <v>5.7964553850447201E-2</v>
      </c>
      <c r="Q55" s="109">
        <v>4.6898926285979407E-2</v>
      </c>
      <c r="R55" s="109">
        <v>2.0399959775942344E-2</v>
      </c>
      <c r="S55" s="109">
        <v>2.1829903342880666E-2</v>
      </c>
      <c r="T55" s="109">
        <v>0.47154178907555372</v>
      </c>
      <c r="U55" s="109">
        <v>6.3148460359155551E-3</v>
      </c>
      <c r="V55" s="109">
        <v>6.3970833369471096</v>
      </c>
      <c r="W55" s="109" t="s">
        <v>385</v>
      </c>
      <c r="X55" s="109">
        <v>4.4420586092440194E-7</v>
      </c>
      <c r="Y55" s="109">
        <v>7.5581295739375843E-7</v>
      </c>
      <c r="Z55" s="109">
        <v>4.1768610803339284E-7</v>
      </c>
      <c r="AA55" s="109">
        <v>4.1768610803339284E-7</v>
      </c>
      <c r="AB55" s="109">
        <v>2.0353910343849463E-6</v>
      </c>
      <c r="AC55" s="109" t="s">
        <v>385</v>
      </c>
      <c r="AD55" s="109" t="s">
        <v>385</v>
      </c>
      <c r="AE55" s="110"/>
      <c r="AF55" s="111" t="s">
        <v>385</v>
      </c>
      <c r="AG55" s="111" t="s">
        <v>385</v>
      </c>
      <c r="AH55" s="111" t="s">
        <v>385</v>
      </c>
      <c r="AI55" s="111" t="s">
        <v>385</v>
      </c>
      <c r="AJ55" s="111" t="s">
        <v>385</v>
      </c>
      <c r="AK55" s="111">
        <v>1.6977011494252874</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384</v>
      </c>
      <c r="J56" s="109" t="s">
        <v>384</v>
      </c>
      <c r="K56" s="109" t="s">
        <v>384</v>
      </c>
      <c r="L56" s="109" t="s">
        <v>384</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t="s">
        <v>384</v>
      </c>
      <c r="J57" s="109" t="s">
        <v>384</v>
      </c>
      <c r="K57" s="109" t="s">
        <v>384</v>
      </c>
      <c r="L57" s="109" t="s">
        <v>384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2745.0320000000002</v>
      </c>
      <c r="AL57" s="111" t="s">
        <v>402</v>
      </c>
    </row>
    <row r="58" spans="1:38" ht="26.25" customHeight="1" thickBot="1" x14ac:dyDescent="0.25">
      <c r="A58" s="52" t="s">
        <v>53</v>
      </c>
      <c r="B58" s="52" t="s">
        <v>139</v>
      </c>
      <c r="C58" s="53" t="s">
        <v>140</v>
      </c>
      <c r="D58" s="54"/>
      <c r="E58" s="109" t="s">
        <v>388</v>
      </c>
      <c r="F58" s="109" t="s">
        <v>388</v>
      </c>
      <c r="G58" s="109" t="s">
        <v>388</v>
      </c>
      <c r="H58" s="109" t="s">
        <v>388</v>
      </c>
      <c r="I58" s="109" t="s">
        <v>384</v>
      </c>
      <c r="J58" s="109" t="s">
        <v>384</v>
      </c>
      <c r="K58" s="109" t="s">
        <v>384</v>
      </c>
      <c r="L58" s="109" t="s">
        <v>384</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467.88</v>
      </c>
      <c r="AL58" s="111" t="s">
        <v>403</v>
      </c>
    </row>
    <row r="59" spans="1:38" ht="26.25" customHeight="1" thickBot="1" x14ac:dyDescent="0.25">
      <c r="A59" s="52" t="s">
        <v>53</v>
      </c>
      <c r="B59" s="60" t="s">
        <v>141</v>
      </c>
      <c r="C59" s="53" t="s">
        <v>372</v>
      </c>
      <c r="D59" s="54"/>
      <c r="E59" s="109" t="s">
        <v>388</v>
      </c>
      <c r="F59" s="109">
        <v>7.0439999999999999E-3</v>
      </c>
      <c r="G59" s="109" t="s">
        <v>388</v>
      </c>
      <c r="H59" s="109">
        <v>1.97232E-2</v>
      </c>
      <c r="I59" s="109" t="s">
        <v>384</v>
      </c>
      <c r="J59" s="109" t="s">
        <v>384</v>
      </c>
      <c r="K59" s="109" t="s">
        <v>384</v>
      </c>
      <c r="L59" s="109" t="s">
        <v>384</v>
      </c>
      <c r="M59" s="109" t="s">
        <v>388</v>
      </c>
      <c r="N59" s="109">
        <v>0.94942319999999991</v>
      </c>
      <c r="O59" s="109">
        <v>4.7950774000000002E-2</v>
      </c>
      <c r="P59" s="109">
        <v>5.0279700000000003E-4</v>
      </c>
      <c r="Q59" s="109">
        <v>0.10154485999999999</v>
      </c>
      <c r="R59" s="109">
        <v>0.12590746</v>
      </c>
      <c r="S59" s="109">
        <v>1.1731929999999999E-3</v>
      </c>
      <c r="T59" s="109">
        <v>0.19523478999999996</v>
      </c>
      <c r="U59" s="109">
        <v>0.48143150000000001</v>
      </c>
      <c r="V59" s="109">
        <v>6.2011629999999998E-2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483.68</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391</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391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0.39750300585613146</v>
      </c>
      <c r="F64" s="109">
        <v>3.8013128100000002E-2</v>
      </c>
      <c r="G64" s="109">
        <v>1.5969923666222289E-3</v>
      </c>
      <c r="H64" s="109">
        <v>1.9140820750533818E-2</v>
      </c>
      <c r="I64" s="109" t="s">
        <v>384</v>
      </c>
      <c r="J64" s="109" t="s">
        <v>384</v>
      </c>
      <c r="K64" s="109" t="s">
        <v>384</v>
      </c>
      <c r="L64" s="109" t="s">
        <v>384</v>
      </c>
      <c r="M64" s="109">
        <v>0.66570264718365979</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422.36809000000005</v>
      </c>
      <c r="AL64" s="111" t="s">
        <v>409</v>
      </c>
    </row>
    <row r="65" spans="1:38" ht="26.25" customHeight="1" thickBot="1" x14ac:dyDescent="0.25">
      <c r="A65" s="52" t="s">
        <v>53</v>
      </c>
      <c r="B65" s="56" t="s">
        <v>152</v>
      </c>
      <c r="C65" s="53" t="s">
        <v>153</v>
      </c>
      <c r="D65" s="54"/>
      <c r="E65" s="109">
        <v>4.1714675632011824</v>
      </c>
      <c r="F65" s="109" t="s">
        <v>385</v>
      </c>
      <c r="G65" s="109" t="s">
        <v>385</v>
      </c>
      <c r="H65" s="109">
        <v>0.10613151449803039</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453.82499999999999</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0.47674846826340389</v>
      </c>
      <c r="F70" s="109">
        <v>2.2469481170093308</v>
      </c>
      <c r="G70" s="109">
        <v>1.3515922793675761</v>
      </c>
      <c r="H70" s="109">
        <v>1.4421187316669843</v>
      </c>
      <c r="I70" s="109" t="s">
        <v>384</v>
      </c>
      <c r="J70" s="109" t="s">
        <v>384</v>
      </c>
      <c r="K70" s="109" t="s">
        <v>384</v>
      </c>
      <c r="L70" s="109" t="s">
        <v>384</v>
      </c>
      <c r="M70" s="109">
        <v>0.21599559991786979</v>
      </c>
      <c r="N70" s="109" t="s">
        <v>389</v>
      </c>
      <c r="O70" s="109" t="s">
        <v>389</v>
      </c>
      <c r="P70" s="109">
        <v>0.27594209999999997</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2660.8086351359616</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0.28079999999999999</v>
      </c>
      <c r="G72" s="109" t="s">
        <v>388</v>
      </c>
      <c r="H72" s="109" t="s">
        <v>388</v>
      </c>
      <c r="I72" s="109" t="s">
        <v>384</v>
      </c>
      <c r="J72" s="109" t="s">
        <v>384</v>
      </c>
      <c r="K72" s="109" t="s">
        <v>384</v>
      </c>
      <c r="L72" s="109" t="s">
        <v>384</v>
      </c>
      <c r="M72" s="109" t="s">
        <v>388</v>
      </c>
      <c r="N72" s="109">
        <v>9.2194161618638617</v>
      </c>
      <c r="O72" s="109">
        <v>0.14538865835520001</v>
      </c>
      <c r="P72" s="109">
        <v>0.10236534721919999</v>
      </c>
      <c r="Q72" s="109">
        <v>0.74880000000000002</v>
      </c>
      <c r="R72" s="109">
        <v>8.4239999999999995</v>
      </c>
      <c r="S72" s="109">
        <v>0.52099412079228069</v>
      </c>
      <c r="T72" s="109">
        <v>0.26208000000000004</v>
      </c>
      <c r="U72" s="109">
        <v>3.7440000000000001E-2</v>
      </c>
      <c r="V72" s="109">
        <v>7.4880000000000004</v>
      </c>
      <c r="W72" s="109">
        <v>13.161675004640243</v>
      </c>
      <c r="X72" s="109" t="s">
        <v>388</v>
      </c>
      <c r="Y72" s="109" t="s">
        <v>388</v>
      </c>
      <c r="Z72" s="109" t="s">
        <v>388</v>
      </c>
      <c r="AA72" s="109" t="s">
        <v>388</v>
      </c>
      <c r="AB72" s="109">
        <v>0.14759049986029413</v>
      </c>
      <c r="AC72" s="109">
        <v>5.6159999999999995E-2</v>
      </c>
      <c r="AD72" s="109">
        <v>4.68</v>
      </c>
      <c r="AE72" s="110"/>
      <c r="AF72" s="111" t="s">
        <v>385</v>
      </c>
      <c r="AG72" s="111" t="s">
        <v>385</v>
      </c>
      <c r="AH72" s="111" t="s">
        <v>385</v>
      </c>
      <c r="AI72" s="111" t="s">
        <v>385</v>
      </c>
      <c r="AJ72" s="111" t="s">
        <v>385</v>
      </c>
      <c r="AK72" s="111">
        <v>1872</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3.3467500000000004E-2</v>
      </c>
      <c r="F74" s="109" t="s">
        <v>388</v>
      </c>
      <c r="G74" s="109">
        <v>0.20080500000000001</v>
      </c>
      <c r="H74" s="109" t="s">
        <v>388</v>
      </c>
      <c r="I74" s="109" t="s">
        <v>384</v>
      </c>
      <c r="J74" s="109" t="s">
        <v>384</v>
      </c>
      <c r="K74" s="109" t="s">
        <v>384</v>
      </c>
      <c r="L74" s="109" t="s">
        <v>384</v>
      </c>
      <c r="M74" s="109">
        <v>4.0830350000000006</v>
      </c>
      <c r="N74" s="109" t="s">
        <v>385</v>
      </c>
      <c r="O74" s="109" t="s">
        <v>385</v>
      </c>
      <c r="P74" s="109" t="s">
        <v>385</v>
      </c>
      <c r="Q74" s="109" t="s">
        <v>385</v>
      </c>
      <c r="R74" s="109" t="s">
        <v>385</v>
      </c>
      <c r="S74" s="109" t="s">
        <v>385</v>
      </c>
      <c r="T74" s="109" t="s">
        <v>385</v>
      </c>
      <c r="U74" s="109" t="s">
        <v>385</v>
      </c>
      <c r="V74" s="109" t="s">
        <v>385</v>
      </c>
      <c r="W74" s="109">
        <v>0.29280391806535011</v>
      </c>
      <c r="X74" s="109">
        <v>4.0161000000000002E-2</v>
      </c>
      <c r="Y74" s="109">
        <v>4.0161000000000002E-2</v>
      </c>
      <c r="Z74" s="109">
        <v>4.0161000000000002E-2</v>
      </c>
      <c r="AA74" s="109">
        <v>5.0201250000000003E-3</v>
      </c>
      <c r="AB74" s="109">
        <v>0.12550312499999999</v>
      </c>
      <c r="AC74" s="109">
        <v>617.24080000000015</v>
      </c>
      <c r="AD74" s="109" t="s">
        <v>385</v>
      </c>
      <c r="AE74" s="110"/>
      <c r="AF74" s="111" t="s">
        <v>385</v>
      </c>
      <c r="AG74" s="111" t="s">
        <v>385</v>
      </c>
      <c r="AH74" s="111" t="s">
        <v>385</v>
      </c>
      <c r="AI74" s="111" t="s">
        <v>385</v>
      </c>
      <c r="AJ74" s="111" t="s">
        <v>385</v>
      </c>
      <c r="AK74" s="111">
        <v>140</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384</v>
      </c>
      <c r="J76" s="109" t="s">
        <v>384</v>
      </c>
      <c r="K76" s="109" t="s">
        <v>384</v>
      </c>
      <c r="L76" s="109" t="s">
        <v>384</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6.9678916060806327E-4</v>
      </c>
      <c r="H77" s="109" t="s">
        <v>389</v>
      </c>
      <c r="I77" s="109" t="s">
        <v>384</v>
      </c>
      <c r="J77" s="109" t="s">
        <v>384</v>
      </c>
      <c r="K77" s="109" t="s">
        <v>384</v>
      </c>
      <c r="L77" s="109" t="s">
        <v>384</v>
      </c>
      <c r="M77" s="109" t="s">
        <v>388</v>
      </c>
      <c r="N77" s="109">
        <v>1.1845415730337074E-2</v>
      </c>
      <c r="O77" s="109">
        <v>1.6722939854593518E-3</v>
      </c>
      <c r="P77" s="109">
        <v>3.4839458030403157E-3</v>
      </c>
      <c r="Q77" s="109">
        <v>3.3445879709187036E-4</v>
      </c>
      <c r="R77" s="109" t="s">
        <v>385</v>
      </c>
      <c r="S77" s="109" t="s">
        <v>385</v>
      </c>
      <c r="T77" s="109" t="s">
        <v>385</v>
      </c>
      <c r="U77" s="109" t="s">
        <v>385</v>
      </c>
      <c r="V77" s="109">
        <v>2.7871566424322525E-2</v>
      </c>
      <c r="W77" s="109">
        <v>3.4839458030403161E-3</v>
      </c>
      <c r="X77" s="109" t="s">
        <v>385</v>
      </c>
      <c r="Y77" s="109" t="s">
        <v>385</v>
      </c>
      <c r="Z77" s="109" t="s">
        <v>385</v>
      </c>
      <c r="AA77" s="109" t="s">
        <v>385</v>
      </c>
      <c r="AB77" s="109" t="s">
        <v>385</v>
      </c>
      <c r="AC77" s="109" t="s">
        <v>385</v>
      </c>
      <c r="AD77" s="109">
        <v>0.62711024454725695</v>
      </c>
      <c r="AE77" s="110"/>
      <c r="AF77" s="111" t="s">
        <v>385</v>
      </c>
      <c r="AG77" s="111" t="s">
        <v>385</v>
      </c>
      <c r="AH77" s="111" t="s">
        <v>385</v>
      </c>
      <c r="AI77" s="111" t="s">
        <v>385</v>
      </c>
      <c r="AJ77" s="111" t="s">
        <v>385</v>
      </c>
      <c r="AK77" s="111">
        <v>30.696789160608063</v>
      </c>
      <c r="AL77" s="111" t="s">
        <v>421</v>
      </c>
    </row>
    <row r="78" spans="1:38" ht="26.25" customHeight="1" thickBot="1" x14ac:dyDescent="0.25">
      <c r="A78" s="52" t="s">
        <v>53</v>
      </c>
      <c r="B78" s="52" t="s">
        <v>177</v>
      </c>
      <c r="C78" s="53" t="s">
        <v>178</v>
      </c>
      <c r="D78" s="54"/>
      <c r="E78" s="109" t="s">
        <v>388</v>
      </c>
      <c r="F78" s="109" t="s">
        <v>388</v>
      </c>
      <c r="G78" s="109" t="s">
        <v>388</v>
      </c>
      <c r="H78" s="109" t="s">
        <v>388</v>
      </c>
      <c r="I78" s="109" t="s">
        <v>384</v>
      </c>
      <c r="J78" s="109" t="s">
        <v>384</v>
      </c>
      <c r="K78" s="109" t="s">
        <v>384</v>
      </c>
      <c r="L78" s="109" t="s">
        <v>384</v>
      </c>
      <c r="M78" s="109" t="s">
        <v>388</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8.7333941671417605</v>
      </c>
      <c r="G82" s="109" t="s">
        <v>385</v>
      </c>
      <c r="H82" s="109" t="s">
        <v>385</v>
      </c>
      <c r="I82" s="109" t="s">
        <v>384</v>
      </c>
      <c r="J82" s="109" t="s">
        <v>384</v>
      </c>
      <c r="K82" s="109" t="s">
        <v>384</v>
      </c>
      <c r="L82" s="109" t="s">
        <v>384</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10301</v>
      </c>
      <c r="AL82" s="111" t="s">
        <v>426</v>
      </c>
    </row>
    <row r="83" spans="1:38" ht="26.25" customHeight="1" thickBot="1" x14ac:dyDescent="0.25">
      <c r="A83" s="52" t="s">
        <v>53</v>
      </c>
      <c r="B83" s="63" t="s">
        <v>188</v>
      </c>
      <c r="C83" s="64" t="s">
        <v>189</v>
      </c>
      <c r="D83" s="54"/>
      <c r="E83" s="109" t="s">
        <v>385</v>
      </c>
      <c r="F83" s="109">
        <v>3.6799999999999999E-2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2300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20.355160279999996</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20.355160279999996</v>
      </c>
      <c r="AL85" s="111" t="s">
        <v>429</v>
      </c>
    </row>
    <row r="86" spans="1:38" ht="26.25" customHeight="1" thickBot="1" x14ac:dyDescent="0.25">
      <c r="A86" s="52" t="s">
        <v>185</v>
      </c>
      <c r="B86" s="58" t="s">
        <v>193</v>
      </c>
      <c r="C86" s="62" t="s">
        <v>194</v>
      </c>
      <c r="D86" s="54"/>
      <c r="E86" s="109" t="s">
        <v>389</v>
      </c>
      <c r="F86" s="109">
        <v>0.47688021548425785</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10301</v>
      </c>
      <c r="AL86" s="111" t="s">
        <v>426</v>
      </c>
    </row>
    <row r="87" spans="1:38" ht="26.25" customHeight="1" thickBot="1" x14ac:dyDescent="0.25">
      <c r="A87" s="52" t="s">
        <v>185</v>
      </c>
      <c r="B87" s="58" t="s">
        <v>195</v>
      </c>
      <c r="C87" s="62" t="s">
        <v>196</v>
      </c>
      <c r="D87" s="54"/>
      <c r="E87" s="109" t="s">
        <v>385</v>
      </c>
      <c r="F87" s="109">
        <v>4.7244851196501486E-2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2.3574268046793287</v>
      </c>
      <c r="AL87" s="111" t="s">
        <v>430</v>
      </c>
    </row>
    <row r="88" spans="1:38" ht="26.25" customHeight="1" thickBot="1" x14ac:dyDescent="0.25">
      <c r="A88" s="52" t="s">
        <v>185</v>
      </c>
      <c r="B88" s="58" t="s">
        <v>197</v>
      </c>
      <c r="C88" s="62" t="s">
        <v>198</v>
      </c>
      <c r="D88" s="54"/>
      <c r="E88" s="109" t="s">
        <v>385</v>
      </c>
      <c r="F88" s="109">
        <v>2.146025479239777</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0.11955929999999999</v>
      </c>
      <c r="Y88" s="109" t="s">
        <v>385</v>
      </c>
      <c r="Z88" s="109" t="s">
        <v>385</v>
      </c>
      <c r="AA88" s="109" t="s">
        <v>385</v>
      </c>
      <c r="AB88" s="109">
        <v>0.11955929999999999</v>
      </c>
      <c r="AC88" s="109" t="s">
        <v>385</v>
      </c>
      <c r="AD88" s="109" t="s">
        <v>385</v>
      </c>
      <c r="AE88" s="110"/>
      <c r="AF88" s="111" t="s">
        <v>385</v>
      </c>
      <c r="AG88" s="111" t="s">
        <v>385</v>
      </c>
      <c r="AH88" s="111" t="s">
        <v>385</v>
      </c>
      <c r="AI88" s="111" t="s">
        <v>385</v>
      </c>
      <c r="AJ88" s="111" t="s">
        <v>385</v>
      </c>
      <c r="AK88" s="111">
        <v>15.163055094217267</v>
      </c>
      <c r="AL88" s="111" t="s">
        <v>431</v>
      </c>
    </row>
    <row r="89" spans="1:38" ht="26.25" customHeight="1" thickBot="1" x14ac:dyDescent="0.25">
      <c r="A89" s="52" t="s">
        <v>185</v>
      </c>
      <c r="B89" s="58" t="s">
        <v>199</v>
      </c>
      <c r="C89" s="62" t="s">
        <v>200</v>
      </c>
      <c r="D89" s="54"/>
      <c r="E89" s="109" t="s">
        <v>385</v>
      </c>
      <c r="F89" s="109">
        <v>7.470705373606175</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9.6434224561403514</v>
      </c>
      <c r="AL89" s="111" t="s">
        <v>432</v>
      </c>
    </row>
    <row r="90" spans="1:38" s="4" customFormat="1" ht="26.25" customHeight="1" thickBot="1" x14ac:dyDescent="0.25">
      <c r="A90" s="52" t="s">
        <v>185</v>
      </c>
      <c r="B90" s="58" t="s">
        <v>201</v>
      </c>
      <c r="C90" s="62" t="s">
        <v>202</v>
      </c>
      <c r="D90" s="54"/>
      <c r="E90" s="109" t="s">
        <v>389</v>
      </c>
      <c r="F90" s="109">
        <v>0.36719333086213102</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866</v>
      </c>
      <c r="AL90" s="111" t="s">
        <v>433</v>
      </c>
    </row>
    <row r="91" spans="1:38" ht="26.25" customHeight="1" thickBot="1" x14ac:dyDescent="0.25">
      <c r="A91" s="52" t="s">
        <v>185</v>
      </c>
      <c r="B91" s="56" t="s">
        <v>374</v>
      </c>
      <c r="C91" s="58" t="s">
        <v>203</v>
      </c>
      <c r="D91" s="54"/>
      <c r="E91" s="109">
        <v>3.0033110400000004E-2</v>
      </c>
      <c r="F91" s="109">
        <v>8.073157752E-2</v>
      </c>
      <c r="G91" s="109">
        <v>1.0419E-4</v>
      </c>
      <c r="H91" s="109">
        <v>6.9222323700000005E-2</v>
      </c>
      <c r="I91" s="109" t="s">
        <v>384</v>
      </c>
      <c r="J91" s="109" t="s">
        <v>384</v>
      </c>
      <c r="K91" s="109" t="s">
        <v>384</v>
      </c>
      <c r="L91" s="109" t="s">
        <v>384</v>
      </c>
      <c r="M91" s="109">
        <v>0.91931897280000008</v>
      </c>
      <c r="N91" s="109">
        <v>2.7047999999999999E-2</v>
      </c>
      <c r="O91" s="109">
        <v>9.0123481200000022E-2</v>
      </c>
      <c r="P91" s="109">
        <v>1.9665000000000001E-6</v>
      </c>
      <c r="Q91" s="109">
        <v>4.5885000000000005E-5</v>
      </c>
      <c r="R91" s="109">
        <v>5.3819999999999996E-4</v>
      </c>
      <c r="S91" s="109">
        <v>0.10539042120000001</v>
      </c>
      <c r="T91" s="109">
        <v>4.6071210600000009E-2</v>
      </c>
      <c r="U91" s="109" t="s">
        <v>385</v>
      </c>
      <c r="V91" s="109">
        <v>5.4006210600000007E-2</v>
      </c>
      <c r="W91" s="109">
        <v>1.6680078000000003E-3</v>
      </c>
      <c r="X91" s="109">
        <v>1.8514886580000003E-3</v>
      </c>
      <c r="Y91" s="109">
        <v>7.5060350999999999E-4</v>
      </c>
      <c r="Z91" s="109">
        <v>7.5060350999999999E-4</v>
      </c>
      <c r="AA91" s="109">
        <v>7.5060350999999999E-4</v>
      </c>
      <c r="AB91" s="109">
        <v>4.1032991880000005E-3</v>
      </c>
      <c r="AC91" s="109" t="s">
        <v>385</v>
      </c>
      <c r="AD91" s="109" t="s">
        <v>385</v>
      </c>
      <c r="AE91" s="110"/>
      <c r="AF91" s="111" t="s">
        <v>385</v>
      </c>
      <c r="AG91" s="111" t="s">
        <v>385</v>
      </c>
      <c r="AH91" s="111" t="s">
        <v>385</v>
      </c>
      <c r="AI91" s="111" t="s">
        <v>385</v>
      </c>
      <c r="AJ91" s="111" t="s">
        <v>385</v>
      </c>
      <c r="AK91" s="111">
        <v>16.714578000000003</v>
      </c>
      <c r="AL91" s="111" t="s">
        <v>434</v>
      </c>
    </row>
    <row r="92" spans="1:38" ht="26.25" customHeight="1" thickBot="1" x14ac:dyDescent="0.25">
      <c r="A92" s="52" t="s">
        <v>53</v>
      </c>
      <c r="B92" s="52" t="s">
        <v>204</v>
      </c>
      <c r="C92" s="53" t="s">
        <v>205</v>
      </c>
      <c r="D92" s="59"/>
      <c r="E92" s="109" t="s">
        <v>385</v>
      </c>
      <c r="F92" s="109">
        <v>3.2559999999999999E-2</v>
      </c>
      <c r="G92" s="109" t="s">
        <v>388</v>
      </c>
      <c r="H92" s="109" t="s">
        <v>388</v>
      </c>
      <c r="I92" s="109" t="s">
        <v>384</v>
      </c>
      <c r="J92" s="109" t="s">
        <v>384</v>
      </c>
      <c r="K92" s="109" t="s">
        <v>384</v>
      </c>
      <c r="L92" s="109" t="s">
        <v>384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21</v>
      </c>
      <c r="AL92" s="111" t="s">
        <v>435</v>
      </c>
    </row>
    <row r="93" spans="1:38" ht="26.25" customHeight="1" thickBot="1" x14ac:dyDescent="0.25">
      <c r="A93" s="52" t="s">
        <v>53</v>
      </c>
      <c r="B93" s="56" t="s">
        <v>206</v>
      </c>
      <c r="C93" s="53" t="s">
        <v>375</v>
      </c>
      <c r="D93" s="59"/>
      <c r="E93" s="109" t="s">
        <v>385</v>
      </c>
      <c r="F93" s="109">
        <v>11.063583272499603</v>
      </c>
      <c r="G93" s="109" t="s">
        <v>388</v>
      </c>
      <c r="H93" s="109" t="s">
        <v>388</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1741.0345891499974</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391</v>
      </c>
      <c r="O97" s="109" t="s">
        <v>391</v>
      </c>
      <c r="P97" s="109">
        <v>0.10301247334054832</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10321</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0.28293296047633087</v>
      </c>
      <c r="F99" s="109">
        <v>11.058592133599172</v>
      </c>
      <c r="G99" s="109" t="s">
        <v>385</v>
      </c>
      <c r="H99" s="109">
        <v>7.368240471981256</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389.38948876433841</v>
      </c>
      <c r="AL99" s="111" t="s">
        <v>438</v>
      </c>
    </row>
    <row r="100" spans="1:38" ht="26.25" customHeight="1" thickBot="1" x14ac:dyDescent="0.25">
      <c r="A100" s="52" t="s">
        <v>216</v>
      </c>
      <c r="B100" s="52" t="s">
        <v>218</v>
      </c>
      <c r="C100" s="53" t="s">
        <v>378</v>
      </c>
      <c r="D100" s="66"/>
      <c r="E100" s="109">
        <v>0.11588961795230066</v>
      </c>
      <c r="F100" s="109">
        <v>8.8586244962178622</v>
      </c>
      <c r="G100" s="109" t="s">
        <v>385</v>
      </c>
      <c r="H100" s="109">
        <v>5.3070021478319109</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545.86051123566153</v>
      </c>
      <c r="AL100" s="111" t="s">
        <v>438</v>
      </c>
    </row>
    <row r="101" spans="1:38" ht="26.25" customHeight="1" thickBot="1" x14ac:dyDescent="0.25">
      <c r="A101" s="52" t="s">
        <v>216</v>
      </c>
      <c r="B101" s="52" t="s">
        <v>219</v>
      </c>
      <c r="C101" s="53" t="s">
        <v>220</v>
      </c>
      <c r="D101" s="66"/>
      <c r="E101" s="109">
        <v>1.0987199999999999E-2</v>
      </c>
      <c r="F101" s="109">
        <v>0.19474686575342467</v>
      </c>
      <c r="G101" s="109" t="s">
        <v>385</v>
      </c>
      <c r="H101" s="109">
        <v>1.4860119775158087</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915.6</v>
      </c>
      <c r="AL101" s="111" t="s">
        <v>438</v>
      </c>
    </row>
    <row r="102" spans="1:38" ht="26.25" customHeight="1" thickBot="1" x14ac:dyDescent="0.25">
      <c r="A102" s="52" t="s">
        <v>216</v>
      </c>
      <c r="B102" s="52" t="s">
        <v>221</v>
      </c>
      <c r="C102" s="53" t="s">
        <v>356</v>
      </c>
      <c r="D102" s="66"/>
      <c r="E102" s="109">
        <v>0.15961480110242349</v>
      </c>
      <c r="F102" s="109">
        <v>3.1650891505376344</v>
      </c>
      <c r="G102" s="109" t="s">
        <v>385</v>
      </c>
      <c r="H102" s="109">
        <v>16.058866690227273</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5493.5</v>
      </c>
      <c r="AL102" s="111" t="s">
        <v>438</v>
      </c>
    </row>
    <row r="103" spans="1:38" ht="26.25" customHeight="1" thickBot="1" x14ac:dyDescent="0.25">
      <c r="A103" s="52" t="s">
        <v>216</v>
      </c>
      <c r="B103" s="52" t="s">
        <v>222</v>
      </c>
      <c r="C103" s="53" t="s">
        <v>223</v>
      </c>
      <c r="D103" s="66"/>
      <c r="E103" s="109">
        <v>2.4900000000000002E-5</v>
      </c>
      <c r="F103" s="109">
        <v>1.8710753424657537E-3</v>
      </c>
      <c r="G103" s="109" t="s">
        <v>385</v>
      </c>
      <c r="H103" s="109">
        <v>1.2899999999999999E-3</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0.3</v>
      </c>
      <c r="AL103" s="111" t="s">
        <v>438</v>
      </c>
    </row>
    <row r="104" spans="1:38" ht="26.25" customHeight="1" thickBot="1" x14ac:dyDescent="0.25">
      <c r="A104" s="52" t="s">
        <v>216</v>
      </c>
      <c r="B104" s="52" t="s">
        <v>224</v>
      </c>
      <c r="C104" s="53" t="s">
        <v>225</v>
      </c>
      <c r="D104" s="66"/>
      <c r="E104" s="109">
        <v>9.7059999999999996E-4</v>
      </c>
      <c r="F104" s="109">
        <v>4.6473568949771692E-2</v>
      </c>
      <c r="G104" s="109" t="s">
        <v>385</v>
      </c>
      <c r="H104" s="109">
        <v>3.2353333333333331E-2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80.883333333333326</v>
      </c>
      <c r="AL104" s="111" t="s">
        <v>438</v>
      </c>
    </row>
    <row r="105" spans="1:38" ht="26.25" customHeight="1" thickBot="1" x14ac:dyDescent="0.25">
      <c r="A105" s="52" t="s">
        <v>216</v>
      </c>
      <c r="B105" s="52" t="s">
        <v>226</v>
      </c>
      <c r="C105" s="53" t="s">
        <v>227</v>
      </c>
      <c r="D105" s="66"/>
      <c r="E105" s="109">
        <v>1.7020833333333337E-3</v>
      </c>
      <c r="F105" s="109">
        <v>0.385882343607306</v>
      </c>
      <c r="G105" s="109" t="s">
        <v>385</v>
      </c>
      <c r="H105" s="109">
        <v>0.47658333333333336</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68.083333333333343</v>
      </c>
      <c r="AL105" s="111" t="s">
        <v>438</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438</v>
      </c>
    </row>
    <row r="107" spans="1:38" ht="26.25" customHeight="1" thickBot="1" x14ac:dyDescent="0.25">
      <c r="A107" s="52" t="s">
        <v>216</v>
      </c>
      <c r="B107" s="52" t="s">
        <v>230</v>
      </c>
      <c r="C107" s="53" t="s">
        <v>349</v>
      </c>
      <c r="D107" s="66"/>
      <c r="E107" s="109">
        <v>0.17411802354486139</v>
      </c>
      <c r="F107" s="109">
        <v>2.7007200000000009</v>
      </c>
      <c r="G107" s="109" t="s">
        <v>385</v>
      </c>
      <c r="H107" s="109">
        <v>3.4151214673202666</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16368</v>
      </c>
      <c r="AL107" s="111" t="s">
        <v>438</v>
      </c>
    </row>
    <row r="108" spans="1:38" ht="26.25" customHeight="1" thickBot="1" x14ac:dyDescent="0.25">
      <c r="A108" s="52" t="s">
        <v>216</v>
      </c>
      <c r="B108" s="52" t="s">
        <v>231</v>
      </c>
      <c r="C108" s="53" t="s">
        <v>350</v>
      </c>
      <c r="D108" s="66"/>
      <c r="E108" s="109">
        <v>0.4436235</v>
      </c>
      <c r="F108" s="109">
        <v>1.774494</v>
      </c>
      <c r="G108" s="109" t="s">
        <v>385</v>
      </c>
      <c r="H108" s="109">
        <v>4.6043994406718181</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16430.5</v>
      </c>
      <c r="AL108" s="111" t="s">
        <v>438</v>
      </c>
    </row>
    <row r="109" spans="1:38" ht="26.25" customHeight="1" thickBot="1" x14ac:dyDescent="0.25">
      <c r="A109" s="52" t="s">
        <v>216</v>
      </c>
      <c r="B109" s="52" t="s">
        <v>232</v>
      </c>
      <c r="C109" s="53" t="s">
        <v>351</v>
      </c>
      <c r="D109" s="66"/>
      <c r="E109" s="109">
        <v>5.3436482089229125E-2</v>
      </c>
      <c r="F109" s="109">
        <v>0.96779406450492755</v>
      </c>
      <c r="G109" s="109" t="s">
        <v>385</v>
      </c>
      <c r="H109" s="109">
        <v>1.1083122211099377</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1979.1289662677455</v>
      </c>
      <c r="AL109" s="111" t="s">
        <v>438</v>
      </c>
    </row>
    <row r="110" spans="1:38" ht="26.25" customHeight="1" thickBot="1" x14ac:dyDescent="0.25">
      <c r="A110" s="52" t="s">
        <v>216</v>
      </c>
      <c r="B110" s="52" t="s">
        <v>233</v>
      </c>
      <c r="C110" s="53" t="s">
        <v>352</v>
      </c>
      <c r="D110" s="66"/>
      <c r="E110" s="109">
        <v>5.6184040090123386E-2</v>
      </c>
      <c r="F110" s="109">
        <v>0.85811582079939153</v>
      </c>
      <c r="G110" s="109" t="s">
        <v>385</v>
      </c>
      <c r="H110" s="109">
        <v>1.3893080873604255</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3760.0831434732709</v>
      </c>
      <c r="AL110" s="111" t="s">
        <v>438</v>
      </c>
    </row>
    <row r="111" spans="1:38" ht="26.25" customHeight="1" thickBot="1" x14ac:dyDescent="0.25">
      <c r="A111" s="52" t="s">
        <v>216</v>
      </c>
      <c r="B111" s="52" t="s">
        <v>234</v>
      </c>
      <c r="C111" s="53" t="s">
        <v>346</v>
      </c>
      <c r="D111" s="66"/>
      <c r="E111" s="109">
        <v>1.1489484295417144E-3</v>
      </c>
      <c r="F111" s="109">
        <v>6.7787957342961142E-2</v>
      </c>
      <c r="G111" s="109" t="s">
        <v>385</v>
      </c>
      <c r="H111" s="109">
        <v>0.54000576188460558</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1148.9484295417142</v>
      </c>
      <c r="AL111" s="111" t="s">
        <v>438</v>
      </c>
    </row>
    <row r="112" spans="1:38" ht="26.25" customHeight="1" thickBot="1" x14ac:dyDescent="0.25">
      <c r="A112" s="52" t="s">
        <v>235</v>
      </c>
      <c r="B112" s="52" t="s">
        <v>236</v>
      </c>
      <c r="C112" s="53" t="s">
        <v>237</v>
      </c>
      <c r="D112" s="54"/>
      <c r="E112" s="109">
        <v>8.120000000000001</v>
      </c>
      <c r="F112" s="109" t="s">
        <v>385</v>
      </c>
      <c r="G112" s="109" t="s">
        <v>385</v>
      </c>
      <c r="H112" s="109">
        <v>10.123602099378919</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203</v>
      </c>
      <c r="AL112" s="111" t="s">
        <v>439</v>
      </c>
    </row>
    <row r="113" spans="1:38" ht="26.25" customHeight="1" thickBot="1" x14ac:dyDescent="0.25">
      <c r="A113" s="52" t="s">
        <v>235</v>
      </c>
      <c r="B113" s="67" t="s">
        <v>238</v>
      </c>
      <c r="C113" s="68" t="s">
        <v>239</v>
      </c>
      <c r="D113" s="54"/>
      <c r="E113" s="109">
        <v>4.5831033070012932</v>
      </c>
      <c r="F113" s="109" t="s">
        <v>388</v>
      </c>
      <c r="G113" s="109" t="s">
        <v>385</v>
      </c>
      <c r="H113" s="109">
        <v>20.47755578450376</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114577582.67503233</v>
      </c>
      <c r="AL113" s="111" t="s">
        <v>440</v>
      </c>
    </row>
    <row r="114" spans="1:38" ht="26.25" customHeight="1" thickBot="1" x14ac:dyDescent="0.25">
      <c r="A114" s="52" t="s">
        <v>235</v>
      </c>
      <c r="B114" s="67" t="s">
        <v>240</v>
      </c>
      <c r="C114" s="68" t="s">
        <v>357</v>
      </c>
      <c r="D114" s="54"/>
      <c r="E114" s="109">
        <v>2.0899200000000003E-2</v>
      </c>
      <c r="F114" s="109" t="s">
        <v>385</v>
      </c>
      <c r="G114" s="109" t="s">
        <v>385</v>
      </c>
      <c r="H114" s="109">
        <v>6.7922400000000022E-2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522480.00000000012</v>
      </c>
      <c r="AL114" s="111" t="s">
        <v>440</v>
      </c>
    </row>
    <row r="115" spans="1:38" ht="26.25" customHeight="1" thickBot="1" x14ac:dyDescent="0.25">
      <c r="A115" s="52" t="s">
        <v>235</v>
      </c>
      <c r="B115" s="67" t="s">
        <v>241</v>
      </c>
      <c r="C115" s="68" t="s">
        <v>242</v>
      </c>
      <c r="D115" s="54"/>
      <c r="E115" s="109">
        <v>1.0976E-2</v>
      </c>
      <c r="F115" s="109" t="s">
        <v>385</v>
      </c>
      <c r="G115" s="109" t="s">
        <v>385</v>
      </c>
      <c r="H115" s="109">
        <v>2.1951999999999996E-2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274399.99999999994</v>
      </c>
      <c r="AL115" s="111" t="s">
        <v>440</v>
      </c>
    </row>
    <row r="116" spans="1:38" ht="26.25" customHeight="1" thickBot="1" x14ac:dyDescent="0.25">
      <c r="A116" s="52" t="s">
        <v>235</v>
      </c>
      <c r="B116" s="52" t="s">
        <v>243</v>
      </c>
      <c r="C116" s="58" t="s">
        <v>379</v>
      </c>
      <c r="D116" s="54"/>
      <c r="E116" s="109">
        <v>0.64851706648622276</v>
      </c>
      <c r="F116" s="109" t="s">
        <v>388</v>
      </c>
      <c r="G116" s="109" t="s">
        <v>385</v>
      </c>
      <c r="H116" s="109">
        <v>1.6204283851418342</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16212926.66215557</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4262615.7071157303</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3.6658495081195279</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4262615.7071157303</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2.3566376</v>
      </c>
      <c r="AD122" s="109" t="s">
        <v>385</v>
      </c>
      <c r="AE122" s="110"/>
      <c r="AF122" s="111" t="s">
        <v>385</v>
      </c>
      <c r="AG122" s="111" t="s">
        <v>385</v>
      </c>
      <c r="AH122" s="111" t="s">
        <v>385</v>
      </c>
      <c r="AI122" s="111" t="s">
        <v>385</v>
      </c>
      <c r="AJ122" s="111" t="s">
        <v>385</v>
      </c>
      <c r="AK122" s="111">
        <v>292944.89999999997</v>
      </c>
      <c r="AL122" s="111" t="s">
        <v>48</v>
      </c>
    </row>
    <row r="123" spans="1:38" ht="26.25" customHeight="1" thickBot="1" x14ac:dyDescent="0.25">
      <c r="A123" s="52" t="s">
        <v>235</v>
      </c>
      <c r="B123" s="52" t="s">
        <v>256</v>
      </c>
      <c r="C123" s="53" t="s">
        <v>257</v>
      </c>
      <c r="D123" s="54"/>
      <c r="E123" s="109">
        <v>5.3008432135793924E-3</v>
      </c>
      <c r="F123" s="109">
        <v>1.3914713435645907E-2</v>
      </c>
      <c r="G123" s="109">
        <v>6.6260540169742405E-4</v>
      </c>
      <c r="H123" s="109">
        <v>5.3008432135793924E-3</v>
      </c>
      <c r="I123" s="109" t="s">
        <v>384</v>
      </c>
      <c r="J123" s="109" t="s">
        <v>384</v>
      </c>
      <c r="K123" s="109" t="s">
        <v>384</v>
      </c>
      <c r="L123" s="109" t="s">
        <v>384</v>
      </c>
      <c r="M123" s="109">
        <v>0.13009152719992761</v>
      </c>
      <c r="N123" s="109">
        <v>1.5902529640738182E-4</v>
      </c>
      <c r="O123" s="109">
        <v>3.5338954757195958E-4</v>
      </c>
      <c r="P123" s="109">
        <v>7.2886594186716668E-5</v>
      </c>
      <c r="Q123" s="109">
        <v>2.00990305181552E-4</v>
      </c>
      <c r="R123" s="109">
        <v>2.2086846723247476E-4</v>
      </c>
      <c r="S123" s="109">
        <v>1.9436425116457778E-4</v>
      </c>
      <c r="T123" s="109">
        <v>9.9390810254613629E-5</v>
      </c>
      <c r="U123" s="109">
        <v>1.0601686427158787E-4</v>
      </c>
      <c r="V123" s="109">
        <v>2.0319898985387678E-3</v>
      </c>
      <c r="W123" s="109" t="s">
        <v>389</v>
      </c>
      <c r="X123" s="109">
        <v>1.5902529640738182E-4</v>
      </c>
      <c r="Y123" s="109">
        <v>2.650421606789697E-4</v>
      </c>
      <c r="Z123" s="109">
        <v>1.9436425116457778E-4</v>
      </c>
      <c r="AA123" s="109">
        <v>1.2147765697786111E-4</v>
      </c>
      <c r="AB123" s="109">
        <v>7.3990936522879043E-4</v>
      </c>
      <c r="AC123" s="109" t="s">
        <v>385</v>
      </c>
      <c r="AD123" s="109" t="s">
        <v>385</v>
      </c>
      <c r="AE123" s="110"/>
      <c r="AF123" s="111" t="s">
        <v>385</v>
      </c>
      <c r="AG123" s="111" t="s">
        <v>385</v>
      </c>
      <c r="AH123" s="111" t="s">
        <v>385</v>
      </c>
      <c r="AI123" s="111" t="s">
        <v>385</v>
      </c>
      <c r="AJ123" s="111" t="s">
        <v>385</v>
      </c>
      <c r="AK123" s="111">
        <v>1.031131966538164</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1.5311732527421364</v>
      </c>
      <c r="G125" s="109" t="s">
        <v>385</v>
      </c>
      <c r="H125" s="109" t="s">
        <v>391</v>
      </c>
      <c r="I125" s="109" t="s">
        <v>384</v>
      </c>
      <c r="J125" s="109" t="s">
        <v>384</v>
      </c>
      <c r="K125" s="109" t="s">
        <v>384</v>
      </c>
      <c r="L125" s="109" t="s">
        <v>384</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17943.733080927588</v>
      </c>
      <c r="AL125" s="111" t="s">
        <v>443</v>
      </c>
    </row>
    <row r="126" spans="1:38" ht="26.25" customHeight="1" thickBot="1" x14ac:dyDescent="0.25">
      <c r="A126" s="52" t="s">
        <v>260</v>
      </c>
      <c r="B126" s="52" t="s">
        <v>263</v>
      </c>
      <c r="C126" s="53" t="s">
        <v>264</v>
      </c>
      <c r="D126" s="54"/>
      <c r="E126" s="109" t="s">
        <v>391</v>
      </c>
      <c r="F126" s="109" t="s">
        <v>391</v>
      </c>
      <c r="G126" s="109" t="s">
        <v>391</v>
      </c>
      <c r="H126" s="109">
        <v>4.0859999999999994E-2</v>
      </c>
      <c r="I126" s="109" t="s">
        <v>384</v>
      </c>
      <c r="J126" s="109" t="s">
        <v>384</v>
      </c>
      <c r="K126" s="109" t="s">
        <v>384</v>
      </c>
      <c r="L126" s="109" t="s">
        <v>384</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v>
      </c>
      <c r="AL126" s="111" t="s">
        <v>444</v>
      </c>
    </row>
    <row r="127" spans="1:38" ht="26.25" customHeight="1" thickBot="1" x14ac:dyDescent="0.25">
      <c r="A127" s="52" t="s">
        <v>260</v>
      </c>
      <c r="B127" s="52" t="s">
        <v>265</v>
      </c>
      <c r="C127" s="53" t="s">
        <v>266</v>
      </c>
      <c r="D127" s="54"/>
      <c r="E127" s="109" t="s">
        <v>391</v>
      </c>
      <c r="F127" s="109" t="s">
        <v>391</v>
      </c>
      <c r="G127" s="109" t="s">
        <v>391</v>
      </c>
      <c r="H127" s="109" t="s">
        <v>389</v>
      </c>
      <c r="I127" s="109" t="s">
        <v>384</v>
      </c>
      <c r="J127" s="109" t="s">
        <v>384</v>
      </c>
      <c r="K127" s="109" t="s">
        <v>384</v>
      </c>
      <c r="L127" s="109" t="s">
        <v>384</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t="s">
        <v>391</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391</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391</v>
      </c>
      <c r="S129" s="109" t="s">
        <v>391</v>
      </c>
      <c r="T129" s="109">
        <v>5.4221818000000028E-4</v>
      </c>
      <c r="U129" s="109" t="s">
        <v>391</v>
      </c>
      <c r="V129" s="109" t="s">
        <v>391</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447</v>
      </c>
    </row>
    <row r="130" spans="1:38" ht="26.25" customHeight="1" thickBot="1" x14ac:dyDescent="0.25">
      <c r="A130" s="52" t="s">
        <v>260</v>
      </c>
      <c r="B130" s="56" t="s">
        <v>272</v>
      </c>
      <c r="C130" s="70" t="s">
        <v>273</v>
      </c>
      <c r="D130" s="54"/>
      <c r="E130" s="109">
        <v>5.2820458769999995E-2</v>
      </c>
      <c r="F130" s="109">
        <v>0.44927746539999996</v>
      </c>
      <c r="G130" s="109">
        <v>2.853519037E-3</v>
      </c>
      <c r="H130" s="109" t="s">
        <v>391</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391</v>
      </c>
      <c r="S130" s="109" t="s">
        <v>391</v>
      </c>
      <c r="T130" s="109">
        <v>8.4998439399999997E-3</v>
      </c>
      <c r="U130" s="109" t="s">
        <v>391</v>
      </c>
      <c r="V130" s="109" t="s">
        <v>391</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447</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391</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391</v>
      </c>
      <c r="V131" s="109" t="s">
        <v>391</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2.9520974999999998E-2</v>
      </c>
      <c r="F133" s="109">
        <v>4.6517899999999997E-4</v>
      </c>
      <c r="G133" s="109">
        <v>4.043479E-3</v>
      </c>
      <c r="H133" s="109" t="s">
        <v>385</v>
      </c>
      <c r="I133" s="109" t="s">
        <v>384</v>
      </c>
      <c r="J133" s="109" t="s">
        <v>384</v>
      </c>
      <c r="K133" s="109" t="s">
        <v>384</v>
      </c>
      <c r="L133" s="109" t="s">
        <v>384</v>
      </c>
      <c r="M133" s="109">
        <v>5.0096200000000011E-3</v>
      </c>
      <c r="N133" s="109">
        <v>1.0745634899999999E-3</v>
      </c>
      <c r="O133" s="109">
        <v>1.7998849000000001E-4</v>
      </c>
      <c r="P133" s="109">
        <v>5.3316669999999997E-2</v>
      </c>
      <c r="Q133" s="109">
        <v>4.8700662999999998E-4</v>
      </c>
      <c r="R133" s="109">
        <v>4.8521748000000001E-4</v>
      </c>
      <c r="S133" s="109">
        <v>4.4478269000000002E-4</v>
      </c>
      <c r="T133" s="109">
        <v>6.2011938999999999E-4</v>
      </c>
      <c r="U133" s="109">
        <v>7.0778774000000006E-4</v>
      </c>
      <c r="V133" s="109">
        <v>5.7295739600000005E-3</v>
      </c>
      <c r="W133" s="109">
        <v>9.66141E-4</v>
      </c>
      <c r="X133" s="109">
        <v>4.7233559999999998E-7</v>
      </c>
      <c r="Y133" s="109">
        <v>2.5799542999999995E-7</v>
      </c>
      <c r="Z133" s="109">
        <v>2.3044252E-7</v>
      </c>
      <c r="AA133" s="109">
        <v>2.5012317000000003E-7</v>
      </c>
      <c r="AB133" s="109">
        <v>1.2108967200000001E-6</v>
      </c>
      <c r="AC133" s="109">
        <v>5.3674500000000002E-3</v>
      </c>
      <c r="AD133" s="109">
        <v>1.4671029999999998E-2</v>
      </c>
      <c r="AE133" s="110"/>
      <c r="AF133" s="111" t="s">
        <v>385</v>
      </c>
      <c r="AG133" s="111" t="s">
        <v>385</v>
      </c>
      <c r="AH133" s="111" t="s">
        <v>385</v>
      </c>
      <c r="AI133" s="111" t="s">
        <v>385</v>
      </c>
      <c r="AJ133" s="111" t="s">
        <v>385</v>
      </c>
      <c r="AK133" s="111">
        <v>35783</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2.3676479070480241</v>
      </c>
      <c r="F135" s="109">
        <v>0.64338370782824861</v>
      </c>
      <c r="G135" s="109">
        <v>8.6974836923827958E-2</v>
      </c>
      <c r="H135" s="109" t="s">
        <v>385</v>
      </c>
      <c r="I135" s="109" t="s">
        <v>384</v>
      </c>
      <c r="J135" s="109" t="s">
        <v>384</v>
      </c>
      <c r="K135" s="109" t="s">
        <v>384</v>
      </c>
      <c r="L135" s="109" t="s">
        <v>384</v>
      </c>
      <c r="M135" s="109">
        <v>34.30003867122312</v>
      </c>
      <c r="N135" s="109">
        <v>0.33647084288397139</v>
      </c>
      <c r="O135" s="109">
        <v>4.8928497680137101E-2</v>
      </c>
      <c r="P135" s="109" t="s">
        <v>385</v>
      </c>
      <c r="Q135" s="109">
        <v>0.12892005395190873</v>
      </c>
      <c r="R135" s="109">
        <v>4.9915705341783516E-3</v>
      </c>
      <c r="S135" s="109">
        <v>9.7075534989916445E-2</v>
      </c>
      <c r="T135" s="109" t="s">
        <v>385</v>
      </c>
      <c r="U135" s="109">
        <v>2.7894007474429657E-2</v>
      </c>
      <c r="V135" s="109">
        <v>10.271906445611995</v>
      </c>
      <c r="W135" s="109">
        <v>5.7730309045361121</v>
      </c>
      <c r="X135" s="109">
        <v>3.1785530866054734E-3</v>
      </c>
      <c r="Y135" s="109">
        <v>6.0367777238861543E-3</v>
      </c>
      <c r="Z135" s="109">
        <v>9.8646247903643788E-3</v>
      </c>
      <c r="AA135" s="109" t="s">
        <v>389</v>
      </c>
      <c r="AB135" s="109">
        <v>1.9079955600856006E-2</v>
      </c>
      <c r="AC135" s="109" t="s">
        <v>385</v>
      </c>
      <c r="AD135" s="109" t="s">
        <v>385</v>
      </c>
      <c r="AE135" s="110"/>
      <c r="AF135" s="111" t="s">
        <v>385</v>
      </c>
      <c r="AG135" s="111" t="s">
        <v>385</v>
      </c>
      <c r="AH135" s="111" t="s">
        <v>385</v>
      </c>
      <c r="AI135" s="111" t="s">
        <v>385</v>
      </c>
      <c r="AJ135" s="111" t="s">
        <v>385</v>
      </c>
      <c r="AK135" s="111">
        <v>78146.037035776026</v>
      </c>
      <c r="AL135" s="111" t="s">
        <v>450</v>
      </c>
    </row>
    <row r="136" spans="1:38" ht="26.25" customHeight="1" thickBot="1" x14ac:dyDescent="0.25">
      <c r="A136" s="52" t="s">
        <v>260</v>
      </c>
      <c r="B136" s="52" t="s">
        <v>284</v>
      </c>
      <c r="C136" s="53" t="s">
        <v>285</v>
      </c>
      <c r="D136" s="54"/>
      <c r="E136" s="109" t="s">
        <v>385</v>
      </c>
      <c r="F136" s="109">
        <v>3.8264430000000001E-3</v>
      </c>
      <c r="G136" s="109" t="s">
        <v>385</v>
      </c>
      <c r="H136" s="109">
        <v>2.4908242360283914</v>
      </c>
      <c r="I136" s="109" t="s">
        <v>384</v>
      </c>
      <c r="J136" s="109" t="s">
        <v>384</v>
      </c>
      <c r="K136" s="109" t="s">
        <v>384</v>
      </c>
      <c r="L136" s="109" t="s">
        <v>384</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252.64492072499999</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384</v>
      </c>
      <c r="J137" s="109" t="s">
        <v>384</v>
      </c>
      <c r="K137" s="109" t="s">
        <v>384</v>
      </c>
      <c r="L137" s="109" t="s">
        <v>384</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t="s">
        <v>384</v>
      </c>
      <c r="J139" s="109" t="s">
        <v>384</v>
      </c>
      <c r="K139" s="109" t="s">
        <v>384</v>
      </c>
      <c r="L139" s="109" t="s">
        <v>384</v>
      </c>
      <c r="M139" s="109" t="s">
        <v>391</v>
      </c>
      <c r="N139" s="109">
        <v>1.6101519999999999E-3</v>
      </c>
      <c r="O139" s="109">
        <v>3.2501719999999995E-3</v>
      </c>
      <c r="P139" s="109">
        <v>3.2501719999999995E-3</v>
      </c>
      <c r="Q139" s="109">
        <v>5.1511969999999997E-3</v>
      </c>
      <c r="R139" s="109">
        <v>4.9200599999999995E-3</v>
      </c>
      <c r="S139" s="109">
        <v>1.1432509E-2</v>
      </c>
      <c r="T139" s="109" t="s">
        <v>391</v>
      </c>
      <c r="U139" s="109" t="s">
        <v>391</v>
      </c>
      <c r="V139" s="109" t="s">
        <v>391</v>
      </c>
      <c r="W139" s="109">
        <v>5.534675</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4978</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194.42154377279311</v>
      </c>
      <c r="F141" s="15">
        <f t="shared" ref="F141:AD141" si="0">SUM(F14:F140)</f>
        <v>205.17572740586209</v>
      </c>
      <c r="G141" s="15">
        <f t="shared" si="0"/>
        <v>611.58915233472953</v>
      </c>
      <c r="H141" s="15">
        <f t="shared" si="0"/>
        <v>80.403035612144947</v>
      </c>
      <c r="I141" s="15" t="s">
        <v>384</v>
      </c>
      <c r="J141" s="15" t="s">
        <v>384</v>
      </c>
      <c r="K141" s="15" t="s">
        <v>384</v>
      </c>
      <c r="L141" s="15" t="s">
        <v>384</v>
      </c>
      <c r="M141" s="15">
        <f t="shared" si="0"/>
        <v>954.8098671579321</v>
      </c>
      <c r="N141" s="15">
        <f t="shared" si="0"/>
        <v>116.04347312251242</v>
      </c>
      <c r="O141" s="15">
        <f t="shared" si="0"/>
        <v>1.6306610355037456</v>
      </c>
      <c r="P141" s="15">
        <f t="shared" si="0"/>
        <v>1.9367293375984393</v>
      </c>
      <c r="Q141" s="15">
        <f t="shared" si="0"/>
        <v>3.3944309845313234</v>
      </c>
      <c r="R141" s="15">
        <f>SUM(R14:R140)</f>
        <v>12.405270755289177</v>
      </c>
      <c r="S141" s="15">
        <f t="shared" si="0"/>
        <v>26.189645779885019</v>
      </c>
      <c r="T141" s="15">
        <f t="shared" si="0"/>
        <v>16.954661599155564</v>
      </c>
      <c r="U141" s="15">
        <f t="shared" si="0"/>
        <v>6.1959390348052796</v>
      </c>
      <c r="V141" s="15">
        <f t="shared" si="0"/>
        <v>62.384239739816728</v>
      </c>
      <c r="W141" s="15">
        <f t="shared" si="0"/>
        <v>80.298937151756434</v>
      </c>
      <c r="X141" s="15">
        <f t="shared" si="0"/>
        <v>10.461617120339927</v>
      </c>
      <c r="Y141" s="15">
        <f t="shared" si="0"/>
        <v>11.66525791663187</v>
      </c>
      <c r="Z141" s="15">
        <f t="shared" si="0"/>
        <v>4.4944139137329966</v>
      </c>
      <c r="AA141" s="15">
        <f t="shared" si="0"/>
        <v>4.6376367392283049</v>
      </c>
      <c r="AB141" s="15">
        <f t="shared" si="0"/>
        <v>31.406516189793397</v>
      </c>
      <c r="AC141" s="15">
        <f t="shared" si="0"/>
        <v>622.3948440341627</v>
      </c>
      <c r="AD141" s="15">
        <f t="shared" si="0"/>
        <v>12.862106991098109</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194.42154377279311</v>
      </c>
      <c r="F152" s="10">
        <f t="shared" ref="F152:AD152" si="1">F141 + F151 + IF(AND(OR($B$4="AT",$B$4="BE",$B$4="CH",$B$4="GB",$B$4="IE",$B$4="LT",$B$4="LU",$B$4="NL"),SUM(F143:F149)&gt;0),SUM(F143:F149)-SUM(F27:F33),0)</f>
        <v>205.17572740586209</v>
      </c>
      <c r="G152" s="10">
        <f t="shared" si="1"/>
        <v>611.58915233472953</v>
      </c>
      <c r="H152" s="10">
        <f t="shared" si="1"/>
        <v>80.403035612144947</v>
      </c>
      <c r="I152" s="10" t="s">
        <v>384</v>
      </c>
      <c r="J152" s="10" t="s">
        <v>384</v>
      </c>
      <c r="K152" s="10" t="s">
        <v>384</v>
      </c>
      <c r="L152" s="10" t="s">
        <v>384</v>
      </c>
      <c r="M152" s="10">
        <f t="shared" si="1"/>
        <v>954.8098671579321</v>
      </c>
      <c r="N152" s="10">
        <f t="shared" si="1"/>
        <v>116.04347312251242</v>
      </c>
      <c r="O152" s="10">
        <f t="shared" si="1"/>
        <v>1.6306610355037456</v>
      </c>
      <c r="P152" s="10">
        <f t="shared" si="1"/>
        <v>1.9367293375984393</v>
      </c>
      <c r="Q152" s="10">
        <f t="shared" si="1"/>
        <v>3.3944309845313234</v>
      </c>
      <c r="R152" s="10">
        <f t="shared" si="1"/>
        <v>12.405270755289177</v>
      </c>
      <c r="S152" s="10">
        <f t="shared" si="1"/>
        <v>26.189645779885019</v>
      </c>
      <c r="T152" s="10">
        <f t="shared" si="1"/>
        <v>16.954661599155564</v>
      </c>
      <c r="U152" s="10">
        <f t="shared" si="1"/>
        <v>6.1959390348052796</v>
      </c>
      <c r="V152" s="10">
        <f t="shared" si="1"/>
        <v>62.384239739816728</v>
      </c>
      <c r="W152" s="10">
        <f t="shared" si="1"/>
        <v>80.298937151756434</v>
      </c>
      <c r="X152" s="10">
        <f t="shared" si="1"/>
        <v>10.461617120339927</v>
      </c>
      <c r="Y152" s="10">
        <f t="shared" si="1"/>
        <v>11.66525791663187</v>
      </c>
      <c r="Z152" s="10">
        <f t="shared" si="1"/>
        <v>4.4944139137329966</v>
      </c>
      <c r="AA152" s="10">
        <f t="shared" si="1"/>
        <v>4.6376367392283049</v>
      </c>
      <c r="AB152" s="10">
        <f t="shared" si="1"/>
        <v>31.406516189793397</v>
      </c>
      <c r="AC152" s="10">
        <f t="shared" si="1"/>
        <v>622.3948440341627</v>
      </c>
      <c r="AD152" s="10">
        <f t="shared" si="1"/>
        <v>12.862106991098109</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194.42154377279311</v>
      </c>
      <c r="F154" s="10">
        <f>F141 + F153 - IF(OR($B$6=2005,$B$6&gt;=2020),SUM(F99:F122),0) + IF(AND(OR($B$4="AT",$B$4="BE",$B$4="CH",$B$4="GB",$B$4="IE",$B$4="LT",$B$4="LU",$B$4="NL"),SUM(F143:F149)&gt;0),SUM(F143:F149)-SUM(F27:F33),0)</f>
        <v>205.17572740586209</v>
      </c>
      <c r="G154" s="10">
        <f>G141 + G153 + IF(AND(OR($B$4="AT",$B$4="BE",$B$4="CH",$B$4="GB",$B$4="IE",$B$4="LT",$B$4="LU",$B$4="NL"),SUM(G143:G149)&gt;0),SUM(G143:G149)-SUM(G27:G33),0)</f>
        <v>611.58915233472953</v>
      </c>
      <c r="H154" s="10">
        <f t="shared" ref="H154:AD154" si="2">H141 + H153 + IF(AND(OR($B$4="AT",$B$4="BE",$B$4="CH",$B$4="GB",$B$4="IE",$B$4="LT",$B$4="LU",$B$4="NL"),SUM(H143:H149)&gt;0),SUM(H143:H149)-SUM(H27:H33),0)</f>
        <v>80.403035612144947</v>
      </c>
      <c r="I154" s="10" t="s">
        <v>384</v>
      </c>
      <c r="J154" s="10" t="s">
        <v>384</v>
      </c>
      <c r="K154" s="10" t="s">
        <v>384</v>
      </c>
      <c r="L154" s="10" t="s">
        <v>384</v>
      </c>
      <c r="M154" s="10">
        <f t="shared" si="2"/>
        <v>954.8098671579321</v>
      </c>
      <c r="N154" s="10">
        <f t="shared" si="2"/>
        <v>116.04347312251242</v>
      </c>
      <c r="O154" s="10">
        <f t="shared" si="2"/>
        <v>1.6306610355037456</v>
      </c>
      <c r="P154" s="10">
        <f t="shared" si="2"/>
        <v>1.9367293375984393</v>
      </c>
      <c r="Q154" s="10">
        <f t="shared" si="2"/>
        <v>3.3944309845313234</v>
      </c>
      <c r="R154" s="10">
        <f t="shared" si="2"/>
        <v>12.405270755289177</v>
      </c>
      <c r="S154" s="10">
        <f t="shared" si="2"/>
        <v>26.189645779885019</v>
      </c>
      <c r="T154" s="10">
        <f t="shared" si="2"/>
        <v>16.954661599155564</v>
      </c>
      <c r="U154" s="10">
        <f t="shared" si="2"/>
        <v>6.1959390348052796</v>
      </c>
      <c r="V154" s="10">
        <f t="shared" si="2"/>
        <v>62.384239739816728</v>
      </c>
      <c r="W154" s="10">
        <f t="shared" si="2"/>
        <v>80.298937151756434</v>
      </c>
      <c r="X154" s="10">
        <f t="shared" si="2"/>
        <v>10.461617120339927</v>
      </c>
      <c r="Y154" s="10">
        <f t="shared" si="2"/>
        <v>11.66525791663187</v>
      </c>
      <c r="Z154" s="10">
        <f t="shared" si="2"/>
        <v>4.4944139137329966</v>
      </c>
      <c r="AA154" s="10">
        <f t="shared" si="2"/>
        <v>4.6376367392283049</v>
      </c>
      <c r="AB154" s="10">
        <f t="shared" si="2"/>
        <v>31.406516189793397</v>
      </c>
      <c r="AC154" s="10">
        <f t="shared" si="2"/>
        <v>622.3948440341627</v>
      </c>
      <c r="AD154" s="10">
        <f t="shared" si="2"/>
        <v>12.862106991098109</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391</v>
      </c>
      <c r="F157" s="112" t="s">
        <v>391</v>
      </c>
      <c r="G157" s="112" t="s">
        <v>391</v>
      </c>
      <c r="H157" s="112" t="s">
        <v>391</v>
      </c>
      <c r="I157" s="112" t="s">
        <v>384</v>
      </c>
      <c r="J157" s="112" t="s">
        <v>384</v>
      </c>
      <c r="K157" s="112" t="s">
        <v>384</v>
      </c>
      <c r="L157" s="112" t="s">
        <v>384</v>
      </c>
      <c r="M157" s="112" t="s">
        <v>391</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t="s">
        <v>391</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391</v>
      </c>
      <c r="F158" s="112" t="s">
        <v>391</v>
      </c>
      <c r="G158" s="112" t="s">
        <v>391</v>
      </c>
      <c r="H158" s="112" t="s">
        <v>391</v>
      </c>
      <c r="I158" s="112" t="s">
        <v>384</v>
      </c>
      <c r="J158" s="112" t="s">
        <v>384</v>
      </c>
      <c r="K158" s="112" t="s">
        <v>384</v>
      </c>
      <c r="L158" s="112" t="s">
        <v>384</v>
      </c>
      <c r="M158" s="112" t="s">
        <v>391</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t="s">
        <v>391</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384</v>
      </c>
      <c r="J159" s="112" t="s">
        <v>384</v>
      </c>
      <c r="K159" s="112" t="s">
        <v>384</v>
      </c>
      <c r="L159" s="112" t="s">
        <v>384</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384</v>
      </c>
      <c r="J160" s="112" t="s">
        <v>384</v>
      </c>
      <c r="K160" s="112" t="s">
        <v>384</v>
      </c>
      <c r="L160" s="112" t="s">
        <v>384</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384</v>
      </c>
      <c r="J163" s="115" t="s">
        <v>384</v>
      </c>
      <c r="K163" s="115" t="s">
        <v>384</v>
      </c>
      <c r="L163" s="115" t="s">
        <v>384</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384</v>
      </c>
      <c r="J164" s="115" t="s">
        <v>384</v>
      </c>
      <c r="K164" s="115" t="s">
        <v>384</v>
      </c>
      <c r="L164" s="115" t="s">
        <v>384</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L170"/>
  <sheetViews>
    <sheetView zoomScale="80" zoomScaleNormal="8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1995</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1995</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39.717971370733856</v>
      </c>
      <c r="F14" s="109">
        <v>0.47628407960091618</v>
      </c>
      <c r="G14" s="109">
        <v>450.14511462583232</v>
      </c>
      <c r="H14" s="109">
        <v>9.8970000000000004E-4</v>
      </c>
      <c r="I14" s="109" t="s">
        <v>384</v>
      </c>
      <c r="J14" s="109" t="s">
        <v>384</v>
      </c>
      <c r="K14" s="109" t="s">
        <v>384</v>
      </c>
      <c r="L14" s="109" t="s">
        <v>384</v>
      </c>
      <c r="M14" s="109">
        <v>23.517369501266096</v>
      </c>
      <c r="N14" s="109">
        <v>2.4593276450696324</v>
      </c>
      <c r="O14" s="109">
        <v>0.36137521374256898</v>
      </c>
      <c r="P14" s="109">
        <v>0.44476345141111095</v>
      </c>
      <c r="Q14" s="109">
        <v>1.9826081472226587</v>
      </c>
      <c r="R14" s="109">
        <v>1.3077189803473934</v>
      </c>
      <c r="S14" s="109">
        <v>0.55291044211731533</v>
      </c>
      <c r="T14" s="109">
        <v>16.675005432081583</v>
      </c>
      <c r="U14" s="109">
        <v>5.2691158207384445</v>
      </c>
      <c r="V14" s="109">
        <v>6.6492701123218527</v>
      </c>
      <c r="W14" s="109">
        <v>11.233559579467888</v>
      </c>
      <c r="X14" s="109">
        <v>1.8201412840000001E-3</v>
      </c>
      <c r="Y14" s="109">
        <v>5.6159339048027484E-3</v>
      </c>
      <c r="Z14" s="109">
        <v>4.6634914048027483E-3</v>
      </c>
      <c r="AA14" s="109">
        <v>7.2328523599999998E-4</v>
      </c>
      <c r="AB14" s="109">
        <v>1.2822851829605497E-2</v>
      </c>
      <c r="AC14" s="109">
        <v>1.4258204999999999</v>
      </c>
      <c r="AD14" s="109">
        <v>1.7496272445000001</v>
      </c>
      <c r="AE14" s="110"/>
      <c r="AF14" s="111">
        <v>60783.000000000007</v>
      </c>
      <c r="AG14" s="111">
        <v>114165</v>
      </c>
      <c r="AH14" s="111">
        <v>64976.399999999994</v>
      </c>
      <c r="AI14" s="111">
        <v>1308</v>
      </c>
      <c r="AJ14" s="111">
        <v>1085</v>
      </c>
      <c r="AK14" s="111" t="s">
        <v>385</v>
      </c>
      <c r="AL14" s="111" t="s">
        <v>385</v>
      </c>
    </row>
    <row r="15" spans="1:38" ht="26.25" customHeight="1" thickBot="1" x14ac:dyDescent="0.25">
      <c r="A15" s="52" t="s">
        <v>53</v>
      </c>
      <c r="B15" s="52" t="s">
        <v>54</v>
      </c>
      <c r="C15" s="53" t="s">
        <v>55</v>
      </c>
      <c r="D15" s="54"/>
      <c r="E15" s="109">
        <v>3.0841952999999998</v>
      </c>
      <c r="F15" s="109" t="s">
        <v>388</v>
      </c>
      <c r="G15" s="109">
        <v>18.785787110699996</v>
      </c>
      <c r="H15" s="109" t="s">
        <v>391</v>
      </c>
      <c r="I15" s="109" t="s">
        <v>384</v>
      </c>
      <c r="J15" s="109" t="s">
        <v>384</v>
      </c>
      <c r="K15" s="109" t="s">
        <v>384</v>
      </c>
      <c r="L15" s="109" t="s">
        <v>384</v>
      </c>
      <c r="M15" s="109">
        <v>0.11934089384251868</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v>0</v>
      </c>
      <c r="AC15" s="109" t="s">
        <v>391</v>
      </c>
      <c r="AD15" s="109" t="s">
        <v>385</v>
      </c>
      <c r="AE15" s="110"/>
      <c r="AF15" s="111">
        <v>22185.599999999999</v>
      </c>
      <c r="AG15" s="111" t="s">
        <v>389</v>
      </c>
      <c r="AH15" s="111">
        <v>10991.7</v>
      </c>
      <c r="AI15" s="111" t="s">
        <v>389</v>
      </c>
      <c r="AJ15" s="111" t="s">
        <v>389</v>
      </c>
      <c r="AK15" s="111" t="s">
        <v>385</v>
      </c>
      <c r="AL15" s="111" t="s">
        <v>385</v>
      </c>
    </row>
    <row r="16" spans="1:38" ht="26.25" customHeight="1" thickBot="1" x14ac:dyDescent="0.25">
      <c r="A16" s="52" t="s">
        <v>53</v>
      </c>
      <c r="B16" s="52" t="s">
        <v>56</v>
      </c>
      <c r="C16" s="53" t="s">
        <v>57</v>
      </c>
      <c r="D16" s="54"/>
      <c r="E16" s="109">
        <v>1.6440912000000001</v>
      </c>
      <c r="F16" s="109">
        <v>0.19763320000000001</v>
      </c>
      <c r="G16" s="109">
        <v>0.89222085755223879</v>
      </c>
      <c r="H16" s="109" t="s">
        <v>391</v>
      </c>
      <c r="I16" s="109" t="s">
        <v>384</v>
      </c>
      <c r="J16" s="109" t="s">
        <v>384</v>
      </c>
      <c r="K16" s="109" t="s">
        <v>384</v>
      </c>
      <c r="L16" s="109" t="s">
        <v>384</v>
      </c>
      <c r="M16" s="109">
        <v>1.5737327999999999</v>
      </c>
      <c r="N16" s="109">
        <v>3.1585103999999999E-3</v>
      </c>
      <c r="O16" s="109">
        <v>1.4617456000000001E-4</v>
      </c>
      <c r="P16" s="109">
        <v>3.0168E-3</v>
      </c>
      <c r="Q16" s="109">
        <v>2.8031360000000003E-3</v>
      </c>
      <c r="R16" s="109">
        <v>5.1519951999999996E-3</v>
      </c>
      <c r="S16" s="109">
        <v>2.4337350400000001E-3</v>
      </c>
      <c r="T16" s="109">
        <v>1.3352608000000001E-3</v>
      </c>
      <c r="U16" s="109">
        <v>2.8634751999999999E-3</v>
      </c>
      <c r="V16" s="109">
        <v>1.9439791999999997E-2</v>
      </c>
      <c r="W16" s="109">
        <v>1.0377906879999999</v>
      </c>
      <c r="X16" s="109">
        <v>1.5802768000000002E-2</v>
      </c>
      <c r="Y16" s="109">
        <v>1.8684359999999997E-2</v>
      </c>
      <c r="Z16" s="109">
        <v>6.4249400000000005E-3</v>
      </c>
      <c r="AA16" s="109">
        <v>6.2672719999999999E-3</v>
      </c>
      <c r="AB16" s="109">
        <v>4.7179339999999993E-2</v>
      </c>
      <c r="AC16" s="109">
        <v>3.5903999999999994E-5</v>
      </c>
      <c r="AD16" s="109">
        <v>2.1216000000000003E-8</v>
      </c>
      <c r="AE16" s="110"/>
      <c r="AF16" s="111">
        <v>163.19999999999999</v>
      </c>
      <c r="AG16" s="111">
        <v>3636.0909999999999</v>
      </c>
      <c r="AH16" s="111">
        <v>5550.4</v>
      </c>
      <c r="AI16" s="111" t="s">
        <v>389</v>
      </c>
      <c r="AJ16" s="111" t="s">
        <v>389</v>
      </c>
      <c r="AK16" s="111" t="s">
        <v>385</v>
      </c>
      <c r="AL16" s="111" t="s">
        <v>385</v>
      </c>
    </row>
    <row r="17" spans="1:38" ht="26.25" customHeight="1" thickBot="1" x14ac:dyDescent="0.25">
      <c r="A17" s="52" t="s">
        <v>53</v>
      </c>
      <c r="B17" s="52" t="s">
        <v>58</v>
      </c>
      <c r="C17" s="53" t="s">
        <v>59</v>
      </c>
      <c r="D17" s="54"/>
      <c r="E17" s="109">
        <v>2.2725</v>
      </c>
      <c r="F17" s="109" t="s">
        <v>388</v>
      </c>
      <c r="G17" s="109">
        <v>3.7506565451520717</v>
      </c>
      <c r="H17" s="109" t="s">
        <v>388</v>
      </c>
      <c r="I17" s="109" t="s">
        <v>384</v>
      </c>
      <c r="J17" s="109" t="s">
        <v>384</v>
      </c>
      <c r="K17" s="109" t="s">
        <v>384</v>
      </c>
      <c r="L17" s="109" t="s">
        <v>384</v>
      </c>
      <c r="M17" s="109">
        <v>77.940782240349421</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v>2296.2608695652175</v>
      </c>
      <c r="AG17" s="111">
        <v>5332.2946835312569</v>
      </c>
      <c r="AH17" s="111">
        <v>10186.268917272035</v>
      </c>
      <c r="AI17" s="111">
        <v>5</v>
      </c>
      <c r="AJ17" s="111" t="s">
        <v>389</v>
      </c>
      <c r="AK17" s="111" t="s">
        <v>385</v>
      </c>
      <c r="AL17" s="111" t="s">
        <v>385</v>
      </c>
    </row>
    <row r="18" spans="1:38" ht="26.25" customHeight="1" thickBot="1" x14ac:dyDescent="0.25">
      <c r="A18" s="52" t="s">
        <v>53</v>
      </c>
      <c r="B18" s="52" t="s">
        <v>60</v>
      </c>
      <c r="C18" s="53" t="s">
        <v>61</v>
      </c>
      <c r="D18" s="54"/>
      <c r="E18" s="109">
        <v>0.77507154191304339</v>
      </c>
      <c r="F18" s="109" t="s">
        <v>388</v>
      </c>
      <c r="G18" s="109">
        <v>1.9704174072608696</v>
      </c>
      <c r="H18" s="109" t="s">
        <v>388</v>
      </c>
      <c r="I18" s="109" t="s">
        <v>384</v>
      </c>
      <c r="J18" s="109" t="s">
        <v>384</v>
      </c>
      <c r="K18" s="109" t="s">
        <v>384</v>
      </c>
      <c r="L18" s="109" t="s">
        <v>384</v>
      </c>
      <c r="M18" s="109">
        <v>0.19417757860869567</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1174.5391304347827</v>
      </c>
      <c r="AG18" s="111">
        <v>56.816000000000003</v>
      </c>
      <c r="AH18" s="111">
        <v>2198.7000000000003</v>
      </c>
      <c r="AI18" s="111" t="s">
        <v>389</v>
      </c>
      <c r="AJ18" s="111" t="s">
        <v>389</v>
      </c>
      <c r="AK18" s="111" t="s">
        <v>385</v>
      </c>
      <c r="AL18" s="111" t="s">
        <v>385</v>
      </c>
    </row>
    <row r="19" spans="1:38" ht="26.25" customHeight="1" thickBot="1" x14ac:dyDescent="0.25">
      <c r="A19" s="52" t="s">
        <v>53</v>
      </c>
      <c r="B19" s="52" t="s">
        <v>62</v>
      </c>
      <c r="C19" s="53" t="s">
        <v>63</v>
      </c>
      <c r="D19" s="54"/>
      <c r="E19" s="109">
        <v>2.6221033380736261</v>
      </c>
      <c r="F19" s="109">
        <v>0.46563133660937023</v>
      </c>
      <c r="G19" s="109">
        <v>5.3782818548983116</v>
      </c>
      <c r="H19" s="109" t="s">
        <v>391</v>
      </c>
      <c r="I19" s="109" t="s">
        <v>384</v>
      </c>
      <c r="J19" s="109" t="s">
        <v>384</v>
      </c>
      <c r="K19" s="109" t="s">
        <v>384</v>
      </c>
      <c r="L19" s="109" t="s">
        <v>384</v>
      </c>
      <c r="M19" s="109">
        <v>0.9785408016639886</v>
      </c>
      <c r="N19" s="109">
        <v>4.9239777399700133E-2</v>
      </c>
      <c r="O19" s="109">
        <v>6.8666378724819275E-4</v>
      </c>
      <c r="P19" s="109">
        <v>1.179440164891565E-2</v>
      </c>
      <c r="Q19" s="109">
        <v>3.1299663609103056E-3</v>
      </c>
      <c r="R19" s="109">
        <v>5.6668914269183412E-3</v>
      </c>
      <c r="S19" s="109">
        <v>7.0134858853836681E-3</v>
      </c>
      <c r="T19" s="109">
        <v>4.9674851269183402E-3</v>
      </c>
      <c r="U19" s="109">
        <v>1.8752248893279771E-3</v>
      </c>
      <c r="V19" s="109">
        <v>0.16263212743464522</v>
      </c>
      <c r="W19" s="109">
        <v>8.6046878076733585E-2</v>
      </c>
      <c r="X19" s="109">
        <v>3.3159378298554198E-2</v>
      </c>
      <c r="Y19" s="109">
        <v>0.10801113276639886</v>
      </c>
      <c r="Z19" s="109">
        <v>3.0719283870013363E-2</v>
      </c>
      <c r="AA19" s="109">
        <v>2.7966764197831298E-2</v>
      </c>
      <c r="AB19" s="109">
        <v>0.19985655913279771</v>
      </c>
      <c r="AC19" s="109">
        <v>8.1856713999999995E-4</v>
      </c>
      <c r="AD19" s="109">
        <v>6.1973340142000004E-2</v>
      </c>
      <c r="AE19" s="110"/>
      <c r="AF19" s="111">
        <v>2693.4</v>
      </c>
      <c r="AG19" s="111">
        <v>364.54700000000003</v>
      </c>
      <c r="AH19" s="111">
        <v>15909.763609103053</v>
      </c>
      <c r="AI19" s="111" t="s">
        <v>389</v>
      </c>
      <c r="AJ19" s="111" t="s">
        <v>389</v>
      </c>
      <c r="AK19" s="111" t="s">
        <v>385</v>
      </c>
      <c r="AL19" s="111" t="s">
        <v>385</v>
      </c>
    </row>
    <row r="20" spans="1:38" ht="26.25" customHeight="1" thickBot="1" x14ac:dyDescent="0.25">
      <c r="A20" s="52" t="s">
        <v>53</v>
      </c>
      <c r="B20" s="52" t="s">
        <v>64</v>
      </c>
      <c r="C20" s="53" t="s">
        <v>65</v>
      </c>
      <c r="D20" s="54"/>
      <c r="E20" s="109">
        <v>0.74637698400000008</v>
      </c>
      <c r="F20" s="109">
        <v>8.7049530400000005E-2</v>
      </c>
      <c r="G20" s="109">
        <v>1.7296222510000001</v>
      </c>
      <c r="H20" s="109" t="s">
        <v>391</v>
      </c>
      <c r="I20" s="109" t="s">
        <v>384</v>
      </c>
      <c r="J20" s="109" t="s">
        <v>384</v>
      </c>
      <c r="K20" s="109" t="s">
        <v>384</v>
      </c>
      <c r="L20" s="109" t="s">
        <v>384</v>
      </c>
      <c r="M20" s="109">
        <v>0.17044794800000002</v>
      </c>
      <c r="N20" s="109">
        <v>3.9209522999999998E-3</v>
      </c>
      <c r="O20" s="109">
        <v>5.9892570000000015E-5</v>
      </c>
      <c r="P20" s="109">
        <v>1.7021332000000003E-3</v>
      </c>
      <c r="Q20" s="109">
        <v>3.9572400000000002E-4</v>
      </c>
      <c r="R20" s="109">
        <v>6.3302689999999995E-4</v>
      </c>
      <c r="S20" s="109">
        <v>7.4241578000000009E-4</v>
      </c>
      <c r="T20" s="109">
        <v>4.1042610000000006E-4</v>
      </c>
      <c r="U20" s="109">
        <v>3.1525580000000002E-4</v>
      </c>
      <c r="V20" s="109">
        <v>3.8979769000000004E-2</v>
      </c>
      <c r="W20" s="109">
        <v>8.58394E-3</v>
      </c>
      <c r="X20" s="109">
        <v>5.1514400000000002E-3</v>
      </c>
      <c r="Y20" s="109">
        <v>2.5190601199999999E-2</v>
      </c>
      <c r="Z20" s="109">
        <v>5.2632796000000003E-3</v>
      </c>
      <c r="AA20" s="109">
        <v>4.8485720000000006E-3</v>
      </c>
      <c r="AB20" s="109">
        <v>4.0453892800000002E-2</v>
      </c>
      <c r="AC20" s="109">
        <v>2.5640096000000001E-4</v>
      </c>
      <c r="AD20" s="109">
        <v>4.8295011020000004E-3</v>
      </c>
      <c r="AE20" s="110"/>
      <c r="AF20" s="111">
        <v>1085.4000000000001</v>
      </c>
      <c r="AG20" s="111">
        <v>28.408000000000001</v>
      </c>
      <c r="AH20" s="111">
        <v>2495.3000000000002</v>
      </c>
      <c r="AI20" s="111">
        <v>298</v>
      </c>
      <c r="AJ20" s="111" t="s">
        <v>389</v>
      </c>
      <c r="AK20" s="111" t="s">
        <v>385</v>
      </c>
      <c r="AL20" s="111" t="s">
        <v>385</v>
      </c>
    </row>
    <row r="21" spans="1:38" ht="26.25" customHeight="1" thickBot="1" x14ac:dyDescent="0.25">
      <c r="A21" s="52" t="s">
        <v>53</v>
      </c>
      <c r="B21" s="52" t="s">
        <v>66</v>
      </c>
      <c r="C21" s="53" t="s">
        <v>67</v>
      </c>
      <c r="D21" s="54"/>
      <c r="E21" s="109">
        <v>4.512142915000001</v>
      </c>
      <c r="F21" s="109">
        <v>0.91593392399999995</v>
      </c>
      <c r="G21" s="109">
        <v>11.671415135660025</v>
      </c>
      <c r="H21" s="109">
        <v>1.3452E-3</v>
      </c>
      <c r="I21" s="109" t="s">
        <v>384</v>
      </c>
      <c r="J21" s="109" t="s">
        <v>384</v>
      </c>
      <c r="K21" s="109" t="s">
        <v>384</v>
      </c>
      <c r="L21" s="109" t="s">
        <v>384</v>
      </c>
      <c r="M21" s="109">
        <v>2.2921112050000003</v>
      </c>
      <c r="N21" s="109">
        <v>0.14734965920000001</v>
      </c>
      <c r="O21" s="109">
        <v>1.6187286079999998E-2</v>
      </c>
      <c r="P21" s="109">
        <v>1.6435770500000006E-2</v>
      </c>
      <c r="Q21" s="109">
        <v>5.3922420000000002E-3</v>
      </c>
      <c r="R21" s="109">
        <v>3.8932290100000003E-2</v>
      </c>
      <c r="S21" s="109">
        <v>2.331478402E-2</v>
      </c>
      <c r="T21" s="109">
        <v>1.3783665800000001E-2</v>
      </c>
      <c r="U21" s="109">
        <v>3.6784846000000003E-3</v>
      </c>
      <c r="V21" s="109">
        <v>0.93602439600000009</v>
      </c>
      <c r="W21" s="109">
        <v>0.30493882900000002</v>
      </c>
      <c r="X21" s="109">
        <v>7.3300406500000012E-2</v>
      </c>
      <c r="Y21" s="109">
        <v>0.20486263950000003</v>
      </c>
      <c r="Z21" s="109">
        <v>5.3310263499999996E-2</v>
      </c>
      <c r="AA21" s="109">
        <v>4.6145033500000002E-2</v>
      </c>
      <c r="AB21" s="109">
        <v>0.37761834300000002</v>
      </c>
      <c r="AC21" s="109">
        <v>7.4879780999999998E-3</v>
      </c>
      <c r="AD21" s="109">
        <v>0.14777340435200001</v>
      </c>
      <c r="AE21" s="110"/>
      <c r="AF21" s="111">
        <v>6251.4000000000005</v>
      </c>
      <c r="AG21" s="111">
        <v>868.85500000000002</v>
      </c>
      <c r="AH21" s="111">
        <v>15064.2</v>
      </c>
      <c r="AI21" s="111">
        <v>1121</v>
      </c>
      <c r="AJ21" s="111" t="s">
        <v>389</v>
      </c>
      <c r="AK21" s="111" t="s">
        <v>385</v>
      </c>
      <c r="AL21" s="111" t="s">
        <v>385</v>
      </c>
    </row>
    <row r="22" spans="1:38" ht="26.25" customHeight="1" thickBot="1" x14ac:dyDescent="0.25">
      <c r="A22" s="52" t="s">
        <v>53</v>
      </c>
      <c r="B22" s="56" t="s">
        <v>68</v>
      </c>
      <c r="C22" s="53" t="s">
        <v>69</v>
      </c>
      <c r="D22" s="54"/>
      <c r="E22" s="109">
        <v>8.9335313281000008</v>
      </c>
      <c r="F22" s="109">
        <v>3.9854826000000003E-2</v>
      </c>
      <c r="G22" s="109">
        <v>2.3783107916000006</v>
      </c>
      <c r="H22" s="109" t="s">
        <v>391</v>
      </c>
      <c r="I22" s="109" t="s">
        <v>384</v>
      </c>
      <c r="J22" s="109" t="s">
        <v>384</v>
      </c>
      <c r="K22" s="109" t="s">
        <v>384</v>
      </c>
      <c r="L22" s="109" t="s">
        <v>384</v>
      </c>
      <c r="M22" s="109">
        <v>6.7854818924361009</v>
      </c>
      <c r="N22" s="109">
        <v>0.21698738600000003</v>
      </c>
      <c r="O22" s="109">
        <v>1.7713256E-2</v>
      </c>
      <c r="P22" s="109">
        <v>0.13284942000000002</v>
      </c>
      <c r="Q22" s="109">
        <v>5.8675160500000004E-2</v>
      </c>
      <c r="R22" s="109">
        <v>9.0780437000000005E-2</v>
      </c>
      <c r="S22" s="109">
        <v>0.14325595789999998</v>
      </c>
      <c r="T22" s="109">
        <v>0.10849369300000002</v>
      </c>
      <c r="U22" s="109">
        <v>5.6018172100000006E-2</v>
      </c>
      <c r="V22" s="109">
        <v>0.93880256800000006</v>
      </c>
      <c r="W22" s="109">
        <v>9.0780436999999999E-3</v>
      </c>
      <c r="X22" s="109">
        <v>1.4392020499999998E-4</v>
      </c>
      <c r="Y22" s="109">
        <v>6.1996395999999992E-4</v>
      </c>
      <c r="Z22" s="109">
        <v>6.1996395999999992E-4</v>
      </c>
      <c r="AA22" s="109">
        <v>9.5208751000000022E-5</v>
      </c>
      <c r="AB22" s="109">
        <v>1.479056876E-3</v>
      </c>
      <c r="AC22" s="109">
        <v>1.0185122200000001E-2</v>
      </c>
      <c r="AD22" s="109">
        <v>0.228058171</v>
      </c>
      <c r="AE22" s="110"/>
      <c r="AF22" s="111">
        <v>6098.0000000000009</v>
      </c>
      <c r="AG22" s="111">
        <v>2061.0360000000001</v>
      </c>
      <c r="AH22" s="111">
        <v>14861.7</v>
      </c>
      <c r="AI22" s="111">
        <v>4</v>
      </c>
      <c r="AJ22" s="111" t="s">
        <v>389</v>
      </c>
      <c r="AK22" s="111" t="s">
        <v>385</v>
      </c>
      <c r="AL22" s="111" t="s">
        <v>385</v>
      </c>
    </row>
    <row r="23" spans="1:38" ht="26.25" customHeight="1" thickBot="1" x14ac:dyDescent="0.25">
      <c r="A23" s="52" t="s">
        <v>70</v>
      </c>
      <c r="B23" s="56" t="s">
        <v>363</v>
      </c>
      <c r="C23" s="53" t="s">
        <v>359</v>
      </c>
      <c r="D23" s="95"/>
      <c r="E23" s="109">
        <v>1.7824427110000001</v>
      </c>
      <c r="F23" s="109">
        <v>0.30598360650000006</v>
      </c>
      <c r="G23" s="109">
        <v>4.7E-2</v>
      </c>
      <c r="H23" s="109">
        <v>3.4968E-4</v>
      </c>
      <c r="I23" s="109" t="s">
        <v>384</v>
      </c>
      <c r="J23" s="109" t="s">
        <v>384</v>
      </c>
      <c r="K23" s="109" t="s">
        <v>384</v>
      </c>
      <c r="L23" s="109" t="s">
        <v>384</v>
      </c>
      <c r="M23" s="109">
        <v>0.83621741999999999</v>
      </c>
      <c r="N23" s="109">
        <v>1.6167999999999998E-2</v>
      </c>
      <c r="O23" s="109">
        <v>4.6999999999999999E-4</v>
      </c>
      <c r="P23" s="109">
        <v>2.0210000000000001E-4</v>
      </c>
      <c r="Q23" s="109">
        <v>1.0104999999999999E-3</v>
      </c>
      <c r="R23" s="109">
        <v>2.3500000000000001E-3</v>
      </c>
      <c r="S23" s="109">
        <v>7.9899999999999999E-2</v>
      </c>
      <c r="T23" s="109">
        <v>3.29E-3</v>
      </c>
      <c r="U23" s="109">
        <v>4.6999999999999999E-4</v>
      </c>
      <c r="V23" s="109">
        <v>4.7E-2</v>
      </c>
      <c r="W23" s="109" t="s">
        <v>385</v>
      </c>
      <c r="X23" s="109">
        <v>1.41E-3</v>
      </c>
      <c r="Y23" s="109">
        <v>2.3500000000000001E-3</v>
      </c>
      <c r="Z23" s="109" t="s">
        <v>385</v>
      </c>
      <c r="AA23" s="109" t="s">
        <v>385</v>
      </c>
      <c r="AB23" s="109">
        <v>3.7600000000000003E-3</v>
      </c>
      <c r="AC23" s="109" t="s">
        <v>385</v>
      </c>
      <c r="AD23" s="109" t="s">
        <v>385</v>
      </c>
      <c r="AE23" s="110"/>
      <c r="AF23" s="111">
        <v>2021</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4.6833288489999996</v>
      </c>
      <c r="F24" s="109">
        <v>1.1280945944000003</v>
      </c>
      <c r="G24" s="109">
        <v>10.347968113064711</v>
      </c>
      <c r="H24" s="109">
        <v>6.8280000000000001E-4</v>
      </c>
      <c r="I24" s="109" t="s">
        <v>384</v>
      </c>
      <c r="J24" s="109" t="s">
        <v>384</v>
      </c>
      <c r="K24" s="109" t="s">
        <v>384</v>
      </c>
      <c r="L24" s="109" t="s">
        <v>384</v>
      </c>
      <c r="M24" s="109">
        <v>2.9748293029999999</v>
      </c>
      <c r="N24" s="109">
        <v>0.229596407</v>
      </c>
      <c r="O24" s="109">
        <v>1.03178825E-2</v>
      </c>
      <c r="P24" s="109">
        <v>3.0196350700000006E-2</v>
      </c>
      <c r="Q24" s="109">
        <v>9.7157039999999986E-3</v>
      </c>
      <c r="R24" s="109">
        <v>3.58083545E-2</v>
      </c>
      <c r="S24" s="109">
        <v>3.2266955299999997E-2</v>
      </c>
      <c r="T24" s="109">
        <v>2.22941792E-2</v>
      </c>
      <c r="U24" s="109">
        <v>5.3986514000000001E-3</v>
      </c>
      <c r="V24" s="109">
        <v>0.74885098999999999</v>
      </c>
      <c r="W24" s="109">
        <v>0.40222995900000003</v>
      </c>
      <c r="X24" s="109">
        <v>0.1082197115</v>
      </c>
      <c r="Y24" s="109">
        <v>0.2532572857</v>
      </c>
      <c r="Z24" s="109">
        <v>8.1656048100000003E-2</v>
      </c>
      <c r="AA24" s="109">
        <v>7.1376480500000006E-2</v>
      </c>
      <c r="AB24" s="109">
        <v>0.51450952579999998</v>
      </c>
      <c r="AC24" s="109">
        <v>4.7134720599999996E-3</v>
      </c>
      <c r="AD24" s="109">
        <v>0.27098287018200001</v>
      </c>
      <c r="AE24" s="110"/>
      <c r="AF24" s="111">
        <v>4048.3999999999992</v>
      </c>
      <c r="AG24" s="111">
        <v>1593.8130000000001</v>
      </c>
      <c r="AH24" s="111">
        <v>31076.000000000004</v>
      </c>
      <c r="AI24" s="111">
        <v>569</v>
      </c>
      <c r="AJ24" s="111" t="s">
        <v>389</v>
      </c>
      <c r="AK24" s="111" t="s">
        <v>385</v>
      </c>
      <c r="AL24" s="111" t="s">
        <v>385</v>
      </c>
    </row>
    <row r="25" spans="1:38" ht="26.25" customHeight="1" thickBot="1" x14ac:dyDescent="0.25">
      <c r="A25" s="52" t="s">
        <v>73</v>
      </c>
      <c r="B25" s="56" t="s">
        <v>74</v>
      </c>
      <c r="C25" s="58" t="s">
        <v>75</v>
      </c>
      <c r="D25" s="54"/>
      <c r="E25" s="109">
        <v>0.3064702681886865</v>
      </c>
      <c r="F25" s="109">
        <v>3.7791802237858704E-2</v>
      </c>
      <c r="G25" s="109">
        <v>2.0773202256247052E-2</v>
      </c>
      <c r="H25" s="109" t="s">
        <v>391</v>
      </c>
      <c r="I25" s="109" t="s">
        <v>384</v>
      </c>
      <c r="J25" s="109" t="s">
        <v>384</v>
      </c>
      <c r="K25" s="109" t="s">
        <v>384</v>
      </c>
      <c r="L25" s="109" t="s">
        <v>384</v>
      </c>
      <c r="M25" s="109">
        <v>0.2254658951918154</v>
      </c>
      <c r="N25" s="109">
        <v>1.183508774531144E-5</v>
      </c>
      <c r="O25" s="109">
        <v>9.8625731210928687E-7</v>
      </c>
      <c r="P25" s="109">
        <v>1.183508774531144E-4</v>
      </c>
      <c r="Q25" s="109">
        <v>1.9725146242185737E-6</v>
      </c>
      <c r="R25" s="109">
        <v>1.9725146242185736E-4</v>
      </c>
      <c r="S25" s="109">
        <v>1.282134505742073E-4</v>
      </c>
      <c r="T25" s="109">
        <v>4.9312865605464346E-6</v>
      </c>
      <c r="U25" s="109">
        <v>1.9725146242185737E-6</v>
      </c>
      <c r="V25" s="109">
        <v>4.142280710859004E-4</v>
      </c>
      <c r="W25" s="109">
        <v>1.7752631617967162E-3</v>
      </c>
      <c r="X25" s="109" t="s">
        <v>391</v>
      </c>
      <c r="Y25" s="109" t="s">
        <v>391</v>
      </c>
      <c r="Z25" s="109" t="s">
        <v>391</v>
      </c>
      <c r="AA25" s="109" t="s">
        <v>391</v>
      </c>
      <c r="AB25" s="109" t="s">
        <v>385</v>
      </c>
      <c r="AC25" s="109" t="s">
        <v>391</v>
      </c>
      <c r="AD25" s="109" t="s">
        <v>391</v>
      </c>
      <c r="AE25" s="110"/>
      <c r="AF25" s="111">
        <v>953.69695048138487</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9.429589470838981E-4</v>
      </c>
      <c r="F26" s="109">
        <v>9.628766488172526E-5</v>
      </c>
      <c r="G26" s="109">
        <v>6.2772429487957854E-5</v>
      </c>
      <c r="H26" s="109" t="s">
        <v>391</v>
      </c>
      <c r="I26" s="109" t="s">
        <v>384</v>
      </c>
      <c r="J26" s="109" t="s">
        <v>384</v>
      </c>
      <c r="K26" s="109" t="s">
        <v>384</v>
      </c>
      <c r="L26" s="109" t="s">
        <v>384</v>
      </c>
      <c r="M26" s="109">
        <v>9.3845910973184687E-4</v>
      </c>
      <c r="N26" s="109">
        <v>7.0766937498850438E-7</v>
      </c>
      <c r="O26" s="109">
        <v>1.7183926507146493E-7</v>
      </c>
      <c r="P26" s="109">
        <v>7.6692445399527648E-6</v>
      </c>
      <c r="Q26" s="109">
        <v>2.5902841727611266E-7</v>
      </c>
      <c r="R26" s="109">
        <v>5.8407649781756008E-6</v>
      </c>
      <c r="S26" s="109">
        <v>4.1393301929247505E-6</v>
      </c>
      <c r="T26" s="109">
        <v>1.9596477926259476E-6</v>
      </c>
      <c r="U26" s="109">
        <v>1.7437830440929552E-7</v>
      </c>
      <c r="V26" s="109">
        <v>2.9000933767938521E-5</v>
      </c>
      <c r="W26" s="109">
        <v>4.5702708080950795E-6</v>
      </c>
      <c r="X26" s="109" t="s">
        <v>391</v>
      </c>
      <c r="Y26" s="109" t="s">
        <v>391</v>
      </c>
      <c r="Z26" s="109" t="s">
        <v>391</v>
      </c>
      <c r="AA26" s="109" t="s">
        <v>391</v>
      </c>
      <c r="AB26" s="109" t="s">
        <v>385</v>
      </c>
      <c r="AC26" s="109" t="s">
        <v>391</v>
      </c>
      <c r="AD26" s="109" t="s">
        <v>391</v>
      </c>
      <c r="AE26" s="110"/>
      <c r="AF26" s="111">
        <v>3.1290123159197019</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31.751450012162458</v>
      </c>
      <c r="F27" s="109">
        <v>70.901621605652679</v>
      </c>
      <c r="G27" s="109">
        <v>1.4195986579227236</v>
      </c>
      <c r="H27" s="109">
        <v>0.14926477036827931</v>
      </c>
      <c r="I27" s="109" t="s">
        <v>384</v>
      </c>
      <c r="J27" s="109" t="s">
        <v>384</v>
      </c>
      <c r="K27" s="109" t="s">
        <v>384</v>
      </c>
      <c r="L27" s="109" t="s">
        <v>384</v>
      </c>
      <c r="M27" s="109">
        <v>554.7790056197905</v>
      </c>
      <c r="N27" s="109">
        <v>114.68646292642217</v>
      </c>
      <c r="O27" s="109">
        <v>2.5725962676873739E-3</v>
      </c>
      <c r="P27" s="109">
        <v>1.2036948100009054E-2</v>
      </c>
      <c r="Q27" s="109">
        <v>4.0743487832277928E-4</v>
      </c>
      <c r="R27" s="109">
        <v>1.8841142719321715E-2</v>
      </c>
      <c r="S27" s="109">
        <v>0.39933939706796606</v>
      </c>
      <c r="T27" s="109">
        <v>1.9173829798307104E-2</v>
      </c>
      <c r="U27" s="109">
        <v>2.5671087190500359E-3</v>
      </c>
      <c r="V27" s="109">
        <v>0.27278577808548687</v>
      </c>
      <c r="W27" s="109">
        <v>0.47676360000000007</v>
      </c>
      <c r="X27" s="109">
        <v>9.7612350920999996E-3</v>
      </c>
      <c r="Y27" s="109">
        <v>1.5376088779500001E-2</v>
      </c>
      <c r="Z27" s="109">
        <v>6.9598231804E-3</v>
      </c>
      <c r="AA27" s="109">
        <v>1.6823154837E-2</v>
      </c>
      <c r="AB27" s="109">
        <v>4.8920301888999998E-2</v>
      </c>
      <c r="AC27" s="109">
        <v>4.7676350000000001E-4</v>
      </c>
      <c r="AD27" s="109">
        <v>9.8574700000000003E-5</v>
      </c>
      <c r="AE27" s="110"/>
      <c r="AF27" s="111">
        <v>62042.002392612798</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4.4440053174768899</v>
      </c>
      <c r="F28" s="109">
        <v>1.6502046122166727</v>
      </c>
      <c r="G28" s="109">
        <v>0.19001551995490987</v>
      </c>
      <c r="H28" s="109">
        <v>3.0914192138685286E-3</v>
      </c>
      <c r="I28" s="109" t="s">
        <v>384</v>
      </c>
      <c r="J28" s="109" t="s">
        <v>384</v>
      </c>
      <c r="K28" s="109" t="s">
        <v>384</v>
      </c>
      <c r="L28" s="109" t="s">
        <v>384</v>
      </c>
      <c r="M28" s="109">
        <v>17.001745841274388</v>
      </c>
      <c r="N28" s="109">
        <v>5.0291867842671527</v>
      </c>
      <c r="O28" s="109">
        <v>1.8231797688340405E-5</v>
      </c>
      <c r="P28" s="109">
        <v>1.2049854140811736E-3</v>
      </c>
      <c r="Q28" s="109">
        <v>3.0642914249617536E-5</v>
      </c>
      <c r="R28" s="109">
        <v>1.4870769348213422E-3</v>
      </c>
      <c r="S28" s="109">
        <v>1.0132402902182269E-3</v>
      </c>
      <c r="T28" s="109">
        <v>1.6023740765931066E-4</v>
      </c>
      <c r="U28" s="109">
        <v>2.4822233122554268E-5</v>
      </c>
      <c r="V28" s="109">
        <v>4.2933815282478688E-3</v>
      </c>
      <c r="W28" s="109">
        <v>2.8223600000000001E-2</v>
      </c>
      <c r="X28" s="109">
        <v>3.2396015758999999E-3</v>
      </c>
      <c r="Y28" s="109">
        <v>3.8745364915999999E-3</v>
      </c>
      <c r="Z28" s="109">
        <v>2.7615609694000001E-3</v>
      </c>
      <c r="AA28" s="109">
        <v>3.4320244723000004E-3</v>
      </c>
      <c r="AB28" s="109">
        <v>1.3307723509199999E-2</v>
      </c>
      <c r="AC28" s="109">
        <v>2.8223499999999998E-5</v>
      </c>
      <c r="AD28" s="109">
        <v>2.5548500000000001E-5</v>
      </c>
      <c r="AE28" s="110"/>
      <c r="AF28" s="111">
        <v>8175.5177738356997</v>
      </c>
      <c r="AG28" s="111" t="s">
        <v>389</v>
      </c>
      <c r="AH28" s="111" t="s">
        <v>391</v>
      </c>
      <c r="AI28" s="111" t="s">
        <v>389</v>
      </c>
      <c r="AJ28" s="111" t="s">
        <v>389</v>
      </c>
      <c r="AK28" s="111" t="s">
        <v>385</v>
      </c>
      <c r="AL28" s="111" t="s">
        <v>385</v>
      </c>
    </row>
    <row r="29" spans="1:38" ht="26.25" customHeight="1" thickBot="1" x14ac:dyDescent="0.25">
      <c r="A29" s="52" t="s">
        <v>78</v>
      </c>
      <c r="B29" s="52" t="s">
        <v>83</v>
      </c>
      <c r="C29" s="53" t="s">
        <v>84</v>
      </c>
      <c r="D29" s="54"/>
      <c r="E29" s="109">
        <v>22.051524770844967</v>
      </c>
      <c r="F29" s="109">
        <v>2.1954270548070065</v>
      </c>
      <c r="G29" s="109">
        <v>0.53367869885049601</v>
      </c>
      <c r="H29" s="109">
        <v>6.1018292050039405E-3</v>
      </c>
      <c r="I29" s="109" t="s">
        <v>384</v>
      </c>
      <c r="J29" s="109" t="s">
        <v>384</v>
      </c>
      <c r="K29" s="109" t="s">
        <v>384</v>
      </c>
      <c r="L29" s="109" t="s">
        <v>384</v>
      </c>
      <c r="M29" s="109">
        <v>6.2613558451940756</v>
      </c>
      <c r="N29" s="109">
        <v>0.75465544829165243</v>
      </c>
      <c r="O29" s="109">
        <v>2.7993631325195875E-5</v>
      </c>
      <c r="P29" s="109">
        <v>2.8581835552481732E-3</v>
      </c>
      <c r="Q29" s="109">
        <v>5.5114131728611032E-5</v>
      </c>
      <c r="R29" s="109">
        <v>4.5170600599500404E-3</v>
      </c>
      <c r="S29" s="109">
        <v>3.0314910123864581E-3</v>
      </c>
      <c r="T29" s="109">
        <v>1.2507148912749427E-4</v>
      </c>
      <c r="U29" s="109">
        <v>5.4241000806830322E-5</v>
      </c>
      <c r="V29" s="109">
        <v>9.7371862175760354E-3</v>
      </c>
      <c r="W29" s="109">
        <v>0.13367119999999999</v>
      </c>
      <c r="X29" s="109">
        <v>1.9095877069E-3</v>
      </c>
      <c r="Y29" s="109">
        <v>1.15636144477E-2</v>
      </c>
      <c r="Z29" s="109">
        <v>1.2921543483300001E-2</v>
      </c>
      <c r="AA29" s="109">
        <v>2.9704697665000001E-3</v>
      </c>
      <c r="AB29" s="109">
        <v>2.93652154044E-2</v>
      </c>
      <c r="AC29" s="109">
        <v>2.3849599999999999E-5</v>
      </c>
      <c r="AD29" s="109">
        <v>2.3150699999999998E-5</v>
      </c>
      <c r="AE29" s="110"/>
      <c r="AF29" s="111">
        <v>22794.833130067898</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8.4074255009198962E-2</v>
      </c>
      <c r="F30" s="109">
        <v>3.6255755337277797</v>
      </c>
      <c r="G30" s="109">
        <v>1.8152356443136831E-2</v>
      </c>
      <c r="H30" s="109">
        <v>9.0555830259977271E-4</v>
      </c>
      <c r="I30" s="109" t="s">
        <v>384</v>
      </c>
      <c r="J30" s="109" t="s">
        <v>384</v>
      </c>
      <c r="K30" s="109" t="s">
        <v>384</v>
      </c>
      <c r="L30" s="109" t="s">
        <v>384</v>
      </c>
      <c r="M30" s="109">
        <v>10.377934199516758</v>
      </c>
      <c r="N30" s="109">
        <v>1.5683935287625348</v>
      </c>
      <c r="O30" s="109">
        <v>1.8708893115525359E-3</v>
      </c>
      <c r="P30" s="109">
        <v>1.5792550105529041E-4</v>
      </c>
      <c r="Q30" s="109">
        <v>5.4457069329410489E-6</v>
      </c>
      <c r="R30" s="109">
        <v>7.976502330913484E-3</v>
      </c>
      <c r="S30" s="109">
        <v>0.31866225089463468</v>
      </c>
      <c r="T30" s="109">
        <v>1.3100277704033263E-2</v>
      </c>
      <c r="U30" s="109">
        <v>1.8626995797969925E-3</v>
      </c>
      <c r="V30" s="109">
        <v>0.1849498895799068</v>
      </c>
      <c r="W30" s="109">
        <v>9.8650999999999999E-3</v>
      </c>
      <c r="X30" s="109">
        <v>1.503254808E-4</v>
      </c>
      <c r="Y30" s="109">
        <v>2.7559671460000002E-4</v>
      </c>
      <c r="Z30" s="109">
        <v>9.3953425500000007E-5</v>
      </c>
      <c r="AA30" s="109">
        <v>3.2257342739999998E-4</v>
      </c>
      <c r="AB30" s="109">
        <v>8.4244904829999996E-4</v>
      </c>
      <c r="AC30" s="109">
        <v>9.8650999999999998E-6</v>
      </c>
      <c r="AD30" s="109">
        <v>9.8650999999999998E-6</v>
      </c>
      <c r="AE30" s="110"/>
      <c r="AF30" s="111">
        <v>794.6012509418</v>
      </c>
      <c r="AG30" s="111" t="s">
        <v>389</v>
      </c>
      <c r="AH30" s="111" t="s">
        <v>391</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7.6708989868542075</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355.93308818560001</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2.4988983120251707</v>
      </c>
      <c r="O32" s="109">
        <v>1.0779993146888264E-2</v>
      </c>
      <c r="P32" s="109" t="s">
        <v>391</v>
      </c>
      <c r="Q32" s="109">
        <v>2.8489843733103405E-2</v>
      </c>
      <c r="R32" s="109">
        <v>0.93443305629599716</v>
      </c>
      <c r="S32" s="109">
        <v>20.530870478575753</v>
      </c>
      <c r="T32" s="109">
        <v>0.14244683918109324</v>
      </c>
      <c r="U32" s="109">
        <v>1.5716652684345168E-2</v>
      </c>
      <c r="V32" s="109">
        <v>6.3391415016103885</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25149.342712440146</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25149.342712440146</v>
      </c>
      <c r="AL33" s="111" t="s">
        <v>392</v>
      </c>
    </row>
    <row r="34" spans="1:38" ht="26.25" customHeight="1" thickBot="1" x14ac:dyDescent="0.25">
      <c r="A34" s="52" t="s">
        <v>70</v>
      </c>
      <c r="B34" s="52" t="s">
        <v>93</v>
      </c>
      <c r="C34" s="53" t="s">
        <v>94</v>
      </c>
      <c r="D34" s="54"/>
      <c r="E34" s="109">
        <v>7.0698989999999995</v>
      </c>
      <c r="F34" s="109">
        <v>0.46965000000000007</v>
      </c>
      <c r="G34" s="109">
        <v>0.10100000000000001</v>
      </c>
      <c r="H34" s="109">
        <v>1.01E-3</v>
      </c>
      <c r="I34" s="109" t="s">
        <v>384</v>
      </c>
      <c r="J34" s="109" t="s">
        <v>384</v>
      </c>
      <c r="K34" s="109" t="s">
        <v>384</v>
      </c>
      <c r="L34" s="109" t="s">
        <v>384</v>
      </c>
      <c r="M34" s="109">
        <v>1.5153030000000001</v>
      </c>
      <c r="N34" s="109" t="s">
        <v>391</v>
      </c>
      <c r="O34" s="109">
        <v>1.01E-3</v>
      </c>
      <c r="P34" s="109" t="s">
        <v>391</v>
      </c>
      <c r="Q34" s="109" t="s">
        <v>391</v>
      </c>
      <c r="R34" s="109">
        <v>5.0499999999999998E-3</v>
      </c>
      <c r="S34" s="109">
        <v>0.17169999999999999</v>
      </c>
      <c r="T34" s="109">
        <v>7.0700000000000008E-3</v>
      </c>
      <c r="U34" s="109">
        <v>1.01E-3</v>
      </c>
      <c r="V34" s="109">
        <v>0.10100000000000001</v>
      </c>
      <c r="W34" s="109" t="s">
        <v>391</v>
      </c>
      <c r="X34" s="109">
        <v>3.0300000000000001E-3</v>
      </c>
      <c r="Y34" s="109">
        <v>5.0499999999999998E-3</v>
      </c>
      <c r="Z34" s="109" t="s">
        <v>391</v>
      </c>
      <c r="AA34" s="109" t="s">
        <v>391</v>
      </c>
      <c r="AB34" s="109">
        <v>8.0800000000000004E-3</v>
      </c>
      <c r="AC34" s="109" t="s">
        <v>385</v>
      </c>
      <c r="AD34" s="109" t="s">
        <v>385</v>
      </c>
      <c r="AE34" s="110"/>
      <c r="AF34" s="111">
        <v>4343</v>
      </c>
      <c r="AG34" s="111" t="s">
        <v>389</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0.70650000000000002</v>
      </c>
      <c r="F36" s="109">
        <v>2.52E-2</v>
      </c>
      <c r="G36" s="109">
        <v>8.9999999999999993E-3</v>
      </c>
      <c r="H36" s="109" t="s">
        <v>391</v>
      </c>
      <c r="I36" s="109" t="s">
        <v>384</v>
      </c>
      <c r="J36" s="109" t="s">
        <v>384</v>
      </c>
      <c r="K36" s="109" t="s">
        <v>384</v>
      </c>
      <c r="L36" s="109" t="s">
        <v>384</v>
      </c>
      <c r="M36" s="109">
        <v>6.6600000000000006E-2</v>
      </c>
      <c r="N36" s="109">
        <v>1.17E-3</v>
      </c>
      <c r="O36" s="109">
        <v>8.9999999999999992E-5</v>
      </c>
      <c r="P36" s="109">
        <v>2.7E-4</v>
      </c>
      <c r="Q36" s="109">
        <v>3.5999999999999997E-4</v>
      </c>
      <c r="R36" s="109">
        <v>4.4999999999999999E-4</v>
      </c>
      <c r="S36" s="109">
        <v>1.8E-3</v>
      </c>
      <c r="T36" s="109">
        <v>8.9999999999999993E-3</v>
      </c>
      <c r="U36" s="109">
        <v>8.9999999999999992E-5</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0.20498</v>
      </c>
      <c r="F37" s="109">
        <v>6.3710000000000003E-2</v>
      </c>
      <c r="G37" s="109">
        <v>1.8559000000000002E-3</v>
      </c>
      <c r="H37" s="109" t="s">
        <v>391</v>
      </c>
      <c r="I37" s="109" t="s">
        <v>384</v>
      </c>
      <c r="J37" s="109" t="s">
        <v>384</v>
      </c>
      <c r="K37" s="109" t="s">
        <v>384</v>
      </c>
      <c r="L37" s="109" t="s">
        <v>384</v>
      </c>
      <c r="M37" s="109">
        <v>8.0329999999999999E-2</v>
      </c>
      <c r="N37" s="109">
        <v>3.0469999999999998E-5</v>
      </c>
      <c r="O37" s="109">
        <v>2.4929999999999997E-6</v>
      </c>
      <c r="P37" s="109">
        <v>1.4958000000000003E-3</v>
      </c>
      <c r="Q37" s="109">
        <v>2.7700000000000001E-4</v>
      </c>
      <c r="R37" s="109">
        <v>3.6009999999999996E-5</v>
      </c>
      <c r="S37" s="109">
        <v>7.2019999999999998E-6</v>
      </c>
      <c r="T37" s="109">
        <v>3.6009999999999996E-5</v>
      </c>
      <c r="U37" s="109">
        <v>1.6066E-4</v>
      </c>
      <c r="V37" s="109">
        <v>2.0220999999999998E-3</v>
      </c>
      <c r="W37" s="109">
        <v>1.4404000000000001E-3</v>
      </c>
      <c r="X37" s="109">
        <v>1.9943999999999999E-3</v>
      </c>
      <c r="Y37" s="109">
        <v>8.0330000000000002E-3</v>
      </c>
      <c r="Z37" s="109">
        <v>3.0470000000000007E-3</v>
      </c>
      <c r="AA37" s="109">
        <v>2.9916000000000005E-3</v>
      </c>
      <c r="AB37" s="109">
        <v>1.6066000000000004E-2</v>
      </c>
      <c r="AC37" s="109" t="s">
        <v>385</v>
      </c>
      <c r="AD37" s="109" t="s">
        <v>385</v>
      </c>
      <c r="AE37" s="110"/>
      <c r="AF37" s="111" t="s">
        <v>389</v>
      </c>
      <c r="AG37" s="111" t="s">
        <v>389</v>
      </c>
      <c r="AH37" s="111">
        <v>2770</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7.6435088589999998</v>
      </c>
      <c r="F39" s="109">
        <v>2.2807425503999998</v>
      </c>
      <c r="G39" s="109">
        <v>14.380225992472806</v>
      </c>
      <c r="H39" s="109">
        <v>9.2610999999999999E-2</v>
      </c>
      <c r="I39" s="109" t="s">
        <v>384</v>
      </c>
      <c r="J39" s="109" t="s">
        <v>384</v>
      </c>
      <c r="K39" s="109" t="s">
        <v>384</v>
      </c>
      <c r="L39" s="109" t="s">
        <v>384</v>
      </c>
      <c r="M39" s="109">
        <v>5.664679273</v>
      </c>
      <c r="N39" s="109">
        <v>0.41129047990000001</v>
      </c>
      <c r="O39" s="109">
        <v>3.7669691409999997E-2</v>
      </c>
      <c r="P39" s="109">
        <v>2.2416975699999998E-2</v>
      </c>
      <c r="Q39" s="109">
        <v>1.8591992000000002E-2</v>
      </c>
      <c r="R39" s="109">
        <v>0.19577256620000003</v>
      </c>
      <c r="S39" s="109">
        <v>8.1864621639999996E-2</v>
      </c>
      <c r="T39" s="109">
        <v>1.4304474747</v>
      </c>
      <c r="U39" s="109">
        <v>8.6467856000000017E-3</v>
      </c>
      <c r="V39" s="109">
        <v>1.8977136969999999</v>
      </c>
      <c r="W39" s="109">
        <v>0.72734657700000005</v>
      </c>
      <c r="X39" s="109">
        <v>0.11118122714799999</v>
      </c>
      <c r="Y39" s="109">
        <v>0.15180906250999998</v>
      </c>
      <c r="Z39" s="109">
        <v>5.7433195610000001E-2</v>
      </c>
      <c r="AA39" s="109">
        <v>4.5087614312E-2</v>
      </c>
      <c r="AB39" s="109">
        <v>0.36551109957999994</v>
      </c>
      <c r="AC39" s="109">
        <v>1.6152505460000001E-2</v>
      </c>
      <c r="AD39" s="109">
        <v>0.321822746208</v>
      </c>
      <c r="AE39" s="110"/>
      <c r="AF39" s="111">
        <v>12470.6</v>
      </c>
      <c r="AG39" s="111">
        <v>1892.183</v>
      </c>
      <c r="AH39" s="111">
        <v>48199.9</v>
      </c>
      <c r="AI39" s="111">
        <v>2503</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384</v>
      </c>
      <c r="J40" s="109" t="s">
        <v>384</v>
      </c>
      <c r="K40" s="109" t="s">
        <v>384</v>
      </c>
      <c r="L40" s="109" t="s">
        <v>384</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12.534641650399999</v>
      </c>
      <c r="F41" s="109">
        <v>19.555503831199999</v>
      </c>
      <c r="G41" s="109">
        <v>75.598525879424628</v>
      </c>
      <c r="H41" s="109">
        <v>1.8088088255999999</v>
      </c>
      <c r="I41" s="109" t="s">
        <v>384</v>
      </c>
      <c r="J41" s="109" t="s">
        <v>384</v>
      </c>
      <c r="K41" s="109" t="s">
        <v>384</v>
      </c>
      <c r="L41" s="109" t="s">
        <v>384</v>
      </c>
      <c r="M41" s="109">
        <v>215.68533418560003</v>
      </c>
      <c r="N41" s="109">
        <v>4.4517389785500008</v>
      </c>
      <c r="O41" s="109">
        <v>0.37802847902500003</v>
      </c>
      <c r="P41" s="109">
        <v>0.15875567879999999</v>
      </c>
      <c r="Q41" s="109">
        <v>0.10795341680000001</v>
      </c>
      <c r="R41" s="109">
        <v>0.881357210572</v>
      </c>
      <c r="S41" s="109">
        <v>0.75814727265720006</v>
      </c>
      <c r="T41" s="109">
        <v>0.42773944014700005</v>
      </c>
      <c r="U41" s="109">
        <v>5.9842564700000003E-2</v>
      </c>
      <c r="V41" s="109">
        <v>18.88307331455</v>
      </c>
      <c r="W41" s="109">
        <v>32.620762450000001</v>
      </c>
      <c r="X41" s="109">
        <v>9.047482496632</v>
      </c>
      <c r="Y41" s="109">
        <v>9.7006337009479999</v>
      </c>
      <c r="Z41" s="109">
        <v>3.7408265909480001</v>
      </c>
      <c r="AA41" s="109">
        <v>4.0786978369480007</v>
      </c>
      <c r="AB41" s="109">
        <v>26.567640625476002</v>
      </c>
      <c r="AC41" s="109">
        <v>0.13932230624</v>
      </c>
      <c r="AD41" s="109">
        <v>3.8915694599999995</v>
      </c>
      <c r="AE41" s="110"/>
      <c r="AF41" s="111">
        <v>23682</v>
      </c>
      <c r="AG41" s="111">
        <v>22882.752</v>
      </c>
      <c r="AH41" s="111">
        <v>128414.7</v>
      </c>
      <c r="AI41" s="111">
        <v>25027</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1.1431072270462905</v>
      </c>
      <c r="F43" s="109">
        <v>0.72770897075596674</v>
      </c>
      <c r="G43" s="109">
        <v>7.017556474446728</v>
      </c>
      <c r="H43" s="109">
        <v>5.0172000000000001E-2</v>
      </c>
      <c r="I43" s="109" t="s">
        <v>384</v>
      </c>
      <c r="J43" s="109" t="s">
        <v>384</v>
      </c>
      <c r="K43" s="109" t="s">
        <v>384</v>
      </c>
      <c r="L43" s="109" t="s">
        <v>384</v>
      </c>
      <c r="M43" s="109">
        <v>2.6767300374552452</v>
      </c>
      <c r="N43" s="109">
        <v>0.27957832434238666</v>
      </c>
      <c r="O43" s="109">
        <v>2.0929385852669753E-2</v>
      </c>
      <c r="P43" s="109">
        <v>1.5438887661779836E-2</v>
      </c>
      <c r="Q43" s="109">
        <v>8.3557793088991673E-3</v>
      </c>
      <c r="R43" s="109">
        <v>6.2831887377983342E-2</v>
      </c>
      <c r="S43" s="109">
        <v>4.1381778493395006E-2</v>
      </c>
      <c r="T43" s="109">
        <v>0.12214385942479189</v>
      </c>
      <c r="U43" s="109">
        <v>4.3097790617798335E-3</v>
      </c>
      <c r="V43" s="109">
        <v>1.06619140512037</v>
      </c>
      <c r="W43" s="109">
        <v>0.50220970970679013</v>
      </c>
      <c r="X43" s="109">
        <v>9.394723621177381E-2</v>
      </c>
      <c r="Y43" s="109">
        <v>0.12578010407926699</v>
      </c>
      <c r="Z43" s="109">
        <v>4.8657264932850261E-2</v>
      </c>
      <c r="AA43" s="109">
        <v>3.8114567893926699E-2</v>
      </c>
      <c r="AB43" s="109">
        <v>0.30649917311781777</v>
      </c>
      <c r="AC43" s="109">
        <v>8.0449351759156323E-3</v>
      </c>
      <c r="AD43" s="109">
        <v>0.30040652023710029</v>
      </c>
      <c r="AE43" s="110"/>
      <c r="AF43" s="111">
        <v>1053.0546177983342</v>
      </c>
      <c r="AG43" s="111">
        <v>1766.6180000000002</v>
      </c>
      <c r="AH43" s="111">
        <v>6179.4000000000005</v>
      </c>
      <c r="AI43" s="111">
        <v>1356</v>
      </c>
      <c r="AJ43" s="111" t="s">
        <v>389</v>
      </c>
      <c r="AK43" s="111" t="s">
        <v>385</v>
      </c>
      <c r="AL43" s="111" t="s">
        <v>385</v>
      </c>
    </row>
    <row r="44" spans="1:38" ht="26.25" customHeight="1" thickBot="1" x14ac:dyDescent="0.25">
      <c r="A44" s="52" t="s">
        <v>70</v>
      </c>
      <c r="B44" s="52" t="s">
        <v>111</v>
      </c>
      <c r="C44" s="53" t="s">
        <v>112</v>
      </c>
      <c r="D44" s="54"/>
      <c r="E44" s="109">
        <v>11.222968575271247</v>
      </c>
      <c r="F44" s="109">
        <v>1.8387266301455052</v>
      </c>
      <c r="G44" s="109">
        <v>0.30248245074887592</v>
      </c>
      <c r="H44" s="109">
        <v>2.2008356059910065E-3</v>
      </c>
      <c r="I44" s="109" t="s">
        <v>384</v>
      </c>
      <c r="J44" s="109" t="s">
        <v>384</v>
      </c>
      <c r="K44" s="109" t="s">
        <v>384</v>
      </c>
      <c r="L44" s="109" t="s">
        <v>384</v>
      </c>
      <c r="M44" s="109">
        <v>5.0699349165961252</v>
      </c>
      <c r="N44" s="109">
        <v>0.10405396305761332</v>
      </c>
      <c r="O44" s="109">
        <v>3.0248245074887591E-3</v>
      </c>
      <c r="P44" s="109">
        <v>1.3006745382201663E-3</v>
      </c>
      <c r="Q44" s="109">
        <v>6.5033726911008323E-3</v>
      </c>
      <c r="R44" s="109">
        <v>1.5124122537443796E-2</v>
      </c>
      <c r="S44" s="109">
        <v>0.51422016627308909</v>
      </c>
      <c r="T44" s="109">
        <v>2.1173771552421311E-2</v>
      </c>
      <c r="U44" s="109">
        <v>3.0248245074887591E-3</v>
      </c>
      <c r="V44" s="109">
        <v>0.30248245074887592</v>
      </c>
      <c r="W44" s="109" t="s">
        <v>385</v>
      </c>
      <c r="X44" s="109">
        <v>9.0744735224662781E-3</v>
      </c>
      <c r="Y44" s="109">
        <v>1.5124122537443796E-2</v>
      </c>
      <c r="Z44" s="109" t="s">
        <v>385</v>
      </c>
      <c r="AA44" s="109" t="s">
        <v>385</v>
      </c>
      <c r="AB44" s="109">
        <v>2.4198596059910073E-2</v>
      </c>
      <c r="AC44" s="109" t="s">
        <v>385</v>
      </c>
      <c r="AD44" s="109" t="s">
        <v>385</v>
      </c>
      <c r="AE44" s="110"/>
      <c r="AF44" s="111">
        <v>13006.745382201665</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384</v>
      </c>
      <c r="J45" s="109" t="s">
        <v>384</v>
      </c>
      <c r="K45" s="109" t="s">
        <v>384</v>
      </c>
      <c r="L45" s="109" t="s">
        <v>384</v>
      </c>
      <c r="M45" s="109" t="s">
        <v>388</v>
      </c>
      <c r="N45" s="109" t="s">
        <v>388</v>
      </c>
      <c r="O45" s="109" t="s">
        <v>388</v>
      </c>
      <c r="P45" s="109" t="s">
        <v>388</v>
      </c>
      <c r="Q45" s="109" t="s">
        <v>388</v>
      </c>
      <c r="R45" s="109" t="s">
        <v>388</v>
      </c>
      <c r="S45" s="109" t="s">
        <v>388</v>
      </c>
      <c r="T45" s="109" t="s">
        <v>388</v>
      </c>
      <c r="U45" s="109" t="s">
        <v>388</v>
      </c>
      <c r="V45" s="109" t="s">
        <v>388</v>
      </c>
      <c r="W45" s="109" t="s">
        <v>391</v>
      </c>
      <c r="X45" s="109" t="s">
        <v>391</v>
      </c>
      <c r="Y45" s="109" t="s">
        <v>391</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384</v>
      </c>
      <c r="J46" s="109" t="s">
        <v>384</v>
      </c>
      <c r="K46" s="109" t="s">
        <v>384</v>
      </c>
      <c r="L46" s="109" t="s">
        <v>384</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391</v>
      </c>
      <c r="I47" s="109" t="s">
        <v>384</v>
      </c>
      <c r="J47" s="109" t="s">
        <v>384</v>
      </c>
      <c r="K47" s="109" t="s">
        <v>384</v>
      </c>
      <c r="L47" s="109" t="s">
        <v>384</v>
      </c>
      <c r="M47" s="109">
        <v>4.5961999999999996E-2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199.47507999999996</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0.85824284210526314</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14.588000000000001</v>
      </c>
      <c r="AL48" s="111" t="s">
        <v>393</v>
      </c>
    </row>
    <row r="49" spans="1:38" ht="26.25" customHeight="1" thickBot="1" x14ac:dyDescent="0.25">
      <c r="A49" s="52" t="s">
        <v>119</v>
      </c>
      <c r="B49" s="52" t="s">
        <v>122</v>
      </c>
      <c r="C49" s="53" t="s">
        <v>123</v>
      </c>
      <c r="D49" s="54"/>
      <c r="E49" s="109">
        <v>9.2969999999999999E-4</v>
      </c>
      <c r="F49" s="109">
        <v>7.9541000000000004E-3</v>
      </c>
      <c r="G49" s="109">
        <v>8.2640000000000014E-4</v>
      </c>
      <c r="H49" s="109">
        <v>3.8221000000000002E-3</v>
      </c>
      <c r="I49" s="109" t="s">
        <v>384</v>
      </c>
      <c r="J49" s="109" t="s">
        <v>384</v>
      </c>
      <c r="K49" s="109" t="s">
        <v>384</v>
      </c>
      <c r="L49" s="109" t="s">
        <v>384</v>
      </c>
      <c r="M49" s="109">
        <v>0.47517999999999999</v>
      </c>
      <c r="N49" s="109">
        <v>0.39254</v>
      </c>
      <c r="O49" s="109">
        <v>7.2309999999999996E-3</v>
      </c>
      <c r="P49" s="109">
        <v>1.2396000000000001E-2</v>
      </c>
      <c r="Q49" s="109">
        <v>1.3429E-2</v>
      </c>
      <c r="R49" s="109">
        <v>0.17561000000000002</v>
      </c>
      <c r="S49" s="109">
        <v>4.9584000000000003E-2</v>
      </c>
      <c r="T49" s="109">
        <v>0.12395999999999999</v>
      </c>
      <c r="U49" s="109">
        <v>1.6527999999999998E-2</v>
      </c>
      <c r="V49" s="109">
        <v>0.22726000000000002</v>
      </c>
      <c r="W49" s="109">
        <v>3.0990000000000002</v>
      </c>
      <c r="X49" s="109">
        <v>0.16528000000000001</v>
      </c>
      <c r="Y49" s="109">
        <v>0.20660000000000001</v>
      </c>
      <c r="Z49" s="109">
        <v>0.1033</v>
      </c>
      <c r="AA49" s="109">
        <v>7.2310000000000013E-2</v>
      </c>
      <c r="AB49" s="109">
        <v>0.54749000000000003</v>
      </c>
      <c r="AC49" s="109" t="s">
        <v>385</v>
      </c>
      <c r="AD49" s="109" t="s">
        <v>385</v>
      </c>
      <c r="AE49" s="110"/>
      <c r="AF49" s="111" t="s">
        <v>385</v>
      </c>
      <c r="AG49" s="111" t="s">
        <v>385</v>
      </c>
      <c r="AH49" s="111" t="s">
        <v>385</v>
      </c>
      <c r="AI49" s="111" t="s">
        <v>385</v>
      </c>
      <c r="AJ49" s="111" t="s">
        <v>385</v>
      </c>
      <c r="AK49" s="111">
        <v>1.0329999999999999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0.1668</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1.6679999999999999</v>
      </c>
      <c r="AL51" s="111" t="s">
        <v>395</v>
      </c>
    </row>
    <row r="52" spans="1:38" ht="26.25" customHeight="1" thickBot="1" x14ac:dyDescent="0.25">
      <c r="A52" s="52" t="s">
        <v>119</v>
      </c>
      <c r="B52" s="56" t="s">
        <v>128</v>
      </c>
      <c r="C52" s="58" t="s">
        <v>362</v>
      </c>
      <c r="D52" s="55"/>
      <c r="E52" s="109">
        <v>0.25546918609694119</v>
      </c>
      <c r="F52" s="109">
        <v>1.5012000000000001</v>
      </c>
      <c r="G52" s="109">
        <v>4.1779465585970703</v>
      </c>
      <c r="H52" s="109">
        <v>8.2566000000000011E-3</v>
      </c>
      <c r="I52" s="109" t="s">
        <v>384</v>
      </c>
      <c r="J52" s="109" t="s">
        <v>384</v>
      </c>
      <c r="K52" s="109" t="s">
        <v>384</v>
      </c>
      <c r="L52" s="109" t="s">
        <v>384</v>
      </c>
      <c r="M52" s="109">
        <v>0.14860919301649708</v>
      </c>
      <c r="N52" s="109">
        <v>3.8280599999999998E-2</v>
      </c>
      <c r="O52" s="109">
        <v>3.8280599999999998E-2</v>
      </c>
      <c r="P52" s="109">
        <v>3.8280599999999998E-2</v>
      </c>
      <c r="Q52" s="109">
        <v>3.8280599999999998E-2</v>
      </c>
      <c r="R52" s="109">
        <v>3.8280599999999998E-2</v>
      </c>
      <c r="S52" s="109">
        <v>3.8280599999999998E-2</v>
      </c>
      <c r="T52" s="109">
        <v>3.8280599999999998E-2</v>
      </c>
      <c r="U52" s="109">
        <v>3.8280599999999998E-2</v>
      </c>
      <c r="V52" s="109">
        <v>3.8280599999999998E-2</v>
      </c>
      <c r="W52" s="109">
        <v>4.2784200000000001E-2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7.5060000000000002</v>
      </c>
      <c r="AL52" s="111" t="s">
        <v>396</v>
      </c>
    </row>
    <row r="53" spans="1:38" ht="26.25" customHeight="1" thickBot="1" x14ac:dyDescent="0.25">
      <c r="A53" s="52" t="s">
        <v>119</v>
      </c>
      <c r="B53" s="56" t="s">
        <v>129</v>
      </c>
      <c r="C53" s="58" t="s">
        <v>130</v>
      </c>
      <c r="D53" s="55"/>
      <c r="E53" s="109" t="s">
        <v>385</v>
      </c>
      <c r="F53" s="109">
        <v>2.8540000000000001</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1.427</v>
      </c>
      <c r="AL53" s="111" t="s">
        <v>397</v>
      </c>
    </row>
    <row r="54" spans="1:38" ht="37.5" customHeight="1" thickBot="1" x14ac:dyDescent="0.25">
      <c r="A54" s="52" t="s">
        <v>119</v>
      </c>
      <c r="B54" s="56" t="s">
        <v>131</v>
      </c>
      <c r="C54" s="58" t="s">
        <v>132</v>
      </c>
      <c r="D54" s="55"/>
      <c r="E54" s="109" t="s">
        <v>385</v>
      </c>
      <c r="F54" s="109">
        <v>0.48860000000000003</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4886</v>
      </c>
      <c r="AL54" s="111" t="s">
        <v>398</v>
      </c>
    </row>
    <row r="55" spans="1:38" ht="26.25" customHeight="1" thickBot="1" x14ac:dyDescent="0.25">
      <c r="A55" s="52" t="s">
        <v>119</v>
      </c>
      <c r="B55" s="56" t="s">
        <v>133</v>
      </c>
      <c r="C55" s="58" t="s">
        <v>134</v>
      </c>
      <c r="D55" s="55"/>
      <c r="E55" s="109">
        <v>3.9405795640247543E-2</v>
      </c>
      <c r="F55" s="109">
        <v>4.0392219767553555E-2</v>
      </c>
      <c r="G55" s="109">
        <v>0.66432413793103451</v>
      </c>
      <c r="H55" s="109" t="s">
        <v>385</v>
      </c>
      <c r="I55" s="109" t="s">
        <v>384</v>
      </c>
      <c r="J55" s="109" t="s">
        <v>384</v>
      </c>
      <c r="K55" s="109" t="s">
        <v>384</v>
      </c>
      <c r="L55" s="109" t="s">
        <v>384</v>
      </c>
      <c r="M55" s="109">
        <v>0.17849924829153038</v>
      </c>
      <c r="N55" s="109">
        <v>6.4164684672871106E-2</v>
      </c>
      <c r="O55" s="109">
        <v>0.25868407750805417</v>
      </c>
      <c r="P55" s="109">
        <v>6.0686162962879653E-2</v>
      </c>
      <c r="Q55" s="109">
        <v>4.9102974687119223E-2</v>
      </c>
      <c r="R55" s="109">
        <v>2.1615398080922509E-2</v>
      </c>
      <c r="S55" s="109">
        <v>2.297859083024759E-2</v>
      </c>
      <c r="T55" s="109">
        <v>0.49385268215563188</v>
      </c>
      <c r="U55" s="109">
        <v>6.6710222471654951E-3</v>
      </c>
      <c r="V55" s="109">
        <v>6.6965008112456363</v>
      </c>
      <c r="W55" s="109" t="s">
        <v>385</v>
      </c>
      <c r="X55" s="109">
        <v>4.9126406248689565E-7</v>
      </c>
      <c r="Y55" s="109">
        <v>8.3588213617173287E-7</v>
      </c>
      <c r="Z55" s="109">
        <v>4.6193486472648398E-7</v>
      </c>
      <c r="AA55" s="109">
        <v>4.6193486472648398E-7</v>
      </c>
      <c r="AB55" s="109">
        <v>2.2510159281115965E-6</v>
      </c>
      <c r="AC55" s="109" t="s">
        <v>385</v>
      </c>
      <c r="AD55" s="109" t="s">
        <v>385</v>
      </c>
      <c r="AE55" s="110"/>
      <c r="AF55" s="111" t="s">
        <v>385</v>
      </c>
      <c r="AG55" s="111" t="s">
        <v>385</v>
      </c>
      <c r="AH55" s="111" t="s">
        <v>385</v>
      </c>
      <c r="AI55" s="111" t="s">
        <v>385</v>
      </c>
      <c r="AJ55" s="111" t="s">
        <v>385</v>
      </c>
      <c r="AK55" s="111">
        <v>1.9172413793103449</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384</v>
      </c>
      <c r="J56" s="109" t="s">
        <v>384</v>
      </c>
      <c r="K56" s="109" t="s">
        <v>384</v>
      </c>
      <c r="L56" s="109" t="s">
        <v>384</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t="s">
        <v>384</v>
      </c>
      <c r="J57" s="109" t="s">
        <v>384</v>
      </c>
      <c r="K57" s="109" t="s">
        <v>384</v>
      </c>
      <c r="L57" s="109" t="s">
        <v>384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2874.904</v>
      </c>
      <c r="AL57" s="111" t="s">
        <v>402</v>
      </c>
    </row>
    <row r="58" spans="1:38" ht="26.25" customHeight="1" thickBot="1" x14ac:dyDescent="0.25">
      <c r="A58" s="52" t="s">
        <v>53</v>
      </c>
      <c r="B58" s="52" t="s">
        <v>139</v>
      </c>
      <c r="C58" s="53" t="s">
        <v>140</v>
      </c>
      <c r="D58" s="54"/>
      <c r="E58" s="109" t="s">
        <v>388</v>
      </c>
      <c r="F58" s="109" t="s">
        <v>388</v>
      </c>
      <c r="G58" s="109" t="s">
        <v>388</v>
      </c>
      <c r="H58" s="109" t="s">
        <v>388</v>
      </c>
      <c r="I58" s="109" t="s">
        <v>384</v>
      </c>
      <c r="J58" s="109" t="s">
        <v>384</v>
      </c>
      <c r="K58" s="109" t="s">
        <v>384</v>
      </c>
      <c r="L58" s="109" t="s">
        <v>384</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538</v>
      </c>
      <c r="AL58" s="111" t="s">
        <v>403</v>
      </c>
    </row>
    <row r="59" spans="1:38" ht="26.25" customHeight="1" thickBot="1" x14ac:dyDescent="0.25">
      <c r="A59" s="52" t="s">
        <v>53</v>
      </c>
      <c r="B59" s="60" t="s">
        <v>141</v>
      </c>
      <c r="C59" s="53" t="s">
        <v>372</v>
      </c>
      <c r="D59" s="54"/>
      <c r="E59" s="109" t="s">
        <v>388</v>
      </c>
      <c r="F59" s="109">
        <v>6.2026529999999989E-3</v>
      </c>
      <c r="G59" s="109" t="s">
        <v>388</v>
      </c>
      <c r="H59" s="109">
        <v>1.7367428399999999E-2</v>
      </c>
      <c r="I59" s="109" t="s">
        <v>384</v>
      </c>
      <c r="J59" s="109" t="s">
        <v>384</v>
      </c>
      <c r="K59" s="109" t="s">
        <v>384</v>
      </c>
      <c r="L59" s="109" t="s">
        <v>384</v>
      </c>
      <c r="M59" s="109" t="s">
        <v>388</v>
      </c>
      <c r="N59" s="109">
        <v>0.55537838000000006</v>
      </c>
      <c r="O59" s="109">
        <v>4.2495375600000003E-2</v>
      </c>
      <c r="P59" s="109">
        <v>1.0521306000000001E-3</v>
      </c>
      <c r="Q59" s="109">
        <v>6.5982025999999999E-2</v>
      </c>
      <c r="R59" s="109">
        <v>7.8174465999999998E-2</v>
      </c>
      <c r="S59" s="109">
        <v>2.4549714000000004E-3</v>
      </c>
      <c r="T59" s="109">
        <v>0.22979479800000002</v>
      </c>
      <c r="U59" s="109">
        <v>0.26329368000000003</v>
      </c>
      <c r="V59" s="109">
        <v>0.129762774</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425.91550599999999</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391</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391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0.35482780077999876</v>
      </c>
      <c r="F64" s="109">
        <v>3.3856827299999996E-2</v>
      </c>
      <c r="G64" s="109">
        <v>1.3718204211324047E-3</v>
      </c>
      <c r="H64" s="109">
        <v>1.7110599132928641E-2</v>
      </c>
      <c r="I64" s="109" t="s">
        <v>384</v>
      </c>
      <c r="J64" s="109" t="s">
        <v>384</v>
      </c>
      <c r="K64" s="109" t="s">
        <v>384</v>
      </c>
      <c r="L64" s="109" t="s">
        <v>384</v>
      </c>
      <c r="M64" s="109">
        <v>0.57192046260731833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376.18696999999997</v>
      </c>
      <c r="AL64" s="111" t="s">
        <v>409</v>
      </c>
    </row>
    <row r="65" spans="1:38" ht="26.25" customHeight="1" thickBot="1" x14ac:dyDescent="0.25">
      <c r="A65" s="52" t="s">
        <v>53</v>
      </c>
      <c r="B65" s="56" t="s">
        <v>152</v>
      </c>
      <c r="C65" s="53" t="s">
        <v>153</v>
      </c>
      <c r="D65" s="54"/>
      <c r="E65" s="109">
        <v>3.1028099999999998</v>
      </c>
      <c r="F65" s="109" t="s">
        <v>385</v>
      </c>
      <c r="G65" s="109" t="s">
        <v>385</v>
      </c>
      <c r="H65" s="109">
        <v>7.2562314658653385E-2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310.28100000000001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0.47009442170488364</v>
      </c>
      <c r="F70" s="109">
        <v>2.5526373232678039</v>
      </c>
      <c r="G70" s="109">
        <v>1.6188690239350341</v>
      </c>
      <c r="H70" s="109">
        <v>0.90018408698311736</v>
      </c>
      <c r="I70" s="109" t="s">
        <v>384</v>
      </c>
      <c r="J70" s="109" t="s">
        <v>384</v>
      </c>
      <c r="K70" s="109" t="s">
        <v>384</v>
      </c>
      <c r="L70" s="109" t="s">
        <v>384</v>
      </c>
      <c r="M70" s="109">
        <v>0.21298091843703715</v>
      </c>
      <c r="N70" s="109" t="s">
        <v>389</v>
      </c>
      <c r="O70" s="109" t="s">
        <v>389</v>
      </c>
      <c r="P70" s="109">
        <v>0.35380694999999995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2296.8130289013548</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0.27915000000000001</v>
      </c>
      <c r="G72" s="109" t="s">
        <v>388</v>
      </c>
      <c r="H72" s="109" t="s">
        <v>388</v>
      </c>
      <c r="I72" s="109" t="s">
        <v>384</v>
      </c>
      <c r="J72" s="109" t="s">
        <v>384</v>
      </c>
      <c r="K72" s="109" t="s">
        <v>384</v>
      </c>
      <c r="L72" s="109" t="s">
        <v>384</v>
      </c>
      <c r="M72" s="109" t="s">
        <v>388</v>
      </c>
      <c r="N72" s="109">
        <v>9.1652422421093185</v>
      </c>
      <c r="O72" s="109">
        <v>0.14692830528160003</v>
      </c>
      <c r="P72" s="109">
        <v>0.10167221324359997</v>
      </c>
      <c r="Q72" s="109">
        <v>0.74440000000000006</v>
      </c>
      <c r="R72" s="109">
        <v>8.3744999999999994</v>
      </c>
      <c r="S72" s="109">
        <v>0.51793272371497567</v>
      </c>
      <c r="T72" s="109">
        <v>0.26053999999999999</v>
      </c>
      <c r="U72" s="109">
        <v>3.7219999999999996E-2</v>
      </c>
      <c r="V72" s="109">
        <v>7.444</v>
      </c>
      <c r="W72" s="109">
        <v>12.712281985305006</v>
      </c>
      <c r="X72" s="109" t="s">
        <v>388</v>
      </c>
      <c r="Y72" s="109" t="s">
        <v>388</v>
      </c>
      <c r="Z72" s="109" t="s">
        <v>388</v>
      </c>
      <c r="AA72" s="109" t="s">
        <v>388</v>
      </c>
      <c r="AB72" s="109">
        <v>0.14946497813392084</v>
      </c>
      <c r="AC72" s="109">
        <v>5.5829999999999998E-2</v>
      </c>
      <c r="AD72" s="109">
        <v>4.6524999999999999</v>
      </c>
      <c r="AE72" s="110"/>
      <c r="AF72" s="111" t="s">
        <v>385</v>
      </c>
      <c r="AG72" s="111" t="s">
        <v>385</v>
      </c>
      <c r="AH72" s="111" t="s">
        <v>385</v>
      </c>
      <c r="AI72" s="111" t="s">
        <v>385</v>
      </c>
      <c r="AJ72" s="111" t="s">
        <v>385</v>
      </c>
      <c r="AK72" s="111">
        <v>1861</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3.1909899999999998E-2</v>
      </c>
      <c r="F74" s="109" t="s">
        <v>388</v>
      </c>
      <c r="G74" s="109">
        <v>0.19145940000000003</v>
      </c>
      <c r="H74" s="109" t="s">
        <v>388</v>
      </c>
      <c r="I74" s="109" t="s">
        <v>384</v>
      </c>
      <c r="J74" s="109" t="s">
        <v>384</v>
      </c>
      <c r="K74" s="109" t="s">
        <v>384</v>
      </c>
      <c r="L74" s="109" t="s">
        <v>384</v>
      </c>
      <c r="M74" s="109">
        <v>3.8930077999999999</v>
      </c>
      <c r="N74" s="109" t="s">
        <v>385</v>
      </c>
      <c r="O74" s="109" t="s">
        <v>385</v>
      </c>
      <c r="P74" s="109" t="s">
        <v>385</v>
      </c>
      <c r="Q74" s="109" t="s">
        <v>385</v>
      </c>
      <c r="R74" s="109" t="s">
        <v>385</v>
      </c>
      <c r="S74" s="109" t="s">
        <v>385</v>
      </c>
      <c r="T74" s="109" t="s">
        <v>385</v>
      </c>
      <c r="U74" s="109" t="s">
        <v>385</v>
      </c>
      <c r="V74" s="109" t="s">
        <v>385</v>
      </c>
      <c r="W74" s="109">
        <v>0.26143206970120547</v>
      </c>
      <c r="X74" s="109">
        <v>3.829188E-2</v>
      </c>
      <c r="Y74" s="109">
        <v>3.829188E-2</v>
      </c>
      <c r="Z74" s="109">
        <v>3.829188E-2</v>
      </c>
      <c r="AA74" s="109">
        <v>4.786485E-3</v>
      </c>
      <c r="AB74" s="109">
        <v>0.11966212500000001</v>
      </c>
      <c r="AC74" s="109">
        <v>625</v>
      </c>
      <c r="AD74" s="109" t="s">
        <v>385</v>
      </c>
      <c r="AE74" s="110"/>
      <c r="AF74" s="111" t="s">
        <v>385</v>
      </c>
      <c r="AG74" s="111" t="s">
        <v>385</v>
      </c>
      <c r="AH74" s="111" t="s">
        <v>385</v>
      </c>
      <c r="AI74" s="111" t="s">
        <v>385</v>
      </c>
      <c r="AJ74" s="111" t="s">
        <v>385</v>
      </c>
      <c r="AK74" s="111">
        <v>125</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384</v>
      </c>
      <c r="J76" s="109" t="s">
        <v>384</v>
      </c>
      <c r="K76" s="109" t="s">
        <v>384</v>
      </c>
      <c r="L76" s="109" t="s">
        <v>384</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6.1034633179114328E-4</v>
      </c>
      <c r="H77" s="109" t="s">
        <v>389</v>
      </c>
      <c r="I77" s="109" t="s">
        <v>384</v>
      </c>
      <c r="J77" s="109" t="s">
        <v>384</v>
      </c>
      <c r="K77" s="109" t="s">
        <v>384</v>
      </c>
      <c r="L77" s="109" t="s">
        <v>384</v>
      </c>
      <c r="M77" s="109" t="s">
        <v>388</v>
      </c>
      <c r="N77" s="109">
        <v>1.0375887640449435E-2</v>
      </c>
      <c r="O77" s="109">
        <v>1.464831196298744E-3</v>
      </c>
      <c r="P77" s="109">
        <v>3.0517316589557162E-3</v>
      </c>
      <c r="Q77" s="109">
        <v>2.9296623925974876E-4</v>
      </c>
      <c r="R77" s="109" t="s">
        <v>385</v>
      </c>
      <c r="S77" s="109" t="s">
        <v>385</v>
      </c>
      <c r="T77" s="109" t="s">
        <v>385</v>
      </c>
      <c r="U77" s="109" t="s">
        <v>385</v>
      </c>
      <c r="V77" s="109">
        <v>2.4413853271645729E-2</v>
      </c>
      <c r="W77" s="109">
        <v>3.0517316589557166E-3</v>
      </c>
      <c r="X77" s="109" t="s">
        <v>385</v>
      </c>
      <c r="Y77" s="109" t="s">
        <v>385</v>
      </c>
      <c r="Z77" s="109" t="s">
        <v>385</v>
      </c>
      <c r="AA77" s="109" t="s">
        <v>385</v>
      </c>
      <c r="AB77" s="109" t="s">
        <v>385</v>
      </c>
      <c r="AC77" s="109" t="s">
        <v>385</v>
      </c>
      <c r="AD77" s="109">
        <v>0.549311698612029</v>
      </c>
      <c r="AE77" s="110"/>
      <c r="AF77" s="111" t="s">
        <v>385</v>
      </c>
      <c r="AG77" s="111" t="s">
        <v>385</v>
      </c>
      <c r="AH77" s="111" t="s">
        <v>385</v>
      </c>
      <c r="AI77" s="111" t="s">
        <v>385</v>
      </c>
      <c r="AJ77" s="111" t="s">
        <v>385</v>
      </c>
      <c r="AK77" s="111">
        <v>30.610346331791142</v>
      </c>
      <c r="AL77" s="111" t="s">
        <v>421</v>
      </c>
    </row>
    <row r="78" spans="1:38" ht="26.25" customHeight="1" thickBot="1" x14ac:dyDescent="0.25">
      <c r="A78" s="52" t="s">
        <v>53</v>
      </c>
      <c r="B78" s="52" t="s">
        <v>177</v>
      </c>
      <c r="C78" s="53" t="s">
        <v>178</v>
      </c>
      <c r="D78" s="54"/>
      <c r="E78" s="109" t="s">
        <v>388</v>
      </c>
      <c r="F78" s="109" t="s">
        <v>388</v>
      </c>
      <c r="G78" s="109" t="s">
        <v>388</v>
      </c>
      <c r="H78" s="109" t="s">
        <v>388</v>
      </c>
      <c r="I78" s="109" t="s">
        <v>384</v>
      </c>
      <c r="J78" s="109" t="s">
        <v>384</v>
      </c>
      <c r="K78" s="109" t="s">
        <v>384</v>
      </c>
      <c r="L78" s="109" t="s">
        <v>384</v>
      </c>
      <c r="M78" s="109" t="s">
        <v>388</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8.7464850830743348</v>
      </c>
      <c r="G82" s="109" t="s">
        <v>385</v>
      </c>
      <c r="H82" s="109" t="s">
        <v>385</v>
      </c>
      <c r="I82" s="109" t="s">
        <v>384</v>
      </c>
      <c r="J82" s="109" t="s">
        <v>384</v>
      </c>
      <c r="K82" s="109" t="s">
        <v>384</v>
      </c>
      <c r="L82" s="109" t="s">
        <v>384</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10321</v>
      </c>
      <c r="AL82" s="111" t="s">
        <v>426</v>
      </c>
    </row>
    <row r="83" spans="1:38" ht="26.25" customHeight="1" thickBot="1" x14ac:dyDescent="0.25">
      <c r="A83" s="52" t="s">
        <v>53</v>
      </c>
      <c r="B83" s="63" t="s">
        <v>188</v>
      </c>
      <c r="C83" s="64" t="s">
        <v>189</v>
      </c>
      <c r="D83" s="54"/>
      <c r="E83" s="109" t="s">
        <v>385</v>
      </c>
      <c r="F83" s="109">
        <v>3.5200000000000002E-2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2200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22.759838720000001</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22.759838720000001</v>
      </c>
      <c r="AL85" s="111" t="s">
        <v>429</v>
      </c>
    </row>
    <row r="86" spans="1:38" ht="26.25" customHeight="1" thickBot="1" x14ac:dyDescent="0.25">
      <c r="A86" s="52" t="s">
        <v>185</v>
      </c>
      <c r="B86" s="58" t="s">
        <v>193</v>
      </c>
      <c r="C86" s="62" t="s">
        <v>194</v>
      </c>
      <c r="D86" s="54"/>
      <c r="E86" s="109" t="s">
        <v>389</v>
      </c>
      <c r="F86" s="109">
        <v>0.49827868669188485</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10321</v>
      </c>
      <c r="AL86" s="111" t="s">
        <v>426</v>
      </c>
    </row>
    <row r="87" spans="1:38" ht="26.25" customHeight="1" thickBot="1" x14ac:dyDescent="0.25">
      <c r="A87" s="52" t="s">
        <v>185</v>
      </c>
      <c r="B87" s="58" t="s">
        <v>195</v>
      </c>
      <c r="C87" s="62" t="s">
        <v>196</v>
      </c>
      <c r="D87" s="54"/>
      <c r="E87" s="109" t="s">
        <v>385</v>
      </c>
      <c r="F87" s="109">
        <v>4.7336579865944264E-2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2.3622425598250745</v>
      </c>
      <c r="AL87" s="111" t="s">
        <v>430</v>
      </c>
    </row>
    <row r="88" spans="1:38" ht="26.25" customHeight="1" thickBot="1" x14ac:dyDescent="0.25">
      <c r="A88" s="52" t="s">
        <v>185</v>
      </c>
      <c r="B88" s="58" t="s">
        <v>197</v>
      </c>
      <c r="C88" s="62" t="s">
        <v>198</v>
      </c>
      <c r="D88" s="54"/>
      <c r="E88" s="109" t="s">
        <v>385</v>
      </c>
      <c r="F88" s="109">
        <v>2.1407791685434132</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0.12879794999999999</v>
      </c>
      <c r="Y88" s="109" t="s">
        <v>385</v>
      </c>
      <c r="Z88" s="109" t="s">
        <v>385</v>
      </c>
      <c r="AA88" s="109" t="s">
        <v>385</v>
      </c>
      <c r="AB88" s="109">
        <v>0.12879794999999999</v>
      </c>
      <c r="AC88" s="109" t="s">
        <v>385</v>
      </c>
      <c r="AD88" s="109" t="s">
        <v>385</v>
      </c>
      <c r="AE88" s="110"/>
      <c r="AF88" s="111" t="s">
        <v>385</v>
      </c>
      <c r="AG88" s="111" t="s">
        <v>385</v>
      </c>
      <c r="AH88" s="111" t="s">
        <v>385</v>
      </c>
      <c r="AI88" s="111" t="s">
        <v>385</v>
      </c>
      <c r="AJ88" s="111" t="s">
        <v>385</v>
      </c>
      <c r="AK88" s="111">
        <v>14.060511681917125</v>
      </c>
      <c r="AL88" s="111" t="s">
        <v>431</v>
      </c>
    </row>
    <row r="89" spans="1:38" ht="26.25" customHeight="1" thickBot="1" x14ac:dyDescent="0.25">
      <c r="A89" s="52" t="s">
        <v>185</v>
      </c>
      <c r="B89" s="58" t="s">
        <v>199</v>
      </c>
      <c r="C89" s="62" t="s">
        <v>200</v>
      </c>
      <c r="D89" s="54"/>
      <c r="E89" s="109" t="s">
        <v>385</v>
      </c>
      <c r="F89" s="109">
        <v>7.6060012913947377</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9.6158421052631589</v>
      </c>
      <c r="AL89" s="111" t="s">
        <v>432</v>
      </c>
    </row>
    <row r="90" spans="1:38" s="4" customFormat="1" ht="26.25" customHeight="1" thickBot="1" x14ac:dyDescent="0.25">
      <c r="A90" s="52" t="s">
        <v>185</v>
      </c>
      <c r="B90" s="58" t="s">
        <v>201</v>
      </c>
      <c r="C90" s="62" t="s">
        <v>202</v>
      </c>
      <c r="D90" s="54"/>
      <c r="E90" s="109" t="s">
        <v>389</v>
      </c>
      <c r="F90" s="109">
        <v>0.32587631127138633</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769</v>
      </c>
      <c r="AL90" s="111" t="s">
        <v>433</v>
      </c>
    </row>
    <row r="91" spans="1:38" ht="26.25" customHeight="1" thickBot="1" x14ac:dyDescent="0.25">
      <c r="A91" s="52" t="s">
        <v>185</v>
      </c>
      <c r="B91" s="56" t="s">
        <v>374</v>
      </c>
      <c r="C91" s="58" t="s">
        <v>203</v>
      </c>
      <c r="D91" s="54"/>
      <c r="E91" s="109">
        <v>3.1821532220000004E-2</v>
      </c>
      <c r="F91" s="109">
        <v>8.556034388E-2</v>
      </c>
      <c r="G91" s="109">
        <v>1.8231739999999996E-5</v>
      </c>
      <c r="H91" s="109">
        <v>7.3362691549999998E-2</v>
      </c>
      <c r="I91" s="109" t="s">
        <v>384</v>
      </c>
      <c r="J91" s="109" t="s">
        <v>384</v>
      </c>
      <c r="K91" s="109" t="s">
        <v>384</v>
      </c>
      <c r="L91" s="109" t="s">
        <v>384</v>
      </c>
      <c r="M91" s="109">
        <v>0.97408757525</v>
      </c>
      <c r="N91" s="109">
        <v>4.7330079999999995E-3</v>
      </c>
      <c r="O91" s="109">
        <v>9.546882256E-2</v>
      </c>
      <c r="P91" s="109">
        <v>3.44109E-7</v>
      </c>
      <c r="Q91" s="109">
        <v>8.0292100000000017E-6</v>
      </c>
      <c r="R91" s="109">
        <v>9.4177200000000004E-5</v>
      </c>
      <c r="S91" s="109">
        <v>9.8140315800000003E-2</v>
      </c>
      <c r="T91" s="109">
        <v>4.79110539E-2</v>
      </c>
      <c r="U91" s="109" t="s">
        <v>385</v>
      </c>
      <c r="V91" s="109">
        <v>4.9299563900000003E-2</v>
      </c>
      <c r="W91" s="109">
        <v>1.7677757000000001E-3</v>
      </c>
      <c r="X91" s="109">
        <v>1.9622310269999999E-3</v>
      </c>
      <c r="Y91" s="109">
        <v>7.9549906500000003E-4</v>
      </c>
      <c r="Z91" s="109">
        <v>7.9549906500000003E-4</v>
      </c>
      <c r="AA91" s="109">
        <v>7.9549906500000003E-4</v>
      </c>
      <c r="AB91" s="109">
        <v>4.3487282219999996E-3</v>
      </c>
      <c r="AC91" s="109" t="s">
        <v>385</v>
      </c>
      <c r="AD91" s="109" t="s">
        <v>385</v>
      </c>
      <c r="AE91" s="110"/>
      <c r="AF91" s="111" t="s">
        <v>385</v>
      </c>
      <c r="AG91" s="111" t="s">
        <v>385</v>
      </c>
      <c r="AH91" s="111" t="s">
        <v>385</v>
      </c>
      <c r="AI91" s="111" t="s">
        <v>385</v>
      </c>
      <c r="AJ91" s="111" t="s">
        <v>385</v>
      </c>
      <c r="AK91" s="111">
        <v>17.683793999999999</v>
      </c>
      <c r="AL91" s="111" t="s">
        <v>434</v>
      </c>
    </row>
    <row r="92" spans="1:38" ht="26.25" customHeight="1" thickBot="1" x14ac:dyDescent="0.25">
      <c r="A92" s="52" t="s">
        <v>53</v>
      </c>
      <c r="B92" s="52" t="s">
        <v>204</v>
      </c>
      <c r="C92" s="53" t="s">
        <v>205</v>
      </c>
      <c r="D92" s="59"/>
      <c r="E92" s="109" t="s">
        <v>385</v>
      </c>
      <c r="F92" s="109">
        <v>0.05</v>
      </c>
      <c r="G92" s="109" t="s">
        <v>388</v>
      </c>
      <c r="H92" s="109" t="s">
        <v>388</v>
      </c>
      <c r="I92" s="109" t="s">
        <v>384</v>
      </c>
      <c r="J92" s="109" t="s">
        <v>384</v>
      </c>
      <c r="K92" s="109" t="s">
        <v>384</v>
      </c>
      <c r="L92" s="109" t="s">
        <v>384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25</v>
      </c>
      <c r="AL92" s="111" t="s">
        <v>435</v>
      </c>
    </row>
    <row r="93" spans="1:38" ht="26.25" customHeight="1" thickBot="1" x14ac:dyDescent="0.25">
      <c r="A93" s="52" t="s">
        <v>53</v>
      </c>
      <c r="B93" s="56" t="s">
        <v>206</v>
      </c>
      <c r="C93" s="53" t="s">
        <v>375</v>
      </c>
      <c r="D93" s="59"/>
      <c r="E93" s="109" t="s">
        <v>385</v>
      </c>
      <c r="F93" s="109">
        <v>9.8714221793747043</v>
      </c>
      <c r="G93" s="109" t="s">
        <v>388</v>
      </c>
      <c r="H93" s="109" t="s">
        <v>388</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1707.5745168624981</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391</v>
      </c>
      <c r="O97" s="109" t="s">
        <v>391</v>
      </c>
      <c r="P97" s="109">
        <v>0.10321228917568542</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10337</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0.28663833859102406</v>
      </c>
      <c r="F99" s="109">
        <v>11.12908307209536</v>
      </c>
      <c r="G99" s="109" t="s">
        <v>385</v>
      </c>
      <c r="H99" s="109">
        <v>7.3703657084594294</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394.5</v>
      </c>
      <c r="AL99" s="111" t="s">
        <v>438</v>
      </c>
    </row>
    <row r="100" spans="1:38" ht="26.25" customHeight="1" thickBot="1" x14ac:dyDescent="0.25">
      <c r="A100" s="52" t="s">
        <v>216</v>
      </c>
      <c r="B100" s="52" t="s">
        <v>218</v>
      </c>
      <c r="C100" s="53" t="s">
        <v>378</v>
      </c>
      <c r="D100" s="66"/>
      <c r="E100" s="109">
        <v>0.11648484262886143</v>
      </c>
      <c r="F100" s="109">
        <v>8.8385462591710588</v>
      </c>
      <c r="G100" s="109" t="s">
        <v>385</v>
      </c>
      <c r="H100" s="109">
        <v>5.271124344972967</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548.75</v>
      </c>
      <c r="AL100" s="111" t="s">
        <v>438</v>
      </c>
    </row>
    <row r="101" spans="1:38" ht="26.25" customHeight="1" thickBot="1" x14ac:dyDescent="0.25">
      <c r="A101" s="52" t="s">
        <v>216</v>
      </c>
      <c r="B101" s="52" t="s">
        <v>219</v>
      </c>
      <c r="C101" s="53" t="s">
        <v>220</v>
      </c>
      <c r="D101" s="66"/>
      <c r="E101" s="109">
        <v>1.2310200000000002E-2</v>
      </c>
      <c r="F101" s="109">
        <v>0.21819688972602744</v>
      </c>
      <c r="G101" s="109" t="s">
        <v>385</v>
      </c>
      <c r="H101" s="109">
        <v>1.5941339959515466</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1025.8500000000001</v>
      </c>
      <c r="AL101" s="111" t="s">
        <v>438</v>
      </c>
    </row>
    <row r="102" spans="1:38" ht="26.25" customHeight="1" thickBot="1" x14ac:dyDescent="0.25">
      <c r="A102" s="52" t="s">
        <v>216</v>
      </c>
      <c r="B102" s="52" t="s">
        <v>221</v>
      </c>
      <c r="C102" s="53" t="s">
        <v>356</v>
      </c>
      <c r="D102" s="66"/>
      <c r="E102" s="109">
        <v>0.15519678429604264</v>
      </c>
      <c r="F102" s="109">
        <v>2.9193613712354241</v>
      </c>
      <c r="G102" s="109" t="s">
        <v>385</v>
      </c>
      <c r="H102" s="109">
        <v>14.766902456638695</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5023.0000000000009</v>
      </c>
      <c r="AL102" s="111" t="s">
        <v>438</v>
      </c>
    </row>
    <row r="103" spans="1:38" ht="26.25" customHeight="1" thickBot="1" x14ac:dyDescent="0.25">
      <c r="A103" s="52" t="s">
        <v>216</v>
      </c>
      <c r="B103" s="52" t="s">
        <v>222</v>
      </c>
      <c r="C103" s="53" t="s">
        <v>223</v>
      </c>
      <c r="D103" s="66"/>
      <c r="E103" s="109">
        <v>1.66E-5</v>
      </c>
      <c r="F103" s="109">
        <v>1.2473835616438357E-3</v>
      </c>
      <c r="G103" s="109" t="s">
        <v>385</v>
      </c>
      <c r="H103" s="109">
        <v>8.5999999999999998E-4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0.2</v>
      </c>
      <c r="AL103" s="111" t="s">
        <v>438</v>
      </c>
    </row>
    <row r="104" spans="1:38" ht="26.25" customHeight="1" thickBot="1" x14ac:dyDescent="0.25">
      <c r="A104" s="52" t="s">
        <v>216</v>
      </c>
      <c r="B104" s="52" t="s">
        <v>224</v>
      </c>
      <c r="C104" s="53" t="s">
        <v>225</v>
      </c>
      <c r="D104" s="66"/>
      <c r="E104" s="109">
        <v>9.1310000000000002E-4</v>
      </c>
      <c r="F104" s="109">
        <v>4.3720395433789964E-2</v>
      </c>
      <c r="G104" s="109" t="s">
        <v>385</v>
      </c>
      <c r="H104" s="109">
        <v>3.0436666666666671E-2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76.091666666666669</v>
      </c>
      <c r="AL104" s="111" t="s">
        <v>438</v>
      </c>
    </row>
    <row r="105" spans="1:38" ht="26.25" customHeight="1" thickBot="1" x14ac:dyDescent="0.25">
      <c r="A105" s="52" t="s">
        <v>216</v>
      </c>
      <c r="B105" s="52" t="s">
        <v>226</v>
      </c>
      <c r="C105" s="53" t="s">
        <v>227</v>
      </c>
      <c r="D105" s="66"/>
      <c r="E105" s="109">
        <v>1.9000000000000002E-3</v>
      </c>
      <c r="F105" s="109">
        <v>0.4307523835616438</v>
      </c>
      <c r="G105" s="109" t="s">
        <v>385</v>
      </c>
      <c r="H105" s="109">
        <v>0.53200000000000003</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76</v>
      </c>
      <c r="AL105" s="111" t="s">
        <v>438</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438</v>
      </c>
    </row>
    <row r="107" spans="1:38" ht="26.25" customHeight="1" thickBot="1" x14ac:dyDescent="0.25">
      <c r="A107" s="52" t="s">
        <v>216</v>
      </c>
      <c r="B107" s="52" t="s">
        <v>230</v>
      </c>
      <c r="C107" s="53" t="s">
        <v>349</v>
      </c>
      <c r="D107" s="66"/>
      <c r="E107" s="109">
        <v>0.16735775937313854</v>
      </c>
      <c r="F107" s="109">
        <v>2.5958625000000008</v>
      </c>
      <c r="G107" s="109" t="s">
        <v>385</v>
      </c>
      <c r="H107" s="109">
        <v>3.243856377732488</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15732.5</v>
      </c>
      <c r="AL107" s="111" t="s">
        <v>438</v>
      </c>
    </row>
    <row r="108" spans="1:38" ht="26.25" customHeight="1" thickBot="1" x14ac:dyDescent="0.25">
      <c r="A108" s="52" t="s">
        <v>216</v>
      </c>
      <c r="B108" s="52" t="s">
        <v>231</v>
      </c>
      <c r="C108" s="53" t="s">
        <v>350</v>
      </c>
      <c r="D108" s="66"/>
      <c r="E108" s="109">
        <v>0.63043312500000004</v>
      </c>
      <c r="F108" s="109">
        <v>2.5217325000000002</v>
      </c>
      <c r="G108" s="109" t="s">
        <v>385</v>
      </c>
      <c r="H108" s="109">
        <v>6.5357719528169902</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23349.375</v>
      </c>
      <c r="AL108" s="111" t="s">
        <v>438</v>
      </c>
    </row>
    <row r="109" spans="1:38" ht="26.25" customHeight="1" thickBot="1" x14ac:dyDescent="0.25">
      <c r="A109" s="52" t="s">
        <v>216</v>
      </c>
      <c r="B109" s="52" t="s">
        <v>232</v>
      </c>
      <c r="C109" s="53" t="s">
        <v>351</v>
      </c>
      <c r="D109" s="66"/>
      <c r="E109" s="109">
        <v>4.3176560439119674E-2</v>
      </c>
      <c r="F109" s="109">
        <v>0.78197548350850088</v>
      </c>
      <c r="G109" s="109" t="s">
        <v>385</v>
      </c>
      <c r="H109" s="109">
        <v>0.89551384614470442</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1599.1318681155435</v>
      </c>
      <c r="AL109" s="111" t="s">
        <v>438</v>
      </c>
    </row>
    <row r="110" spans="1:38" ht="26.25" customHeight="1" thickBot="1" x14ac:dyDescent="0.25">
      <c r="A110" s="52" t="s">
        <v>216</v>
      </c>
      <c r="B110" s="52" t="s">
        <v>233</v>
      </c>
      <c r="C110" s="53" t="s">
        <v>352</v>
      </c>
      <c r="D110" s="66"/>
      <c r="E110" s="109">
        <v>6.2155417774034868E-2</v>
      </c>
      <c r="F110" s="109">
        <v>0.96068907354191546</v>
      </c>
      <c r="G110" s="109" t="s">
        <v>385</v>
      </c>
      <c r="H110" s="109">
        <v>1.5431990890442895</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4193.5086103787808</v>
      </c>
      <c r="AL110" s="111" t="s">
        <v>438</v>
      </c>
    </row>
    <row r="111" spans="1:38" ht="26.25" customHeight="1" thickBot="1" x14ac:dyDescent="0.25">
      <c r="A111" s="52" t="s">
        <v>216</v>
      </c>
      <c r="B111" s="52" t="s">
        <v>234</v>
      </c>
      <c r="C111" s="53" t="s">
        <v>346</v>
      </c>
      <c r="D111" s="66"/>
      <c r="E111" s="109">
        <v>1.6694215253992978E-3</v>
      </c>
      <c r="F111" s="109">
        <v>9.8495869998558569E-2</v>
      </c>
      <c r="G111" s="109" t="s">
        <v>385</v>
      </c>
      <c r="H111" s="109">
        <v>0.78462811693766987</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1669.4215253992977</v>
      </c>
      <c r="AL111" s="111" t="s">
        <v>438</v>
      </c>
    </row>
    <row r="112" spans="1:38" ht="26.25" customHeight="1" thickBot="1" x14ac:dyDescent="0.25">
      <c r="A112" s="52" t="s">
        <v>235</v>
      </c>
      <c r="B112" s="52" t="s">
        <v>236</v>
      </c>
      <c r="C112" s="53" t="s">
        <v>237</v>
      </c>
      <c r="D112" s="54"/>
      <c r="E112" s="109">
        <v>7.6400000000000006</v>
      </c>
      <c r="F112" s="109" t="s">
        <v>385</v>
      </c>
      <c r="G112" s="109" t="s">
        <v>385</v>
      </c>
      <c r="H112" s="109">
        <v>10.345820913089783</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191</v>
      </c>
      <c r="AL112" s="111" t="s">
        <v>439</v>
      </c>
    </row>
    <row r="113" spans="1:38" ht="26.25" customHeight="1" thickBot="1" x14ac:dyDescent="0.25">
      <c r="A113" s="52" t="s">
        <v>235</v>
      </c>
      <c r="B113" s="67" t="s">
        <v>238</v>
      </c>
      <c r="C113" s="68" t="s">
        <v>239</v>
      </c>
      <c r="D113" s="54"/>
      <c r="E113" s="109">
        <v>4.7021503916195577</v>
      </c>
      <c r="F113" s="109" t="s">
        <v>388</v>
      </c>
      <c r="G113" s="109" t="s">
        <v>385</v>
      </c>
      <c r="H113" s="109">
        <v>20.145459985612085</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117553759.79048893</v>
      </c>
      <c r="AL113" s="111" t="s">
        <v>440</v>
      </c>
    </row>
    <row r="114" spans="1:38" ht="26.25" customHeight="1" thickBot="1" x14ac:dyDescent="0.25">
      <c r="A114" s="52" t="s">
        <v>235</v>
      </c>
      <c r="B114" s="67" t="s">
        <v>240</v>
      </c>
      <c r="C114" s="68" t="s">
        <v>357</v>
      </c>
      <c r="D114" s="54"/>
      <c r="E114" s="109">
        <v>2.2444799999999997E-2</v>
      </c>
      <c r="F114" s="109" t="s">
        <v>385</v>
      </c>
      <c r="G114" s="109" t="s">
        <v>385</v>
      </c>
      <c r="H114" s="109">
        <v>7.2945599999999999E-2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561120</v>
      </c>
      <c r="AL114" s="111" t="s">
        <v>440</v>
      </c>
    </row>
    <row r="115" spans="1:38" ht="26.25" customHeight="1" thickBot="1" x14ac:dyDescent="0.25">
      <c r="A115" s="52" t="s">
        <v>235</v>
      </c>
      <c r="B115" s="67" t="s">
        <v>241</v>
      </c>
      <c r="C115" s="68" t="s">
        <v>242</v>
      </c>
      <c r="D115" s="54"/>
      <c r="E115" s="109">
        <v>8.5120000000000022E-3</v>
      </c>
      <c r="F115" s="109" t="s">
        <v>385</v>
      </c>
      <c r="G115" s="109" t="s">
        <v>385</v>
      </c>
      <c r="H115" s="109">
        <v>1.7024000000000004E-2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212800</v>
      </c>
      <c r="AL115" s="111" t="s">
        <v>440</v>
      </c>
    </row>
    <row r="116" spans="1:38" ht="26.25" customHeight="1" thickBot="1" x14ac:dyDescent="0.25">
      <c r="A116" s="52" t="s">
        <v>235</v>
      </c>
      <c r="B116" s="52" t="s">
        <v>243</v>
      </c>
      <c r="C116" s="58" t="s">
        <v>379</v>
      </c>
      <c r="D116" s="54"/>
      <c r="E116" s="109">
        <v>0.67198853673415848</v>
      </c>
      <c r="F116" s="109" t="s">
        <v>388</v>
      </c>
      <c r="G116" s="109" t="s">
        <v>385</v>
      </c>
      <c r="H116" s="109">
        <v>1.7037536807384777</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16799713.418353964</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4327825.9628113285</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3.7219303280177423</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4327825.9628113285</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2.6849683999999998</v>
      </c>
      <c r="AD122" s="109" t="s">
        <v>385</v>
      </c>
      <c r="AE122" s="110"/>
      <c r="AF122" s="111" t="s">
        <v>385</v>
      </c>
      <c r="AG122" s="111" t="s">
        <v>385</v>
      </c>
      <c r="AH122" s="111" t="s">
        <v>385</v>
      </c>
      <c r="AI122" s="111" t="s">
        <v>385</v>
      </c>
      <c r="AJ122" s="111" t="s">
        <v>385</v>
      </c>
      <c r="AK122" s="111">
        <v>380486.6</v>
      </c>
      <c r="AL122" s="111" t="s">
        <v>48</v>
      </c>
    </row>
    <row r="123" spans="1:38" ht="26.25" customHeight="1" thickBot="1" x14ac:dyDescent="0.25">
      <c r="A123" s="52" t="s">
        <v>235</v>
      </c>
      <c r="B123" s="52" t="s">
        <v>256</v>
      </c>
      <c r="C123" s="53" t="s">
        <v>257</v>
      </c>
      <c r="D123" s="54"/>
      <c r="E123" s="109">
        <v>9.5931908867746656E-3</v>
      </c>
      <c r="F123" s="109">
        <v>2.5182126077783501E-2</v>
      </c>
      <c r="G123" s="109">
        <v>1.1991488608468332E-3</v>
      </c>
      <c r="H123" s="109">
        <v>9.5931908867746656E-3</v>
      </c>
      <c r="I123" s="109" t="s">
        <v>384</v>
      </c>
      <c r="J123" s="109" t="s">
        <v>384</v>
      </c>
      <c r="K123" s="109" t="s">
        <v>384</v>
      </c>
      <c r="L123" s="109" t="s">
        <v>384</v>
      </c>
      <c r="M123" s="109">
        <v>0.2354328930129283</v>
      </c>
      <c r="N123" s="109">
        <v>2.8779572660324001E-4</v>
      </c>
      <c r="O123" s="109">
        <v>6.3954605911831122E-4</v>
      </c>
      <c r="P123" s="109">
        <v>1.3190637469315169E-4</v>
      </c>
      <c r="Q123" s="109">
        <v>3.637418211235395E-4</v>
      </c>
      <c r="R123" s="109">
        <v>3.9971628694894452E-4</v>
      </c>
      <c r="S123" s="109">
        <v>3.5175033251507115E-4</v>
      </c>
      <c r="T123" s="109">
        <v>1.7987232912702501E-4</v>
      </c>
      <c r="U123" s="109">
        <v>1.9186381773549338E-4</v>
      </c>
      <c r="V123" s="109">
        <v>3.6773898399302895E-3</v>
      </c>
      <c r="W123" s="109" t="s">
        <v>389</v>
      </c>
      <c r="X123" s="109">
        <v>2.8779572660324001E-4</v>
      </c>
      <c r="Y123" s="109">
        <v>4.7965954433873339E-4</v>
      </c>
      <c r="Z123" s="109">
        <v>3.5175033251507115E-4</v>
      </c>
      <c r="AA123" s="109">
        <v>2.1984395782191949E-4</v>
      </c>
      <c r="AB123" s="109">
        <v>1.339049561278964E-3</v>
      </c>
      <c r="AC123" s="109" t="s">
        <v>385</v>
      </c>
      <c r="AD123" s="109" t="s">
        <v>385</v>
      </c>
      <c r="AE123" s="110"/>
      <c r="AF123" s="111" t="s">
        <v>385</v>
      </c>
      <c r="AG123" s="111" t="s">
        <v>385</v>
      </c>
      <c r="AH123" s="111" t="s">
        <v>385</v>
      </c>
      <c r="AI123" s="111" t="s">
        <v>385</v>
      </c>
      <c r="AJ123" s="111" t="s">
        <v>385</v>
      </c>
      <c r="AK123" s="111">
        <v>1.3245111965808145</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1.5063258681118905</v>
      </c>
      <c r="G125" s="109" t="s">
        <v>385</v>
      </c>
      <c r="H125" s="109" t="s">
        <v>391</v>
      </c>
      <c r="I125" s="109" t="s">
        <v>384</v>
      </c>
      <c r="J125" s="109" t="s">
        <v>384</v>
      </c>
      <c r="K125" s="109" t="s">
        <v>384</v>
      </c>
      <c r="L125" s="109" t="s">
        <v>384</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17493.175579744438</v>
      </c>
      <c r="AL125" s="111" t="s">
        <v>443</v>
      </c>
    </row>
    <row r="126" spans="1:38" ht="26.25" customHeight="1" thickBot="1" x14ac:dyDescent="0.25">
      <c r="A126" s="52" t="s">
        <v>260</v>
      </c>
      <c r="B126" s="52" t="s">
        <v>263</v>
      </c>
      <c r="C126" s="53" t="s">
        <v>264</v>
      </c>
      <c r="D126" s="54"/>
      <c r="E126" s="109" t="s">
        <v>391</v>
      </c>
      <c r="F126" s="109" t="s">
        <v>391</v>
      </c>
      <c r="G126" s="109" t="s">
        <v>391</v>
      </c>
      <c r="H126" s="109">
        <v>3.5280000000000006E-2</v>
      </c>
      <c r="I126" s="109" t="s">
        <v>384</v>
      </c>
      <c r="J126" s="109" t="s">
        <v>384</v>
      </c>
      <c r="K126" s="109" t="s">
        <v>384</v>
      </c>
      <c r="L126" s="109" t="s">
        <v>384</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444</v>
      </c>
    </row>
    <row r="127" spans="1:38" ht="26.25" customHeight="1" thickBot="1" x14ac:dyDescent="0.25">
      <c r="A127" s="52" t="s">
        <v>260</v>
      </c>
      <c r="B127" s="52" t="s">
        <v>265</v>
      </c>
      <c r="C127" s="53" t="s">
        <v>266</v>
      </c>
      <c r="D127" s="54"/>
      <c r="E127" s="109" t="s">
        <v>391</v>
      </c>
      <c r="F127" s="109" t="s">
        <v>391</v>
      </c>
      <c r="G127" s="109" t="s">
        <v>391</v>
      </c>
      <c r="H127" s="109" t="s">
        <v>389</v>
      </c>
      <c r="I127" s="109" t="s">
        <v>384</v>
      </c>
      <c r="J127" s="109" t="s">
        <v>384</v>
      </c>
      <c r="K127" s="109" t="s">
        <v>384</v>
      </c>
      <c r="L127" s="109" t="s">
        <v>384</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t="s">
        <v>391</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391</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391</v>
      </c>
      <c r="S129" s="109" t="s">
        <v>391</v>
      </c>
      <c r="T129" s="109">
        <v>5.4221818000000028E-4</v>
      </c>
      <c r="U129" s="109" t="s">
        <v>391</v>
      </c>
      <c r="V129" s="109" t="s">
        <v>391</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447</v>
      </c>
    </row>
    <row r="130" spans="1:38" ht="26.25" customHeight="1" thickBot="1" x14ac:dyDescent="0.25">
      <c r="A130" s="52" t="s">
        <v>260</v>
      </c>
      <c r="B130" s="56" t="s">
        <v>272</v>
      </c>
      <c r="C130" s="70" t="s">
        <v>273</v>
      </c>
      <c r="D130" s="54"/>
      <c r="E130" s="109">
        <v>5.2820458769999995E-2</v>
      </c>
      <c r="F130" s="109">
        <v>0.44927746539999996</v>
      </c>
      <c r="G130" s="109">
        <v>2.853519037E-3</v>
      </c>
      <c r="H130" s="109" t="s">
        <v>391</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391</v>
      </c>
      <c r="S130" s="109" t="s">
        <v>391</v>
      </c>
      <c r="T130" s="109">
        <v>8.4998439399999997E-3</v>
      </c>
      <c r="U130" s="109" t="s">
        <v>391</v>
      </c>
      <c r="V130" s="109" t="s">
        <v>391</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447</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391</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391</v>
      </c>
      <c r="V131" s="109" t="s">
        <v>391</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2.9995349999999997E-2</v>
      </c>
      <c r="F133" s="109">
        <v>4.7265399999999998E-4</v>
      </c>
      <c r="G133" s="109">
        <v>4.1084540000000001E-3</v>
      </c>
      <c r="H133" s="109" t="s">
        <v>385</v>
      </c>
      <c r="I133" s="109" t="s">
        <v>384</v>
      </c>
      <c r="J133" s="109" t="s">
        <v>384</v>
      </c>
      <c r="K133" s="109" t="s">
        <v>384</v>
      </c>
      <c r="L133" s="109" t="s">
        <v>384</v>
      </c>
      <c r="M133" s="109">
        <v>5.0901200000000009E-3</v>
      </c>
      <c r="N133" s="109">
        <v>1.0918307400000001E-3</v>
      </c>
      <c r="O133" s="109">
        <v>1.8288074000000004E-4</v>
      </c>
      <c r="P133" s="109">
        <v>5.417342E-2</v>
      </c>
      <c r="Q133" s="109">
        <v>4.9483237999999995E-4</v>
      </c>
      <c r="R133" s="109">
        <v>4.9301448000000009E-4</v>
      </c>
      <c r="S133" s="109">
        <v>4.5192993999999999E-4</v>
      </c>
      <c r="T133" s="109">
        <v>6.3008413999999992E-4</v>
      </c>
      <c r="U133" s="109">
        <v>7.1916124000000019E-4</v>
      </c>
      <c r="V133" s="109">
        <v>5.8216429599999998E-3</v>
      </c>
      <c r="W133" s="109">
        <v>9.8166599999999996E-4</v>
      </c>
      <c r="X133" s="109">
        <v>4.7992559999999996E-7</v>
      </c>
      <c r="Y133" s="109">
        <v>2.6214117999999998E-7</v>
      </c>
      <c r="Z133" s="109">
        <v>2.3414551999999999E-7</v>
      </c>
      <c r="AA133" s="109">
        <v>2.5414241999999996E-7</v>
      </c>
      <c r="AB133" s="109">
        <v>1.2303547199999998E-6</v>
      </c>
      <c r="AC133" s="109">
        <v>5.4536999999999997E-3</v>
      </c>
      <c r="AD133" s="109">
        <v>1.490678E-2</v>
      </c>
      <c r="AE133" s="110"/>
      <c r="AF133" s="111" t="s">
        <v>385</v>
      </c>
      <c r="AG133" s="111" t="s">
        <v>385</v>
      </c>
      <c r="AH133" s="111" t="s">
        <v>385</v>
      </c>
      <c r="AI133" s="111" t="s">
        <v>385</v>
      </c>
      <c r="AJ133" s="111" t="s">
        <v>385</v>
      </c>
      <c r="AK133" s="111">
        <v>36358</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2.3532137748718225</v>
      </c>
      <c r="F135" s="109">
        <v>0.63207699125466854</v>
      </c>
      <c r="G135" s="109">
        <v>8.6584189343185611E-2</v>
      </c>
      <c r="H135" s="109" t="s">
        <v>385</v>
      </c>
      <c r="I135" s="109" t="s">
        <v>384</v>
      </c>
      <c r="J135" s="109" t="s">
        <v>384</v>
      </c>
      <c r="K135" s="109" t="s">
        <v>384</v>
      </c>
      <c r="L135" s="109" t="s">
        <v>384</v>
      </c>
      <c r="M135" s="109">
        <v>33.896770841640823</v>
      </c>
      <c r="N135" s="109">
        <v>0.33358305732073912</v>
      </c>
      <c r="O135" s="109">
        <v>4.7945965609830228E-2</v>
      </c>
      <c r="P135" s="109" t="s">
        <v>385</v>
      </c>
      <c r="Q135" s="109">
        <v>0.12331263884224004</v>
      </c>
      <c r="R135" s="109">
        <v>4.9821421167560954E-3</v>
      </c>
      <c r="S135" s="109">
        <v>9.5180973399175861E-2</v>
      </c>
      <c r="T135" s="109" t="s">
        <v>385</v>
      </c>
      <c r="U135" s="109">
        <v>2.7160696723431292E-2</v>
      </c>
      <c r="V135" s="109">
        <v>10.135033817380455</v>
      </c>
      <c r="W135" s="109">
        <v>5.6930999372406959</v>
      </c>
      <c r="X135" s="109">
        <v>3.0900571041068852E-3</v>
      </c>
      <c r="Y135" s="109">
        <v>5.8663089380122111E-3</v>
      </c>
      <c r="Z135" s="109">
        <v>9.7033542826956524E-3</v>
      </c>
      <c r="AA135" s="109" t="s">
        <v>389</v>
      </c>
      <c r="AB135" s="109">
        <v>1.8659720324814749E-2</v>
      </c>
      <c r="AC135" s="109" t="s">
        <v>385</v>
      </c>
      <c r="AD135" s="109" t="s">
        <v>385</v>
      </c>
      <c r="AE135" s="110"/>
      <c r="AF135" s="111" t="s">
        <v>385</v>
      </c>
      <c r="AG135" s="111" t="s">
        <v>385</v>
      </c>
      <c r="AH135" s="111" t="s">
        <v>385</v>
      </c>
      <c r="AI135" s="111" t="s">
        <v>385</v>
      </c>
      <c r="AJ135" s="111" t="s">
        <v>385</v>
      </c>
      <c r="AK135" s="111">
        <v>71095.782048460009</v>
      </c>
      <c r="AL135" s="111" t="s">
        <v>450</v>
      </c>
    </row>
    <row r="136" spans="1:38" ht="26.25" customHeight="1" thickBot="1" x14ac:dyDescent="0.25">
      <c r="A136" s="52" t="s">
        <v>260</v>
      </c>
      <c r="B136" s="52" t="s">
        <v>284</v>
      </c>
      <c r="C136" s="53" t="s">
        <v>285</v>
      </c>
      <c r="D136" s="54"/>
      <c r="E136" s="109" t="s">
        <v>385</v>
      </c>
      <c r="F136" s="109">
        <v>3.8698949999999999E-3</v>
      </c>
      <c r="G136" s="109" t="s">
        <v>385</v>
      </c>
      <c r="H136" s="109">
        <v>2.5503721658396099</v>
      </c>
      <c r="I136" s="109" t="s">
        <v>384</v>
      </c>
      <c r="J136" s="109" t="s">
        <v>384</v>
      </c>
      <c r="K136" s="109" t="s">
        <v>384</v>
      </c>
      <c r="L136" s="109" t="s">
        <v>384</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252.6404148</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384</v>
      </c>
      <c r="J137" s="109" t="s">
        <v>384</v>
      </c>
      <c r="K137" s="109" t="s">
        <v>384</v>
      </c>
      <c r="L137" s="109" t="s">
        <v>384</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t="s">
        <v>384</v>
      </c>
      <c r="J139" s="109" t="s">
        <v>384</v>
      </c>
      <c r="K139" s="109" t="s">
        <v>384</v>
      </c>
      <c r="L139" s="109" t="s">
        <v>384</v>
      </c>
      <c r="M139" s="109" t="s">
        <v>391</v>
      </c>
      <c r="N139" s="109">
        <v>1.7881439999999998E-3</v>
      </c>
      <c r="O139" s="109">
        <v>3.6096689999999998E-3</v>
      </c>
      <c r="P139" s="109">
        <v>3.6096689999999998E-3</v>
      </c>
      <c r="Q139" s="109">
        <v>5.7214739999999998E-3</v>
      </c>
      <c r="R139" s="109">
        <v>5.464575000000001E-3</v>
      </c>
      <c r="S139" s="109">
        <v>1.2696018E-2</v>
      </c>
      <c r="T139" s="109" t="s">
        <v>391</v>
      </c>
      <c r="U139" s="109" t="s">
        <v>391</v>
      </c>
      <c r="V139" s="109" t="s">
        <v>391</v>
      </c>
      <c r="W139" s="109">
        <v>6.1435950000000004</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5563.5</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191.29948924041463</v>
      </c>
      <c r="F141" s="15">
        <f t="shared" ref="F141:AD141" si="0">SUM(F14:F140)</f>
        <v>213.28198566421281</v>
      </c>
      <c r="G141" s="15">
        <f t="shared" si="0"/>
        <v>613.45244271355693</v>
      </c>
      <c r="H141" s="15">
        <f t="shared" si="0"/>
        <v>80.667863467394724</v>
      </c>
      <c r="I141" s="15" t="s">
        <v>384</v>
      </c>
      <c r="J141" s="15" t="s">
        <v>384</v>
      </c>
      <c r="K141" s="15" t="s">
        <v>384</v>
      </c>
      <c r="L141" s="15" t="s">
        <v>384</v>
      </c>
      <c r="M141" s="15">
        <f t="shared" si="0"/>
        <v>981.60577422226163</v>
      </c>
      <c r="N141" s="15">
        <f t="shared" si="0"/>
        <v>144.88316082135509</v>
      </c>
      <c r="O141" s="15">
        <f t="shared" si="0"/>
        <v>1.6589173546415956</v>
      </c>
      <c r="P141" s="15">
        <f t="shared" si="0"/>
        <v>2.0091976338252273</v>
      </c>
      <c r="Q141" s="15">
        <f t="shared" si="0"/>
        <v>3.3391216544986912</v>
      </c>
      <c r="R141" s="15">
        <f>SUM(R14:R140)</f>
        <v>12.33440718189477</v>
      </c>
      <c r="S141" s="15">
        <f t="shared" si="0"/>
        <v>26.301458011145023</v>
      </c>
      <c r="T141" s="15">
        <f t="shared" si="0"/>
        <v>20.250086387092047</v>
      </c>
      <c r="U141" s="15">
        <f t="shared" si="0"/>
        <v>5.8271723937354238</v>
      </c>
      <c r="V141" s="15">
        <f t="shared" si="0"/>
        <v>63.375684140799876</v>
      </c>
      <c r="W141" s="15">
        <f t="shared" si="0"/>
        <v>79.271610342989902</v>
      </c>
      <c r="X141" s="15">
        <f t="shared" si="0"/>
        <v>9.8600393447926624</v>
      </c>
      <c r="Y141" s="15">
        <f t="shared" si="0"/>
        <v>10.908476189109978</v>
      </c>
      <c r="Z141" s="15">
        <f t="shared" si="0"/>
        <v>4.2078913827448625</v>
      </c>
      <c r="AA141" s="15">
        <f t="shared" si="0"/>
        <v>4.423984001942066</v>
      </c>
      <c r="AB141" s="15">
        <f t="shared" si="0"/>
        <v>29.549855896723496</v>
      </c>
      <c r="AC141" s="15">
        <f t="shared" si="0"/>
        <v>630.45809030903581</v>
      </c>
      <c r="AD141" s="15">
        <f t="shared" si="0"/>
        <v>12.388085796551129</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191.29948924041463</v>
      </c>
      <c r="F152" s="10">
        <f t="shared" ref="F152:AD152" si="1">F141 + F151 + IF(AND(OR($B$4="AT",$B$4="BE",$B$4="CH",$B$4="GB",$B$4="IE",$B$4="LT",$B$4="LU",$B$4="NL"),SUM(F143:F149)&gt;0),SUM(F143:F149)-SUM(F27:F33),0)</f>
        <v>213.28198566421281</v>
      </c>
      <c r="G152" s="10">
        <f t="shared" si="1"/>
        <v>613.45244271355693</v>
      </c>
      <c r="H152" s="10">
        <f t="shared" si="1"/>
        <v>80.667863467394724</v>
      </c>
      <c r="I152" s="10" t="s">
        <v>384</v>
      </c>
      <c r="J152" s="10" t="s">
        <v>384</v>
      </c>
      <c r="K152" s="10" t="s">
        <v>384</v>
      </c>
      <c r="L152" s="10" t="s">
        <v>384</v>
      </c>
      <c r="M152" s="10">
        <f t="shared" si="1"/>
        <v>981.60577422226163</v>
      </c>
      <c r="N152" s="10">
        <f t="shared" si="1"/>
        <v>144.88316082135509</v>
      </c>
      <c r="O152" s="10">
        <f t="shared" si="1"/>
        <v>1.6589173546415956</v>
      </c>
      <c r="P152" s="10">
        <f t="shared" si="1"/>
        <v>2.0091976338252273</v>
      </c>
      <c r="Q152" s="10">
        <f t="shared" si="1"/>
        <v>3.3391216544986912</v>
      </c>
      <c r="R152" s="10">
        <f t="shared" si="1"/>
        <v>12.33440718189477</v>
      </c>
      <c r="S152" s="10">
        <f t="shared" si="1"/>
        <v>26.301458011145023</v>
      </c>
      <c r="T152" s="10">
        <f t="shared" si="1"/>
        <v>20.250086387092047</v>
      </c>
      <c r="U152" s="10">
        <f t="shared" si="1"/>
        <v>5.8271723937354238</v>
      </c>
      <c r="V152" s="10">
        <f t="shared" si="1"/>
        <v>63.375684140799876</v>
      </c>
      <c r="W152" s="10">
        <f t="shared" si="1"/>
        <v>79.271610342989902</v>
      </c>
      <c r="X152" s="10">
        <f t="shared" si="1"/>
        <v>9.8600393447926624</v>
      </c>
      <c r="Y152" s="10">
        <f t="shared" si="1"/>
        <v>10.908476189109978</v>
      </c>
      <c r="Z152" s="10">
        <f t="shared" si="1"/>
        <v>4.2078913827448625</v>
      </c>
      <c r="AA152" s="10">
        <f t="shared" si="1"/>
        <v>4.423984001942066</v>
      </c>
      <c r="AB152" s="10">
        <f t="shared" si="1"/>
        <v>29.549855896723496</v>
      </c>
      <c r="AC152" s="10">
        <f t="shared" si="1"/>
        <v>630.45809030903581</v>
      </c>
      <c r="AD152" s="10">
        <f t="shared" si="1"/>
        <v>12.388085796551129</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191.29948924041463</v>
      </c>
      <c r="F154" s="10">
        <f>F141 + F153 - IF(OR($B$6=2005,$B$6&gt;=2020),SUM(F99:F122),0) + IF(AND(OR($B$4="AT",$B$4="BE",$B$4="CH",$B$4="GB",$B$4="IE",$B$4="LT",$B$4="LU",$B$4="NL"),SUM(F143:F149)&gt;0),SUM(F143:F149)-SUM(F27:F33),0)</f>
        <v>213.28198566421281</v>
      </c>
      <c r="G154" s="10">
        <f>G141 + G153 + IF(AND(OR($B$4="AT",$B$4="BE",$B$4="CH",$B$4="GB",$B$4="IE",$B$4="LT",$B$4="LU",$B$4="NL"),SUM(G143:G149)&gt;0),SUM(G143:G149)-SUM(G27:G33),0)</f>
        <v>613.45244271355693</v>
      </c>
      <c r="H154" s="10">
        <f t="shared" ref="H154:AD154" si="2">H141 + H153 + IF(AND(OR($B$4="AT",$B$4="BE",$B$4="CH",$B$4="GB",$B$4="IE",$B$4="LT",$B$4="LU",$B$4="NL"),SUM(H143:H149)&gt;0),SUM(H143:H149)-SUM(H27:H33),0)</f>
        <v>80.667863467394724</v>
      </c>
      <c r="I154" s="10" t="s">
        <v>384</v>
      </c>
      <c r="J154" s="10" t="s">
        <v>384</v>
      </c>
      <c r="K154" s="10" t="s">
        <v>384</v>
      </c>
      <c r="L154" s="10" t="s">
        <v>384</v>
      </c>
      <c r="M154" s="10">
        <f t="shared" si="2"/>
        <v>981.60577422226163</v>
      </c>
      <c r="N154" s="10">
        <f t="shared" si="2"/>
        <v>144.88316082135509</v>
      </c>
      <c r="O154" s="10">
        <f t="shared" si="2"/>
        <v>1.6589173546415956</v>
      </c>
      <c r="P154" s="10">
        <f t="shared" si="2"/>
        <v>2.0091976338252273</v>
      </c>
      <c r="Q154" s="10">
        <f t="shared" si="2"/>
        <v>3.3391216544986912</v>
      </c>
      <c r="R154" s="10">
        <f t="shared" si="2"/>
        <v>12.33440718189477</v>
      </c>
      <c r="S154" s="10">
        <f t="shared" si="2"/>
        <v>26.301458011145023</v>
      </c>
      <c r="T154" s="10">
        <f t="shared" si="2"/>
        <v>20.250086387092047</v>
      </c>
      <c r="U154" s="10">
        <f t="shared" si="2"/>
        <v>5.8271723937354238</v>
      </c>
      <c r="V154" s="10">
        <f t="shared" si="2"/>
        <v>63.375684140799876</v>
      </c>
      <c r="W154" s="10">
        <f t="shared" si="2"/>
        <v>79.271610342989902</v>
      </c>
      <c r="X154" s="10">
        <f t="shared" si="2"/>
        <v>9.8600393447926624</v>
      </c>
      <c r="Y154" s="10">
        <f t="shared" si="2"/>
        <v>10.908476189109978</v>
      </c>
      <c r="Z154" s="10">
        <f t="shared" si="2"/>
        <v>4.2078913827448625</v>
      </c>
      <c r="AA154" s="10">
        <f t="shared" si="2"/>
        <v>4.423984001942066</v>
      </c>
      <c r="AB154" s="10">
        <f t="shared" si="2"/>
        <v>29.549855896723496</v>
      </c>
      <c r="AC154" s="10">
        <f t="shared" si="2"/>
        <v>630.45809030903581</v>
      </c>
      <c r="AD154" s="10">
        <f t="shared" si="2"/>
        <v>12.388085796551129</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391</v>
      </c>
      <c r="F157" s="112" t="s">
        <v>391</v>
      </c>
      <c r="G157" s="112" t="s">
        <v>391</v>
      </c>
      <c r="H157" s="112" t="s">
        <v>391</v>
      </c>
      <c r="I157" s="112" t="s">
        <v>384</v>
      </c>
      <c r="J157" s="112" t="s">
        <v>384</v>
      </c>
      <c r="K157" s="112" t="s">
        <v>384</v>
      </c>
      <c r="L157" s="112" t="s">
        <v>384</v>
      </c>
      <c r="M157" s="112" t="s">
        <v>391</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t="s">
        <v>391</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391</v>
      </c>
      <c r="F158" s="112" t="s">
        <v>391</v>
      </c>
      <c r="G158" s="112" t="s">
        <v>391</v>
      </c>
      <c r="H158" s="112" t="s">
        <v>391</v>
      </c>
      <c r="I158" s="112" t="s">
        <v>384</v>
      </c>
      <c r="J158" s="112" t="s">
        <v>384</v>
      </c>
      <c r="K158" s="112" t="s">
        <v>384</v>
      </c>
      <c r="L158" s="112" t="s">
        <v>384</v>
      </c>
      <c r="M158" s="112" t="s">
        <v>391</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t="s">
        <v>391</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384</v>
      </c>
      <c r="J159" s="112" t="s">
        <v>384</v>
      </c>
      <c r="K159" s="112" t="s">
        <v>384</v>
      </c>
      <c r="L159" s="112" t="s">
        <v>384</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384</v>
      </c>
      <c r="J160" s="112" t="s">
        <v>384</v>
      </c>
      <c r="K160" s="112" t="s">
        <v>384</v>
      </c>
      <c r="L160" s="112" t="s">
        <v>384</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384</v>
      </c>
      <c r="J163" s="115" t="s">
        <v>384</v>
      </c>
      <c r="K163" s="115" t="s">
        <v>384</v>
      </c>
      <c r="L163" s="115" t="s">
        <v>384</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384</v>
      </c>
      <c r="J164" s="115" t="s">
        <v>384</v>
      </c>
      <c r="K164" s="115" t="s">
        <v>384</v>
      </c>
      <c r="L164" s="115" t="s">
        <v>384</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170"/>
  <sheetViews>
    <sheetView zoomScale="80" zoomScaleNormal="8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1994</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1994</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38.955300916744619</v>
      </c>
      <c r="F14" s="109">
        <v>0.46721195659197201</v>
      </c>
      <c r="G14" s="109">
        <v>439.3937443529822</v>
      </c>
      <c r="H14" s="109">
        <v>1.0139999999999999E-3</v>
      </c>
      <c r="I14" s="109" t="s">
        <v>384</v>
      </c>
      <c r="J14" s="109" t="s">
        <v>384</v>
      </c>
      <c r="K14" s="109" t="s">
        <v>384</v>
      </c>
      <c r="L14" s="109" t="s">
        <v>384</v>
      </c>
      <c r="M14" s="109">
        <v>22.394574753250016</v>
      </c>
      <c r="N14" s="109">
        <v>2.4065506725700438</v>
      </c>
      <c r="O14" s="109">
        <v>0.3589151862551897</v>
      </c>
      <c r="P14" s="109">
        <v>0.43127433414852023</v>
      </c>
      <c r="Q14" s="109">
        <v>1.9215851414030529</v>
      </c>
      <c r="R14" s="109">
        <v>1.2705172282069643</v>
      </c>
      <c r="S14" s="109">
        <v>0.57610065437320501</v>
      </c>
      <c r="T14" s="109">
        <v>17.892959930410864</v>
      </c>
      <c r="U14" s="109">
        <v>5.0192908763599826</v>
      </c>
      <c r="V14" s="109">
        <v>7.0419881083124514</v>
      </c>
      <c r="W14" s="109">
        <v>11.428543112122631</v>
      </c>
      <c r="X14" s="109">
        <v>1.8372361640000001E-3</v>
      </c>
      <c r="Y14" s="109">
        <v>5.4463280357759155E-3</v>
      </c>
      <c r="Z14" s="109">
        <v>4.5394325357759153E-3</v>
      </c>
      <c r="AA14" s="109">
        <v>7.4106493599999999E-4</v>
      </c>
      <c r="AB14" s="109">
        <v>1.2564061671551829E-2</v>
      </c>
      <c r="AC14" s="109">
        <v>1.4033047000000001</v>
      </c>
      <c r="AD14" s="109">
        <v>1.7925171903000001</v>
      </c>
      <c r="AE14" s="110"/>
      <c r="AF14" s="111">
        <v>65722</v>
      </c>
      <c r="AG14" s="111">
        <v>108391</v>
      </c>
      <c r="AH14" s="111">
        <v>60156.899999999994</v>
      </c>
      <c r="AI14" s="111">
        <v>1452</v>
      </c>
      <c r="AJ14" s="111">
        <v>1235</v>
      </c>
      <c r="AK14" s="111" t="s">
        <v>385</v>
      </c>
      <c r="AL14" s="111" t="s">
        <v>385</v>
      </c>
    </row>
    <row r="15" spans="1:38" ht="26.25" customHeight="1" thickBot="1" x14ac:dyDescent="0.25">
      <c r="A15" s="52" t="s">
        <v>53</v>
      </c>
      <c r="B15" s="52" t="s">
        <v>54</v>
      </c>
      <c r="C15" s="53" t="s">
        <v>55</v>
      </c>
      <c r="D15" s="54"/>
      <c r="E15" s="109">
        <v>3.0643869000000001</v>
      </c>
      <c r="F15" s="109" t="s">
        <v>388</v>
      </c>
      <c r="G15" s="109">
        <v>18.665749681499999</v>
      </c>
      <c r="H15" s="109" t="s">
        <v>391</v>
      </c>
      <c r="I15" s="109" t="s">
        <v>384</v>
      </c>
      <c r="J15" s="109" t="s">
        <v>384</v>
      </c>
      <c r="K15" s="109" t="s">
        <v>384</v>
      </c>
      <c r="L15" s="109" t="s">
        <v>384</v>
      </c>
      <c r="M15" s="109">
        <v>0.11197947180027432</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v>0</v>
      </c>
      <c r="AC15" s="109" t="s">
        <v>391</v>
      </c>
      <c r="AD15" s="109" t="s">
        <v>385</v>
      </c>
      <c r="AE15" s="110"/>
      <c r="AF15" s="111">
        <v>21511.200000000001</v>
      </c>
      <c r="AG15" s="111" t="s">
        <v>389</v>
      </c>
      <c r="AH15" s="111">
        <v>11452.5</v>
      </c>
      <c r="AI15" s="111" t="s">
        <v>389</v>
      </c>
      <c r="AJ15" s="111" t="s">
        <v>389</v>
      </c>
      <c r="AK15" s="111" t="s">
        <v>385</v>
      </c>
      <c r="AL15" s="111" t="s">
        <v>385</v>
      </c>
    </row>
    <row r="16" spans="1:38" ht="26.25" customHeight="1" thickBot="1" x14ac:dyDescent="0.25">
      <c r="A16" s="52" t="s">
        <v>53</v>
      </c>
      <c r="B16" s="52" t="s">
        <v>56</v>
      </c>
      <c r="C16" s="53" t="s">
        <v>57</v>
      </c>
      <c r="D16" s="54"/>
      <c r="E16" s="109">
        <v>1.6521737999999999</v>
      </c>
      <c r="F16" s="109">
        <v>0.20546690000000001</v>
      </c>
      <c r="G16" s="109">
        <v>0.89755730055223881</v>
      </c>
      <c r="H16" s="109" t="s">
        <v>391</v>
      </c>
      <c r="I16" s="109" t="s">
        <v>384</v>
      </c>
      <c r="J16" s="109" t="s">
        <v>384</v>
      </c>
      <c r="K16" s="109" t="s">
        <v>384</v>
      </c>
      <c r="L16" s="109" t="s">
        <v>384</v>
      </c>
      <c r="M16" s="109">
        <v>1.5993269000000001</v>
      </c>
      <c r="N16" s="109">
        <v>3.9381923000000006E-3</v>
      </c>
      <c r="O16" s="109">
        <v>5.1123217000000011E-4</v>
      </c>
      <c r="P16" s="109">
        <v>3.0070460000000002E-3</v>
      </c>
      <c r="Q16" s="109">
        <v>2.8213460000000002E-3</v>
      </c>
      <c r="R16" s="109">
        <v>5.8349828999999997E-3</v>
      </c>
      <c r="S16" s="109">
        <v>2.6203125799999999E-3</v>
      </c>
      <c r="T16" s="109">
        <v>1.4005484999999999E-3</v>
      </c>
      <c r="U16" s="109">
        <v>2.8945434E-3</v>
      </c>
      <c r="V16" s="109">
        <v>3.3825009000000003E-2</v>
      </c>
      <c r="W16" s="109">
        <v>1.048684196</v>
      </c>
      <c r="X16" s="109">
        <v>1.6139055999999999E-2</v>
      </c>
      <c r="Y16" s="109">
        <v>1.8996869999999999E-2</v>
      </c>
      <c r="Z16" s="109">
        <v>6.5134600000000013E-3</v>
      </c>
      <c r="AA16" s="109">
        <v>6.3286239999999997E-3</v>
      </c>
      <c r="AB16" s="109">
        <v>4.7978009999999995E-2</v>
      </c>
      <c r="AC16" s="109">
        <v>1.7590399999999997E-4</v>
      </c>
      <c r="AD16" s="109">
        <v>1.7012159999999999E-6</v>
      </c>
      <c r="AE16" s="110"/>
      <c r="AF16" s="111">
        <v>163.19999999999999</v>
      </c>
      <c r="AG16" s="111">
        <v>3759.8130000000001</v>
      </c>
      <c r="AH16" s="111">
        <v>5503.3</v>
      </c>
      <c r="AI16" s="111">
        <v>28</v>
      </c>
      <c r="AJ16" s="111" t="s">
        <v>389</v>
      </c>
      <c r="AK16" s="111" t="s">
        <v>385</v>
      </c>
      <c r="AL16" s="111" t="s">
        <v>385</v>
      </c>
    </row>
    <row r="17" spans="1:38" ht="26.25" customHeight="1" thickBot="1" x14ac:dyDescent="0.25">
      <c r="A17" s="52" t="s">
        <v>53</v>
      </c>
      <c r="B17" s="52" t="s">
        <v>58</v>
      </c>
      <c r="C17" s="53" t="s">
        <v>59</v>
      </c>
      <c r="D17" s="54"/>
      <c r="E17" s="109">
        <v>2.3925000000000001</v>
      </c>
      <c r="F17" s="109" t="s">
        <v>388</v>
      </c>
      <c r="G17" s="109">
        <v>4.704434623495767</v>
      </c>
      <c r="H17" s="109" t="s">
        <v>388</v>
      </c>
      <c r="I17" s="109" t="s">
        <v>384</v>
      </c>
      <c r="J17" s="109" t="s">
        <v>384</v>
      </c>
      <c r="K17" s="109" t="s">
        <v>384</v>
      </c>
      <c r="L17" s="109" t="s">
        <v>384</v>
      </c>
      <c r="M17" s="109">
        <v>82.056467111126949</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v>2861</v>
      </c>
      <c r="AG17" s="111">
        <v>4851.6436104876047</v>
      </c>
      <c r="AH17" s="111">
        <v>9823.2874079530648</v>
      </c>
      <c r="AI17" s="111">
        <v>2</v>
      </c>
      <c r="AJ17" s="111" t="s">
        <v>389</v>
      </c>
      <c r="AK17" s="111" t="s">
        <v>385</v>
      </c>
      <c r="AL17" s="111" t="s">
        <v>385</v>
      </c>
    </row>
    <row r="18" spans="1:38" ht="26.25" customHeight="1" thickBot="1" x14ac:dyDescent="0.25">
      <c r="A18" s="52" t="s">
        <v>53</v>
      </c>
      <c r="B18" s="52" t="s">
        <v>60</v>
      </c>
      <c r="C18" s="53" t="s">
        <v>61</v>
      </c>
      <c r="D18" s="54"/>
      <c r="E18" s="109">
        <v>0.89619567</v>
      </c>
      <c r="F18" s="109" t="s">
        <v>388</v>
      </c>
      <c r="G18" s="109">
        <v>2.3628733199999998</v>
      </c>
      <c r="H18" s="109" t="s">
        <v>388</v>
      </c>
      <c r="I18" s="109" t="s">
        <v>384</v>
      </c>
      <c r="J18" s="109" t="s">
        <v>384</v>
      </c>
      <c r="K18" s="109" t="s">
        <v>384</v>
      </c>
      <c r="L18" s="109" t="s">
        <v>384</v>
      </c>
      <c r="M18" s="109">
        <v>0.22058949000000005</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1407.0000000000002</v>
      </c>
      <c r="AG18" s="111">
        <v>68.790000000000006</v>
      </c>
      <c r="AH18" s="111">
        <v>2196</v>
      </c>
      <c r="AI18" s="111" t="s">
        <v>389</v>
      </c>
      <c r="AJ18" s="111" t="s">
        <v>389</v>
      </c>
      <c r="AK18" s="111" t="s">
        <v>385</v>
      </c>
      <c r="AL18" s="111" t="s">
        <v>385</v>
      </c>
    </row>
    <row r="19" spans="1:38" ht="26.25" customHeight="1" thickBot="1" x14ac:dyDescent="0.25">
      <c r="A19" s="52" t="s">
        <v>53</v>
      </c>
      <c r="B19" s="52" t="s">
        <v>62</v>
      </c>
      <c r="C19" s="53" t="s">
        <v>63</v>
      </c>
      <c r="D19" s="54"/>
      <c r="E19" s="109">
        <v>2.3877094952077118</v>
      </c>
      <c r="F19" s="109">
        <v>0.37405810374834264</v>
      </c>
      <c r="G19" s="109">
        <v>5.8342961397063435</v>
      </c>
      <c r="H19" s="109">
        <v>2.3999999999999999E-6</v>
      </c>
      <c r="I19" s="109" t="s">
        <v>384</v>
      </c>
      <c r="J19" s="109" t="s">
        <v>384</v>
      </c>
      <c r="K19" s="109" t="s">
        <v>384</v>
      </c>
      <c r="L19" s="109" t="s">
        <v>384</v>
      </c>
      <c r="M19" s="109">
        <v>0.92405462874356259</v>
      </c>
      <c r="N19" s="109">
        <v>5.82640555185579E-2</v>
      </c>
      <c r="O19" s="109">
        <v>8.3061076060928299E-4</v>
      </c>
      <c r="P19" s="109">
        <v>9.9472085655697862E-3</v>
      </c>
      <c r="Q19" s="109">
        <v>2.9598336232536638E-3</v>
      </c>
      <c r="R19" s="109">
        <v>6.5946564310229759E-3</v>
      </c>
      <c r="S19" s="109">
        <v>8.2255056862045942E-3</v>
      </c>
      <c r="T19" s="109">
        <v>5.7887710310229766E-3</v>
      </c>
      <c r="U19" s="109">
        <v>1.7572678614871252E-3</v>
      </c>
      <c r="V19" s="109">
        <v>0.17851900804975177</v>
      </c>
      <c r="W19" s="109">
        <v>9.7806091240919046E-2</v>
      </c>
      <c r="X19" s="109">
        <v>3.3344897487426375E-2</v>
      </c>
      <c r="Y19" s="109">
        <v>0.10153261927435626</v>
      </c>
      <c r="Z19" s="109">
        <v>2.7709556455790301E-2</v>
      </c>
      <c r="AA19" s="109">
        <v>2.4662215731139574E-2</v>
      </c>
      <c r="AB19" s="109">
        <v>0.18724928894871251</v>
      </c>
      <c r="AC19" s="109">
        <v>9.0561396000000006E-4</v>
      </c>
      <c r="AD19" s="109">
        <v>7.3399351046000011E-2</v>
      </c>
      <c r="AE19" s="110"/>
      <c r="AF19" s="111">
        <v>2854.2000000000003</v>
      </c>
      <c r="AG19" s="111">
        <v>431.75799999999998</v>
      </c>
      <c r="AH19" s="111">
        <v>11467.956232536639</v>
      </c>
      <c r="AI19" s="111">
        <v>2</v>
      </c>
      <c r="AJ19" s="111" t="s">
        <v>389</v>
      </c>
      <c r="AK19" s="111" t="s">
        <v>385</v>
      </c>
      <c r="AL19" s="111" t="s">
        <v>385</v>
      </c>
    </row>
    <row r="20" spans="1:38" ht="26.25" customHeight="1" thickBot="1" x14ac:dyDescent="0.25">
      <c r="A20" s="52" t="s">
        <v>53</v>
      </c>
      <c r="B20" s="52" t="s">
        <v>64</v>
      </c>
      <c r="C20" s="53" t="s">
        <v>65</v>
      </c>
      <c r="D20" s="54"/>
      <c r="E20" s="109">
        <v>0.81350333400000008</v>
      </c>
      <c r="F20" s="109">
        <v>0.1104776104</v>
      </c>
      <c r="G20" s="109">
        <v>1.8547453109999996</v>
      </c>
      <c r="H20" s="109">
        <v>8.5199999999999997E-5</v>
      </c>
      <c r="I20" s="109" t="s">
        <v>384</v>
      </c>
      <c r="J20" s="109" t="s">
        <v>384</v>
      </c>
      <c r="K20" s="109" t="s">
        <v>384</v>
      </c>
      <c r="L20" s="109" t="s">
        <v>384</v>
      </c>
      <c r="M20" s="109">
        <v>0.20576039800000001</v>
      </c>
      <c r="N20" s="109">
        <v>3.8846983000000003E-3</v>
      </c>
      <c r="O20" s="109">
        <v>9.5726237E-4</v>
      </c>
      <c r="P20" s="109">
        <v>1.6503502000000001E-3</v>
      </c>
      <c r="Q20" s="109">
        <v>3.5603200000000005E-4</v>
      </c>
      <c r="R20" s="109">
        <v>2.0926058999999999E-3</v>
      </c>
      <c r="S20" s="109">
        <v>9.3861957999999998E-4</v>
      </c>
      <c r="T20" s="109">
        <v>3.6317490000000005E-4</v>
      </c>
      <c r="U20" s="109">
        <v>3.3869580000000002E-4</v>
      </c>
      <c r="V20" s="109">
        <v>7.5912308999999997E-2</v>
      </c>
      <c r="W20" s="109">
        <v>1.2888190000000001E-2</v>
      </c>
      <c r="X20" s="109">
        <v>5.4369650000000002E-3</v>
      </c>
      <c r="Y20" s="109">
        <v>2.73249162E-2</v>
      </c>
      <c r="Z20" s="109">
        <v>5.4958946000000005E-3</v>
      </c>
      <c r="AA20" s="109">
        <v>5.061887000000001E-3</v>
      </c>
      <c r="AB20" s="109">
        <v>4.3319662800000006E-2</v>
      </c>
      <c r="AC20" s="109">
        <v>6.2884995999999997E-4</v>
      </c>
      <c r="AD20" s="109">
        <v>2.3432767799999995E-3</v>
      </c>
      <c r="AE20" s="110"/>
      <c r="AF20" s="111">
        <v>1206</v>
      </c>
      <c r="AG20" s="111">
        <v>13.757999999999999</v>
      </c>
      <c r="AH20" s="111">
        <v>2513.3000000000002</v>
      </c>
      <c r="AI20" s="111">
        <v>71</v>
      </c>
      <c r="AJ20" s="111" t="s">
        <v>389</v>
      </c>
      <c r="AK20" s="111" t="s">
        <v>385</v>
      </c>
      <c r="AL20" s="111" t="s">
        <v>385</v>
      </c>
    </row>
    <row r="21" spans="1:38" ht="26.25" customHeight="1" thickBot="1" x14ac:dyDescent="0.25">
      <c r="A21" s="52" t="s">
        <v>53</v>
      </c>
      <c r="B21" s="52" t="s">
        <v>66</v>
      </c>
      <c r="C21" s="53" t="s">
        <v>67</v>
      </c>
      <c r="D21" s="54"/>
      <c r="E21" s="109">
        <v>4.3464650700000007</v>
      </c>
      <c r="F21" s="109">
        <v>0.59483993200000007</v>
      </c>
      <c r="G21" s="109">
        <v>11.621390588123507</v>
      </c>
      <c r="H21" s="109">
        <v>5.2799999999999996E-5</v>
      </c>
      <c r="I21" s="109" t="s">
        <v>384</v>
      </c>
      <c r="J21" s="109" t="s">
        <v>384</v>
      </c>
      <c r="K21" s="109" t="s">
        <v>384</v>
      </c>
      <c r="L21" s="109" t="s">
        <v>384</v>
      </c>
      <c r="M21" s="109">
        <v>1.7084059899999999</v>
      </c>
      <c r="N21" s="109">
        <v>0.1236906457</v>
      </c>
      <c r="O21" s="109">
        <v>2.2583792300000004E-3</v>
      </c>
      <c r="P21" s="109">
        <v>1.6190551000000001E-2</v>
      </c>
      <c r="Q21" s="109">
        <v>5.3554779999999995E-3</v>
      </c>
      <c r="R21" s="109">
        <v>1.4677724100000001E-2</v>
      </c>
      <c r="S21" s="109">
        <v>1.7527044820000004E-2</v>
      </c>
      <c r="T21" s="109">
        <v>1.2156705899999998E-2</v>
      </c>
      <c r="U21" s="109">
        <v>3.2013785999999997E-3</v>
      </c>
      <c r="V21" s="109">
        <v>0.38812121100000002</v>
      </c>
      <c r="W21" s="109">
        <v>0.20529717399999997</v>
      </c>
      <c r="X21" s="109">
        <v>6.4145188999999991E-2</v>
      </c>
      <c r="Y21" s="109">
        <v>0.18791210100000003</v>
      </c>
      <c r="Z21" s="109">
        <v>4.8728633E-2</v>
      </c>
      <c r="AA21" s="109">
        <v>4.2459671000000004E-2</v>
      </c>
      <c r="AB21" s="109">
        <v>0.34324559399999999</v>
      </c>
      <c r="AC21" s="109">
        <v>2.0927338000000001E-3</v>
      </c>
      <c r="AD21" s="109">
        <v>0.154599713448</v>
      </c>
      <c r="AE21" s="110"/>
      <c r="AF21" s="111">
        <v>6137.6</v>
      </c>
      <c r="AG21" s="111">
        <v>909.39</v>
      </c>
      <c r="AH21" s="111">
        <v>15122.7</v>
      </c>
      <c r="AI21" s="111">
        <v>44</v>
      </c>
      <c r="AJ21" s="111" t="s">
        <v>389</v>
      </c>
      <c r="AK21" s="111" t="s">
        <v>385</v>
      </c>
      <c r="AL21" s="111" t="s">
        <v>385</v>
      </c>
    </row>
    <row r="22" spans="1:38" ht="26.25" customHeight="1" thickBot="1" x14ac:dyDescent="0.25">
      <c r="A22" s="52" t="s">
        <v>53</v>
      </c>
      <c r="B22" s="56" t="s">
        <v>68</v>
      </c>
      <c r="C22" s="53" t="s">
        <v>69</v>
      </c>
      <c r="D22" s="54"/>
      <c r="E22" s="109">
        <v>8.4726212952999997</v>
      </c>
      <c r="F22" s="109">
        <v>3.9798863999999996E-2</v>
      </c>
      <c r="G22" s="109">
        <v>2.1279137231999998</v>
      </c>
      <c r="H22" s="109" t="s">
        <v>391</v>
      </c>
      <c r="I22" s="109" t="s">
        <v>384</v>
      </c>
      <c r="J22" s="109" t="s">
        <v>384</v>
      </c>
      <c r="K22" s="109" t="s">
        <v>384</v>
      </c>
      <c r="L22" s="109" t="s">
        <v>384</v>
      </c>
      <c r="M22" s="109">
        <v>6.7210859702432977</v>
      </c>
      <c r="N22" s="109">
        <v>0.21668270399999998</v>
      </c>
      <c r="O22" s="109">
        <v>1.7688383999999998E-2</v>
      </c>
      <c r="P22" s="109">
        <v>0.13266287999999998</v>
      </c>
      <c r="Q22" s="109">
        <v>5.8592771999999994E-2</v>
      </c>
      <c r="R22" s="109">
        <v>9.0652967999999987E-2</v>
      </c>
      <c r="S22" s="109">
        <v>0.14305480559999997</v>
      </c>
      <c r="T22" s="109">
        <v>0.10834135199999999</v>
      </c>
      <c r="U22" s="109">
        <v>5.5939514399999994E-2</v>
      </c>
      <c r="V22" s="109">
        <v>0.93748435199999991</v>
      </c>
      <c r="W22" s="109">
        <v>9.065296799999999E-3</v>
      </c>
      <c r="X22" s="109">
        <v>1.4371811999999996E-4</v>
      </c>
      <c r="Y22" s="109">
        <v>6.190934399999999E-4</v>
      </c>
      <c r="Z22" s="109">
        <v>6.190934399999999E-4</v>
      </c>
      <c r="AA22" s="109">
        <v>9.5075063999999995E-5</v>
      </c>
      <c r="AB22" s="109">
        <v>1.4769800639999997E-3</v>
      </c>
      <c r="AC22" s="109">
        <v>1.0170820799999997E-2</v>
      </c>
      <c r="AD22" s="109">
        <v>0.227737944</v>
      </c>
      <c r="AE22" s="110"/>
      <c r="AF22" s="111">
        <v>5421.4000000000005</v>
      </c>
      <c r="AG22" s="111">
        <v>2276.2779999999998</v>
      </c>
      <c r="AH22" s="111">
        <v>17679.600000000002</v>
      </c>
      <c r="AI22" s="111">
        <v>2</v>
      </c>
      <c r="AJ22" s="111" t="s">
        <v>389</v>
      </c>
      <c r="AK22" s="111" t="s">
        <v>385</v>
      </c>
      <c r="AL22" s="111" t="s">
        <v>385</v>
      </c>
    </row>
    <row r="23" spans="1:38" ht="26.25" customHeight="1" thickBot="1" x14ac:dyDescent="0.25">
      <c r="A23" s="52" t="s">
        <v>70</v>
      </c>
      <c r="B23" s="56" t="s">
        <v>363</v>
      </c>
      <c r="C23" s="53" t="s">
        <v>359</v>
      </c>
      <c r="D23" s="95"/>
      <c r="E23" s="109">
        <v>1.7010959160000001</v>
      </c>
      <c r="F23" s="109">
        <v>0.304652802</v>
      </c>
      <c r="G23" s="109">
        <v>4.5999999999999999E-2</v>
      </c>
      <c r="H23" s="109">
        <v>3.3819200000000002E-4</v>
      </c>
      <c r="I23" s="109" t="s">
        <v>384</v>
      </c>
      <c r="J23" s="109" t="s">
        <v>384</v>
      </c>
      <c r="K23" s="109" t="s">
        <v>384</v>
      </c>
      <c r="L23" s="109" t="s">
        <v>384</v>
      </c>
      <c r="M23" s="109">
        <v>0.83018113600000021</v>
      </c>
      <c r="N23" s="109">
        <v>1.5824000000000001E-2</v>
      </c>
      <c r="O23" s="109">
        <v>4.6000000000000001E-4</v>
      </c>
      <c r="P23" s="109">
        <v>1.9779999999999998E-4</v>
      </c>
      <c r="Q23" s="109">
        <v>9.8900000000000008E-4</v>
      </c>
      <c r="R23" s="109">
        <v>2.3E-3</v>
      </c>
      <c r="S23" s="109">
        <v>7.8200000000000006E-2</v>
      </c>
      <c r="T23" s="109">
        <v>3.2200000000000002E-3</v>
      </c>
      <c r="U23" s="109">
        <v>4.6000000000000001E-4</v>
      </c>
      <c r="V23" s="109">
        <v>4.5999999999999999E-2</v>
      </c>
      <c r="W23" s="109" t="s">
        <v>385</v>
      </c>
      <c r="X23" s="109">
        <v>1.3799999999999999E-3</v>
      </c>
      <c r="Y23" s="109">
        <v>2.3E-3</v>
      </c>
      <c r="Z23" s="109" t="s">
        <v>385</v>
      </c>
      <c r="AA23" s="109" t="s">
        <v>385</v>
      </c>
      <c r="AB23" s="109">
        <v>3.6800000000000001E-3</v>
      </c>
      <c r="AC23" s="109" t="s">
        <v>385</v>
      </c>
      <c r="AD23" s="109" t="s">
        <v>385</v>
      </c>
      <c r="AE23" s="110"/>
      <c r="AF23" s="111">
        <v>1978</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5.0353855539999994</v>
      </c>
      <c r="F24" s="109">
        <v>1.0219488024000001</v>
      </c>
      <c r="G24" s="109">
        <v>12.339095356574983</v>
      </c>
      <c r="H24" s="109">
        <v>2.0399999999999998E-5</v>
      </c>
      <c r="I24" s="109" t="s">
        <v>384</v>
      </c>
      <c r="J24" s="109" t="s">
        <v>384</v>
      </c>
      <c r="K24" s="109" t="s">
        <v>384</v>
      </c>
      <c r="L24" s="109" t="s">
        <v>384</v>
      </c>
      <c r="M24" s="109">
        <v>3.076790538</v>
      </c>
      <c r="N24" s="109">
        <v>0.26731051709999998</v>
      </c>
      <c r="O24" s="109">
        <v>3.8519216900000002E-3</v>
      </c>
      <c r="P24" s="109">
        <v>3.3288796199999998E-2</v>
      </c>
      <c r="Q24" s="109">
        <v>1.1240574E-2</v>
      </c>
      <c r="R24" s="109">
        <v>2.8531780299999997E-2</v>
      </c>
      <c r="S24" s="109">
        <v>3.5950858459999999E-2</v>
      </c>
      <c r="T24" s="109">
        <v>2.6300182499999998E-2</v>
      </c>
      <c r="U24" s="109">
        <v>5.9185521999999997E-3</v>
      </c>
      <c r="V24" s="109">
        <v>0.56210723300000009</v>
      </c>
      <c r="W24" s="109">
        <v>0.42771294599999998</v>
      </c>
      <c r="X24" s="109">
        <v>0.12197863099999999</v>
      </c>
      <c r="Y24" s="109">
        <v>0.27762526219999994</v>
      </c>
      <c r="Z24" s="109">
        <v>8.9668212599999991E-2</v>
      </c>
      <c r="AA24" s="109">
        <v>7.7774180999999998E-2</v>
      </c>
      <c r="AB24" s="109">
        <v>0.56704628679999991</v>
      </c>
      <c r="AC24" s="109">
        <v>2.3264887600000003E-3</v>
      </c>
      <c r="AD24" s="109">
        <v>0.33763827688199999</v>
      </c>
      <c r="AE24" s="110"/>
      <c r="AF24" s="111">
        <v>4685.3999999999996</v>
      </c>
      <c r="AG24" s="111">
        <v>1986.098</v>
      </c>
      <c r="AH24" s="111">
        <v>31458.1</v>
      </c>
      <c r="AI24" s="111">
        <v>17</v>
      </c>
      <c r="AJ24" s="111" t="s">
        <v>389</v>
      </c>
      <c r="AK24" s="111" t="s">
        <v>385</v>
      </c>
      <c r="AL24" s="111" t="s">
        <v>385</v>
      </c>
    </row>
    <row r="25" spans="1:38" ht="26.25" customHeight="1" thickBot="1" x14ac:dyDescent="0.25">
      <c r="A25" s="52" t="s">
        <v>73</v>
      </c>
      <c r="B25" s="56" t="s">
        <v>74</v>
      </c>
      <c r="C25" s="58" t="s">
        <v>75</v>
      </c>
      <c r="D25" s="54"/>
      <c r="E25" s="109">
        <v>0.31859056128089447</v>
      </c>
      <c r="F25" s="109">
        <v>3.9285923603169966E-2</v>
      </c>
      <c r="G25" s="109">
        <v>2.1594741328528004E-2</v>
      </c>
      <c r="H25" s="109" t="s">
        <v>391</v>
      </c>
      <c r="I25" s="109" t="s">
        <v>384</v>
      </c>
      <c r="J25" s="109" t="s">
        <v>384</v>
      </c>
      <c r="K25" s="109" t="s">
        <v>384</v>
      </c>
      <c r="L25" s="109" t="s">
        <v>384</v>
      </c>
      <c r="M25" s="109">
        <v>0.23438262551013575</v>
      </c>
      <c r="N25" s="109">
        <v>1.2303142062922626E-5</v>
      </c>
      <c r="O25" s="109">
        <v>1.0252618385768858E-6</v>
      </c>
      <c r="P25" s="109">
        <v>1.2303142062922626E-4</v>
      </c>
      <c r="Q25" s="109">
        <v>2.0505236771537715E-6</v>
      </c>
      <c r="R25" s="109">
        <v>2.0505236771537714E-4</v>
      </c>
      <c r="S25" s="109">
        <v>1.3328403901499513E-4</v>
      </c>
      <c r="T25" s="109">
        <v>5.1263091928844276E-6</v>
      </c>
      <c r="U25" s="109">
        <v>2.0505236771537715E-6</v>
      </c>
      <c r="V25" s="109">
        <v>4.3060997220229196E-4</v>
      </c>
      <c r="W25" s="109">
        <v>1.845471309438394E-3</v>
      </c>
      <c r="X25" s="109" t="s">
        <v>391</v>
      </c>
      <c r="Y25" s="109" t="s">
        <v>391</v>
      </c>
      <c r="Z25" s="109" t="s">
        <v>391</v>
      </c>
      <c r="AA25" s="109" t="s">
        <v>391</v>
      </c>
      <c r="AB25" s="109" t="s">
        <v>385</v>
      </c>
      <c r="AC25" s="109" t="s">
        <v>391</v>
      </c>
      <c r="AD25" s="109" t="s">
        <v>391</v>
      </c>
      <c r="AE25" s="110"/>
      <c r="AF25" s="111">
        <v>991.41377903149601</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9.8025110883297878E-4</v>
      </c>
      <c r="F26" s="109">
        <v>9.7470658834300768E-5</v>
      </c>
      <c r="G26" s="109">
        <v>6.5254954947933577E-5</v>
      </c>
      <c r="H26" s="109" t="s">
        <v>391</v>
      </c>
      <c r="I26" s="109" t="s">
        <v>384</v>
      </c>
      <c r="J26" s="109" t="s">
        <v>384</v>
      </c>
      <c r="K26" s="109" t="s">
        <v>384</v>
      </c>
      <c r="L26" s="109" t="s">
        <v>384</v>
      </c>
      <c r="M26" s="109">
        <v>9.7557331181163736E-4</v>
      </c>
      <c r="N26" s="109">
        <v>7.0887434280984777E-7</v>
      </c>
      <c r="O26" s="109">
        <v>1.7193967905657687E-7</v>
      </c>
      <c r="P26" s="109">
        <v>7.6812942181661976E-6</v>
      </c>
      <c r="Q26" s="109">
        <v>2.5922924524633654E-7</v>
      </c>
      <c r="R26" s="109">
        <v>5.8608477751979898E-6</v>
      </c>
      <c r="S26" s="109">
        <v>4.1523840109893028E-6</v>
      </c>
      <c r="T26" s="109">
        <v>1.9601498625515073E-6</v>
      </c>
      <c r="U26" s="109">
        <v>1.7457913237951941E-7</v>
      </c>
      <c r="V26" s="109">
        <v>2.9043107641685536E-5</v>
      </c>
      <c r="W26" s="109">
        <v>4.7510159812965794E-6</v>
      </c>
      <c r="X26" s="109" t="s">
        <v>391</v>
      </c>
      <c r="Y26" s="109" t="s">
        <v>391</v>
      </c>
      <c r="Z26" s="109" t="s">
        <v>391</v>
      </c>
      <c r="AA26" s="109" t="s">
        <v>391</v>
      </c>
      <c r="AB26" s="109" t="s">
        <v>385</v>
      </c>
      <c r="AC26" s="109" t="s">
        <v>391</v>
      </c>
      <c r="AD26" s="109" t="s">
        <v>391</v>
      </c>
      <c r="AE26" s="110"/>
      <c r="AF26" s="111">
        <v>3.2527585657018365</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32.544165772675832</v>
      </c>
      <c r="F27" s="109">
        <v>72.232501090975703</v>
      </c>
      <c r="G27" s="109">
        <v>1.4180757595544751</v>
      </c>
      <c r="H27" s="109">
        <v>0.11608920509155356</v>
      </c>
      <c r="I27" s="109" t="s">
        <v>384</v>
      </c>
      <c r="J27" s="109" t="s">
        <v>384</v>
      </c>
      <c r="K27" s="109" t="s">
        <v>384</v>
      </c>
      <c r="L27" s="109" t="s">
        <v>384</v>
      </c>
      <c r="M27" s="109">
        <v>560.0711154067659</v>
      </c>
      <c r="N27" s="109">
        <v>160.55130225243471</v>
      </c>
      <c r="O27" s="109">
        <v>2.6383381836078989E-3</v>
      </c>
      <c r="P27" s="109">
        <v>1.2079944518485292E-2</v>
      </c>
      <c r="Q27" s="109">
        <v>4.1028657553465774E-4</v>
      </c>
      <c r="R27" s="109">
        <v>1.9062796627981805E-2</v>
      </c>
      <c r="S27" s="109">
        <v>0.41015778580255702</v>
      </c>
      <c r="T27" s="109">
        <v>1.9649604385258066E-2</v>
      </c>
      <c r="U27" s="109">
        <v>2.6317446991208824E-3</v>
      </c>
      <c r="V27" s="109">
        <v>0.27925932168971623</v>
      </c>
      <c r="W27" s="109">
        <v>0.47649910000000006</v>
      </c>
      <c r="X27" s="109">
        <v>9.3666034852000011E-3</v>
      </c>
      <c r="Y27" s="109">
        <v>1.51423097346E-2</v>
      </c>
      <c r="Z27" s="109">
        <v>6.5499154366E-3</v>
      </c>
      <c r="AA27" s="109">
        <v>1.6761755351099999E-2</v>
      </c>
      <c r="AB27" s="109">
        <v>4.78205840075E-2</v>
      </c>
      <c r="AC27" s="109">
        <v>4.764991E-4</v>
      </c>
      <c r="AD27" s="109">
        <v>9.8259500000000003E-5</v>
      </c>
      <c r="AE27" s="110"/>
      <c r="AF27" s="111">
        <v>61993.188756908203</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4.2829860413670788</v>
      </c>
      <c r="F28" s="109">
        <v>1.5818890564497026</v>
      </c>
      <c r="G28" s="109">
        <v>0.18104574797189826</v>
      </c>
      <c r="H28" s="109">
        <v>2.9810958306548097E-3</v>
      </c>
      <c r="I28" s="109" t="s">
        <v>384</v>
      </c>
      <c r="J28" s="109" t="s">
        <v>384</v>
      </c>
      <c r="K28" s="109" t="s">
        <v>384</v>
      </c>
      <c r="L28" s="109" t="s">
        <v>384</v>
      </c>
      <c r="M28" s="109">
        <v>16.32621232804879</v>
      </c>
      <c r="N28" s="109">
        <v>6.9025662727806543</v>
      </c>
      <c r="O28" s="109">
        <v>1.7709231351701982E-5</v>
      </c>
      <c r="P28" s="109">
        <v>1.1557665271881544E-3</v>
      </c>
      <c r="Q28" s="109">
        <v>2.9647166734665912E-5</v>
      </c>
      <c r="R28" s="109">
        <v>1.4119203464488983E-3</v>
      </c>
      <c r="S28" s="109">
        <v>9.627052118149638E-4</v>
      </c>
      <c r="T28" s="109">
        <v>1.5740636493787857E-4</v>
      </c>
      <c r="U28" s="109">
        <v>2.3875870765927873E-5</v>
      </c>
      <c r="V28" s="109">
        <v>4.1245178588048765E-3</v>
      </c>
      <c r="W28" s="109">
        <v>2.4730299999999997E-2</v>
      </c>
      <c r="X28" s="109">
        <v>3.0546106927999998E-3</v>
      </c>
      <c r="Y28" s="109">
        <v>3.6664241769E-3</v>
      </c>
      <c r="Z28" s="109">
        <v>2.5991802525999999E-3</v>
      </c>
      <c r="AA28" s="109">
        <v>3.2584364868999999E-3</v>
      </c>
      <c r="AB28" s="109">
        <v>1.2578651609199999E-2</v>
      </c>
      <c r="AC28" s="109">
        <v>2.4730299999999999E-5</v>
      </c>
      <c r="AD28" s="109">
        <v>2.4730299999999999E-5</v>
      </c>
      <c r="AE28" s="110"/>
      <c r="AF28" s="111">
        <v>7792.0204931628996</v>
      </c>
      <c r="AG28" s="111" t="s">
        <v>389</v>
      </c>
      <c r="AH28" s="111" t="s">
        <v>391</v>
      </c>
      <c r="AI28" s="111" t="s">
        <v>389</v>
      </c>
      <c r="AJ28" s="111" t="s">
        <v>389</v>
      </c>
      <c r="AK28" s="111" t="s">
        <v>385</v>
      </c>
      <c r="AL28" s="111" t="s">
        <v>385</v>
      </c>
    </row>
    <row r="29" spans="1:38" ht="26.25" customHeight="1" thickBot="1" x14ac:dyDescent="0.25">
      <c r="A29" s="52" t="s">
        <v>78</v>
      </c>
      <c r="B29" s="52" t="s">
        <v>83</v>
      </c>
      <c r="C29" s="53" t="s">
        <v>84</v>
      </c>
      <c r="D29" s="54"/>
      <c r="E29" s="109">
        <v>20.387495208545499</v>
      </c>
      <c r="F29" s="109">
        <v>2.0973000648435489</v>
      </c>
      <c r="G29" s="109">
        <v>0.49406778898316517</v>
      </c>
      <c r="H29" s="109">
        <v>5.5523774555213748E-3</v>
      </c>
      <c r="I29" s="109" t="s">
        <v>384</v>
      </c>
      <c r="J29" s="109" t="s">
        <v>384</v>
      </c>
      <c r="K29" s="109" t="s">
        <v>384</v>
      </c>
      <c r="L29" s="109" t="s">
        <v>384</v>
      </c>
      <c r="M29" s="109">
        <v>5.8883044367601594</v>
      </c>
      <c r="N29" s="109">
        <v>1.2082060618035548</v>
      </c>
      <c r="O29" s="109">
        <v>2.621838696326034E-5</v>
      </c>
      <c r="P29" s="109">
        <v>2.6528992252637562E-3</v>
      </c>
      <c r="Q29" s="109">
        <v>5.1426775583785961E-5</v>
      </c>
      <c r="R29" s="109">
        <v>4.1773562428167417E-3</v>
      </c>
      <c r="S29" s="109">
        <v>2.8040664170912253E-3</v>
      </c>
      <c r="T29" s="109">
        <v>1.2002352299406209E-4</v>
      </c>
      <c r="U29" s="109">
        <v>5.0416777241051244E-5</v>
      </c>
      <c r="V29" s="109">
        <v>9.0447199531071797E-3</v>
      </c>
      <c r="W29" s="109">
        <v>0.1219093</v>
      </c>
      <c r="X29" s="109">
        <v>1.7415650672000002E-3</v>
      </c>
      <c r="Y29" s="109">
        <v>1.0546144018099999E-2</v>
      </c>
      <c r="Z29" s="109">
        <v>1.17845902879E-2</v>
      </c>
      <c r="AA29" s="109">
        <v>2.7091012158E-3</v>
      </c>
      <c r="AB29" s="109">
        <v>2.6781400588999998E-2</v>
      </c>
      <c r="AC29" s="109">
        <v>2.158E-5</v>
      </c>
      <c r="AD29" s="109">
        <v>2.1108399999999999E-5</v>
      </c>
      <c r="AE29" s="110"/>
      <c r="AF29" s="111">
        <v>21105.122132754299</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8.1423547678203895E-2</v>
      </c>
      <c r="F30" s="109">
        <v>3.4206289552780542</v>
      </c>
      <c r="G30" s="109">
        <v>1.7387698411137641E-2</v>
      </c>
      <c r="H30" s="109">
        <v>8.7207557954573068E-4</v>
      </c>
      <c r="I30" s="109" t="s">
        <v>384</v>
      </c>
      <c r="J30" s="109" t="s">
        <v>384</v>
      </c>
      <c r="K30" s="109" t="s">
        <v>384</v>
      </c>
      <c r="L30" s="109" t="s">
        <v>384</v>
      </c>
      <c r="M30" s="109">
        <v>9.9324709755933132</v>
      </c>
      <c r="N30" s="109">
        <v>2.0795919390907378</v>
      </c>
      <c r="O30" s="109">
        <v>1.7583220671100995E-3</v>
      </c>
      <c r="P30" s="109">
        <v>1.5127297617689744E-4</v>
      </c>
      <c r="Q30" s="109">
        <v>5.216309523341291E-6</v>
      </c>
      <c r="R30" s="109">
        <v>7.4983615628443634E-3</v>
      </c>
      <c r="S30" s="109">
        <v>0.29947935041892115</v>
      </c>
      <c r="T30" s="109">
        <v>1.231235836855501E-2</v>
      </c>
      <c r="U30" s="109">
        <v>1.750625380586293E-3</v>
      </c>
      <c r="V30" s="109">
        <v>0.17382620769845084</v>
      </c>
      <c r="W30" s="109">
        <v>9.577200000000001E-3</v>
      </c>
      <c r="X30" s="109">
        <v>1.4593990190000001E-4</v>
      </c>
      <c r="Y30" s="109">
        <v>2.6755648680000001E-4</v>
      </c>
      <c r="Z30" s="109">
        <v>9.12124387E-5</v>
      </c>
      <c r="AA30" s="109">
        <v>3.1316270619999998E-4</v>
      </c>
      <c r="AB30" s="109">
        <v>8.1787153359999987E-4</v>
      </c>
      <c r="AC30" s="109">
        <v>9.5773000000000006E-6</v>
      </c>
      <c r="AD30" s="109">
        <v>9.5773000000000006E-6</v>
      </c>
      <c r="AE30" s="110"/>
      <c r="AF30" s="111">
        <v>761.12911024909999</v>
      </c>
      <c r="AG30" s="111" t="s">
        <v>389</v>
      </c>
      <c r="AH30" s="111" t="s">
        <v>391</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8.4924810425503363</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394.05485706600001</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2.4373625562913883</v>
      </c>
      <c r="O32" s="109">
        <v>1.0507310181782687E-2</v>
      </c>
      <c r="P32" s="109" t="s">
        <v>391</v>
      </c>
      <c r="Q32" s="109">
        <v>2.7784989325204183E-2</v>
      </c>
      <c r="R32" s="109">
        <v>0.91149951448400546</v>
      </c>
      <c r="S32" s="109">
        <v>20.027626411409578</v>
      </c>
      <c r="T32" s="109">
        <v>0.13890264414749201</v>
      </c>
      <c r="U32" s="109">
        <v>1.5294993970916548E-2</v>
      </c>
      <c r="V32" s="109">
        <v>6.1702300135367238</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24689.936281763541</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24689.936281763541</v>
      </c>
      <c r="AL33" s="111" t="s">
        <v>392</v>
      </c>
    </row>
    <row r="34" spans="1:38" ht="26.25" customHeight="1" thickBot="1" x14ac:dyDescent="0.25">
      <c r="A34" s="52" t="s">
        <v>70</v>
      </c>
      <c r="B34" s="52" t="s">
        <v>93</v>
      </c>
      <c r="C34" s="53" t="s">
        <v>94</v>
      </c>
      <c r="D34" s="54"/>
      <c r="E34" s="109">
        <v>7.2825332119999988</v>
      </c>
      <c r="F34" s="109">
        <v>0.4849536672000001</v>
      </c>
      <c r="G34" s="109">
        <v>0.11680496</v>
      </c>
      <c r="H34" s="109">
        <v>1.0399999999999999E-3</v>
      </c>
      <c r="I34" s="109" t="s">
        <v>384</v>
      </c>
      <c r="J34" s="109" t="s">
        <v>384</v>
      </c>
      <c r="K34" s="109" t="s">
        <v>384</v>
      </c>
      <c r="L34" s="109" t="s">
        <v>384</v>
      </c>
      <c r="M34" s="109">
        <v>1.5745041639999999</v>
      </c>
      <c r="N34" s="109">
        <v>2.0426960000000001E-3</v>
      </c>
      <c r="O34" s="109">
        <v>1.0674392E-3</v>
      </c>
      <c r="P34" s="109">
        <v>1.2042759999999999E-4</v>
      </c>
      <c r="Q34" s="109">
        <v>6.0976E-5</v>
      </c>
      <c r="R34" s="109">
        <v>5.4057939999999994E-3</v>
      </c>
      <c r="S34" s="109">
        <v>0.17706677000000001</v>
      </c>
      <c r="T34" s="109">
        <v>7.4781720000000008E-3</v>
      </c>
      <c r="U34" s="109">
        <v>1.0674392E-3</v>
      </c>
      <c r="V34" s="109">
        <v>0.1070488</v>
      </c>
      <c r="W34" s="109">
        <v>3.0945320000000001E-3</v>
      </c>
      <c r="X34" s="109">
        <v>3.8136020000000001E-3</v>
      </c>
      <c r="Y34" s="109">
        <v>6.0978715999999997E-3</v>
      </c>
      <c r="Z34" s="109">
        <v>3.6128279999999999E-4</v>
      </c>
      <c r="AA34" s="109">
        <v>2.8201400000000003E-4</v>
      </c>
      <c r="AB34" s="109">
        <v>1.05547704E-2</v>
      </c>
      <c r="AC34" s="109">
        <v>9.4512800000000008E-6</v>
      </c>
      <c r="AD34" s="109">
        <v>2.5914800000000002E-3</v>
      </c>
      <c r="AE34" s="110"/>
      <c r="AF34" s="111">
        <v>4472</v>
      </c>
      <c r="AG34" s="111">
        <v>15.244</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0.56830000000000003</v>
      </c>
      <c r="F36" s="109">
        <v>0.3826</v>
      </c>
      <c r="G36" s="109">
        <v>9.0000000000000011E-3</v>
      </c>
      <c r="H36" s="109" t="s">
        <v>391</v>
      </c>
      <c r="I36" s="109" t="s">
        <v>384</v>
      </c>
      <c r="J36" s="109" t="s">
        <v>384</v>
      </c>
      <c r="K36" s="109" t="s">
        <v>384</v>
      </c>
      <c r="L36" s="109" t="s">
        <v>384</v>
      </c>
      <c r="M36" s="109">
        <v>1.1996</v>
      </c>
      <c r="N36" s="109">
        <v>9.1E-4</v>
      </c>
      <c r="O36" s="109">
        <v>7.0000000000000007E-5</v>
      </c>
      <c r="P36" s="109">
        <v>2.0999999999999998E-4</v>
      </c>
      <c r="Q36" s="109">
        <v>2.8000000000000003E-4</v>
      </c>
      <c r="R36" s="109">
        <v>3.5000000000000005E-4</v>
      </c>
      <c r="S36" s="109">
        <v>1.4000000000000002E-3</v>
      </c>
      <c r="T36" s="109">
        <v>7.0000000000000001E-3</v>
      </c>
      <c r="U36" s="109">
        <v>7.0000000000000007E-5</v>
      </c>
      <c r="V36" s="109">
        <v>8.4000000000000012E-3</v>
      </c>
      <c r="W36" s="109">
        <v>9.1E-4</v>
      </c>
      <c r="X36" s="109">
        <v>1.4E-5</v>
      </c>
      <c r="Y36" s="109">
        <v>7.0000000000000007E-5</v>
      </c>
      <c r="Z36" s="109">
        <v>7.0000000000000007E-5</v>
      </c>
      <c r="AA36" s="109">
        <v>6.9999999999999999E-6</v>
      </c>
      <c r="AB36" s="109">
        <v>1.6100000000000001E-4</v>
      </c>
      <c r="AC36" s="109">
        <v>5.6000000000000006E-4</v>
      </c>
      <c r="AD36" s="109">
        <v>2.6600000000000001E-4</v>
      </c>
      <c r="AE36" s="110"/>
      <c r="AF36" s="111">
        <v>385</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0.18196599999999999</v>
      </c>
      <c r="F37" s="109">
        <v>5.6557000000000003E-2</v>
      </c>
      <c r="G37" s="109">
        <v>1.6475300000000001E-3</v>
      </c>
      <c r="H37" s="109" t="s">
        <v>391</v>
      </c>
      <c r="I37" s="109" t="s">
        <v>384</v>
      </c>
      <c r="J37" s="109" t="s">
        <v>384</v>
      </c>
      <c r="K37" s="109" t="s">
        <v>384</v>
      </c>
      <c r="L37" s="109" t="s">
        <v>384</v>
      </c>
      <c r="M37" s="109">
        <v>7.1310999999999999E-2</v>
      </c>
      <c r="N37" s="109">
        <v>2.7048999999999998E-5</v>
      </c>
      <c r="O37" s="109">
        <v>2.2131E-6</v>
      </c>
      <c r="P37" s="109">
        <v>1.3278600000000002E-3</v>
      </c>
      <c r="Q37" s="109">
        <v>2.4590000000000001E-4</v>
      </c>
      <c r="R37" s="109">
        <v>3.1967000000000001E-5</v>
      </c>
      <c r="S37" s="109">
        <v>6.3933999999999996E-6</v>
      </c>
      <c r="T37" s="109">
        <v>3.1967000000000001E-5</v>
      </c>
      <c r="U37" s="109">
        <v>1.4262200000000002E-4</v>
      </c>
      <c r="V37" s="109">
        <v>1.79507E-3</v>
      </c>
      <c r="W37" s="109">
        <v>1.2786800000000001E-3</v>
      </c>
      <c r="X37" s="109">
        <v>1.7704800000000001E-3</v>
      </c>
      <c r="Y37" s="109">
        <v>7.1310999999999996E-3</v>
      </c>
      <c r="Z37" s="109">
        <v>2.7049000000000001E-3</v>
      </c>
      <c r="AA37" s="109">
        <v>2.6557200000000003E-3</v>
      </c>
      <c r="AB37" s="109">
        <v>1.4262199999999999E-2</v>
      </c>
      <c r="AC37" s="109" t="s">
        <v>385</v>
      </c>
      <c r="AD37" s="109" t="s">
        <v>385</v>
      </c>
      <c r="AE37" s="110"/>
      <c r="AF37" s="111" t="s">
        <v>389</v>
      </c>
      <c r="AG37" s="111" t="s">
        <v>389</v>
      </c>
      <c r="AH37" s="111">
        <v>2459</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7.6687474900000003</v>
      </c>
      <c r="F39" s="109">
        <v>2.4904217239999999</v>
      </c>
      <c r="G39" s="109">
        <v>30.501297268939961</v>
      </c>
      <c r="H39" s="109">
        <v>9.0871999999999994E-2</v>
      </c>
      <c r="I39" s="109" t="s">
        <v>384</v>
      </c>
      <c r="J39" s="109" t="s">
        <v>384</v>
      </c>
      <c r="K39" s="109" t="s">
        <v>384</v>
      </c>
      <c r="L39" s="109" t="s">
        <v>384</v>
      </c>
      <c r="M39" s="109">
        <v>9.53518753</v>
      </c>
      <c r="N39" s="109">
        <v>1.0037849988999998</v>
      </c>
      <c r="O39" s="109">
        <v>4.4996725909999993E-2</v>
      </c>
      <c r="P39" s="109">
        <v>5.6997477000000005E-2</v>
      </c>
      <c r="Q39" s="109">
        <v>3.5419849999999996E-2</v>
      </c>
      <c r="R39" s="109">
        <v>0.24735889369999997</v>
      </c>
      <c r="S39" s="109">
        <v>0.15761478273999999</v>
      </c>
      <c r="T39" s="109">
        <v>1.3923470287000002</v>
      </c>
      <c r="U39" s="109">
        <v>1.6206408200000001E-2</v>
      </c>
      <c r="V39" s="109">
        <v>2.7502881269999997</v>
      </c>
      <c r="W39" s="109">
        <v>1.6233923379999999</v>
      </c>
      <c r="X39" s="109">
        <v>0.314433194468</v>
      </c>
      <c r="Y39" s="109">
        <v>0.41475306770999998</v>
      </c>
      <c r="Z39" s="109">
        <v>0.16330717431000003</v>
      </c>
      <c r="AA39" s="109">
        <v>0.127725640192</v>
      </c>
      <c r="AB39" s="109">
        <v>1.0202190766799999</v>
      </c>
      <c r="AC39" s="109">
        <v>1.8524404599999999E-2</v>
      </c>
      <c r="AD39" s="109">
        <v>1.0830028162379999</v>
      </c>
      <c r="AE39" s="110"/>
      <c r="AF39" s="111">
        <v>11231.6</v>
      </c>
      <c r="AG39" s="111">
        <v>6369.73</v>
      </c>
      <c r="AH39" s="111">
        <v>41780.9</v>
      </c>
      <c r="AI39" s="111">
        <v>2456</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384</v>
      </c>
      <c r="J40" s="109" t="s">
        <v>384</v>
      </c>
      <c r="K40" s="109" t="s">
        <v>384</v>
      </c>
      <c r="L40" s="109" t="s">
        <v>384</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13.068379441800001</v>
      </c>
      <c r="F41" s="109">
        <v>20.652256685399998</v>
      </c>
      <c r="G41" s="109">
        <v>85.328844178457331</v>
      </c>
      <c r="H41" s="109">
        <v>1.7842277501999999</v>
      </c>
      <c r="I41" s="109" t="s">
        <v>384</v>
      </c>
      <c r="J41" s="109" t="s">
        <v>384</v>
      </c>
      <c r="K41" s="109" t="s">
        <v>384</v>
      </c>
      <c r="L41" s="109" t="s">
        <v>384</v>
      </c>
      <c r="M41" s="109">
        <v>234.14553888270001</v>
      </c>
      <c r="N41" s="109">
        <v>5.0994592096500009</v>
      </c>
      <c r="O41" s="109">
        <v>0.382548284475</v>
      </c>
      <c r="P41" s="109">
        <v>0.18141435210000001</v>
      </c>
      <c r="Q41" s="109">
        <v>0.12094741934999999</v>
      </c>
      <c r="R41" s="109">
        <v>0.92926633029600003</v>
      </c>
      <c r="S41" s="109">
        <v>0.86374667397959992</v>
      </c>
      <c r="T41" s="109">
        <v>0.49280335952099996</v>
      </c>
      <c r="U41" s="109">
        <v>6.7479470099999994E-2</v>
      </c>
      <c r="V41" s="109">
        <v>19.762366945650001</v>
      </c>
      <c r="W41" s="109">
        <v>35.142303900000002</v>
      </c>
      <c r="X41" s="109">
        <v>10.053057692375999</v>
      </c>
      <c r="Y41" s="109">
        <v>10.866439950564001</v>
      </c>
      <c r="Z41" s="109">
        <v>4.1949716705639997</v>
      </c>
      <c r="AA41" s="109">
        <v>4.4562695225639999</v>
      </c>
      <c r="AB41" s="109">
        <v>29.570738836068003</v>
      </c>
      <c r="AC41" s="109">
        <v>0.14000181708000001</v>
      </c>
      <c r="AD41" s="109">
        <v>4.5686719199999999</v>
      </c>
      <c r="AE41" s="110"/>
      <c r="AF41" s="111">
        <v>39642</v>
      </c>
      <c r="AG41" s="111">
        <v>26865.834000000003</v>
      </c>
      <c r="AH41" s="111">
        <v>112622.1</v>
      </c>
      <c r="AI41" s="111">
        <v>24669</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1.3317594744048138</v>
      </c>
      <c r="F43" s="109">
        <v>0.69926383723953034</v>
      </c>
      <c r="G43" s="109">
        <v>4.8287761221896064</v>
      </c>
      <c r="H43" s="109">
        <v>5.2243999999999999E-2</v>
      </c>
      <c r="I43" s="109" t="s">
        <v>384</v>
      </c>
      <c r="J43" s="109" t="s">
        <v>384</v>
      </c>
      <c r="K43" s="109" t="s">
        <v>384</v>
      </c>
      <c r="L43" s="109" t="s">
        <v>384</v>
      </c>
      <c r="M43" s="109">
        <v>2.212186037083816</v>
      </c>
      <c r="N43" s="109">
        <v>0.2058860032158121</v>
      </c>
      <c r="O43" s="109">
        <v>2.069234811529648E-2</v>
      </c>
      <c r="P43" s="109">
        <v>1.0590590130197652E-2</v>
      </c>
      <c r="Q43" s="109">
        <v>6.3528086509882578E-3</v>
      </c>
      <c r="R43" s="109">
        <v>6.6379325419765156E-2</v>
      </c>
      <c r="S43" s="109">
        <v>3.3988725585929545E-2</v>
      </c>
      <c r="T43" s="109">
        <v>0.24792967314706443</v>
      </c>
      <c r="U43" s="109">
        <v>3.2915481301976517E-3</v>
      </c>
      <c r="V43" s="109">
        <v>0.98875895943557734</v>
      </c>
      <c r="W43" s="109">
        <v>0.38708633981185908</v>
      </c>
      <c r="X43" s="109">
        <v>6.6067144156073759E-2</v>
      </c>
      <c r="Y43" s="109">
        <v>8.9872718899529649E-2</v>
      </c>
      <c r="Z43" s="109">
        <v>3.4123823839013356E-2</v>
      </c>
      <c r="AA43" s="109">
        <v>2.6775411201952967E-2</v>
      </c>
      <c r="AB43" s="109">
        <v>0.21683909809656976</v>
      </c>
      <c r="AC43" s="109">
        <v>8.1728760464348342E-3</v>
      </c>
      <c r="AD43" s="109">
        <v>0.19414403939568928</v>
      </c>
      <c r="AE43" s="110"/>
      <c r="AF43" s="111">
        <v>2029.5053019765146</v>
      </c>
      <c r="AG43" s="111">
        <v>1141.5239999999999</v>
      </c>
      <c r="AH43" s="111">
        <v>5788.8</v>
      </c>
      <c r="AI43" s="111">
        <v>1412</v>
      </c>
      <c r="AJ43" s="111" t="s">
        <v>389</v>
      </c>
      <c r="AK43" s="111" t="s">
        <v>385</v>
      </c>
      <c r="AL43" s="111" t="s">
        <v>385</v>
      </c>
    </row>
    <row r="44" spans="1:38" ht="26.25" customHeight="1" thickBot="1" x14ac:dyDescent="0.25">
      <c r="A44" s="52" t="s">
        <v>70</v>
      </c>
      <c r="B44" s="52" t="s">
        <v>111</v>
      </c>
      <c r="C44" s="53" t="s">
        <v>112</v>
      </c>
      <c r="D44" s="54"/>
      <c r="E44" s="109">
        <v>11.616255449940155</v>
      </c>
      <c r="F44" s="109">
        <v>1.9946071235337886</v>
      </c>
      <c r="G44" s="109">
        <v>0.3204719697214764</v>
      </c>
      <c r="H44" s="109">
        <v>2.3138757577718114E-3</v>
      </c>
      <c r="I44" s="109" t="s">
        <v>384</v>
      </c>
      <c r="J44" s="109" t="s">
        <v>384</v>
      </c>
      <c r="K44" s="109" t="s">
        <v>384</v>
      </c>
      <c r="L44" s="109" t="s">
        <v>384</v>
      </c>
      <c r="M44" s="109">
        <v>5.4524621236728876</v>
      </c>
      <c r="N44" s="109">
        <v>0.11024235758418788</v>
      </c>
      <c r="O44" s="109">
        <v>3.2047196972147642E-3</v>
      </c>
      <c r="P44" s="109">
        <v>1.3780294698023485E-3</v>
      </c>
      <c r="Q44" s="109">
        <v>6.8901473490117424E-3</v>
      </c>
      <c r="R44" s="109">
        <v>1.602359848607382E-2</v>
      </c>
      <c r="S44" s="109">
        <v>0.54480234852650988</v>
      </c>
      <c r="T44" s="109">
        <v>2.2433037880503347E-2</v>
      </c>
      <c r="U44" s="109">
        <v>3.2047196972147642E-3</v>
      </c>
      <c r="V44" s="109">
        <v>0.32047196972147635</v>
      </c>
      <c r="W44" s="109" t="s">
        <v>385</v>
      </c>
      <c r="X44" s="109">
        <v>9.6141590916442917E-3</v>
      </c>
      <c r="Y44" s="109">
        <v>1.602359848607382E-2</v>
      </c>
      <c r="Z44" s="109" t="s">
        <v>385</v>
      </c>
      <c r="AA44" s="109" t="s">
        <v>385</v>
      </c>
      <c r="AB44" s="109">
        <v>2.5637757577718114E-2</v>
      </c>
      <c r="AC44" s="109" t="s">
        <v>385</v>
      </c>
      <c r="AD44" s="109" t="s">
        <v>385</v>
      </c>
      <c r="AE44" s="110"/>
      <c r="AF44" s="111">
        <v>13780.294698023485</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384</v>
      </c>
      <c r="J45" s="109" t="s">
        <v>384</v>
      </c>
      <c r="K45" s="109" t="s">
        <v>384</v>
      </c>
      <c r="L45" s="109" t="s">
        <v>384</v>
      </c>
      <c r="M45" s="109" t="s">
        <v>388</v>
      </c>
      <c r="N45" s="109" t="s">
        <v>388</v>
      </c>
      <c r="O45" s="109" t="s">
        <v>388</v>
      </c>
      <c r="P45" s="109" t="s">
        <v>388</v>
      </c>
      <c r="Q45" s="109" t="s">
        <v>388</v>
      </c>
      <c r="R45" s="109" t="s">
        <v>388</v>
      </c>
      <c r="S45" s="109" t="s">
        <v>388</v>
      </c>
      <c r="T45" s="109" t="s">
        <v>388</v>
      </c>
      <c r="U45" s="109" t="s">
        <v>388</v>
      </c>
      <c r="V45" s="109" t="s">
        <v>388</v>
      </c>
      <c r="W45" s="109" t="s">
        <v>391</v>
      </c>
      <c r="X45" s="109" t="s">
        <v>391</v>
      </c>
      <c r="Y45" s="109" t="s">
        <v>391</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384</v>
      </c>
      <c r="J46" s="109" t="s">
        <v>384</v>
      </c>
      <c r="K46" s="109" t="s">
        <v>384</v>
      </c>
      <c r="L46" s="109" t="s">
        <v>384</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391</v>
      </c>
      <c r="I47" s="109" t="s">
        <v>384</v>
      </c>
      <c r="J47" s="109" t="s">
        <v>384</v>
      </c>
      <c r="K47" s="109" t="s">
        <v>384</v>
      </c>
      <c r="L47" s="109" t="s">
        <v>384</v>
      </c>
      <c r="M47" s="109">
        <v>4.5961999999999996E-2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199.47507999999996</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0.98763684210526315</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14.11</v>
      </c>
      <c r="AL48" s="111" t="s">
        <v>393</v>
      </c>
    </row>
    <row r="49" spans="1:38" ht="26.25" customHeight="1" thickBot="1" x14ac:dyDescent="0.25">
      <c r="A49" s="52" t="s">
        <v>119</v>
      </c>
      <c r="B49" s="52" t="s">
        <v>122</v>
      </c>
      <c r="C49" s="53" t="s">
        <v>123</v>
      </c>
      <c r="D49" s="54"/>
      <c r="E49" s="109">
        <v>8.9370000000000009E-4</v>
      </c>
      <c r="F49" s="109">
        <v>7.6461000000000003E-3</v>
      </c>
      <c r="G49" s="109">
        <v>7.9440000000000012E-4</v>
      </c>
      <c r="H49" s="109">
        <v>3.6741E-3</v>
      </c>
      <c r="I49" s="109" t="s">
        <v>384</v>
      </c>
      <c r="J49" s="109" t="s">
        <v>384</v>
      </c>
      <c r="K49" s="109" t="s">
        <v>384</v>
      </c>
      <c r="L49" s="109" t="s">
        <v>384</v>
      </c>
      <c r="M49" s="109">
        <v>0.45678000000000002</v>
      </c>
      <c r="N49" s="109">
        <v>0.37734000000000001</v>
      </c>
      <c r="O49" s="109">
        <v>6.9509999999999997E-3</v>
      </c>
      <c r="P49" s="109">
        <v>1.1916E-2</v>
      </c>
      <c r="Q49" s="109">
        <v>1.2908999999999999E-2</v>
      </c>
      <c r="R49" s="109">
        <v>0.16881000000000002</v>
      </c>
      <c r="S49" s="109">
        <v>4.7663999999999998E-2</v>
      </c>
      <c r="T49" s="109">
        <v>0.11915999999999999</v>
      </c>
      <c r="U49" s="109">
        <v>1.5887999999999999E-2</v>
      </c>
      <c r="V49" s="109">
        <v>0.21846000000000002</v>
      </c>
      <c r="W49" s="109">
        <v>2.9790000000000001</v>
      </c>
      <c r="X49" s="109">
        <v>0.15888000000000002</v>
      </c>
      <c r="Y49" s="109">
        <v>0.1986</v>
      </c>
      <c r="Z49" s="109">
        <v>9.9299999999999999E-2</v>
      </c>
      <c r="AA49" s="109">
        <v>6.9510000000000002E-2</v>
      </c>
      <c r="AB49" s="109">
        <v>0.52629000000000004</v>
      </c>
      <c r="AC49" s="109" t="s">
        <v>385</v>
      </c>
      <c r="AD49" s="109" t="s">
        <v>385</v>
      </c>
      <c r="AE49" s="110"/>
      <c r="AF49" s="111" t="s">
        <v>385</v>
      </c>
      <c r="AG49" s="111" t="s">
        <v>385</v>
      </c>
      <c r="AH49" s="111" t="s">
        <v>385</v>
      </c>
      <c r="AI49" s="111" t="s">
        <v>385</v>
      </c>
      <c r="AJ49" s="111" t="s">
        <v>385</v>
      </c>
      <c r="AK49" s="111">
        <v>0.99299999999999999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0.1575</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1.575</v>
      </c>
      <c r="AL51" s="111" t="s">
        <v>395</v>
      </c>
    </row>
    <row r="52" spans="1:38" ht="26.25" customHeight="1" thickBot="1" x14ac:dyDescent="0.25">
      <c r="A52" s="52" t="s">
        <v>119</v>
      </c>
      <c r="B52" s="56" t="s">
        <v>128</v>
      </c>
      <c r="C52" s="58" t="s">
        <v>362</v>
      </c>
      <c r="D52" s="55"/>
      <c r="E52" s="109">
        <v>0.23971082836141178</v>
      </c>
      <c r="F52" s="109">
        <v>1.4086000000000001</v>
      </c>
      <c r="G52" s="109">
        <v>3.9202341609644509</v>
      </c>
      <c r="H52" s="109">
        <v>7.7473000000000004E-3</v>
      </c>
      <c r="I52" s="109" t="s">
        <v>384</v>
      </c>
      <c r="J52" s="109" t="s">
        <v>384</v>
      </c>
      <c r="K52" s="109" t="s">
        <v>384</v>
      </c>
      <c r="L52" s="109" t="s">
        <v>384</v>
      </c>
      <c r="M52" s="109">
        <v>0.13944238561353436</v>
      </c>
      <c r="N52" s="109">
        <v>3.5919300000000001E-2</v>
      </c>
      <c r="O52" s="109">
        <v>3.5919300000000001E-2</v>
      </c>
      <c r="P52" s="109">
        <v>3.5919300000000001E-2</v>
      </c>
      <c r="Q52" s="109">
        <v>3.5919300000000001E-2</v>
      </c>
      <c r="R52" s="109">
        <v>3.5919300000000001E-2</v>
      </c>
      <c r="S52" s="109">
        <v>3.5919300000000001E-2</v>
      </c>
      <c r="T52" s="109">
        <v>3.5919300000000001E-2</v>
      </c>
      <c r="U52" s="109">
        <v>3.5919300000000001E-2</v>
      </c>
      <c r="V52" s="109">
        <v>3.5919300000000001E-2</v>
      </c>
      <c r="W52" s="109">
        <v>4.0145099999999996E-2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7.0430000000000001</v>
      </c>
      <c r="AL52" s="111" t="s">
        <v>396</v>
      </c>
    </row>
    <row r="53" spans="1:38" ht="26.25" customHeight="1" thickBot="1" x14ac:dyDescent="0.25">
      <c r="A53" s="52" t="s">
        <v>119</v>
      </c>
      <c r="B53" s="56" t="s">
        <v>129</v>
      </c>
      <c r="C53" s="58" t="s">
        <v>130</v>
      </c>
      <c r="D53" s="55"/>
      <c r="E53" s="109" t="s">
        <v>385</v>
      </c>
      <c r="F53" s="109">
        <v>2.89</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1.4450000000000001</v>
      </c>
      <c r="AL53" s="111" t="s">
        <v>397</v>
      </c>
    </row>
    <row r="54" spans="1:38" ht="37.5" customHeight="1" thickBot="1" x14ac:dyDescent="0.25">
      <c r="A54" s="52" t="s">
        <v>119</v>
      </c>
      <c r="B54" s="56" t="s">
        <v>131</v>
      </c>
      <c r="C54" s="58" t="s">
        <v>132</v>
      </c>
      <c r="D54" s="55"/>
      <c r="E54" s="109" t="s">
        <v>385</v>
      </c>
      <c r="F54" s="109">
        <v>0.48510000000000003</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4851</v>
      </c>
      <c r="AL54" s="111" t="s">
        <v>398</v>
      </c>
    </row>
    <row r="55" spans="1:38" ht="26.25" customHeight="1" thickBot="1" x14ac:dyDescent="0.25">
      <c r="A55" s="52" t="s">
        <v>119</v>
      </c>
      <c r="B55" s="56" t="s">
        <v>133</v>
      </c>
      <c r="C55" s="58" t="s">
        <v>134</v>
      </c>
      <c r="D55" s="55"/>
      <c r="E55" s="109">
        <v>3.7956214646612023E-2</v>
      </c>
      <c r="F55" s="109">
        <v>3.9162113789901705E-2</v>
      </c>
      <c r="G55" s="109">
        <v>0.62334597701149419</v>
      </c>
      <c r="H55" s="109" t="s">
        <v>385</v>
      </c>
      <c r="I55" s="109" t="s">
        <v>384</v>
      </c>
      <c r="J55" s="109" t="s">
        <v>384</v>
      </c>
      <c r="K55" s="109" t="s">
        <v>384</v>
      </c>
      <c r="L55" s="109" t="s">
        <v>384</v>
      </c>
      <c r="M55" s="109">
        <v>0.17190376814703939</v>
      </c>
      <c r="N55" s="109">
        <v>6.3640690607814257E-2</v>
      </c>
      <c r="O55" s="109">
        <v>0.25674349186451262</v>
      </c>
      <c r="P55" s="109">
        <v>6.0236577188692499E-2</v>
      </c>
      <c r="Q55" s="109">
        <v>4.8737162564626152E-2</v>
      </c>
      <c r="R55" s="109">
        <v>2.1193119326793852E-2</v>
      </c>
      <c r="S55" s="109">
        <v>2.2682466104596094E-2</v>
      </c>
      <c r="T55" s="109">
        <v>0.4900204310297292</v>
      </c>
      <c r="U55" s="109">
        <v>6.5608727106010413E-3</v>
      </c>
      <c r="V55" s="109">
        <v>6.6478520126290945</v>
      </c>
      <c r="W55" s="109" t="s">
        <v>385</v>
      </c>
      <c r="X55" s="109">
        <v>4.6096093686320368E-7</v>
      </c>
      <c r="Y55" s="109">
        <v>7.8432159406574938E-7</v>
      </c>
      <c r="Z55" s="109">
        <v>4.3344088093107207E-7</v>
      </c>
      <c r="AA55" s="109">
        <v>4.3344088093107207E-7</v>
      </c>
      <c r="AB55" s="109">
        <v>2.1121642927910974E-6</v>
      </c>
      <c r="AC55" s="109" t="s">
        <v>385</v>
      </c>
      <c r="AD55" s="109" t="s">
        <v>385</v>
      </c>
      <c r="AE55" s="110"/>
      <c r="AF55" s="111" t="s">
        <v>385</v>
      </c>
      <c r="AG55" s="111" t="s">
        <v>385</v>
      </c>
      <c r="AH55" s="111" t="s">
        <v>385</v>
      </c>
      <c r="AI55" s="111" t="s">
        <v>385</v>
      </c>
      <c r="AJ55" s="111" t="s">
        <v>385</v>
      </c>
      <c r="AK55" s="111">
        <v>1.8747126436781609</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384</v>
      </c>
      <c r="J56" s="109" t="s">
        <v>384</v>
      </c>
      <c r="K56" s="109" t="s">
        <v>384</v>
      </c>
      <c r="L56" s="109" t="s">
        <v>384</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t="s">
        <v>384</v>
      </c>
      <c r="J57" s="109" t="s">
        <v>384</v>
      </c>
      <c r="K57" s="109" t="s">
        <v>384</v>
      </c>
      <c r="L57" s="109" t="s">
        <v>384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2795.268</v>
      </c>
      <c r="AL57" s="111" t="s">
        <v>402</v>
      </c>
    </row>
    <row r="58" spans="1:38" ht="26.25" customHeight="1" thickBot="1" x14ac:dyDescent="0.25">
      <c r="A58" s="52" t="s">
        <v>53</v>
      </c>
      <c r="B58" s="52" t="s">
        <v>139</v>
      </c>
      <c r="C58" s="53" t="s">
        <v>140</v>
      </c>
      <c r="D58" s="54"/>
      <c r="E58" s="109" t="s">
        <v>388</v>
      </c>
      <c r="F58" s="109" t="s">
        <v>388</v>
      </c>
      <c r="G58" s="109" t="s">
        <v>388</v>
      </c>
      <c r="H58" s="109" t="s">
        <v>388</v>
      </c>
      <c r="I58" s="109" t="s">
        <v>384</v>
      </c>
      <c r="J58" s="109" t="s">
        <v>384</v>
      </c>
      <c r="K58" s="109" t="s">
        <v>384</v>
      </c>
      <c r="L58" s="109" t="s">
        <v>384</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520</v>
      </c>
      <c r="AL58" s="111" t="s">
        <v>403</v>
      </c>
    </row>
    <row r="59" spans="1:38" ht="26.25" customHeight="1" thickBot="1" x14ac:dyDescent="0.25">
      <c r="A59" s="52" t="s">
        <v>53</v>
      </c>
      <c r="B59" s="60" t="s">
        <v>141</v>
      </c>
      <c r="C59" s="53" t="s">
        <v>372</v>
      </c>
      <c r="D59" s="54"/>
      <c r="E59" s="109" t="s">
        <v>388</v>
      </c>
      <c r="F59" s="109">
        <v>5.9162220000000022E-3</v>
      </c>
      <c r="G59" s="109" t="s">
        <v>388</v>
      </c>
      <c r="H59" s="109">
        <v>1.6565421600000005E-2</v>
      </c>
      <c r="I59" s="109" t="s">
        <v>384</v>
      </c>
      <c r="J59" s="109" t="s">
        <v>384</v>
      </c>
      <c r="K59" s="109" t="s">
        <v>384</v>
      </c>
      <c r="L59" s="109" t="s">
        <v>384</v>
      </c>
      <c r="M59" s="109" t="s">
        <v>388</v>
      </c>
      <c r="N59" s="109">
        <v>0.51294611999999995</v>
      </c>
      <c r="O59" s="109">
        <v>3.9618154400000001E-2</v>
      </c>
      <c r="P59" s="109">
        <v>9.9844439999999994E-4</v>
      </c>
      <c r="Q59" s="109">
        <v>6.1512124000000001E-2</v>
      </c>
      <c r="R59" s="109">
        <v>7.2630284000000003E-2</v>
      </c>
      <c r="S59" s="109">
        <v>2.3297036E-3</v>
      </c>
      <c r="T59" s="109">
        <v>0.22237845199999998</v>
      </c>
      <c r="U59" s="109">
        <v>0.24291232000000001</v>
      </c>
      <c r="V59" s="109">
        <v>0.123141476</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406.24724400000008</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391</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391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0.34448443579447036</v>
      </c>
      <c r="F64" s="109">
        <v>3.2954129999999998E-2</v>
      </c>
      <c r="G64" s="109">
        <v>1.3919486216536965E-3</v>
      </c>
      <c r="H64" s="109">
        <v>1.6584175528032187E-2</v>
      </c>
      <c r="I64" s="109" t="s">
        <v>384</v>
      </c>
      <c r="J64" s="109" t="s">
        <v>384</v>
      </c>
      <c r="K64" s="109" t="s">
        <v>384</v>
      </c>
      <c r="L64" s="109" t="s">
        <v>384</v>
      </c>
      <c r="M64" s="109">
        <v>0.58021873683593994</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366.15699999999998</v>
      </c>
      <c r="AL64" s="111" t="s">
        <v>409</v>
      </c>
    </row>
    <row r="65" spans="1:38" ht="26.25" customHeight="1" thickBot="1" x14ac:dyDescent="0.25">
      <c r="A65" s="52" t="s">
        <v>53</v>
      </c>
      <c r="B65" s="56" t="s">
        <v>152</v>
      </c>
      <c r="C65" s="53" t="s">
        <v>153</v>
      </c>
      <c r="D65" s="54"/>
      <c r="E65" s="109">
        <v>4.6010600000000004</v>
      </c>
      <c r="F65" s="109" t="s">
        <v>385</v>
      </c>
      <c r="G65" s="109" t="s">
        <v>385</v>
      </c>
      <c r="H65" s="109">
        <v>0.10760038915800313</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460.10599999999999</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0.44397931007030156</v>
      </c>
      <c r="F70" s="109">
        <v>2.5021625615467542</v>
      </c>
      <c r="G70" s="109">
        <v>1.2737943752377707</v>
      </c>
      <c r="H70" s="109">
        <v>1.1549843254018077</v>
      </c>
      <c r="I70" s="109" t="s">
        <v>384</v>
      </c>
      <c r="J70" s="109" t="s">
        <v>384</v>
      </c>
      <c r="K70" s="109" t="s">
        <v>384</v>
      </c>
      <c r="L70" s="109" t="s">
        <v>384</v>
      </c>
      <c r="M70" s="109">
        <v>0.20114920930752364</v>
      </c>
      <c r="N70" s="109" t="s">
        <v>389</v>
      </c>
      <c r="O70" s="109" t="s">
        <v>389</v>
      </c>
      <c r="P70" s="109">
        <v>0.65570399999999995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2313.0894797122319</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0.29070000000000001</v>
      </c>
      <c r="G72" s="109" t="s">
        <v>388</v>
      </c>
      <c r="H72" s="109" t="s">
        <v>388</v>
      </c>
      <c r="I72" s="109" t="s">
        <v>384</v>
      </c>
      <c r="J72" s="109" t="s">
        <v>384</v>
      </c>
      <c r="K72" s="109" t="s">
        <v>384</v>
      </c>
      <c r="L72" s="109" t="s">
        <v>384</v>
      </c>
      <c r="M72" s="109" t="s">
        <v>388</v>
      </c>
      <c r="N72" s="109">
        <v>9.5444596803911121</v>
      </c>
      <c r="O72" s="109">
        <v>0.14777222712959998</v>
      </c>
      <c r="P72" s="109">
        <v>0.10607934320159998</v>
      </c>
      <c r="Q72" s="109">
        <v>0.7752</v>
      </c>
      <c r="R72" s="109">
        <v>8.7210000000000001</v>
      </c>
      <c r="S72" s="109">
        <v>0.53936250325611101</v>
      </c>
      <c r="T72" s="109">
        <v>0.27132000000000006</v>
      </c>
      <c r="U72" s="109">
        <v>3.8759999999999996E-2</v>
      </c>
      <c r="V72" s="109">
        <v>7.7519999999999998</v>
      </c>
      <c r="W72" s="109">
        <v>12.121299384535378</v>
      </c>
      <c r="X72" s="109" t="s">
        <v>388</v>
      </c>
      <c r="Y72" s="109" t="s">
        <v>388</v>
      </c>
      <c r="Z72" s="109" t="s">
        <v>388</v>
      </c>
      <c r="AA72" s="109" t="s">
        <v>388</v>
      </c>
      <c r="AB72" s="109">
        <v>0.15735751823340183</v>
      </c>
      <c r="AC72" s="109">
        <v>5.8139999999999997E-2</v>
      </c>
      <c r="AD72" s="109">
        <v>4.8449999999999998</v>
      </c>
      <c r="AE72" s="110"/>
      <c r="AF72" s="111" t="s">
        <v>385</v>
      </c>
      <c r="AG72" s="111" t="s">
        <v>385</v>
      </c>
      <c r="AH72" s="111" t="s">
        <v>385</v>
      </c>
      <c r="AI72" s="111" t="s">
        <v>385</v>
      </c>
      <c r="AJ72" s="111" t="s">
        <v>385</v>
      </c>
      <c r="AK72" s="111">
        <v>1938</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2.9647200000000002E-2</v>
      </c>
      <c r="F74" s="109" t="s">
        <v>388</v>
      </c>
      <c r="G74" s="109">
        <v>0.17788320000000002</v>
      </c>
      <c r="H74" s="109" t="s">
        <v>388</v>
      </c>
      <c r="I74" s="109" t="s">
        <v>384</v>
      </c>
      <c r="J74" s="109" t="s">
        <v>384</v>
      </c>
      <c r="K74" s="109" t="s">
        <v>384</v>
      </c>
      <c r="L74" s="109" t="s">
        <v>384</v>
      </c>
      <c r="M74" s="109">
        <v>3.6169584000000001</v>
      </c>
      <c r="N74" s="109" t="s">
        <v>385</v>
      </c>
      <c r="O74" s="109" t="s">
        <v>385</v>
      </c>
      <c r="P74" s="109" t="s">
        <v>385</v>
      </c>
      <c r="Q74" s="109" t="s">
        <v>385</v>
      </c>
      <c r="R74" s="109" t="s">
        <v>385</v>
      </c>
      <c r="S74" s="109" t="s">
        <v>385</v>
      </c>
      <c r="T74" s="109" t="s">
        <v>385</v>
      </c>
      <c r="U74" s="109" t="s">
        <v>385</v>
      </c>
      <c r="V74" s="109" t="s">
        <v>385</v>
      </c>
      <c r="W74" s="109">
        <v>0.23006022133706083</v>
      </c>
      <c r="X74" s="109">
        <v>3.557664E-2</v>
      </c>
      <c r="Y74" s="109">
        <v>3.557664E-2</v>
      </c>
      <c r="Z74" s="109">
        <v>3.557664E-2</v>
      </c>
      <c r="AA74" s="109">
        <v>4.44708E-3</v>
      </c>
      <c r="AB74" s="109">
        <v>0.11117700000000001</v>
      </c>
      <c r="AC74" s="109">
        <v>550</v>
      </c>
      <c r="AD74" s="109" t="s">
        <v>385</v>
      </c>
      <c r="AE74" s="110"/>
      <c r="AF74" s="111" t="s">
        <v>385</v>
      </c>
      <c r="AG74" s="111" t="s">
        <v>385</v>
      </c>
      <c r="AH74" s="111" t="s">
        <v>385</v>
      </c>
      <c r="AI74" s="111" t="s">
        <v>385</v>
      </c>
      <c r="AJ74" s="111" t="s">
        <v>385</v>
      </c>
      <c r="AK74" s="111">
        <v>110</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384</v>
      </c>
      <c r="J76" s="109" t="s">
        <v>384</v>
      </c>
      <c r="K76" s="109" t="s">
        <v>384</v>
      </c>
      <c r="L76" s="109" t="s">
        <v>384</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6.0959682749504277E-4</v>
      </c>
      <c r="H77" s="109" t="s">
        <v>389</v>
      </c>
      <c r="I77" s="109" t="s">
        <v>384</v>
      </c>
      <c r="J77" s="109" t="s">
        <v>384</v>
      </c>
      <c r="K77" s="109" t="s">
        <v>384</v>
      </c>
      <c r="L77" s="109" t="s">
        <v>384</v>
      </c>
      <c r="M77" s="109" t="s">
        <v>388</v>
      </c>
      <c r="N77" s="109">
        <v>1.0363146067415728E-2</v>
      </c>
      <c r="O77" s="109">
        <v>1.4630323859881028E-3</v>
      </c>
      <c r="P77" s="109">
        <v>3.047984137475214E-3</v>
      </c>
      <c r="Q77" s="109">
        <v>2.9260647719762055E-4</v>
      </c>
      <c r="R77" s="109" t="s">
        <v>385</v>
      </c>
      <c r="S77" s="109" t="s">
        <v>385</v>
      </c>
      <c r="T77" s="109" t="s">
        <v>385</v>
      </c>
      <c r="U77" s="109" t="s">
        <v>385</v>
      </c>
      <c r="V77" s="109">
        <v>2.4383873099801712E-2</v>
      </c>
      <c r="W77" s="109">
        <v>3.0479841374752145E-3</v>
      </c>
      <c r="X77" s="109" t="s">
        <v>385</v>
      </c>
      <c r="Y77" s="109" t="s">
        <v>385</v>
      </c>
      <c r="Z77" s="109" t="s">
        <v>385</v>
      </c>
      <c r="AA77" s="109" t="s">
        <v>385</v>
      </c>
      <c r="AB77" s="109" t="s">
        <v>385</v>
      </c>
      <c r="AC77" s="109" t="s">
        <v>385</v>
      </c>
      <c r="AD77" s="109">
        <v>0.54863714474553849</v>
      </c>
      <c r="AE77" s="110"/>
      <c r="AF77" s="111" t="s">
        <v>385</v>
      </c>
      <c r="AG77" s="111" t="s">
        <v>385</v>
      </c>
      <c r="AH77" s="111" t="s">
        <v>385</v>
      </c>
      <c r="AI77" s="111" t="s">
        <v>385</v>
      </c>
      <c r="AJ77" s="111" t="s">
        <v>385</v>
      </c>
      <c r="AK77" s="111">
        <v>30.609596827495043</v>
      </c>
      <c r="AL77" s="111" t="s">
        <v>421</v>
      </c>
    </row>
    <row r="78" spans="1:38" ht="26.25" customHeight="1" thickBot="1" x14ac:dyDescent="0.25">
      <c r="A78" s="52" t="s">
        <v>53</v>
      </c>
      <c r="B78" s="52" t="s">
        <v>177</v>
      </c>
      <c r="C78" s="53" t="s">
        <v>178</v>
      </c>
      <c r="D78" s="54"/>
      <c r="E78" s="109" t="s">
        <v>388</v>
      </c>
      <c r="F78" s="109" t="s">
        <v>388</v>
      </c>
      <c r="G78" s="109" t="s">
        <v>388</v>
      </c>
      <c r="H78" s="109" t="s">
        <v>388</v>
      </c>
      <c r="I78" s="109" t="s">
        <v>384</v>
      </c>
      <c r="J78" s="109" t="s">
        <v>384</v>
      </c>
      <c r="K78" s="109" t="s">
        <v>384</v>
      </c>
      <c r="L78" s="109" t="s">
        <v>384</v>
      </c>
      <c r="M78" s="109" t="s">
        <v>388</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8.7577474507986306</v>
      </c>
      <c r="G82" s="109" t="s">
        <v>385</v>
      </c>
      <c r="H82" s="109" t="s">
        <v>385</v>
      </c>
      <c r="I82" s="109" t="s">
        <v>384</v>
      </c>
      <c r="J82" s="109" t="s">
        <v>384</v>
      </c>
      <c r="K82" s="109" t="s">
        <v>384</v>
      </c>
      <c r="L82" s="109" t="s">
        <v>384</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10337</v>
      </c>
      <c r="AL82" s="111" t="s">
        <v>426</v>
      </c>
    </row>
    <row r="83" spans="1:38" ht="26.25" customHeight="1" thickBot="1" x14ac:dyDescent="0.25">
      <c r="A83" s="52" t="s">
        <v>53</v>
      </c>
      <c r="B83" s="63" t="s">
        <v>188</v>
      </c>
      <c r="C83" s="64" t="s">
        <v>189</v>
      </c>
      <c r="D83" s="54"/>
      <c r="E83" s="109" t="s">
        <v>385</v>
      </c>
      <c r="F83" s="109">
        <v>4.1599999999999998E-2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2600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25.126051260000004</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25.126051260000004</v>
      </c>
      <c r="AL85" s="111" t="s">
        <v>429</v>
      </c>
    </row>
    <row r="86" spans="1:38" ht="26.25" customHeight="1" thickBot="1" x14ac:dyDescent="0.25">
      <c r="A86" s="52" t="s">
        <v>185</v>
      </c>
      <c r="B86" s="58" t="s">
        <v>193</v>
      </c>
      <c r="C86" s="62" t="s">
        <v>194</v>
      </c>
      <c r="D86" s="54"/>
      <c r="E86" s="109" t="s">
        <v>389</v>
      </c>
      <c r="F86" s="109">
        <v>0.54548403595743189</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10337</v>
      </c>
      <c r="AL86" s="111" t="s">
        <v>426</v>
      </c>
    </row>
    <row r="87" spans="1:38" ht="26.25" customHeight="1" thickBot="1" x14ac:dyDescent="0.25">
      <c r="A87" s="52" t="s">
        <v>185</v>
      </c>
      <c r="B87" s="58" t="s">
        <v>195</v>
      </c>
      <c r="C87" s="62" t="s">
        <v>196</v>
      </c>
      <c r="D87" s="54"/>
      <c r="E87" s="109" t="s">
        <v>385</v>
      </c>
      <c r="F87" s="109">
        <v>4.7409962801498486E-2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2.3668289932972133</v>
      </c>
      <c r="AL87" s="111" t="s">
        <v>430</v>
      </c>
    </row>
    <row r="88" spans="1:38" ht="26.25" customHeight="1" thickBot="1" x14ac:dyDescent="0.25">
      <c r="A88" s="52" t="s">
        <v>185</v>
      </c>
      <c r="B88" s="58" t="s">
        <v>197</v>
      </c>
      <c r="C88" s="62" t="s">
        <v>198</v>
      </c>
      <c r="D88" s="54"/>
      <c r="E88" s="109" t="s">
        <v>385</v>
      </c>
      <c r="F88" s="109">
        <v>2.1832501994385485</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0.11627999999999998</v>
      </c>
      <c r="Y88" s="109" t="s">
        <v>385</v>
      </c>
      <c r="Z88" s="109" t="s">
        <v>385</v>
      </c>
      <c r="AA88" s="109" t="s">
        <v>385</v>
      </c>
      <c r="AB88" s="109">
        <v>0.11627999999999998</v>
      </c>
      <c r="AC88" s="109" t="s">
        <v>385</v>
      </c>
      <c r="AD88" s="109" t="s">
        <v>385</v>
      </c>
      <c r="AE88" s="110"/>
      <c r="AF88" s="111" t="s">
        <v>385</v>
      </c>
      <c r="AG88" s="111" t="s">
        <v>385</v>
      </c>
      <c r="AH88" s="111" t="s">
        <v>385</v>
      </c>
      <c r="AI88" s="111" t="s">
        <v>385</v>
      </c>
      <c r="AJ88" s="111" t="s">
        <v>385</v>
      </c>
      <c r="AK88" s="111">
        <v>14.387328241491552</v>
      </c>
      <c r="AL88" s="111" t="s">
        <v>431</v>
      </c>
    </row>
    <row r="89" spans="1:38" ht="26.25" customHeight="1" thickBot="1" x14ac:dyDescent="0.25">
      <c r="A89" s="52" t="s">
        <v>185</v>
      </c>
      <c r="B89" s="58" t="s">
        <v>199</v>
      </c>
      <c r="C89" s="62" t="s">
        <v>200</v>
      </c>
      <c r="D89" s="54"/>
      <c r="E89" s="109" t="s">
        <v>385</v>
      </c>
      <c r="F89" s="109">
        <v>7.7403985255142453</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9.5882617543859645</v>
      </c>
      <c r="AL89" s="111" t="s">
        <v>432</v>
      </c>
    </row>
    <row r="90" spans="1:38" s="4" customFormat="1" ht="26.25" customHeight="1" thickBot="1" x14ac:dyDescent="0.25">
      <c r="A90" s="52" t="s">
        <v>185</v>
      </c>
      <c r="B90" s="58" t="s">
        <v>201</v>
      </c>
      <c r="C90" s="62" t="s">
        <v>202</v>
      </c>
      <c r="D90" s="54"/>
      <c r="E90" s="109" t="s">
        <v>389</v>
      </c>
      <c r="F90" s="109">
        <v>0.2167504049022074</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511</v>
      </c>
      <c r="AL90" s="111" t="s">
        <v>433</v>
      </c>
    </row>
    <row r="91" spans="1:38" ht="26.25" customHeight="1" thickBot="1" x14ac:dyDescent="0.25">
      <c r="A91" s="52" t="s">
        <v>185</v>
      </c>
      <c r="B91" s="56" t="s">
        <v>374</v>
      </c>
      <c r="C91" s="58" t="s">
        <v>203</v>
      </c>
      <c r="D91" s="54"/>
      <c r="E91" s="109">
        <v>4.6431323600000005E-2</v>
      </c>
      <c r="F91" s="109">
        <v>0.12483800868</v>
      </c>
      <c r="G91" s="109">
        <v>4.6054999999999999E-5</v>
      </c>
      <c r="H91" s="109">
        <v>0.10704085455000001</v>
      </c>
      <c r="I91" s="109" t="s">
        <v>384</v>
      </c>
      <c r="J91" s="109" t="s">
        <v>384</v>
      </c>
      <c r="K91" s="109" t="s">
        <v>384</v>
      </c>
      <c r="L91" s="109" t="s">
        <v>384</v>
      </c>
      <c r="M91" s="109">
        <v>1.4213020702000001</v>
      </c>
      <c r="N91" s="109">
        <v>1.1956E-2</v>
      </c>
      <c r="O91" s="109">
        <v>0.13930464579999999</v>
      </c>
      <c r="P91" s="109">
        <v>8.6925000000000008E-7</v>
      </c>
      <c r="Q91" s="109">
        <v>2.0282500000000001E-5</v>
      </c>
      <c r="R91" s="109">
        <v>2.3790000000000001E-4</v>
      </c>
      <c r="S91" s="109">
        <v>0.14605307579999999</v>
      </c>
      <c r="T91" s="109">
        <v>7.0098537899999994E-2</v>
      </c>
      <c r="U91" s="109" t="s">
        <v>385</v>
      </c>
      <c r="V91" s="109">
        <v>7.360603789999999E-2</v>
      </c>
      <c r="W91" s="109">
        <v>2.5792977000000002E-3</v>
      </c>
      <c r="X91" s="109">
        <v>2.8630204470000004E-3</v>
      </c>
      <c r="Y91" s="109">
        <v>1.1606839650000001E-3</v>
      </c>
      <c r="Z91" s="109">
        <v>1.1606839650000001E-3</v>
      </c>
      <c r="AA91" s="109">
        <v>1.1606839650000001E-3</v>
      </c>
      <c r="AB91" s="109">
        <v>6.3450723420000006E-3</v>
      </c>
      <c r="AC91" s="109" t="s">
        <v>385</v>
      </c>
      <c r="AD91" s="109" t="s">
        <v>385</v>
      </c>
      <c r="AE91" s="110"/>
      <c r="AF91" s="111" t="s">
        <v>385</v>
      </c>
      <c r="AG91" s="111" t="s">
        <v>385</v>
      </c>
      <c r="AH91" s="111" t="s">
        <v>385</v>
      </c>
      <c r="AI91" s="111" t="s">
        <v>385</v>
      </c>
      <c r="AJ91" s="111" t="s">
        <v>385</v>
      </c>
      <c r="AK91" s="111">
        <v>25.808227000000002</v>
      </c>
      <c r="AL91" s="111" t="s">
        <v>434</v>
      </c>
    </row>
    <row r="92" spans="1:38" ht="26.25" customHeight="1" thickBot="1" x14ac:dyDescent="0.25">
      <c r="A92" s="52" t="s">
        <v>53</v>
      </c>
      <c r="B92" s="52" t="s">
        <v>204</v>
      </c>
      <c r="C92" s="53" t="s">
        <v>205</v>
      </c>
      <c r="D92" s="59"/>
      <c r="E92" s="109" t="s">
        <v>385</v>
      </c>
      <c r="F92" s="109">
        <v>0.05</v>
      </c>
      <c r="G92" s="109" t="s">
        <v>388</v>
      </c>
      <c r="H92" s="109" t="s">
        <v>388</v>
      </c>
      <c r="I92" s="109" t="s">
        <v>384</v>
      </c>
      <c r="J92" s="109" t="s">
        <v>384</v>
      </c>
      <c r="K92" s="109" t="s">
        <v>384</v>
      </c>
      <c r="L92" s="109" t="s">
        <v>384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25</v>
      </c>
      <c r="AL92" s="111" t="s">
        <v>435</v>
      </c>
    </row>
    <row r="93" spans="1:38" ht="26.25" customHeight="1" thickBot="1" x14ac:dyDescent="0.25">
      <c r="A93" s="52" t="s">
        <v>53</v>
      </c>
      <c r="B93" s="56" t="s">
        <v>206</v>
      </c>
      <c r="C93" s="53" t="s">
        <v>375</v>
      </c>
      <c r="D93" s="59"/>
      <c r="E93" s="109" t="s">
        <v>385</v>
      </c>
      <c r="F93" s="109">
        <v>9.1974714362498009</v>
      </c>
      <c r="G93" s="109" t="s">
        <v>388</v>
      </c>
      <c r="H93" s="109" t="s">
        <v>388</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1759.8594445749986</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391</v>
      </c>
      <c r="O97" s="109" t="s">
        <v>391</v>
      </c>
      <c r="P97" s="109">
        <v>0.10336700101082254</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10350</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0.29663216862020136</v>
      </c>
      <c r="F99" s="109">
        <v>11.352414554827909</v>
      </c>
      <c r="G99" s="109" t="s">
        <v>385</v>
      </c>
      <c r="H99" s="109">
        <v>6.9380844653844305</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408.5</v>
      </c>
      <c r="AL99" s="111" t="s">
        <v>438</v>
      </c>
    </row>
    <row r="100" spans="1:38" ht="26.25" customHeight="1" thickBot="1" x14ac:dyDescent="0.25">
      <c r="A100" s="52" t="s">
        <v>216</v>
      </c>
      <c r="B100" s="52" t="s">
        <v>218</v>
      </c>
      <c r="C100" s="53" t="s">
        <v>378</v>
      </c>
      <c r="D100" s="66"/>
      <c r="E100" s="109">
        <v>0.11761912155371838</v>
      </c>
      <c r="F100" s="109">
        <v>8.8915184823256492</v>
      </c>
      <c r="G100" s="109" t="s">
        <v>385</v>
      </c>
      <c r="H100" s="109">
        <v>5.2618391880994029</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554.375</v>
      </c>
      <c r="AL100" s="111" t="s">
        <v>438</v>
      </c>
    </row>
    <row r="101" spans="1:38" ht="26.25" customHeight="1" thickBot="1" x14ac:dyDescent="0.25">
      <c r="A101" s="52" t="s">
        <v>216</v>
      </c>
      <c r="B101" s="52" t="s">
        <v>219</v>
      </c>
      <c r="C101" s="53" t="s">
        <v>220</v>
      </c>
      <c r="D101" s="66"/>
      <c r="E101" s="109">
        <v>1.19322E-2</v>
      </c>
      <c r="F101" s="109">
        <v>0.21149688287671234</v>
      </c>
      <c r="G101" s="109" t="s">
        <v>385</v>
      </c>
      <c r="H101" s="109">
        <v>1.7400720898007693</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994.35</v>
      </c>
      <c r="AL101" s="111" t="s">
        <v>438</v>
      </c>
    </row>
    <row r="102" spans="1:38" ht="26.25" customHeight="1" thickBot="1" x14ac:dyDescent="0.25">
      <c r="A102" s="52" t="s">
        <v>216</v>
      </c>
      <c r="B102" s="52" t="s">
        <v>221</v>
      </c>
      <c r="C102" s="53" t="s">
        <v>356</v>
      </c>
      <c r="D102" s="66"/>
      <c r="E102" s="109">
        <v>0.14763905784760584</v>
      </c>
      <c r="F102" s="109">
        <v>2.8897019313030388</v>
      </c>
      <c r="G102" s="109" t="s">
        <v>385</v>
      </c>
      <c r="H102" s="109">
        <v>14.817997181974906</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5006.875</v>
      </c>
      <c r="AL102" s="111" t="s">
        <v>438</v>
      </c>
    </row>
    <row r="103" spans="1:38" ht="26.25" customHeight="1" thickBot="1" x14ac:dyDescent="0.25">
      <c r="A103" s="52" t="s">
        <v>216</v>
      </c>
      <c r="B103" s="52" t="s">
        <v>222</v>
      </c>
      <c r="C103" s="53" t="s">
        <v>223</v>
      </c>
      <c r="D103" s="66"/>
      <c r="E103" s="109">
        <v>8.3000000000000002E-6</v>
      </c>
      <c r="F103" s="109">
        <v>6.2369178082191787E-4</v>
      </c>
      <c r="G103" s="109" t="s">
        <v>385</v>
      </c>
      <c r="H103" s="109">
        <v>4.2999999999999999E-4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0.1</v>
      </c>
      <c r="AL103" s="111" t="s">
        <v>438</v>
      </c>
    </row>
    <row r="104" spans="1:38" ht="26.25" customHeight="1" thickBot="1" x14ac:dyDescent="0.25">
      <c r="A104" s="52" t="s">
        <v>216</v>
      </c>
      <c r="B104" s="52" t="s">
        <v>224</v>
      </c>
      <c r="C104" s="53" t="s">
        <v>225</v>
      </c>
      <c r="D104" s="66"/>
      <c r="E104" s="109">
        <v>8.5560000000000009E-4</v>
      </c>
      <c r="F104" s="109">
        <v>4.0967221917808223E-2</v>
      </c>
      <c r="G104" s="109" t="s">
        <v>385</v>
      </c>
      <c r="H104" s="109">
        <v>2.852E-2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71.3</v>
      </c>
      <c r="AL104" s="111" t="s">
        <v>438</v>
      </c>
    </row>
    <row r="105" spans="1:38" ht="26.25" customHeight="1" thickBot="1" x14ac:dyDescent="0.25">
      <c r="A105" s="52" t="s">
        <v>216</v>
      </c>
      <c r="B105" s="52" t="s">
        <v>226</v>
      </c>
      <c r="C105" s="53" t="s">
        <v>227</v>
      </c>
      <c r="D105" s="66"/>
      <c r="E105" s="109">
        <v>1.9000000000000002E-3</v>
      </c>
      <c r="F105" s="109">
        <v>0.4307523835616438</v>
      </c>
      <c r="G105" s="109" t="s">
        <v>385</v>
      </c>
      <c r="H105" s="109">
        <v>0.53200000000000003</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76</v>
      </c>
      <c r="AL105" s="111" t="s">
        <v>438</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438</v>
      </c>
    </row>
    <row r="107" spans="1:38" ht="26.25" customHeight="1" thickBot="1" x14ac:dyDescent="0.25">
      <c r="A107" s="52" t="s">
        <v>216</v>
      </c>
      <c r="B107" s="52" t="s">
        <v>230</v>
      </c>
      <c r="C107" s="53" t="s">
        <v>349</v>
      </c>
      <c r="D107" s="66"/>
      <c r="E107" s="109">
        <v>0.18182637354554534</v>
      </c>
      <c r="F107" s="109">
        <v>2.8202831250000004</v>
      </c>
      <c r="G107" s="109" t="s">
        <v>385</v>
      </c>
      <c r="H107" s="109">
        <v>3.4825976199275481</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17092.625</v>
      </c>
      <c r="AL107" s="111" t="s">
        <v>438</v>
      </c>
    </row>
    <row r="108" spans="1:38" ht="26.25" customHeight="1" thickBot="1" x14ac:dyDescent="0.25">
      <c r="A108" s="52" t="s">
        <v>216</v>
      </c>
      <c r="B108" s="52" t="s">
        <v>231</v>
      </c>
      <c r="C108" s="53" t="s">
        <v>350</v>
      </c>
      <c r="D108" s="66"/>
      <c r="E108" s="109">
        <v>0.5849955</v>
      </c>
      <c r="F108" s="109">
        <v>2.339982</v>
      </c>
      <c r="G108" s="109" t="s">
        <v>385</v>
      </c>
      <c r="H108" s="109">
        <v>6.0589141281881309</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21666.5</v>
      </c>
      <c r="AL108" s="111" t="s">
        <v>438</v>
      </c>
    </row>
    <row r="109" spans="1:38" ht="26.25" customHeight="1" thickBot="1" x14ac:dyDescent="0.25">
      <c r="A109" s="52" t="s">
        <v>216</v>
      </c>
      <c r="B109" s="52" t="s">
        <v>232</v>
      </c>
      <c r="C109" s="53" t="s">
        <v>351</v>
      </c>
      <c r="D109" s="66"/>
      <c r="E109" s="109">
        <v>3.4797380489493906E-2</v>
      </c>
      <c r="F109" s="109">
        <v>0.63021922442083411</v>
      </c>
      <c r="G109" s="109" t="s">
        <v>385</v>
      </c>
      <c r="H109" s="109">
        <v>0.72172344718950332</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1288.7918699812558</v>
      </c>
      <c r="AL109" s="111" t="s">
        <v>438</v>
      </c>
    </row>
    <row r="110" spans="1:38" ht="26.25" customHeight="1" thickBot="1" x14ac:dyDescent="0.25">
      <c r="A110" s="52" t="s">
        <v>216</v>
      </c>
      <c r="B110" s="52" t="s">
        <v>233</v>
      </c>
      <c r="C110" s="53" t="s">
        <v>352</v>
      </c>
      <c r="D110" s="66"/>
      <c r="E110" s="109">
        <v>6.7092446473628567E-2</v>
      </c>
      <c r="F110" s="109">
        <v>1.003425425845152</v>
      </c>
      <c r="G110" s="109" t="s">
        <v>385</v>
      </c>
      <c r="H110" s="109">
        <v>1.6396676235825269</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4429.4409741054415</v>
      </c>
      <c r="AL110" s="111" t="s">
        <v>438</v>
      </c>
    </row>
    <row r="111" spans="1:38" ht="26.25" customHeight="1" thickBot="1" x14ac:dyDescent="0.25">
      <c r="A111" s="52" t="s">
        <v>216</v>
      </c>
      <c r="B111" s="52" t="s">
        <v>234</v>
      </c>
      <c r="C111" s="53" t="s">
        <v>346</v>
      </c>
      <c r="D111" s="66"/>
      <c r="E111" s="109">
        <v>1.9094415740364364E-3</v>
      </c>
      <c r="F111" s="109">
        <v>0.11265705286814974</v>
      </c>
      <c r="G111" s="109" t="s">
        <v>385</v>
      </c>
      <c r="H111" s="109">
        <v>0.89743753979712504</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1909.4415740364364</v>
      </c>
      <c r="AL111" s="111" t="s">
        <v>438</v>
      </c>
    </row>
    <row r="112" spans="1:38" ht="26.25" customHeight="1" thickBot="1" x14ac:dyDescent="0.25">
      <c r="A112" s="52" t="s">
        <v>235</v>
      </c>
      <c r="B112" s="52" t="s">
        <v>236</v>
      </c>
      <c r="C112" s="53" t="s">
        <v>237</v>
      </c>
      <c r="D112" s="54"/>
      <c r="E112" s="109">
        <v>8.8800000000000008</v>
      </c>
      <c r="F112" s="109" t="s">
        <v>385</v>
      </c>
      <c r="G112" s="109" t="s">
        <v>385</v>
      </c>
      <c r="H112" s="109">
        <v>10.697186379425212</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222</v>
      </c>
      <c r="AL112" s="111" t="s">
        <v>439</v>
      </c>
    </row>
    <row r="113" spans="1:38" ht="26.25" customHeight="1" thickBot="1" x14ac:dyDescent="0.25">
      <c r="A113" s="52" t="s">
        <v>235</v>
      </c>
      <c r="B113" s="67" t="s">
        <v>238</v>
      </c>
      <c r="C113" s="68" t="s">
        <v>239</v>
      </c>
      <c r="D113" s="54"/>
      <c r="E113" s="109">
        <v>4.7626469305376773</v>
      </c>
      <c r="F113" s="109" t="s">
        <v>388</v>
      </c>
      <c r="G113" s="109" t="s">
        <v>385</v>
      </c>
      <c r="H113" s="109">
        <v>19.980140164855634</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119066173.26344194</v>
      </c>
      <c r="AL113" s="111" t="s">
        <v>440</v>
      </c>
    </row>
    <row r="114" spans="1:38" ht="26.25" customHeight="1" thickBot="1" x14ac:dyDescent="0.25">
      <c r="A114" s="52" t="s">
        <v>235</v>
      </c>
      <c r="B114" s="67" t="s">
        <v>240</v>
      </c>
      <c r="C114" s="68" t="s">
        <v>357</v>
      </c>
      <c r="D114" s="54"/>
      <c r="E114" s="109">
        <v>1.6799999999999999E-2</v>
      </c>
      <c r="F114" s="109" t="s">
        <v>385</v>
      </c>
      <c r="G114" s="109" t="s">
        <v>385</v>
      </c>
      <c r="H114" s="109">
        <v>5.4599999999999996E-2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420000</v>
      </c>
      <c r="AL114" s="111" t="s">
        <v>440</v>
      </c>
    </row>
    <row r="115" spans="1:38" ht="26.25" customHeight="1" thickBot="1" x14ac:dyDescent="0.25">
      <c r="A115" s="52" t="s">
        <v>235</v>
      </c>
      <c r="B115" s="67" t="s">
        <v>241</v>
      </c>
      <c r="C115" s="68" t="s">
        <v>242</v>
      </c>
      <c r="D115" s="54"/>
      <c r="E115" s="109">
        <v>6.0799999999999995E-3</v>
      </c>
      <c r="F115" s="109" t="s">
        <v>385</v>
      </c>
      <c r="G115" s="109" t="s">
        <v>385</v>
      </c>
      <c r="H115" s="109">
        <v>1.2159999999999999E-2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152000</v>
      </c>
      <c r="AL115" s="111" t="s">
        <v>440</v>
      </c>
    </row>
    <row r="116" spans="1:38" ht="26.25" customHeight="1" thickBot="1" x14ac:dyDescent="0.25">
      <c r="A116" s="52" t="s">
        <v>235</v>
      </c>
      <c r="B116" s="52" t="s">
        <v>243</v>
      </c>
      <c r="C116" s="58" t="s">
        <v>379</v>
      </c>
      <c r="D116" s="54"/>
      <c r="E116" s="109">
        <v>0.70802514028841612</v>
      </c>
      <c r="F116" s="109" t="s">
        <v>388</v>
      </c>
      <c r="G116" s="109" t="s">
        <v>385</v>
      </c>
      <c r="H116" s="109">
        <v>1.7469834436485356</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17700628.507210404</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4237809.1590924617</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3.6445158768195167</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4237809.1590924617</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2.5153102249999999</v>
      </c>
      <c r="AD122" s="109" t="s">
        <v>385</v>
      </c>
      <c r="AE122" s="110"/>
      <c r="AF122" s="111" t="s">
        <v>385</v>
      </c>
      <c r="AG122" s="111" t="s">
        <v>385</v>
      </c>
      <c r="AH122" s="111" t="s">
        <v>385</v>
      </c>
      <c r="AI122" s="111" t="s">
        <v>385</v>
      </c>
      <c r="AJ122" s="111" t="s">
        <v>385</v>
      </c>
      <c r="AK122" s="111">
        <v>559205.25</v>
      </c>
      <c r="AL122" s="111" t="s">
        <v>48</v>
      </c>
    </row>
    <row r="123" spans="1:38" ht="26.25" customHeight="1" thickBot="1" x14ac:dyDescent="0.25">
      <c r="A123" s="52" t="s">
        <v>235</v>
      </c>
      <c r="B123" s="52" t="s">
        <v>256</v>
      </c>
      <c r="C123" s="53" t="s">
        <v>257</v>
      </c>
      <c r="D123" s="54"/>
      <c r="E123" s="109">
        <v>1.1688864290273548E-2</v>
      </c>
      <c r="F123" s="109">
        <v>3.0683268761968068E-2</v>
      </c>
      <c r="G123" s="109">
        <v>1.4611080362841936E-3</v>
      </c>
      <c r="H123" s="109">
        <v>1.1688864290273548E-2</v>
      </c>
      <c r="I123" s="109" t="s">
        <v>384</v>
      </c>
      <c r="J123" s="109" t="s">
        <v>384</v>
      </c>
      <c r="K123" s="109" t="s">
        <v>384</v>
      </c>
      <c r="L123" s="109" t="s">
        <v>384</v>
      </c>
      <c r="M123" s="109">
        <v>0.28686421112379668</v>
      </c>
      <c r="N123" s="109">
        <v>3.5066592870820648E-4</v>
      </c>
      <c r="O123" s="109">
        <v>7.7925761935157003E-4</v>
      </c>
      <c r="P123" s="109">
        <v>1.6072188399126133E-4</v>
      </c>
      <c r="Q123" s="109">
        <v>4.4320277100620546E-4</v>
      </c>
      <c r="R123" s="109">
        <v>4.8703601209473129E-4</v>
      </c>
      <c r="S123" s="109">
        <v>4.2859169064336349E-4</v>
      </c>
      <c r="T123" s="109">
        <v>2.1916620544262908E-4</v>
      </c>
      <c r="U123" s="109">
        <v>2.3377728580547101E-4</v>
      </c>
      <c r="V123" s="109">
        <v>4.4807313112715285E-3</v>
      </c>
      <c r="W123" s="109" t="s">
        <v>389</v>
      </c>
      <c r="X123" s="109">
        <v>3.5066592870820648E-4</v>
      </c>
      <c r="Y123" s="109">
        <v>5.8444321451367757E-4</v>
      </c>
      <c r="Z123" s="109">
        <v>4.2859169064336349E-4</v>
      </c>
      <c r="AA123" s="109">
        <v>2.6786980665210222E-4</v>
      </c>
      <c r="AB123" s="109">
        <v>1.6315706405173498E-3</v>
      </c>
      <c r="AC123" s="109" t="s">
        <v>385</v>
      </c>
      <c r="AD123" s="109" t="s">
        <v>385</v>
      </c>
      <c r="AE123" s="110"/>
      <c r="AF123" s="111" t="s">
        <v>385</v>
      </c>
      <c r="AG123" s="111" t="s">
        <v>385</v>
      </c>
      <c r="AH123" s="111" t="s">
        <v>385</v>
      </c>
      <c r="AI123" s="111" t="s">
        <v>385</v>
      </c>
      <c r="AJ123" s="111" t="s">
        <v>385</v>
      </c>
      <c r="AK123" s="111">
        <v>1.655638995726018</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1.4758171707751728</v>
      </c>
      <c r="G125" s="109" t="s">
        <v>385</v>
      </c>
      <c r="H125" s="109" t="s">
        <v>391</v>
      </c>
      <c r="I125" s="109" t="s">
        <v>384</v>
      </c>
      <c r="J125" s="109" t="s">
        <v>384</v>
      </c>
      <c r="K125" s="109" t="s">
        <v>384</v>
      </c>
      <c r="L125" s="109" t="s">
        <v>384</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16866.243256034071</v>
      </c>
      <c r="AL125" s="111" t="s">
        <v>443</v>
      </c>
    </row>
    <row r="126" spans="1:38" ht="26.25" customHeight="1" thickBot="1" x14ac:dyDescent="0.25">
      <c r="A126" s="52" t="s">
        <v>260</v>
      </c>
      <c r="B126" s="52" t="s">
        <v>263</v>
      </c>
      <c r="C126" s="53" t="s">
        <v>264</v>
      </c>
      <c r="D126" s="54"/>
      <c r="E126" s="109" t="s">
        <v>391</v>
      </c>
      <c r="F126" s="109" t="s">
        <v>391</v>
      </c>
      <c r="G126" s="109" t="s">
        <v>391</v>
      </c>
      <c r="H126" s="109">
        <v>2.52E-2</v>
      </c>
      <c r="I126" s="109" t="s">
        <v>384</v>
      </c>
      <c r="J126" s="109" t="s">
        <v>384</v>
      </c>
      <c r="K126" s="109" t="s">
        <v>384</v>
      </c>
      <c r="L126" s="109" t="s">
        <v>384</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444</v>
      </c>
    </row>
    <row r="127" spans="1:38" ht="26.25" customHeight="1" thickBot="1" x14ac:dyDescent="0.25">
      <c r="A127" s="52" t="s">
        <v>260</v>
      </c>
      <c r="B127" s="52" t="s">
        <v>265</v>
      </c>
      <c r="C127" s="53" t="s">
        <v>266</v>
      </c>
      <c r="D127" s="54"/>
      <c r="E127" s="109" t="s">
        <v>391</v>
      </c>
      <c r="F127" s="109" t="s">
        <v>391</v>
      </c>
      <c r="G127" s="109" t="s">
        <v>391</v>
      </c>
      <c r="H127" s="109" t="s">
        <v>389</v>
      </c>
      <c r="I127" s="109" t="s">
        <v>384</v>
      </c>
      <c r="J127" s="109" t="s">
        <v>384</v>
      </c>
      <c r="K127" s="109" t="s">
        <v>384</v>
      </c>
      <c r="L127" s="109" t="s">
        <v>384</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t="s">
        <v>391</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391</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391</v>
      </c>
      <c r="S129" s="109" t="s">
        <v>391</v>
      </c>
      <c r="T129" s="109">
        <v>5.4221818000000028E-4</v>
      </c>
      <c r="U129" s="109" t="s">
        <v>391</v>
      </c>
      <c r="V129" s="109" t="s">
        <v>391</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447</v>
      </c>
    </row>
    <row r="130" spans="1:38" ht="26.25" customHeight="1" thickBot="1" x14ac:dyDescent="0.25">
      <c r="A130" s="52" t="s">
        <v>260</v>
      </c>
      <c r="B130" s="56" t="s">
        <v>272</v>
      </c>
      <c r="C130" s="70" t="s">
        <v>273</v>
      </c>
      <c r="D130" s="54"/>
      <c r="E130" s="109">
        <v>5.2820458769999995E-2</v>
      </c>
      <c r="F130" s="109">
        <v>0.44927746539999996</v>
      </c>
      <c r="G130" s="109">
        <v>2.853519037E-3</v>
      </c>
      <c r="H130" s="109" t="s">
        <v>391</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391</v>
      </c>
      <c r="S130" s="109" t="s">
        <v>391</v>
      </c>
      <c r="T130" s="109">
        <v>8.4998439399999997E-3</v>
      </c>
      <c r="U130" s="109" t="s">
        <v>391</v>
      </c>
      <c r="V130" s="109" t="s">
        <v>391</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447</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391</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391</v>
      </c>
      <c r="V131" s="109" t="s">
        <v>391</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3.0295649999999997E-2</v>
      </c>
      <c r="F133" s="109">
        <v>4.7738599999999995E-4</v>
      </c>
      <c r="G133" s="109">
        <v>4.1495860000000002E-3</v>
      </c>
      <c r="H133" s="109" t="s">
        <v>385</v>
      </c>
      <c r="I133" s="109" t="s">
        <v>384</v>
      </c>
      <c r="J133" s="109" t="s">
        <v>384</v>
      </c>
      <c r="K133" s="109" t="s">
        <v>384</v>
      </c>
      <c r="L133" s="109" t="s">
        <v>384</v>
      </c>
      <c r="M133" s="109">
        <v>5.141080000000001E-3</v>
      </c>
      <c r="N133" s="109">
        <v>1.10276166E-3</v>
      </c>
      <c r="O133" s="109">
        <v>1.8471166000000002E-4</v>
      </c>
      <c r="P133" s="109">
        <v>5.4715779999999999E-2</v>
      </c>
      <c r="Q133" s="109">
        <v>4.9978641999999995E-4</v>
      </c>
      <c r="R133" s="109">
        <v>4.9795032000000006E-4</v>
      </c>
      <c r="S133" s="109">
        <v>4.5645445999999997E-4</v>
      </c>
      <c r="T133" s="109">
        <v>6.3639225999999999E-4</v>
      </c>
      <c r="U133" s="109">
        <v>7.2636116000000003E-4</v>
      </c>
      <c r="V133" s="109">
        <v>5.8799266400000006E-3</v>
      </c>
      <c r="W133" s="109">
        <v>9.914940000000001E-4</v>
      </c>
      <c r="X133" s="109">
        <v>4.8473039999999994E-7</v>
      </c>
      <c r="Y133" s="109">
        <v>2.6476562E-7</v>
      </c>
      <c r="Z133" s="109">
        <v>2.3648968E-7</v>
      </c>
      <c r="AA133" s="109">
        <v>2.5668678000000002E-7</v>
      </c>
      <c r="AB133" s="109">
        <v>1.2426724800000001E-6</v>
      </c>
      <c r="AC133" s="109">
        <v>5.5082999999999998E-3</v>
      </c>
      <c r="AD133" s="109">
        <v>1.5056019999999998E-2</v>
      </c>
      <c r="AE133" s="110"/>
      <c r="AF133" s="111" t="s">
        <v>385</v>
      </c>
      <c r="AG133" s="111" t="s">
        <v>385</v>
      </c>
      <c r="AH133" s="111" t="s">
        <v>385</v>
      </c>
      <c r="AI133" s="111" t="s">
        <v>385</v>
      </c>
      <c r="AJ133" s="111" t="s">
        <v>385</v>
      </c>
      <c r="AK133" s="111">
        <v>36722</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2.3442729316232116</v>
      </c>
      <c r="F135" s="109">
        <v>0.62538378264983607</v>
      </c>
      <c r="G135" s="109">
        <v>8.633634855366451E-2</v>
      </c>
      <c r="H135" s="109" t="s">
        <v>385</v>
      </c>
      <c r="I135" s="109" t="s">
        <v>384</v>
      </c>
      <c r="J135" s="109" t="s">
        <v>384</v>
      </c>
      <c r="K135" s="109" t="s">
        <v>384</v>
      </c>
      <c r="L135" s="109" t="s">
        <v>384</v>
      </c>
      <c r="M135" s="109">
        <v>33.655145054809516</v>
      </c>
      <c r="N135" s="109">
        <v>0.33182933517405133</v>
      </c>
      <c r="O135" s="109">
        <v>4.7366141987394646E-2</v>
      </c>
      <c r="P135" s="109" t="s">
        <v>385</v>
      </c>
      <c r="Q135" s="109">
        <v>0.12004189044287496</v>
      </c>
      <c r="R135" s="109">
        <v>4.9755825619044692E-3</v>
      </c>
      <c r="S135" s="109">
        <v>9.4062395903418083E-2</v>
      </c>
      <c r="T135" s="109" t="s">
        <v>385</v>
      </c>
      <c r="U135" s="109">
        <v>2.6730320567742407E-2</v>
      </c>
      <c r="V135" s="109">
        <v>10.053375247380488</v>
      </c>
      <c r="W135" s="109">
        <v>5.6454706332756697</v>
      </c>
      <c r="X135" s="109">
        <v>3.0374882982480587E-3</v>
      </c>
      <c r="Y135" s="109">
        <v>5.7650668028884364E-3</v>
      </c>
      <c r="Z135" s="109">
        <v>9.6065830670167291E-3</v>
      </c>
      <c r="AA135" s="109" t="s">
        <v>389</v>
      </c>
      <c r="AB135" s="109">
        <v>1.8409138168153226E-2</v>
      </c>
      <c r="AC135" s="109" t="s">
        <v>385</v>
      </c>
      <c r="AD135" s="109" t="s">
        <v>385</v>
      </c>
      <c r="AE135" s="110"/>
      <c r="AF135" s="111" t="s">
        <v>385</v>
      </c>
      <c r="AG135" s="111" t="s">
        <v>385</v>
      </c>
      <c r="AH135" s="111" t="s">
        <v>385</v>
      </c>
      <c r="AI135" s="111" t="s">
        <v>385</v>
      </c>
      <c r="AJ135" s="111" t="s">
        <v>385</v>
      </c>
      <c r="AK135" s="111">
        <v>66988.807137120006</v>
      </c>
      <c r="AL135" s="111" t="s">
        <v>450</v>
      </c>
    </row>
    <row r="136" spans="1:38" ht="26.25" customHeight="1" thickBot="1" x14ac:dyDescent="0.25">
      <c r="A136" s="52" t="s">
        <v>260</v>
      </c>
      <c r="B136" s="52" t="s">
        <v>284</v>
      </c>
      <c r="C136" s="53" t="s">
        <v>285</v>
      </c>
      <c r="D136" s="54"/>
      <c r="E136" s="109" t="s">
        <v>385</v>
      </c>
      <c r="F136" s="109">
        <v>3.7409295000000002E-3</v>
      </c>
      <c r="G136" s="109" t="s">
        <v>385</v>
      </c>
      <c r="H136" s="109">
        <v>2.6258961538660435</v>
      </c>
      <c r="I136" s="109" t="s">
        <v>384</v>
      </c>
      <c r="J136" s="109" t="s">
        <v>384</v>
      </c>
      <c r="K136" s="109" t="s">
        <v>384</v>
      </c>
      <c r="L136" s="109" t="s">
        <v>384</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252.50481000000002</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384</v>
      </c>
      <c r="J137" s="109" t="s">
        <v>384</v>
      </c>
      <c r="K137" s="109" t="s">
        <v>384</v>
      </c>
      <c r="L137" s="109" t="s">
        <v>384</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t="s">
        <v>384</v>
      </c>
      <c r="J139" s="109" t="s">
        <v>384</v>
      </c>
      <c r="K139" s="109" t="s">
        <v>384</v>
      </c>
      <c r="L139" s="109" t="s">
        <v>384</v>
      </c>
      <c r="M139" s="109" t="s">
        <v>391</v>
      </c>
      <c r="N139" s="109">
        <v>1.7239239999999999E-3</v>
      </c>
      <c r="O139" s="109">
        <v>3.4799614999999999E-3</v>
      </c>
      <c r="P139" s="109">
        <v>3.4799614999999999E-3</v>
      </c>
      <c r="Q139" s="109">
        <v>5.5157165000000001E-3</v>
      </c>
      <c r="R139" s="109">
        <v>5.2681125000000007E-3</v>
      </c>
      <c r="S139" s="109">
        <v>1.22401405E-2</v>
      </c>
      <c r="T139" s="109" t="s">
        <v>391</v>
      </c>
      <c r="U139" s="109" t="s">
        <v>391</v>
      </c>
      <c r="V139" s="109" t="s">
        <v>391</v>
      </c>
      <c r="W139" s="109">
        <v>5.9238950000000008</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5352.25</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193.1603427994354</v>
      </c>
      <c r="F141" s="15">
        <f t="shared" ref="F141:AD141" si="0">SUM(F14:F140)</f>
        <v>218.3236655850983</v>
      </c>
      <c r="G141" s="15">
        <f t="shared" si="0"/>
        <v>629.19232857862676</v>
      </c>
      <c r="H141" s="15">
        <f t="shared" si="0"/>
        <v>80.75366216502502</v>
      </c>
      <c r="I141" s="15" t="s">
        <v>384</v>
      </c>
      <c r="J141" s="15" t="s">
        <v>384</v>
      </c>
      <c r="K141" s="15" t="s">
        <v>384</v>
      </c>
      <c r="L141" s="15" t="s">
        <v>384</v>
      </c>
      <c r="M141" s="15">
        <f t="shared" si="0"/>
        <v>1011.2541786997584</v>
      </c>
      <c r="N141" s="15">
        <f t="shared" si="0"/>
        <v>194.9936466134852</v>
      </c>
      <c r="O141" s="15">
        <f t="shared" si="0"/>
        <v>1.6855899023724905</v>
      </c>
      <c r="P141" s="15">
        <f t="shared" si="0"/>
        <v>2.3521559907966334</v>
      </c>
      <c r="Q141" s="15">
        <f t="shared" si="0"/>
        <v>3.3264427434855146</v>
      </c>
      <c r="R141" s="15">
        <f>SUM(R14:R140)</f>
        <v>12.680569391940207</v>
      </c>
      <c r="S141" s="15">
        <f t="shared" si="0"/>
        <v>26.083007992329208</v>
      </c>
      <c r="T141" s="15">
        <f t="shared" si="0"/>
        <v>21.634188758253934</v>
      </c>
      <c r="U141" s="15">
        <f t="shared" si="0"/>
        <v>5.5688078694744734</v>
      </c>
      <c r="V141" s="15">
        <f t="shared" si="0"/>
        <v>64.785130140946563</v>
      </c>
      <c r="W141" s="15">
        <f t="shared" si="0"/>
        <v>81.697273623286407</v>
      </c>
      <c r="X141" s="15">
        <f t="shared" si="0"/>
        <v>11.026005554963337</v>
      </c>
      <c r="Y141" s="15">
        <f t="shared" si="0"/>
        <v>12.293695814895754</v>
      </c>
      <c r="Z141" s="15">
        <f t="shared" si="0"/>
        <v>4.7459112012136009</v>
      </c>
      <c r="AA141" s="15">
        <f t="shared" si="0"/>
        <v>4.8692668063484064</v>
      </c>
      <c r="AB141" s="15">
        <f t="shared" si="0"/>
        <v>33.092236895654509</v>
      </c>
      <c r="AC141" s="15">
        <f t="shared" si="0"/>
        <v>555.26410638798632</v>
      </c>
      <c r="AD141" s="15">
        <f t="shared" si="0"/>
        <v>14.039585449551227</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193.1603427994354</v>
      </c>
      <c r="F152" s="10">
        <f t="shared" ref="F152:AD152" si="1">F141 + F151 + IF(AND(OR($B$4="AT",$B$4="BE",$B$4="CH",$B$4="GB",$B$4="IE",$B$4="LT",$B$4="LU",$B$4="NL"),SUM(F143:F149)&gt;0),SUM(F143:F149)-SUM(F27:F33),0)</f>
        <v>218.3236655850983</v>
      </c>
      <c r="G152" s="10">
        <f t="shared" si="1"/>
        <v>629.19232857862676</v>
      </c>
      <c r="H152" s="10">
        <f t="shared" si="1"/>
        <v>80.75366216502502</v>
      </c>
      <c r="I152" s="10" t="s">
        <v>384</v>
      </c>
      <c r="J152" s="10" t="s">
        <v>384</v>
      </c>
      <c r="K152" s="10" t="s">
        <v>384</v>
      </c>
      <c r="L152" s="10" t="s">
        <v>384</v>
      </c>
      <c r="M152" s="10">
        <f t="shared" si="1"/>
        <v>1011.2541786997584</v>
      </c>
      <c r="N152" s="10">
        <f t="shared" si="1"/>
        <v>194.9936466134852</v>
      </c>
      <c r="O152" s="10">
        <f t="shared" si="1"/>
        <v>1.6855899023724905</v>
      </c>
      <c r="P152" s="10">
        <f t="shared" si="1"/>
        <v>2.3521559907966334</v>
      </c>
      <c r="Q152" s="10">
        <f t="shared" si="1"/>
        <v>3.3264427434855146</v>
      </c>
      <c r="R152" s="10">
        <f t="shared" si="1"/>
        <v>12.680569391940207</v>
      </c>
      <c r="S152" s="10">
        <f t="shared" si="1"/>
        <v>26.083007992329208</v>
      </c>
      <c r="T152" s="10">
        <f t="shared" si="1"/>
        <v>21.634188758253934</v>
      </c>
      <c r="U152" s="10">
        <f t="shared" si="1"/>
        <v>5.5688078694744734</v>
      </c>
      <c r="V152" s="10">
        <f t="shared" si="1"/>
        <v>64.785130140946563</v>
      </c>
      <c r="W152" s="10">
        <f t="shared" si="1"/>
        <v>81.697273623286407</v>
      </c>
      <c r="X152" s="10">
        <f t="shared" si="1"/>
        <v>11.026005554963337</v>
      </c>
      <c r="Y152" s="10">
        <f t="shared" si="1"/>
        <v>12.293695814895754</v>
      </c>
      <c r="Z152" s="10">
        <f t="shared" si="1"/>
        <v>4.7459112012136009</v>
      </c>
      <c r="AA152" s="10">
        <f t="shared" si="1"/>
        <v>4.8692668063484064</v>
      </c>
      <c r="AB152" s="10">
        <f t="shared" si="1"/>
        <v>33.092236895654509</v>
      </c>
      <c r="AC152" s="10">
        <f t="shared" si="1"/>
        <v>555.26410638798632</v>
      </c>
      <c r="AD152" s="10">
        <f t="shared" si="1"/>
        <v>14.039585449551227</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193.1603427994354</v>
      </c>
      <c r="F154" s="10">
        <f>F141 + F153 - IF(OR($B$6=2005,$B$6&gt;=2020),SUM(F99:F122),0) + IF(AND(OR($B$4="AT",$B$4="BE",$B$4="CH",$B$4="GB",$B$4="IE",$B$4="LT",$B$4="LU",$B$4="NL"),SUM(F143:F149)&gt;0),SUM(F143:F149)-SUM(F27:F33),0)</f>
        <v>218.3236655850983</v>
      </c>
      <c r="G154" s="10">
        <f>G141 + G153 + IF(AND(OR($B$4="AT",$B$4="BE",$B$4="CH",$B$4="GB",$B$4="IE",$B$4="LT",$B$4="LU",$B$4="NL"),SUM(G143:G149)&gt;0),SUM(G143:G149)-SUM(G27:G33),0)</f>
        <v>629.19232857862676</v>
      </c>
      <c r="H154" s="10">
        <f t="shared" ref="H154:AD154" si="2">H141 + H153 + IF(AND(OR($B$4="AT",$B$4="BE",$B$4="CH",$B$4="GB",$B$4="IE",$B$4="LT",$B$4="LU",$B$4="NL"),SUM(H143:H149)&gt;0),SUM(H143:H149)-SUM(H27:H33),0)</f>
        <v>80.75366216502502</v>
      </c>
      <c r="I154" s="10" t="s">
        <v>384</v>
      </c>
      <c r="J154" s="10" t="s">
        <v>384</v>
      </c>
      <c r="K154" s="10" t="s">
        <v>384</v>
      </c>
      <c r="L154" s="10" t="s">
        <v>384</v>
      </c>
      <c r="M154" s="10">
        <f t="shared" si="2"/>
        <v>1011.2541786997584</v>
      </c>
      <c r="N154" s="10">
        <f t="shared" si="2"/>
        <v>194.9936466134852</v>
      </c>
      <c r="O154" s="10">
        <f t="shared" si="2"/>
        <v>1.6855899023724905</v>
      </c>
      <c r="P154" s="10">
        <f t="shared" si="2"/>
        <v>2.3521559907966334</v>
      </c>
      <c r="Q154" s="10">
        <f t="shared" si="2"/>
        <v>3.3264427434855146</v>
      </c>
      <c r="R154" s="10">
        <f t="shared" si="2"/>
        <v>12.680569391940207</v>
      </c>
      <c r="S154" s="10">
        <f t="shared" si="2"/>
        <v>26.083007992329208</v>
      </c>
      <c r="T154" s="10">
        <f t="shared" si="2"/>
        <v>21.634188758253934</v>
      </c>
      <c r="U154" s="10">
        <f t="shared" si="2"/>
        <v>5.5688078694744734</v>
      </c>
      <c r="V154" s="10">
        <f t="shared" si="2"/>
        <v>64.785130140946563</v>
      </c>
      <c r="W154" s="10">
        <f t="shared" si="2"/>
        <v>81.697273623286407</v>
      </c>
      <c r="X154" s="10">
        <f t="shared" si="2"/>
        <v>11.026005554963337</v>
      </c>
      <c r="Y154" s="10">
        <f t="shared" si="2"/>
        <v>12.293695814895754</v>
      </c>
      <c r="Z154" s="10">
        <f t="shared" si="2"/>
        <v>4.7459112012136009</v>
      </c>
      <c r="AA154" s="10">
        <f t="shared" si="2"/>
        <v>4.8692668063484064</v>
      </c>
      <c r="AB154" s="10">
        <f t="shared" si="2"/>
        <v>33.092236895654509</v>
      </c>
      <c r="AC154" s="10">
        <f t="shared" si="2"/>
        <v>555.26410638798632</v>
      </c>
      <c r="AD154" s="10">
        <f t="shared" si="2"/>
        <v>14.039585449551227</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391</v>
      </c>
      <c r="F157" s="112" t="s">
        <v>391</v>
      </c>
      <c r="G157" s="112" t="s">
        <v>391</v>
      </c>
      <c r="H157" s="112" t="s">
        <v>391</v>
      </c>
      <c r="I157" s="112" t="s">
        <v>384</v>
      </c>
      <c r="J157" s="112" t="s">
        <v>384</v>
      </c>
      <c r="K157" s="112" t="s">
        <v>384</v>
      </c>
      <c r="L157" s="112" t="s">
        <v>384</v>
      </c>
      <c r="M157" s="112" t="s">
        <v>391</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t="s">
        <v>391</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391</v>
      </c>
      <c r="F158" s="112" t="s">
        <v>391</v>
      </c>
      <c r="G158" s="112" t="s">
        <v>391</v>
      </c>
      <c r="H158" s="112" t="s">
        <v>391</v>
      </c>
      <c r="I158" s="112" t="s">
        <v>384</v>
      </c>
      <c r="J158" s="112" t="s">
        <v>384</v>
      </c>
      <c r="K158" s="112" t="s">
        <v>384</v>
      </c>
      <c r="L158" s="112" t="s">
        <v>384</v>
      </c>
      <c r="M158" s="112" t="s">
        <v>391</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t="s">
        <v>391</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384</v>
      </c>
      <c r="J159" s="112" t="s">
        <v>384</v>
      </c>
      <c r="K159" s="112" t="s">
        <v>384</v>
      </c>
      <c r="L159" s="112" t="s">
        <v>384</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384</v>
      </c>
      <c r="J160" s="112" t="s">
        <v>384</v>
      </c>
      <c r="K160" s="112" t="s">
        <v>384</v>
      </c>
      <c r="L160" s="112" t="s">
        <v>384</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384</v>
      </c>
      <c r="J163" s="115" t="s">
        <v>384</v>
      </c>
      <c r="K163" s="115" t="s">
        <v>384</v>
      </c>
      <c r="L163" s="115" t="s">
        <v>384</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384</v>
      </c>
      <c r="J164" s="115" t="s">
        <v>384</v>
      </c>
      <c r="K164" s="115" t="s">
        <v>384</v>
      </c>
      <c r="L164" s="115" t="s">
        <v>384</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L170"/>
  <sheetViews>
    <sheetView zoomScale="80" zoomScaleNormal="8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1993</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1993</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39.99389829973024</v>
      </c>
      <c r="F14" s="109">
        <v>0.47248658090541223</v>
      </c>
      <c r="G14" s="109">
        <v>461.09758622826791</v>
      </c>
      <c r="H14" s="109">
        <v>9.4799999999999995E-4</v>
      </c>
      <c r="I14" s="109" t="s">
        <v>384</v>
      </c>
      <c r="J14" s="109" t="s">
        <v>384</v>
      </c>
      <c r="K14" s="109" t="s">
        <v>384</v>
      </c>
      <c r="L14" s="109" t="s">
        <v>384</v>
      </c>
      <c r="M14" s="109">
        <v>23.262192437103046</v>
      </c>
      <c r="N14" s="109">
        <v>2.4750659284124343</v>
      </c>
      <c r="O14" s="109">
        <v>0.36759673881175609</v>
      </c>
      <c r="P14" s="109">
        <v>0.44281729129158998</v>
      </c>
      <c r="Q14" s="109">
        <v>2.0064163527764962</v>
      </c>
      <c r="R14" s="109">
        <v>1.3219523012556267</v>
      </c>
      <c r="S14" s="109">
        <v>0.59312909579041162</v>
      </c>
      <c r="T14" s="109">
        <v>18.693039319661498</v>
      </c>
      <c r="U14" s="109">
        <v>5.274745765091601</v>
      </c>
      <c r="V14" s="109">
        <v>7.3494345000209291</v>
      </c>
      <c r="W14" s="109">
        <v>10.834116864540551</v>
      </c>
      <c r="X14" s="109">
        <v>1.8629583240000001E-3</v>
      </c>
      <c r="Y14" s="109">
        <v>5.5931722187162365E-3</v>
      </c>
      <c r="Z14" s="109">
        <v>4.6418592187162369E-3</v>
      </c>
      <c r="AA14" s="109">
        <v>7.7664713599999999E-4</v>
      </c>
      <c r="AB14" s="109">
        <v>1.2874636897432472E-2</v>
      </c>
      <c r="AC14" s="109">
        <v>1.3965257000000002</v>
      </c>
      <c r="AD14" s="109">
        <v>1.6762887743000001</v>
      </c>
      <c r="AE14" s="110"/>
      <c r="AF14" s="111">
        <v>69115</v>
      </c>
      <c r="AG14" s="111">
        <v>113871</v>
      </c>
      <c r="AH14" s="111">
        <v>56367.9</v>
      </c>
      <c r="AI14" s="111">
        <v>1377</v>
      </c>
      <c r="AJ14" s="111">
        <v>1059</v>
      </c>
      <c r="AK14" s="111" t="s">
        <v>385</v>
      </c>
      <c r="AL14" s="111" t="s">
        <v>385</v>
      </c>
    </row>
    <row r="15" spans="1:38" ht="26.25" customHeight="1" thickBot="1" x14ac:dyDescent="0.25">
      <c r="A15" s="52" t="s">
        <v>53</v>
      </c>
      <c r="B15" s="52" t="s">
        <v>54</v>
      </c>
      <c r="C15" s="53" t="s">
        <v>55</v>
      </c>
      <c r="D15" s="54"/>
      <c r="E15" s="109">
        <v>3.3666472999999999</v>
      </c>
      <c r="F15" s="109" t="s">
        <v>388</v>
      </c>
      <c r="G15" s="109">
        <v>20.048482082900001</v>
      </c>
      <c r="H15" s="109" t="s">
        <v>391</v>
      </c>
      <c r="I15" s="109" t="s">
        <v>384</v>
      </c>
      <c r="J15" s="109" t="s">
        <v>384</v>
      </c>
      <c r="K15" s="109" t="s">
        <v>384</v>
      </c>
      <c r="L15" s="109" t="s">
        <v>384</v>
      </c>
      <c r="M15" s="109">
        <v>0.1226956671706257</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v>0</v>
      </c>
      <c r="AC15" s="109" t="s">
        <v>391</v>
      </c>
      <c r="AD15" s="109" t="s">
        <v>385</v>
      </c>
      <c r="AE15" s="110"/>
      <c r="AF15" s="111">
        <v>22973.800000000003</v>
      </c>
      <c r="AG15" s="111" t="s">
        <v>389</v>
      </c>
      <c r="AH15" s="111">
        <v>13626.9</v>
      </c>
      <c r="AI15" s="111" t="s">
        <v>389</v>
      </c>
      <c r="AJ15" s="111" t="s">
        <v>389</v>
      </c>
      <c r="AK15" s="111" t="s">
        <v>385</v>
      </c>
      <c r="AL15" s="111" t="s">
        <v>385</v>
      </c>
    </row>
    <row r="16" spans="1:38" ht="26.25" customHeight="1" thickBot="1" x14ac:dyDescent="0.25">
      <c r="A16" s="52" t="s">
        <v>53</v>
      </c>
      <c r="B16" s="52" t="s">
        <v>56</v>
      </c>
      <c r="C16" s="53" t="s">
        <v>57</v>
      </c>
      <c r="D16" s="54"/>
      <c r="E16" s="109">
        <v>1.610412</v>
      </c>
      <c r="F16" s="109">
        <v>0.24014760000000002</v>
      </c>
      <c r="G16" s="109">
        <v>1.0086629532537312</v>
      </c>
      <c r="H16" s="109" t="s">
        <v>391</v>
      </c>
      <c r="I16" s="109" t="s">
        <v>384</v>
      </c>
      <c r="J16" s="109" t="s">
        <v>384</v>
      </c>
      <c r="K16" s="109" t="s">
        <v>384</v>
      </c>
      <c r="L16" s="109" t="s">
        <v>384</v>
      </c>
      <c r="M16" s="109">
        <v>1.5206811999999998</v>
      </c>
      <c r="N16" s="109">
        <v>6.7075451999999997E-3</v>
      </c>
      <c r="O16" s="109">
        <v>1.9913434799999998E-3</v>
      </c>
      <c r="P16" s="109">
        <v>3.1929760000000006E-3</v>
      </c>
      <c r="Q16" s="109">
        <v>2.6138519999999998E-3</v>
      </c>
      <c r="R16" s="109">
        <v>7.9381955999999997E-3</v>
      </c>
      <c r="S16" s="109">
        <v>3.0691111199999998E-3</v>
      </c>
      <c r="T16" s="109">
        <v>1.4918988E-3</v>
      </c>
      <c r="U16" s="109">
        <v>2.6925636E-3</v>
      </c>
      <c r="V16" s="109">
        <v>9.5192476000000012E-2</v>
      </c>
      <c r="W16" s="109">
        <v>0.94385418399999998</v>
      </c>
      <c r="X16" s="109">
        <v>1.6368123999999998E-2</v>
      </c>
      <c r="Y16" s="109">
        <v>2.3227980000000002E-2</v>
      </c>
      <c r="Z16" s="109">
        <v>7.5091500000000009E-3</v>
      </c>
      <c r="AA16" s="109">
        <v>7.182496E-3</v>
      </c>
      <c r="AB16" s="109">
        <v>5.4287749999999996E-2</v>
      </c>
      <c r="AC16" s="109">
        <v>7.7778800000000007E-4</v>
      </c>
      <c r="AD16" s="109">
        <v>8.6171020000000014E-6</v>
      </c>
      <c r="AE16" s="110"/>
      <c r="AF16" s="111">
        <v>285.39999999999998</v>
      </c>
      <c r="AG16" s="111">
        <v>3321.4270000000001</v>
      </c>
      <c r="AH16" s="111">
        <v>5701.2</v>
      </c>
      <c r="AI16" s="111">
        <v>143</v>
      </c>
      <c r="AJ16" s="111" t="s">
        <v>389</v>
      </c>
      <c r="AK16" s="111" t="s">
        <v>385</v>
      </c>
      <c r="AL16" s="111" t="s">
        <v>385</v>
      </c>
    </row>
    <row r="17" spans="1:38" ht="26.25" customHeight="1" thickBot="1" x14ac:dyDescent="0.25">
      <c r="A17" s="52" t="s">
        <v>53</v>
      </c>
      <c r="B17" s="52" t="s">
        <v>58</v>
      </c>
      <c r="C17" s="53" t="s">
        <v>59</v>
      </c>
      <c r="D17" s="54"/>
      <c r="E17" s="109">
        <v>2.1105</v>
      </c>
      <c r="F17" s="109" t="s">
        <v>388</v>
      </c>
      <c r="G17" s="109">
        <v>5.1526074707881202</v>
      </c>
      <c r="H17" s="109" t="s">
        <v>388</v>
      </c>
      <c r="I17" s="109" t="s">
        <v>384</v>
      </c>
      <c r="J17" s="109" t="s">
        <v>384</v>
      </c>
      <c r="K17" s="109" t="s">
        <v>384</v>
      </c>
      <c r="L17" s="109" t="s">
        <v>384</v>
      </c>
      <c r="M17" s="109">
        <v>72.384607664799759</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v>3119.4438537837659</v>
      </c>
      <c r="AG17" s="111">
        <v>4092.6366956022371</v>
      </c>
      <c r="AH17" s="111">
        <v>11682.988954852644</v>
      </c>
      <c r="AI17" s="111">
        <v>3</v>
      </c>
      <c r="AJ17" s="111" t="s">
        <v>389</v>
      </c>
      <c r="AK17" s="111" t="s">
        <v>385</v>
      </c>
      <c r="AL17" s="111" t="s">
        <v>385</v>
      </c>
    </row>
    <row r="18" spans="1:38" ht="26.25" customHeight="1" thickBot="1" x14ac:dyDescent="0.25">
      <c r="A18" s="52" t="s">
        <v>53</v>
      </c>
      <c r="B18" s="52" t="s">
        <v>60</v>
      </c>
      <c r="C18" s="53" t="s">
        <v>61</v>
      </c>
      <c r="D18" s="54"/>
      <c r="E18" s="109">
        <v>1.3228113947630495</v>
      </c>
      <c r="F18" s="109" t="s">
        <v>388</v>
      </c>
      <c r="G18" s="109">
        <v>3.4324385749074491</v>
      </c>
      <c r="H18" s="109" t="s">
        <v>388</v>
      </c>
      <c r="I18" s="109" t="s">
        <v>384</v>
      </c>
      <c r="J18" s="109" t="s">
        <v>384</v>
      </c>
      <c r="K18" s="109" t="s">
        <v>384</v>
      </c>
      <c r="L18" s="109" t="s">
        <v>384</v>
      </c>
      <c r="M18" s="109">
        <v>0.28924327093442742</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2127.0765141579914</v>
      </c>
      <c r="AG18" s="111">
        <v>67.290999999999997</v>
      </c>
      <c r="AH18" s="111">
        <v>2972.7000000000003</v>
      </c>
      <c r="AI18" s="111" t="s">
        <v>389</v>
      </c>
      <c r="AJ18" s="111" t="s">
        <v>389</v>
      </c>
      <c r="AK18" s="111" t="s">
        <v>385</v>
      </c>
      <c r="AL18" s="111" t="s">
        <v>385</v>
      </c>
    </row>
    <row r="19" spans="1:38" ht="26.25" customHeight="1" thickBot="1" x14ac:dyDescent="0.25">
      <c r="A19" s="52" t="s">
        <v>53</v>
      </c>
      <c r="B19" s="52" t="s">
        <v>62</v>
      </c>
      <c r="C19" s="53" t="s">
        <v>63</v>
      </c>
      <c r="D19" s="54"/>
      <c r="E19" s="109">
        <v>3.1016393392045973</v>
      </c>
      <c r="F19" s="109">
        <v>0.47878679642034783</v>
      </c>
      <c r="G19" s="109">
        <v>7.2783503244714529</v>
      </c>
      <c r="H19" s="109">
        <v>3.5999999999999998E-6</v>
      </c>
      <c r="I19" s="109" t="s">
        <v>384</v>
      </c>
      <c r="J19" s="109" t="s">
        <v>384</v>
      </c>
      <c r="K19" s="109" t="s">
        <v>384</v>
      </c>
      <c r="L19" s="109" t="s">
        <v>384</v>
      </c>
      <c r="M19" s="109">
        <v>1.1210148075126125</v>
      </c>
      <c r="N19" s="109">
        <v>6.3999128567435809E-2</v>
      </c>
      <c r="O19" s="109">
        <v>9.2721331915383972E-4</v>
      </c>
      <c r="P19" s="109">
        <v>1.2229604792303818E-2</v>
      </c>
      <c r="Q19" s="109">
        <v>3.4954847948710775E-3</v>
      </c>
      <c r="R19" s="109">
        <v>7.4031184433332392E-3</v>
      </c>
      <c r="S19" s="109">
        <v>9.1662672886666484E-3</v>
      </c>
      <c r="T19" s="109">
        <v>6.3855337433332392E-3</v>
      </c>
      <c r="U19" s="109">
        <v>2.1285005010252254E-3</v>
      </c>
      <c r="V19" s="109">
        <v>0.21553135220255887</v>
      </c>
      <c r="W19" s="109">
        <v>0.10940463873332959</v>
      </c>
      <c r="X19" s="109">
        <v>3.9397423823071757E-2</v>
      </c>
      <c r="Y19" s="109">
        <v>0.12718741335126124</v>
      </c>
      <c r="Z19" s="109">
        <v>3.3967940643581856E-2</v>
      </c>
      <c r="AA19" s="109">
        <v>3.0457062484607635E-2</v>
      </c>
      <c r="AB19" s="109">
        <v>0.2310098403025225</v>
      </c>
      <c r="AC19" s="109">
        <v>1.1310911400000002E-3</v>
      </c>
      <c r="AD19" s="109">
        <v>8.0503656017999983E-2</v>
      </c>
      <c r="AE19" s="110"/>
      <c r="AF19" s="111">
        <v>3738.6000000000004</v>
      </c>
      <c r="AG19" s="111">
        <v>473.54699999999997</v>
      </c>
      <c r="AH19" s="111">
        <v>14885.687948710773</v>
      </c>
      <c r="AI19" s="111">
        <v>3</v>
      </c>
      <c r="AJ19" s="111" t="s">
        <v>389</v>
      </c>
      <c r="AK19" s="111" t="s">
        <v>385</v>
      </c>
      <c r="AL19" s="111" t="s">
        <v>385</v>
      </c>
    </row>
    <row r="20" spans="1:38" ht="26.25" customHeight="1" thickBot="1" x14ac:dyDescent="0.25">
      <c r="A20" s="52" t="s">
        <v>53</v>
      </c>
      <c r="B20" s="52" t="s">
        <v>64</v>
      </c>
      <c r="C20" s="53" t="s">
        <v>65</v>
      </c>
      <c r="D20" s="54"/>
      <c r="E20" s="109">
        <v>0.67424476397226352</v>
      </c>
      <c r="F20" s="109">
        <v>8.7605597984223349E-2</v>
      </c>
      <c r="G20" s="109">
        <v>1.4946098987596035</v>
      </c>
      <c r="H20" s="109">
        <v>7.1999999999999997E-6</v>
      </c>
      <c r="I20" s="109" t="s">
        <v>384</v>
      </c>
      <c r="J20" s="109" t="s">
        <v>384</v>
      </c>
      <c r="K20" s="109" t="s">
        <v>384</v>
      </c>
      <c r="L20" s="109" t="s">
        <v>384</v>
      </c>
      <c r="M20" s="109">
        <v>0.16718246323034969</v>
      </c>
      <c r="N20" s="109">
        <v>4.1292978233095148E-3</v>
      </c>
      <c r="O20" s="109">
        <v>1.3782148674821361E-4</v>
      </c>
      <c r="P20" s="109">
        <v>1.7528778349642721E-3</v>
      </c>
      <c r="Q20" s="109">
        <v>4.0549843374106803E-4</v>
      </c>
      <c r="R20" s="109">
        <v>7.4663205827378695E-4</v>
      </c>
      <c r="S20" s="109">
        <v>7.5135821410116555E-4</v>
      </c>
      <c r="T20" s="109">
        <v>4.2827698233095145E-4</v>
      </c>
      <c r="U20" s="109">
        <v>3.0834845705058283E-4</v>
      </c>
      <c r="V20" s="109">
        <v>3.7622245949699096E-2</v>
      </c>
      <c r="W20" s="109">
        <v>9.1100039079165078E-3</v>
      </c>
      <c r="X20" s="109">
        <v>5.0136353036009757E-3</v>
      </c>
      <c r="Y20" s="109">
        <v>2.3270633970534017E-2</v>
      </c>
      <c r="Z20" s="109">
        <v>5.1621555453271887E-3</v>
      </c>
      <c r="AA20" s="109">
        <v>4.768603187053402E-3</v>
      </c>
      <c r="AB20" s="109">
        <v>3.8215028006515585E-2</v>
      </c>
      <c r="AC20" s="109">
        <v>2.5176469410116562E-4</v>
      </c>
      <c r="AD20" s="109">
        <v>4.9031104772128773E-3</v>
      </c>
      <c r="AE20" s="110"/>
      <c r="AF20" s="111">
        <v>973.7477913689346</v>
      </c>
      <c r="AG20" s="111">
        <v>28.838999999999999</v>
      </c>
      <c r="AH20" s="111">
        <v>2565</v>
      </c>
      <c r="AI20" s="111">
        <v>6</v>
      </c>
      <c r="AJ20" s="111" t="s">
        <v>389</v>
      </c>
      <c r="AK20" s="111" t="s">
        <v>385</v>
      </c>
      <c r="AL20" s="111" t="s">
        <v>385</v>
      </c>
    </row>
    <row r="21" spans="1:38" ht="26.25" customHeight="1" thickBot="1" x14ac:dyDescent="0.25">
      <c r="A21" s="52" t="s">
        <v>53</v>
      </c>
      <c r="B21" s="52" t="s">
        <v>66</v>
      </c>
      <c r="C21" s="53" t="s">
        <v>67</v>
      </c>
      <c r="D21" s="54"/>
      <c r="E21" s="109">
        <v>4.2207168870252367</v>
      </c>
      <c r="F21" s="109">
        <v>0.63016954192208752</v>
      </c>
      <c r="G21" s="109">
        <v>10.497564774005502</v>
      </c>
      <c r="H21" s="109">
        <v>6.6000000000000005E-5</v>
      </c>
      <c r="I21" s="109" t="s">
        <v>384</v>
      </c>
      <c r="J21" s="109" t="s">
        <v>384</v>
      </c>
      <c r="K21" s="109" t="s">
        <v>384</v>
      </c>
      <c r="L21" s="109" t="s">
        <v>384</v>
      </c>
      <c r="M21" s="109">
        <v>1.6415439709623112</v>
      </c>
      <c r="N21" s="109">
        <v>0.10856314456359067</v>
      </c>
      <c r="O21" s="109">
        <v>2.193260632269301E-3</v>
      </c>
      <c r="P21" s="109">
        <v>1.6542181445386019E-2</v>
      </c>
      <c r="Q21" s="109">
        <v>5.1254857613465057E-3</v>
      </c>
      <c r="R21" s="109">
        <v>1.3298138008976701E-2</v>
      </c>
      <c r="S21" s="109">
        <v>1.5463894969874369E-2</v>
      </c>
      <c r="T21" s="109">
        <v>1.0711358736359068E-2</v>
      </c>
      <c r="U21" s="109">
        <v>3.0800895249371856E-3</v>
      </c>
      <c r="V21" s="109">
        <v>0.35626932530162159</v>
      </c>
      <c r="W21" s="109">
        <v>0.18354394086283687</v>
      </c>
      <c r="X21" s="109">
        <v>5.9719056885278649E-2</v>
      </c>
      <c r="Y21" s="109">
        <v>0.17999286307325252</v>
      </c>
      <c r="Z21" s="109">
        <v>4.7795845676301948E-2</v>
      </c>
      <c r="AA21" s="109">
        <v>4.2177060067325252E-2</v>
      </c>
      <c r="AB21" s="109">
        <v>0.32968482570215835</v>
      </c>
      <c r="AC21" s="109">
        <v>1.9529841698743703E-3</v>
      </c>
      <c r="AD21" s="109">
        <v>0.13505472049096584</v>
      </c>
      <c r="AE21" s="110"/>
      <c r="AF21" s="111">
        <v>5435.3920448835015</v>
      </c>
      <c r="AG21" s="111">
        <v>794.41599999999994</v>
      </c>
      <c r="AH21" s="111">
        <v>17710.2</v>
      </c>
      <c r="AI21" s="111">
        <v>55</v>
      </c>
      <c r="AJ21" s="111" t="s">
        <v>389</v>
      </c>
      <c r="AK21" s="111" t="s">
        <v>385</v>
      </c>
      <c r="AL21" s="111" t="s">
        <v>385</v>
      </c>
    </row>
    <row r="22" spans="1:38" ht="26.25" customHeight="1" thickBot="1" x14ac:dyDescent="0.25">
      <c r="A22" s="52" t="s">
        <v>53</v>
      </c>
      <c r="B22" s="56" t="s">
        <v>68</v>
      </c>
      <c r="C22" s="53" t="s">
        <v>69</v>
      </c>
      <c r="D22" s="54"/>
      <c r="E22" s="109">
        <v>7.4899001203999998</v>
      </c>
      <c r="F22" s="109">
        <v>3.4319934000000003E-2</v>
      </c>
      <c r="G22" s="109">
        <v>1.9098624870000001</v>
      </c>
      <c r="H22" s="109" t="s">
        <v>391</v>
      </c>
      <c r="I22" s="109" t="s">
        <v>384</v>
      </c>
      <c r="J22" s="109" t="s">
        <v>384</v>
      </c>
      <c r="K22" s="109" t="s">
        <v>384</v>
      </c>
      <c r="L22" s="109" t="s">
        <v>384</v>
      </c>
      <c r="M22" s="109">
        <v>5.9299682699183993</v>
      </c>
      <c r="N22" s="109">
        <v>0.18685297399999998</v>
      </c>
      <c r="O22" s="109">
        <v>1.5253304000000001E-2</v>
      </c>
      <c r="P22" s="109">
        <v>0.11439977999999999</v>
      </c>
      <c r="Q22" s="109">
        <v>5.05265695E-2</v>
      </c>
      <c r="R22" s="109">
        <v>7.8173183000000007E-2</v>
      </c>
      <c r="S22" s="109">
        <v>0.12336109609999998</v>
      </c>
      <c r="T22" s="109">
        <v>9.3426486999999989E-2</v>
      </c>
      <c r="U22" s="109">
        <v>4.8238573900000005E-2</v>
      </c>
      <c r="V22" s="109">
        <v>0.808425112</v>
      </c>
      <c r="W22" s="109">
        <v>7.817318299999999E-3</v>
      </c>
      <c r="X22" s="109">
        <v>1.2393309499999998E-4</v>
      </c>
      <c r="Y22" s="109">
        <v>5.3386563999999995E-4</v>
      </c>
      <c r="Z22" s="109">
        <v>5.3386563999999995E-4</v>
      </c>
      <c r="AA22" s="109">
        <v>8.198650900000001E-5</v>
      </c>
      <c r="AB22" s="109">
        <v>1.2736508839999998E-3</v>
      </c>
      <c r="AC22" s="109">
        <v>8.7706497999999987E-3</v>
      </c>
      <c r="AD22" s="109">
        <v>0.19638628899999999</v>
      </c>
      <c r="AE22" s="110"/>
      <c r="AF22" s="111">
        <v>5013.2318609126241</v>
      </c>
      <c r="AG22" s="111">
        <v>1416.2740000000001</v>
      </c>
      <c r="AH22" s="111">
        <v>17419.5</v>
      </c>
      <c r="AI22" s="111">
        <v>3</v>
      </c>
      <c r="AJ22" s="111" t="s">
        <v>389</v>
      </c>
      <c r="AK22" s="111" t="s">
        <v>385</v>
      </c>
      <c r="AL22" s="111" t="s">
        <v>385</v>
      </c>
    </row>
    <row r="23" spans="1:38" ht="26.25" customHeight="1" thickBot="1" x14ac:dyDescent="0.25">
      <c r="A23" s="52" t="s">
        <v>70</v>
      </c>
      <c r="B23" s="56" t="s">
        <v>363</v>
      </c>
      <c r="C23" s="53" t="s">
        <v>359</v>
      </c>
      <c r="D23" s="95"/>
      <c r="E23" s="109">
        <v>2.089124156</v>
      </c>
      <c r="F23" s="109">
        <v>0.39080684199999993</v>
      </c>
      <c r="G23" s="109">
        <v>5.8000000000000003E-2</v>
      </c>
      <c r="H23" s="109">
        <v>4.2131199999999997E-4</v>
      </c>
      <c r="I23" s="109" t="s">
        <v>384</v>
      </c>
      <c r="J23" s="109" t="s">
        <v>384</v>
      </c>
      <c r="K23" s="109" t="s">
        <v>384</v>
      </c>
      <c r="L23" s="109" t="s">
        <v>384</v>
      </c>
      <c r="M23" s="109">
        <v>1.0618124959999997</v>
      </c>
      <c r="N23" s="109">
        <v>1.9952000000000001E-2</v>
      </c>
      <c r="O23" s="109">
        <v>5.8E-4</v>
      </c>
      <c r="P23" s="109">
        <v>2.4939999999999999E-4</v>
      </c>
      <c r="Q23" s="109">
        <v>1.2470000000000001E-3</v>
      </c>
      <c r="R23" s="109">
        <v>2.8999999999999998E-3</v>
      </c>
      <c r="S23" s="109">
        <v>9.8599999999999993E-2</v>
      </c>
      <c r="T23" s="109">
        <v>4.0600000000000002E-3</v>
      </c>
      <c r="U23" s="109">
        <v>5.8E-4</v>
      </c>
      <c r="V23" s="109">
        <v>5.8000000000000003E-2</v>
      </c>
      <c r="W23" s="109" t="s">
        <v>385</v>
      </c>
      <c r="X23" s="109">
        <v>1.74E-3</v>
      </c>
      <c r="Y23" s="109">
        <v>2.8999999999999998E-3</v>
      </c>
      <c r="Z23" s="109" t="s">
        <v>385</v>
      </c>
      <c r="AA23" s="109" t="s">
        <v>385</v>
      </c>
      <c r="AB23" s="109">
        <v>4.64E-3</v>
      </c>
      <c r="AC23" s="109" t="s">
        <v>385</v>
      </c>
      <c r="AD23" s="109" t="s">
        <v>385</v>
      </c>
      <c r="AE23" s="110"/>
      <c r="AF23" s="111">
        <v>2494</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5.4656671596002049</v>
      </c>
      <c r="F24" s="109">
        <v>1.1306093367723298</v>
      </c>
      <c r="G24" s="109">
        <v>12.455609511118109</v>
      </c>
      <c r="H24" s="109">
        <v>2.6399999999999998E-5</v>
      </c>
      <c r="I24" s="109" t="s">
        <v>384</v>
      </c>
      <c r="J24" s="109" t="s">
        <v>384</v>
      </c>
      <c r="K24" s="109" t="s">
        <v>384</v>
      </c>
      <c r="L24" s="109" t="s">
        <v>384</v>
      </c>
      <c r="M24" s="109">
        <v>3.5644131067029505</v>
      </c>
      <c r="N24" s="109">
        <v>0.32298863113479143</v>
      </c>
      <c r="O24" s="109">
        <v>4.666576197609359E-3</v>
      </c>
      <c r="P24" s="109">
        <v>3.8073363652187185E-2</v>
      </c>
      <c r="Q24" s="109">
        <v>1.3179979238046795E-2</v>
      </c>
      <c r="R24" s="109">
        <v>3.4333446586978636E-2</v>
      </c>
      <c r="S24" s="109">
        <v>4.3301609145676503E-2</v>
      </c>
      <c r="T24" s="109">
        <v>3.173133576347914E-2</v>
      </c>
      <c r="U24" s="109">
        <v>6.8582242728382516E-3</v>
      </c>
      <c r="V24" s="109">
        <v>0.65830942511190238</v>
      </c>
      <c r="W24" s="109">
        <v>0.51411983010885043</v>
      </c>
      <c r="X24" s="109">
        <v>0.14341368657629705</v>
      </c>
      <c r="Y24" s="109">
        <v>0.31457833672339774</v>
      </c>
      <c r="Z24" s="109">
        <v>0.10302726758931842</v>
      </c>
      <c r="AA24" s="109">
        <v>8.8859452402339778E-2</v>
      </c>
      <c r="AB24" s="109">
        <v>0.64987874329135309</v>
      </c>
      <c r="AC24" s="109">
        <v>2.675219405676501E-3</v>
      </c>
      <c r="AD24" s="109">
        <v>0.4080347664680315</v>
      </c>
      <c r="AE24" s="110"/>
      <c r="AF24" s="111">
        <v>4989.9079348931846</v>
      </c>
      <c r="AG24" s="111">
        <v>2400.1930000000002</v>
      </c>
      <c r="AH24" s="111">
        <v>34187.5</v>
      </c>
      <c r="AI24" s="111">
        <v>22</v>
      </c>
      <c r="AJ24" s="111" t="s">
        <v>389</v>
      </c>
      <c r="AK24" s="111" t="s">
        <v>385</v>
      </c>
      <c r="AL24" s="111" t="s">
        <v>385</v>
      </c>
    </row>
    <row r="25" spans="1:38" ht="26.25" customHeight="1" thickBot="1" x14ac:dyDescent="0.25">
      <c r="A25" s="52" t="s">
        <v>73</v>
      </c>
      <c r="B25" s="56" t="s">
        <v>74</v>
      </c>
      <c r="C25" s="58" t="s">
        <v>75</v>
      </c>
      <c r="D25" s="54"/>
      <c r="E25" s="109">
        <v>0.211239393892767</v>
      </c>
      <c r="F25" s="109">
        <v>2.605227722469871E-2</v>
      </c>
      <c r="G25" s="109">
        <v>1.4318252402610962E-2</v>
      </c>
      <c r="H25" s="109" t="s">
        <v>391</v>
      </c>
      <c r="I25" s="109" t="s">
        <v>384</v>
      </c>
      <c r="J25" s="109" t="s">
        <v>384</v>
      </c>
      <c r="K25" s="109" t="s">
        <v>384</v>
      </c>
      <c r="L25" s="109" t="s">
        <v>384</v>
      </c>
      <c r="M25" s="109">
        <v>0.15540587126215524</v>
      </c>
      <c r="N25" s="109">
        <v>8.157518106937832E-6</v>
      </c>
      <c r="O25" s="109">
        <v>6.7979317557815267E-7</v>
      </c>
      <c r="P25" s="109">
        <v>8.1575181069378313E-5</v>
      </c>
      <c r="Q25" s="109">
        <v>1.3595863511563053E-6</v>
      </c>
      <c r="R25" s="109">
        <v>1.3595863511563054E-4</v>
      </c>
      <c r="S25" s="109">
        <v>8.8373112825159835E-5</v>
      </c>
      <c r="T25" s="109">
        <v>3.3989658778907633E-6</v>
      </c>
      <c r="U25" s="109">
        <v>1.3595863511563053E-6</v>
      </c>
      <c r="V25" s="109">
        <v>2.855131337428241E-4</v>
      </c>
      <c r="W25" s="109">
        <v>1.2236277160406748E-3</v>
      </c>
      <c r="X25" s="109" t="s">
        <v>391</v>
      </c>
      <c r="Y25" s="109" t="s">
        <v>391</v>
      </c>
      <c r="Z25" s="109" t="s">
        <v>391</v>
      </c>
      <c r="AA25" s="109" t="s">
        <v>391</v>
      </c>
      <c r="AB25" s="109" t="s">
        <v>385</v>
      </c>
      <c r="AC25" s="109" t="s">
        <v>391</v>
      </c>
      <c r="AD25" s="109" t="s">
        <v>391</v>
      </c>
      <c r="AE25" s="110"/>
      <c r="AF25" s="111">
        <v>657.35044044479639</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6.4994910476969241E-4</v>
      </c>
      <c r="F26" s="109">
        <v>8.6992712397203359E-5</v>
      </c>
      <c r="G26" s="109">
        <v>4.3266872302434226E-5</v>
      </c>
      <c r="H26" s="109" t="s">
        <v>391</v>
      </c>
      <c r="I26" s="109" t="s">
        <v>384</v>
      </c>
      <c r="J26" s="109" t="s">
        <v>384</v>
      </c>
      <c r="K26" s="109" t="s">
        <v>384</v>
      </c>
      <c r="L26" s="109" t="s">
        <v>384</v>
      </c>
      <c r="M26" s="109">
        <v>6.4684752196206394E-4</v>
      </c>
      <c r="N26" s="109">
        <v>6.9820177067794961E-7</v>
      </c>
      <c r="O26" s="109">
        <v>1.7105029804558536E-7</v>
      </c>
      <c r="P26" s="109">
        <v>7.5745684968472171E-6</v>
      </c>
      <c r="Q26" s="109">
        <v>2.5745048322435353E-7</v>
      </c>
      <c r="R26" s="109">
        <v>5.682971572999688E-6</v>
      </c>
      <c r="S26" s="109">
        <v>4.0367644795604068E-6</v>
      </c>
      <c r="T26" s="109">
        <v>1.9557029574965496E-6</v>
      </c>
      <c r="U26" s="109">
        <v>1.728003703575364E-7</v>
      </c>
      <c r="V26" s="109">
        <v>2.8669567617069103E-5</v>
      </c>
      <c r="W26" s="109">
        <v>3.1501301615118639E-6</v>
      </c>
      <c r="X26" s="109" t="s">
        <v>391</v>
      </c>
      <c r="Y26" s="109" t="s">
        <v>391</v>
      </c>
      <c r="Z26" s="109" t="s">
        <v>391</v>
      </c>
      <c r="AA26" s="109" t="s">
        <v>391</v>
      </c>
      <c r="AB26" s="109" t="s">
        <v>385</v>
      </c>
      <c r="AC26" s="109" t="s">
        <v>391</v>
      </c>
      <c r="AD26" s="109" t="s">
        <v>391</v>
      </c>
      <c r="AE26" s="110"/>
      <c r="AF26" s="111">
        <v>2.1567203533457833</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33.067172710182625</v>
      </c>
      <c r="F27" s="109">
        <v>79.707409047303386</v>
      </c>
      <c r="G27" s="109">
        <v>1.440386735816503</v>
      </c>
      <c r="H27" s="109">
        <v>6.5882881667153073E-2</v>
      </c>
      <c r="I27" s="109" t="s">
        <v>384</v>
      </c>
      <c r="J27" s="109" t="s">
        <v>384</v>
      </c>
      <c r="K27" s="109" t="s">
        <v>384</v>
      </c>
      <c r="L27" s="109" t="s">
        <v>384</v>
      </c>
      <c r="M27" s="109">
        <v>594.94117610422222</v>
      </c>
      <c r="N27" s="109">
        <v>202.2924861020625</v>
      </c>
      <c r="O27" s="109">
        <v>3.0391289397074862E-3</v>
      </c>
      <c r="P27" s="109">
        <v>1.2293889819838527E-2</v>
      </c>
      <c r="Q27" s="109">
        <v>4.181469159352423E-4</v>
      </c>
      <c r="R27" s="109">
        <v>2.0855584677609576E-2</v>
      </c>
      <c r="S27" s="109">
        <v>0.47772106188210306</v>
      </c>
      <c r="T27" s="109">
        <v>2.2478744889797134E-2</v>
      </c>
      <c r="U27" s="109">
        <v>3.0305092491504774E-3</v>
      </c>
      <c r="V27" s="109">
        <v>0.31912545117612673</v>
      </c>
      <c r="W27" s="109">
        <v>0.45727719999999994</v>
      </c>
      <c r="X27" s="109">
        <v>9.0312142678000001E-3</v>
      </c>
      <c r="Y27" s="109">
        <v>1.48464235855E-2</v>
      </c>
      <c r="Z27" s="109">
        <v>6.2429039707999996E-3</v>
      </c>
      <c r="AA27" s="109">
        <v>1.6515213391000001E-2</v>
      </c>
      <c r="AB27" s="109">
        <v>4.6635755215100001E-2</v>
      </c>
      <c r="AC27" s="109">
        <v>4.5727739999999999E-4</v>
      </c>
      <c r="AD27" s="109">
        <v>9.4329700000000006E-5</v>
      </c>
      <c r="AE27" s="110"/>
      <c r="AF27" s="111">
        <v>62976.125653183197</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4.4551758623835287</v>
      </c>
      <c r="F28" s="109">
        <v>1.8829961884994306</v>
      </c>
      <c r="G28" s="109">
        <v>0.17880259356604997</v>
      </c>
      <c r="H28" s="109">
        <v>3.067620200646264E-3</v>
      </c>
      <c r="I28" s="109" t="s">
        <v>384</v>
      </c>
      <c r="J28" s="109" t="s">
        <v>384</v>
      </c>
      <c r="K28" s="109" t="s">
        <v>384</v>
      </c>
      <c r="L28" s="109" t="s">
        <v>384</v>
      </c>
      <c r="M28" s="109">
        <v>19.607851434218738</v>
      </c>
      <c r="N28" s="109">
        <v>10.162400899262941</v>
      </c>
      <c r="O28" s="109">
        <v>1.926768901062538E-5</v>
      </c>
      <c r="P28" s="109">
        <v>1.1817450907660504E-3</v>
      </c>
      <c r="Q28" s="109">
        <v>3.1650338466368834E-5</v>
      </c>
      <c r="R28" s="109">
        <v>1.3683511751040229E-3</v>
      </c>
      <c r="S28" s="109">
        <v>9.3655430866790182E-4</v>
      </c>
      <c r="T28" s="109">
        <v>1.8034634936573023E-4</v>
      </c>
      <c r="U28" s="109">
        <v>2.4765298911486919E-5</v>
      </c>
      <c r="V28" s="109">
        <v>4.2512026174211862E-3</v>
      </c>
      <c r="W28" s="109">
        <v>2.8602599999999999E-2</v>
      </c>
      <c r="X28" s="109">
        <v>2.8112186807000001E-3</v>
      </c>
      <c r="Y28" s="109">
        <v>3.4385759864E-3</v>
      </c>
      <c r="Z28" s="109">
        <v>2.3691336760000002E-3</v>
      </c>
      <c r="AA28" s="109">
        <v>3.1084002467000002E-3</v>
      </c>
      <c r="AB28" s="109">
        <v>1.1727328589799999E-2</v>
      </c>
      <c r="AC28" s="109">
        <v>2.86026E-5</v>
      </c>
      <c r="AD28" s="109">
        <v>2.86026E-5</v>
      </c>
      <c r="AE28" s="110"/>
      <c r="AF28" s="111">
        <v>7708.2663090997003</v>
      </c>
      <c r="AG28" s="111" t="s">
        <v>389</v>
      </c>
      <c r="AH28" s="111" t="s">
        <v>391</v>
      </c>
      <c r="AI28" s="111" t="s">
        <v>389</v>
      </c>
      <c r="AJ28" s="111" t="s">
        <v>389</v>
      </c>
      <c r="AK28" s="111" t="s">
        <v>385</v>
      </c>
      <c r="AL28" s="111" t="s">
        <v>385</v>
      </c>
    </row>
    <row r="29" spans="1:38" ht="26.25" customHeight="1" thickBot="1" x14ac:dyDescent="0.25">
      <c r="A29" s="52" t="s">
        <v>78</v>
      </c>
      <c r="B29" s="52" t="s">
        <v>83</v>
      </c>
      <c r="C29" s="53" t="s">
        <v>84</v>
      </c>
      <c r="D29" s="54"/>
      <c r="E29" s="109">
        <v>21.896250681040261</v>
      </c>
      <c r="F29" s="109">
        <v>2.2843182490650049</v>
      </c>
      <c r="G29" s="109">
        <v>0.53094619529318821</v>
      </c>
      <c r="H29" s="109">
        <v>5.9751724910035138E-3</v>
      </c>
      <c r="I29" s="109" t="s">
        <v>384</v>
      </c>
      <c r="J29" s="109" t="s">
        <v>384</v>
      </c>
      <c r="K29" s="109" t="s">
        <v>384</v>
      </c>
      <c r="L29" s="109" t="s">
        <v>384</v>
      </c>
      <c r="M29" s="109">
        <v>6.3446379371140065</v>
      </c>
      <c r="N29" s="109">
        <v>1.8828607768169239</v>
      </c>
      <c r="O29" s="109">
        <v>2.8460517670341545E-5</v>
      </c>
      <c r="P29" s="109">
        <v>2.857380880916026E-3</v>
      </c>
      <c r="Q29" s="109">
        <v>5.5645563403561672E-5</v>
      </c>
      <c r="R29" s="109">
        <v>4.4849822773754293E-3</v>
      </c>
      <c r="S29" s="109">
        <v>3.0110876499257165E-3</v>
      </c>
      <c r="T29" s="109">
        <v>1.3297414973818746E-4</v>
      </c>
      <c r="U29" s="109">
        <v>5.4370091466440253E-5</v>
      </c>
      <c r="V29" s="109">
        <v>9.7483523058456024E-3</v>
      </c>
      <c r="W29" s="109">
        <v>0.1314333</v>
      </c>
      <c r="X29" s="109">
        <v>1.8776195738999999E-3</v>
      </c>
      <c r="Y29" s="109">
        <v>1.1370029641100001E-2</v>
      </c>
      <c r="Z29" s="109">
        <v>1.27052257824E-2</v>
      </c>
      <c r="AA29" s="109">
        <v>2.9207415591000004E-3</v>
      </c>
      <c r="AB29" s="109">
        <v>2.88736165565E-2</v>
      </c>
      <c r="AC29" s="109">
        <v>2.3005499999999999E-5</v>
      </c>
      <c r="AD29" s="109">
        <v>2.2748600000000001E-5</v>
      </c>
      <c r="AE29" s="110"/>
      <c r="AF29" s="111">
        <v>22682.510150244001</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8.0818310617258624E-2</v>
      </c>
      <c r="F30" s="109">
        <v>3.2784604253134995</v>
      </c>
      <c r="G30" s="109">
        <v>1.7007933255865148E-2</v>
      </c>
      <c r="H30" s="109">
        <v>8.5889789310430445E-4</v>
      </c>
      <c r="I30" s="109" t="s">
        <v>384</v>
      </c>
      <c r="J30" s="109" t="s">
        <v>384</v>
      </c>
      <c r="K30" s="109" t="s">
        <v>384</v>
      </c>
      <c r="L30" s="109" t="s">
        <v>384</v>
      </c>
      <c r="M30" s="109">
        <v>9.7052259932735598</v>
      </c>
      <c r="N30" s="109">
        <v>2.5103899311301316</v>
      </c>
      <c r="O30" s="109">
        <v>1.6762336218320538E-3</v>
      </c>
      <c r="P30" s="109">
        <v>1.4796901932602677E-4</v>
      </c>
      <c r="Q30" s="109">
        <v>5.1023799767595436E-6</v>
      </c>
      <c r="R30" s="109">
        <v>7.1506532855367131E-3</v>
      </c>
      <c r="S30" s="109">
        <v>0.2854851592458631</v>
      </c>
      <c r="T30" s="109">
        <v>1.1737937018838995E-2</v>
      </c>
      <c r="U30" s="109">
        <v>1.6688966392216112E-3</v>
      </c>
      <c r="V30" s="109">
        <v>0.16571674035850337</v>
      </c>
      <c r="W30" s="109">
        <v>9.5310000000000013E-3</v>
      </c>
      <c r="X30" s="109">
        <v>1.4523505299999999E-4</v>
      </c>
      <c r="Y30" s="109">
        <v>2.6626426380000002E-4</v>
      </c>
      <c r="Z30" s="109">
        <v>9.0771908200000003E-5</v>
      </c>
      <c r="AA30" s="109">
        <v>3.1165021790000003E-4</v>
      </c>
      <c r="AB30" s="109">
        <v>8.139214429000001E-4</v>
      </c>
      <c r="AC30" s="109">
        <v>9.5310000000000007E-6</v>
      </c>
      <c r="AD30" s="109">
        <v>9.5310000000000007E-6</v>
      </c>
      <c r="AE30" s="110"/>
      <c r="AF30" s="111">
        <v>744.50527034230004</v>
      </c>
      <c r="AG30" s="111" t="s">
        <v>389</v>
      </c>
      <c r="AH30" s="111" t="s">
        <v>391</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8.0145092617807236</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371.87675613070002</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2.4707847884232828</v>
      </c>
      <c r="O32" s="109">
        <v>1.0647527654181515E-2</v>
      </c>
      <c r="P32" s="109" t="s">
        <v>391</v>
      </c>
      <c r="Q32" s="109">
        <v>2.8164231520838461E-2</v>
      </c>
      <c r="R32" s="109">
        <v>0.92403960377569938</v>
      </c>
      <c r="S32" s="109">
        <v>20.303501500841321</v>
      </c>
      <c r="T32" s="109">
        <v>0.14078786260261819</v>
      </c>
      <c r="U32" s="109">
        <v>1.548620287360717E-2</v>
      </c>
      <c r="V32" s="109">
        <v>6.2479883490109582</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24715.043354697729</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24715.043354697729</v>
      </c>
      <c r="AL33" s="111" t="s">
        <v>392</v>
      </c>
    </row>
    <row r="34" spans="1:38" ht="26.25" customHeight="1" thickBot="1" x14ac:dyDescent="0.25">
      <c r="A34" s="52" t="s">
        <v>70</v>
      </c>
      <c r="B34" s="52" t="s">
        <v>93</v>
      </c>
      <c r="C34" s="53" t="s">
        <v>94</v>
      </c>
      <c r="D34" s="54"/>
      <c r="E34" s="109">
        <v>7.4930839849999993</v>
      </c>
      <c r="F34" s="109">
        <v>0.49918791600000006</v>
      </c>
      <c r="G34" s="109">
        <v>0.1224938</v>
      </c>
      <c r="H34" s="109">
        <v>1.07E-3</v>
      </c>
      <c r="I34" s="109" t="s">
        <v>384</v>
      </c>
      <c r="J34" s="109" t="s">
        <v>384</v>
      </c>
      <c r="K34" s="109" t="s">
        <v>384</v>
      </c>
      <c r="L34" s="109" t="s">
        <v>384</v>
      </c>
      <c r="M34" s="109">
        <v>1.6224932949999999</v>
      </c>
      <c r="N34" s="109">
        <v>2.4716300000000003E-3</v>
      </c>
      <c r="O34" s="109">
        <v>1.1032010000000001E-3</v>
      </c>
      <c r="P34" s="109">
        <v>1.4571550000000002E-4</v>
      </c>
      <c r="Q34" s="109">
        <v>7.3780000000000002E-5</v>
      </c>
      <c r="R34" s="109">
        <v>5.5990074999999993E-3</v>
      </c>
      <c r="S34" s="109">
        <v>0.18222278750000001</v>
      </c>
      <c r="T34" s="109">
        <v>7.7297850000000012E-3</v>
      </c>
      <c r="U34" s="109">
        <v>1.1032010000000001E-3</v>
      </c>
      <c r="V34" s="109">
        <v>0.110689</v>
      </c>
      <c r="W34" s="109">
        <v>3.7443350000000001E-3</v>
      </c>
      <c r="X34" s="109">
        <v>4.0492475000000003E-3</v>
      </c>
      <c r="Y34" s="109">
        <v>6.4364104999999998E-3</v>
      </c>
      <c r="Z34" s="109">
        <v>4.3714650000000003E-4</v>
      </c>
      <c r="AA34" s="109">
        <v>3.4123250000000002E-4</v>
      </c>
      <c r="AB34" s="109">
        <v>1.1264037000000001E-2</v>
      </c>
      <c r="AC34" s="109">
        <v>1.14359E-5</v>
      </c>
      <c r="AD34" s="109">
        <v>3.1356500000000002E-3</v>
      </c>
      <c r="AE34" s="110"/>
      <c r="AF34" s="111">
        <v>4601</v>
      </c>
      <c r="AG34" s="111">
        <v>18.445</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0.43010000000000004</v>
      </c>
      <c r="F36" s="109">
        <v>0.74</v>
      </c>
      <c r="G36" s="109">
        <v>9.0000000000000011E-3</v>
      </c>
      <c r="H36" s="109" t="s">
        <v>391</v>
      </c>
      <c r="I36" s="109" t="s">
        <v>384</v>
      </c>
      <c r="J36" s="109" t="s">
        <v>384</v>
      </c>
      <c r="K36" s="109" t="s">
        <v>384</v>
      </c>
      <c r="L36" s="109" t="s">
        <v>384</v>
      </c>
      <c r="M36" s="109">
        <v>2.3325999999999998</v>
      </c>
      <c r="N36" s="109">
        <v>6.4999999999999997E-4</v>
      </c>
      <c r="O36" s="109">
        <v>5.0000000000000002E-5</v>
      </c>
      <c r="P36" s="109">
        <v>1.4999999999999999E-4</v>
      </c>
      <c r="Q36" s="109">
        <v>2.0000000000000001E-4</v>
      </c>
      <c r="R36" s="109">
        <v>2.5000000000000001E-4</v>
      </c>
      <c r="S36" s="109">
        <v>1E-3</v>
      </c>
      <c r="T36" s="109">
        <v>5.0000000000000001E-3</v>
      </c>
      <c r="U36" s="109">
        <v>5.0000000000000002E-5</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383</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0.19047600000000001</v>
      </c>
      <c r="F37" s="109">
        <v>5.9201999999999998E-2</v>
      </c>
      <c r="G37" s="109">
        <v>1.7245800000000001E-3</v>
      </c>
      <c r="H37" s="109" t="s">
        <v>391</v>
      </c>
      <c r="I37" s="109" t="s">
        <v>384</v>
      </c>
      <c r="J37" s="109" t="s">
        <v>384</v>
      </c>
      <c r="K37" s="109" t="s">
        <v>384</v>
      </c>
      <c r="L37" s="109" t="s">
        <v>384</v>
      </c>
      <c r="M37" s="109">
        <v>7.4646000000000004E-2</v>
      </c>
      <c r="N37" s="109">
        <v>2.8314E-5</v>
      </c>
      <c r="O37" s="109">
        <v>2.3166E-6</v>
      </c>
      <c r="P37" s="109">
        <v>1.38996E-3</v>
      </c>
      <c r="Q37" s="109">
        <v>2.5740000000000002E-4</v>
      </c>
      <c r="R37" s="109">
        <v>3.3461999999999999E-5</v>
      </c>
      <c r="S37" s="109">
        <v>6.6924000000000005E-6</v>
      </c>
      <c r="T37" s="109">
        <v>3.3461999999999999E-5</v>
      </c>
      <c r="U37" s="109">
        <v>1.4929200000000001E-4</v>
      </c>
      <c r="V37" s="109">
        <v>1.8790199999999999E-3</v>
      </c>
      <c r="W37" s="109">
        <v>1.33848E-3</v>
      </c>
      <c r="X37" s="109">
        <v>1.8532799999999999E-3</v>
      </c>
      <c r="Y37" s="109">
        <v>7.4645999999999992E-3</v>
      </c>
      <c r="Z37" s="109">
        <v>2.8314E-3</v>
      </c>
      <c r="AA37" s="109">
        <v>2.77992E-3</v>
      </c>
      <c r="AB37" s="109">
        <v>1.4929199999999998E-2</v>
      </c>
      <c r="AC37" s="109" t="s">
        <v>385</v>
      </c>
      <c r="AD37" s="109" t="s">
        <v>385</v>
      </c>
      <c r="AE37" s="110"/>
      <c r="AF37" s="111" t="s">
        <v>389</v>
      </c>
      <c r="AG37" s="111" t="s">
        <v>389</v>
      </c>
      <c r="AH37" s="111">
        <v>2574</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6.1422545460000002</v>
      </c>
      <c r="F39" s="109">
        <v>2.3653879775999997</v>
      </c>
      <c r="G39" s="109">
        <v>28.312129849211711</v>
      </c>
      <c r="H39" s="109">
        <v>8.9872999999999995E-2</v>
      </c>
      <c r="I39" s="109" t="s">
        <v>384</v>
      </c>
      <c r="J39" s="109" t="s">
        <v>384</v>
      </c>
      <c r="K39" s="109" t="s">
        <v>384</v>
      </c>
      <c r="L39" s="109" t="s">
        <v>384</v>
      </c>
      <c r="M39" s="109">
        <v>10.074812862</v>
      </c>
      <c r="N39" s="109">
        <v>1.1308558382</v>
      </c>
      <c r="O39" s="109">
        <v>4.6179702980000001E-2</v>
      </c>
      <c r="P39" s="109">
        <v>6.5468115800000004E-2</v>
      </c>
      <c r="Q39" s="109">
        <v>3.7528537999999993E-2</v>
      </c>
      <c r="R39" s="109">
        <v>0.22103437360000003</v>
      </c>
      <c r="S39" s="109">
        <v>0.16594710431999998</v>
      </c>
      <c r="T39" s="109">
        <v>0.88434437259999987</v>
      </c>
      <c r="U39" s="109">
        <v>1.7588459199999996E-2</v>
      </c>
      <c r="V39" s="109">
        <v>2.8974839860000001</v>
      </c>
      <c r="W39" s="109">
        <v>1.8368626699999999</v>
      </c>
      <c r="X39" s="109">
        <v>0.368945226864</v>
      </c>
      <c r="Y39" s="109">
        <v>0.48517219958000002</v>
      </c>
      <c r="Z39" s="109">
        <v>0.19169959989999996</v>
      </c>
      <c r="AA39" s="109">
        <v>0.14988381085599997</v>
      </c>
      <c r="AB39" s="109">
        <v>1.1957008371999998</v>
      </c>
      <c r="AC39" s="109">
        <v>1.8214649239999998E-2</v>
      </c>
      <c r="AD39" s="109">
        <v>1.2877268917719999</v>
      </c>
      <c r="AE39" s="110"/>
      <c r="AF39" s="111">
        <v>7137.4</v>
      </c>
      <c r="AG39" s="111">
        <v>7574.0020000000004</v>
      </c>
      <c r="AH39" s="111">
        <v>35595.199999999997</v>
      </c>
      <c r="AI39" s="111">
        <v>2429</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384</v>
      </c>
      <c r="J40" s="109" t="s">
        <v>384</v>
      </c>
      <c r="K40" s="109" t="s">
        <v>384</v>
      </c>
      <c r="L40" s="109" t="s">
        <v>384</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15.248663950099999</v>
      </c>
      <c r="F41" s="109">
        <v>26.016512630299999</v>
      </c>
      <c r="G41" s="109">
        <v>152.26628820610674</v>
      </c>
      <c r="H41" s="109">
        <v>1.7697491438999999</v>
      </c>
      <c r="I41" s="109" t="s">
        <v>384</v>
      </c>
      <c r="J41" s="109" t="s">
        <v>384</v>
      </c>
      <c r="K41" s="109" t="s">
        <v>384</v>
      </c>
      <c r="L41" s="109" t="s">
        <v>384</v>
      </c>
      <c r="M41" s="109">
        <v>315.70783249015</v>
      </c>
      <c r="N41" s="109">
        <v>7.9000743073499997</v>
      </c>
      <c r="O41" s="109">
        <v>0.41815269762500007</v>
      </c>
      <c r="P41" s="109">
        <v>0.27712247345000002</v>
      </c>
      <c r="Q41" s="109">
        <v>0.18483198407499998</v>
      </c>
      <c r="R41" s="109">
        <v>1.1484364138940002</v>
      </c>
      <c r="S41" s="109">
        <v>1.3130517936643999</v>
      </c>
      <c r="T41" s="109">
        <v>0.77305350841899989</v>
      </c>
      <c r="U41" s="109">
        <v>0.1013507739</v>
      </c>
      <c r="V41" s="109">
        <v>24.132737135349998</v>
      </c>
      <c r="W41" s="109">
        <v>46.440238524999998</v>
      </c>
      <c r="X41" s="109">
        <v>14.495848661263999</v>
      </c>
      <c r="Y41" s="109">
        <v>15.984172415895999</v>
      </c>
      <c r="Z41" s="109">
        <v>6.183136990896001</v>
      </c>
      <c r="AA41" s="109">
        <v>6.1472141098959998</v>
      </c>
      <c r="AB41" s="109">
        <v>42.810372177951997</v>
      </c>
      <c r="AC41" s="109">
        <v>0.14919296405999999</v>
      </c>
      <c r="AD41" s="109">
        <v>7.4617120299999993</v>
      </c>
      <c r="AE41" s="110"/>
      <c r="AF41" s="111">
        <v>40704</v>
      </c>
      <c r="AG41" s="111">
        <v>43883.813000000002</v>
      </c>
      <c r="AH41" s="111">
        <v>108708.90000000001</v>
      </c>
      <c r="AI41" s="111">
        <v>24397</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1.2519650804048137</v>
      </c>
      <c r="F43" s="109">
        <v>0.7595652708395304</v>
      </c>
      <c r="G43" s="109">
        <v>5.3577867882885597</v>
      </c>
      <c r="H43" s="109">
        <v>6.0273E-2</v>
      </c>
      <c r="I43" s="109" t="s">
        <v>384</v>
      </c>
      <c r="J43" s="109" t="s">
        <v>384</v>
      </c>
      <c r="K43" s="109" t="s">
        <v>384</v>
      </c>
      <c r="L43" s="109" t="s">
        <v>384</v>
      </c>
      <c r="M43" s="109">
        <v>2.4879523190838158</v>
      </c>
      <c r="N43" s="109">
        <v>0.23837415981581211</v>
      </c>
      <c r="O43" s="109">
        <v>2.385987205529648E-2</v>
      </c>
      <c r="P43" s="109">
        <v>1.2293143930197653E-2</v>
      </c>
      <c r="Q43" s="109">
        <v>7.0425866509882581E-3</v>
      </c>
      <c r="R43" s="109">
        <v>7.1759596219765159E-2</v>
      </c>
      <c r="S43" s="109">
        <v>3.8281785345929548E-2</v>
      </c>
      <c r="T43" s="109">
        <v>0.22008013294706447</v>
      </c>
      <c r="U43" s="109">
        <v>3.7123185301976519E-3</v>
      </c>
      <c r="V43" s="109">
        <v>1.1375194574355774</v>
      </c>
      <c r="W43" s="109">
        <v>0.45023615781185911</v>
      </c>
      <c r="X43" s="109">
        <v>7.7955884668073752E-2</v>
      </c>
      <c r="Y43" s="109">
        <v>0.10592095823952966</v>
      </c>
      <c r="Z43" s="109">
        <v>4.0270343819013357E-2</v>
      </c>
      <c r="AA43" s="109">
        <v>3.1594162809952968E-2</v>
      </c>
      <c r="AB43" s="109">
        <v>0.25574134953656974</v>
      </c>
      <c r="AC43" s="109">
        <v>9.3356736864348318E-3</v>
      </c>
      <c r="AD43" s="109">
        <v>0.23047276710368927</v>
      </c>
      <c r="AE43" s="110"/>
      <c r="AF43" s="111">
        <v>1734.105301976515</v>
      </c>
      <c r="AG43" s="111">
        <v>1355.146</v>
      </c>
      <c r="AH43" s="111">
        <v>5018.4000000000005</v>
      </c>
      <c r="AI43" s="111">
        <v>1629</v>
      </c>
      <c r="AJ43" s="111" t="s">
        <v>389</v>
      </c>
      <c r="AK43" s="111" t="s">
        <v>385</v>
      </c>
      <c r="AL43" s="111" t="s">
        <v>385</v>
      </c>
    </row>
    <row r="44" spans="1:38" ht="26.25" customHeight="1" thickBot="1" x14ac:dyDescent="0.25">
      <c r="A44" s="52" t="s">
        <v>70</v>
      </c>
      <c r="B44" s="52" t="s">
        <v>111</v>
      </c>
      <c r="C44" s="53" t="s">
        <v>112</v>
      </c>
      <c r="D44" s="54"/>
      <c r="E44" s="109">
        <v>11.411212499940156</v>
      </c>
      <c r="F44" s="109">
        <v>2.0295544485337884</v>
      </c>
      <c r="G44" s="109">
        <v>0.3204719697214764</v>
      </c>
      <c r="H44" s="109">
        <v>2.301975757771811E-3</v>
      </c>
      <c r="I44" s="109" t="s">
        <v>384</v>
      </c>
      <c r="J44" s="109" t="s">
        <v>384</v>
      </c>
      <c r="K44" s="109" t="s">
        <v>384</v>
      </c>
      <c r="L44" s="109" t="s">
        <v>384</v>
      </c>
      <c r="M44" s="109">
        <v>5.5131223736728883</v>
      </c>
      <c r="N44" s="109">
        <v>0.11024235758418788</v>
      </c>
      <c r="O44" s="109">
        <v>3.2047196972147642E-3</v>
      </c>
      <c r="P44" s="109">
        <v>1.3780294698023485E-3</v>
      </c>
      <c r="Q44" s="109">
        <v>6.8901473490117424E-3</v>
      </c>
      <c r="R44" s="109">
        <v>1.602359848607382E-2</v>
      </c>
      <c r="S44" s="109">
        <v>0.54480234852650988</v>
      </c>
      <c r="T44" s="109">
        <v>2.2433037880503347E-2</v>
      </c>
      <c r="U44" s="109">
        <v>3.2047196972147642E-3</v>
      </c>
      <c r="V44" s="109">
        <v>0.32047196972147635</v>
      </c>
      <c r="W44" s="109" t="s">
        <v>385</v>
      </c>
      <c r="X44" s="109">
        <v>9.6141590916442917E-3</v>
      </c>
      <c r="Y44" s="109">
        <v>1.602359848607382E-2</v>
      </c>
      <c r="Z44" s="109" t="s">
        <v>385</v>
      </c>
      <c r="AA44" s="109" t="s">
        <v>385</v>
      </c>
      <c r="AB44" s="109">
        <v>2.5637757577718114E-2</v>
      </c>
      <c r="AC44" s="109" t="s">
        <v>385</v>
      </c>
      <c r="AD44" s="109" t="s">
        <v>385</v>
      </c>
      <c r="AE44" s="110"/>
      <c r="AF44" s="111">
        <v>13780.294698023485</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384</v>
      </c>
      <c r="J45" s="109" t="s">
        <v>384</v>
      </c>
      <c r="K45" s="109" t="s">
        <v>384</v>
      </c>
      <c r="L45" s="109" t="s">
        <v>384</v>
      </c>
      <c r="M45" s="109" t="s">
        <v>388</v>
      </c>
      <c r="N45" s="109" t="s">
        <v>388</v>
      </c>
      <c r="O45" s="109" t="s">
        <v>388</v>
      </c>
      <c r="P45" s="109" t="s">
        <v>388</v>
      </c>
      <c r="Q45" s="109" t="s">
        <v>388</v>
      </c>
      <c r="R45" s="109" t="s">
        <v>388</v>
      </c>
      <c r="S45" s="109" t="s">
        <v>388</v>
      </c>
      <c r="T45" s="109" t="s">
        <v>388</v>
      </c>
      <c r="U45" s="109" t="s">
        <v>388</v>
      </c>
      <c r="V45" s="109" t="s">
        <v>388</v>
      </c>
      <c r="W45" s="109" t="s">
        <v>391</v>
      </c>
      <c r="X45" s="109" t="s">
        <v>391</v>
      </c>
      <c r="Y45" s="109" t="s">
        <v>391</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384</v>
      </c>
      <c r="J46" s="109" t="s">
        <v>384</v>
      </c>
      <c r="K46" s="109" t="s">
        <v>384</v>
      </c>
      <c r="L46" s="109" t="s">
        <v>384</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391</v>
      </c>
      <c r="I47" s="109" t="s">
        <v>384</v>
      </c>
      <c r="J47" s="109" t="s">
        <v>384</v>
      </c>
      <c r="K47" s="109" t="s">
        <v>384</v>
      </c>
      <c r="L47" s="109" t="s">
        <v>384</v>
      </c>
      <c r="M47" s="109">
        <v>4.5961999999999996E-2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199.47507999999996</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0.87880210526315794</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14.61</v>
      </c>
      <c r="AL48" s="111" t="s">
        <v>393</v>
      </c>
    </row>
    <row r="49" spans="1:38" ht="26.25" customHeight="1" thickBot="1" x14ac:dyDescent="0.25">
      <c r="A49" s="52" t="s">
        <v>119</v>
      </c>
      <c r="B49" s="52" t="s">
        <v>122</v>
      </c>
      <c r="C49" s="53" t="s">
        <v>123</v>
      </c>
      <c r="D49" s="54"/>
      <c r="E49" s="109">
        <v>8.0639999999999998E-4</v>
      </c>
      <c r="F49" s="109">
        <v>6.8992000000000003E-3</v>
      </c>
      <c r="G49" s="109">
        <v>7.1680000000000008E-4</v>
      </c>
      <c r="H49" s="109">
        <v>3.3151999999999999E-3</v>
      </c>
      <c r="I49" s="109" t="s">
        <v>384</v>
      </c>
      <c r="J49" s="109" t="s">
        <v>384</v>
      </c>
      <c r="K49" s="109" t="s">
        <v>384</v>
      </c>
      <c r="L49" s="109" t="s">
        <v>384</v>
      </c>
      <c r="M49" s="109">
        <v>0.41216000000000003</v>
      </c>
      <c r="N49" s="109">
        <v>0.34048</v>
      </c>
      <c r="O49" s="109">
        <v>6.2719999999999998E-3</v>
      </c>
      <c r="P49" s="109">
        <v>1.0752000000000001E-2</v>
      </c>
      <c r="Q49" s="109">
        <v>1.1647999999999999E-2</v>
      </c>
      <c r="R49" s="109">
        <v>0.15232000000000001</v>
      </c>
      <c r="S49" s="109">
        <v>4.3008000000000005E-2</v>
      </c>
      <c r="T49" s="109">
        <v>0.10751999999999999</v>
      </c>
      <c r="U49" s="109">
        <v>1.4336E-2</v>
      </c>
      <c r="V49" s="109">
        <v>0.19712000000000002</v>
      </c>
      <c r="W49" s="109">
        <v>2.6880000000000002</v>
      </c>
      <c r="X49" s="109">
        <v>0.14336000000000002</v>
      </c>
      <c r="Y49" s="109">
        <v>0.1792</v>
      </c>
      <c r="Z49" s="109">
        <v>8.9599999999999999E-2</v>
      </c>
      <c r="AA49" s="109">
        <v>6.2720000000000012E-2</v>
      </c>
      <c r="AB49" s="109">
        <v>0.47488000000000002</v>
      </c>
      <c r="AC49" s="109" t="s">
        <v>385</v>
      </c>
      <c r="AD49" s="109" t="s">
        <v>385</v>
      </c>
      <c r="AE49" s="110"/>
      <c r="AF49" s="111" t="s">
        <v>385</v>
      </c>
      <c r="AG49" s="111" t="s">
        <v>385</v>
      </c>
      <c r="AH49" s="111" t="s">
        <v>385</v>
      </c>
      <c r="AI49" s="111" t="s">
        <v>385</v>
      </c>
      <c r="AJ49" s="111" t="s">
        <v>385</v>
      </c>
      <c r="AK49" s="111">
        <v>0.89600000000000002</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0.16540000000000002</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1.6539999999999999</v>
      </c>
      <c r="AL51" s="111" t="s">
        <v>395</v>
      </c>
    </row>
    <row r="52" spans="1:38" ht="26.25" customHeight="1" thickBot="1" x14ac:dyDescent="0.25">
      <c r="A52" s="52" t="s">
        <v>119</v>
      </c>
      <c r="B52" s="56" t="s">
        <v>128</v>
      </c>
      <c r="C52" s="58" t="s">
        <v>362</v>
      </c>
      <c r="D52" s="55"/>
      <c r="E52" s="109">
        <v>0.26265064070211763</v>
      </c>
      <c r="F52" s="109">
        <v>1.5434000000000001</v>
      </c>
      <c r="G52" s="109">
        <v>4.2953921652935776</v>
      </c>
      <c r="H52" s="109">
        <v>8.4887000000000001E-3</v>
      </c>
      <c r="I52" s="109" t="s">
        <v>384</v>
      </c>
      <c r="J52" s="109" t="s">
        <v>384</v>
      </c>
      <c r="K52" s="109" t="s">
        <v>384</v>
      </c>
      <c r="L52" s="109" t="s">
        <v>384</v>
      </c>
      <c r="M52" s="109">
        <v>0.1527867229560762</v>
      </c>
      <c r="N52" s="109">
        <v>3.9356700000000001E-2</v>
      </c>
      <c r="O52" s="109">
        <v>3.9356700000000001E-2</v>
      </c>
      <c r="P52" s="109">
        <v>3.9356700000000001E-2</v>
      </c>
      <c r="Q52" s="109">
        <v>3.9356700000000001E-2</v>
      </c>
      <c r="R52" s="109">
        <v>3.9356700000000001E-2</v>
      </c>
      <c r="S52" s="109">
        <v>3.9356700000000001E-2</v>
      </c>
      <c r="T52" s="109">
        <v>3.9356700000000001E-2</v>
      </c>
      <c r="U52" s="109">
        <v>3.9356700000000001E-2</v>
      </c>
      <c r="V52" s="109">
        <v>3.9356700000000001E-2</v>
      </c>
      <c r="W52" s="109">
        <v>4.3986899999999995E-2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7.7169999999999996</v>
      </c>
      <c r="AL52" s="111" t="s">
        <v>396</v>
      </c>
    </row>
    <row r="53" spans="1:38" ht="26.25" customHeight="1" thickBot="1" x14ac:dyDescent="0.25">
      <c r="A53" s="52" t="s">
        <v>119</v>
      </c>
      <c r="B53" s="56" t="s">
        <v>129</v>
      </c>
      <c r="C53" s="58" t="s">
        <v>130</v>
      </c>
      <c r="D53" s="55"/>
      <c r="E53" s="109" t="s">
        <v>385</v>
      </c>
      <c r="F53" s="109">
        <v>2.976</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1.488</v>
      </c>
      <c r="AL53" s="111" t="s">
        <v>397</v>
      </c>
    </row>
    <row r="54" spans="1:38" ht="37.5" customHeight="1" thickBot="1" x14ac:dyDescent="0.25">
      <c r="A54" s="52" t="s">
        <v>119</v>
      </c>
      <c r="B54" s="56" t="s">
        <v>131</v>
      </c>
      <c r="C54" s="58" t="s">
        <v>132</v>
      </c>
      <c r="D54" s="55"/>
      <c r="E54" s="109" t="s">
        <v>385</v>
      </c>
      <c r="F54" s="109">
        <v>0.50419999999999998</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5042</v>
      </c>
      <c r="AL54" s="111" t="s">
        <v>398</v>
      </c>
    </row>
    <row r="55" spans="1:38" ht="26.25" customHeight="1" thickBot="1" x14ac:dyDescent="0.25">
      <c r="A55" s="52" t="s">
        <v>119</v>
      </c>
      <c r="B55" s="56" t="s">
        <v>133</v>
      </c>
      <c r="C55" s="58" t="s">
        <v>134</v>
      </c>
      <c r="D55" s="55"/>
      <c r="E55" s="109">
        <v>4.0582216621509702E-2</v>
      </c>
      <c r="F55" s="109">
        <v>4.1615995901770564E-2</v>
      </c>
      <c r="G55" s="109">
        <v>0.68299885057471255</v>
      </c>
      <c r="H55" s="109" t="s">
        <v>385</v>
      </c>
      <c r="I55" s="109" t="s">
        <v>384</v>
      </c>
      <c r="J55" s="109" t="s">
        <v>384</v>
      </c>
      <c r="K55" s="109" t="s">
        <v>384</v>
      </c>
      <c r="L55" s="109" t="s">
        <v>384</v>
      </c>
      <c r="M55" s="109">
        <v>0.18382612144809712</v>
      </c>
      <c r="N55" s="109">
        <v>6.6208825891148654E-2</v>
      </c>
      <c r="O55" s="109">
        <v>0.26693720230356155</v>
      </c>
      <c r="P55" s="109">
        <v>6.2622707028956684E-2</v>
      </c>
      <c r="Q55" s="109">
        <v>5.0669747187458848E-2</v>
      </c>
      <c r="R55" s="109">
        <v>2.2286809475610996E-2</v>
      </c>
      <c r="S55" s="109">
        <v>2.3703042177709962E-2</v>
      </c>
      <c r="T55" s="109">
        <v>0.50959976225428738</v>
      </c>
      <c r="U55" s="109">
        <v>6.8796482001245701E-3</v>
      </c>
      <c r="V55" s="109">
        <v>6.9102588241094365</v>
      </c>
      <c r="W55" s="109" t="s">
        <v>385</v>
      </c>
      <c r="X55" s="109">
        <v>5.0507391023332989E-7</v>
      </c>
      <c r="Y55" s="109">
        <v>8.5937948905372551E-7</v>
      </c>
      <c r="Z55" s="109">
        <v>4.7492024395074308E-7</v>
      </c>
      <c r="AA55" s="109">
        <v>4.7492024395074308E-7</v>
      </c>
      <c r="AB55" s="109">
        <v>2.3142938871885415E-6</v>
      </c>
      <c r="AC55" s="109" t="s">
        <v>385</v>
      </c>
      <c r="AD55" s="109" t="s">
        <v>385</v>
      </c>
      <c r="AE55" s="110"/>
      <c r="AF55" s="111" t="s">
        <v>385</v>
      </c>
      <c r="AG55" s="111" t="s">
        <v>385</v>
      </c>
      <c r="AH55" s="111" t="s">
        <v>385</v>
      </c>
      <c r="AI55" s="111" t="s">
        <v>385</v>
      </c>
      <c r="AJ55" s="111" t="s">
        <v>385</v>
      </c>
      <c r="AK55" s="111">
        <v>1.964367816091954</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384</v>
      </c>
      <c r="J56" s="109" t="s">
        <v>384</v>
      </c>
      <c r="K56" s="109" t="s">
        <v>384</v>
      </c>
      <c r="L56" s="109" t="s">
        <v>384</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t="s">
        <v>384</v>
      </c>
      <c r="J57" s="109" t="s">
        <v>384</v>
      </c>
      <c r="K57" s="109" t="s">
        <v>384</v>
      </c>
      <c r="L57" s="109" t="s">
        <v>384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2521.3159999999998</v>
      </c>
      <c r="AL57" s="111" t="s">
        <v>402</v>
      </c>
    </row>
    <row r="58" spans="1:38" ht="26.25" customHeight="1" thickBot="1" x14ac:dyDescent="0.25">
      <c r="A58" s="52" t="s">
        <v>53</v>
      </c>
      <c r="B58" s="52" t="s">
        <v>139</v>
      </c>
      <c r="C58" s="53" t="s">
        <v>140</v>
      </c>
      <c r="D58" s="54"/>
      <c r="E58" s="109" t="s">
        <v>388</v>
      </c>
      <c r="F58" s="109" t="s">
        <v>388</v>
      </c>
      <c r="G58" s="109" t="s">
        <v>388</v>
      </c>
      <c r="H58" s="109" t="s">
        <v>388</v>
      </c>
      <c r="I58" s="109" t="s">
        <v>384</v>
      </c>
      <c r="J58" s="109" t="s">
        <v>384</v>
      </c>
      <c r="K58" s="109" t="s">
        <v>384</v>
      </c>
      <c r="L58" s="109" t="s">
        <v>384</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476</v>
      </c>
      <c r="AL58" s="111" t="s">
        <v>403</v>
      </c>
    </row>
    <row r="59" spans="1:38" ht="26.25" customHeight="1" thickBot="1" x14ac:dyDescent="0.25">
      <c r="A59" s="52" t="s">
        <v>53</v>
      </c>
      <c r="B59" s="60" t="s">
        <v>141</v>
      </c>
      <c r="C59" s="53" t="s">
        <v>372</v>
      </c>
      <c r="D59" s="54"/>
      <c r="E59" s="109" t="s">
        <v>388</v>
      </c>
      <c r="F59" s="109">
        <v>5.2959750000000005E-3</v>
      </c>
      <c r="G59" s="109" t="s">
        <v>388</v>
      </c>
      <c r="H59" s="109">
        <v>1.4828730000000002E-2</v>
      </c>
      <c r="I59" s="109" t="s">
        <v>384</v>
      </c>
      <c r="J59" s="109" t="s">
        <v>384</v>
      </c>
      <c r="K59" s="109" t="s">
        <v>384</v>
      </c>
      <c r="L59" s="109" t="s">
        <v>384</v>
      </c>
      <c r="M59" s="109" t="s">
        <v>388</v>
      </c>
      <c r="N59" s="109">
        <v>0.43367689999999998</v>
      </c>
      <c r="O59" s="109">
        <v>3.4520585999999999E-2</v>
      </c>
      <c r="P59" s="109">
        <v>9.0589500000000009E-4</v>
      </c>
      <c r="Q59" s="109">
        <v>5.2912430000000003E-2</v>
      </c>
      <c r="R59" s="109">
        <v>6.2068150000000002E-2</v>
      </c>
      <c r="S59" s="109">
        <v>2.1137550000000001E-3</v>
      </c>
      <c r="T59" s="109">
        <v>0.20404485</v>
      </c>
      <c r="U59" s="109">
        <v>0.20429520000000001</v>
      </c>
      <c r="V59" s="109">
        <v>0.11172704999999999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363.65694999999994</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391</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391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0.27388109873302752</v>
      </c>
      <c r="F64" s="109">
        <v>2.6211851100000003E-2</v>
      </c>
      <c r="G64" s="109">
        <v>1.1150772008082647E-3</v>
      </c>
      <c r="H64" s="109">
        <v>1.3181319780502684E-2</v>
      </c>
      <c r="I64" s="109" t="s">
        <v>384</v>
      </c>
      <c r="J64" s="109" t="s">
        <v>384</v>
      </c>
      <c r="K64" s="109" t="s">
        <v>384</v>
      </c>
      <c r="L64" s="109" t="s">
        <v>384</v>
      </c>
      <c r="M64" s="109">
        <v>0.46479538463412606</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291.24279000000001</v>
      </c>
      <c r="AL64" s="111" t="s">
        <v>409</v>
      </c>
    </row>
    <row r="65" spans="1:38" ht="26.25" customHeight="1" thickBot="1" x14ac:dyDescent="0.25">
      <c r="A65" s="52" t="s">
        <v>53</v>
      </c>
      <c r="B65" s="56" t="s">
        <v>152</v>
      </c>
      <c r="C65" s="53" t="s">
        <v>153</v>
      </c>
      <c r="D65" s="54"/>
      <c r="E65" s="109">
        <v>3.10337</v>
      </c>
      <c r="F65" s="109" t="s">
        <v>385</v>
      </c>
      <c r="G65" s="109" t="s">
        <v>385</v>
      </c>
      <c r="H65" s="109">
        <v>7.2575410818653138E-2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310.33699999999999</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0.41710057995661098</v>
      </c>
      <c r="F70" s="109">
        <v>2.4008805566247648</v>
      </c>
      <c r="G70" s="109">
        <v>1.1624640364176313</v>
      </c>
      <c r="H70" s="109">
        <v>0.98610823086700494</v>
      </c>
      <c r="I70" s="109" t="s">
        <v>384</v>
      </c>
      <c r="J70" s="109" t="s">
        <v>384</v>
      </c>
      <c r="K70" s="109" t="s">
        <v>384</v>
      </c>
      <c r="L70" s="109" t="s">
        <v>384</v>
      </c>
      <c r="M70" s="109">
        <v>0.18897153528775215</v>
      </c>
      <c r="N70" s="109" t="s">
        <v>389</v>
      </c>
      <c r="O70" s="109" t="s">
        <v>389</v>
      </c>
      <c r="P70" s="109">
        <v>0.65570399999999995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2081.3202682526535</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0.26295000000000002</v>
      </c>
      <c r="G72" s="109" t="s">
        <v>388</v>
      </c>
      <c r="H72" s="109" t="s">
        <v>388</v>
      </c>
      <c r="I72" s="109" t="s">
        <v>384</v>
      </c>
      <c r="J72" s="109" t="s">
        <v>384</v>
      </c>
      <c r="K72" s="109" t="s">
        <v>384</v>
      </c>
      <c r="L72" s="109" t="s">
        <v>384</v>
      </c>
      <c r="M72" s="109" t="s">
        <v>388</v>
      </c>
      <c r="N72" s="109">
        <v>8.633352848155635</v>
      </c>
      <c r="O72" s="109">
        <v>0.13772505925119999</v>
      </c>
      <c r="P72" s="109">
        <v>9.5797730835199976E-2</v>
      </c>
      <c r="Q72" s="109">
        <v>0.70120000000000005</v>
      </c>
      <c r="R72" s="109">
        <v>7.8884999999999996</v>
      </c>
      <c r="S72" s="109">
        <v>0.48787537059234404</v>
      </c>
      <c r="T72" s="109">
        <v>0.24542000000000003</v>
      </c>
      <c r="U72" s="109">
        <v>3.5060000000000001E-2</v>
      </c>
      <c r="V72" s="109">
        <v>7.0119999999999996</v>
      </c>
      <c r="W72" s="109">
        <v>11.819652015392547</v>
      </c>
      <c r="X72" s="109" t="s">
        <v>388</v>
      </c>
      <c r="Y72" s="109" t="s">
        <v>388</v>
      </c>
      <c r="Z72" s="109" t="s">
        <v>388</v>
      </c>
      <c r="AA72" s="109" t="s">
        <v>388</v>
      </c>
      <c r="AB72" s="109">
        <v>0.13881004899962154</v>
      </c>
      <c r="AC72" s="109">
        <v>5.2589999999999998E-2</v>
      </c>
      <c r="AD72" s="109">
        <v>4.3825000000000003</v>
      </c>
      <c r="AE72" s="110"/>
      <c r="AF72" s="111" t="s">
        <v>385</v>
      </c>
      <c r="AG72" s="111" t="s">
        <v>385</v>
      </c>
      <c r="AH72" s="111" t="s">
        <v>385</v>
      </c>
      <c r="AI72" s="111" t="s">
        <v>385</v>
      </c>
      <c r="AJ72" s="111" t="s">
        <v>385</v>
      </c>
      <c r="AK72" s="111">
        <v>1753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2.7879000000000001E-2</v>
      </c>
      <c r="F74" s="109" t="s">
        <v>388</v>
      </c>
      <c r="G74" s="109">
        <v>0.16727400000000001</v>
      </c>
      <c r="H74" s="109" t="s">
        <v>388</v>
      </c>
      <c r="I74" s="109" t="s">
        <v>384</v>
      </c>
      <c r="J74" s="109" t="s">
        <v>384</v>
      </c>
      <c r="K74" s="109" t="s">
        <v>384</v>
      </c>
      <c r="L74" s="109" t="s">
        <v>384</v>
      </c>
      <c r="M74" s="109">
        <v>3.4012380000000002</v>
      </c>
      <c r="N74" s="109" t="s">
        <v>385</v>
      </c>
      <c r="O74" s="109" t="s">
        <v>385</v>
      </c>
      <c r="P74" s="109" t="s">
        <v>385</v>
      </c>
      <c r="Q74" s="109" t="s">
        <v>385</v>
      </c>
      <c r="R74" s="109" t="s">
        <v>385</v>
      </c>
      <c r="S74" s="109" t="s">
        <v>385</v>
      </c>
      <c r="T74" s="109" t="s">
        <v>385</v>
      </c>
      <c r="U74" s="109" t="s">
        <v>385</v>
      </c>
      <c r="V74" s="109" t="s">
        <v>385</v>
      </c>
      <c r="W74" s="109">
        <v>0.19868837297291617</v>
      </c>
      <c r="X74" s="109">
        <v>3.34548E-2</v>
      </c>
      <c r="Y74" s="109">
        <v>3.34548E-2</v>
      </c>
      <c r="Z74" s="109">
        <v>3.34548E-2</v>
      </c>
      <c r="AA74" s="109">
        <v>4.18185E-3</v>
      </c>
      <c r="AB74" s="109">
        <v>0.10454624999999999</v>
      </c>
      <c r="AC74" s="109">
        <v>475</v>
      </c>
      <c r="AD74" s="109" t="s">
        <v>385</v>
      </c>
      <c r="AE74" s="110"/>
      <c r="AF74" s="111" t="s">
        <v>385</v>
      </c>
      <c r="AG74" s="111" t="s">
        <v>385</v>
      </c>
      <c r="AH74" s="111" t="s">
        <v>385</v>
      </c>
      <c r="AI74" s="111" t="s">
        <v>385</v>
      </c>
      <c r="AJ74" s="111" t="s">
        <v>385</v>
      </c>
      <c r="AK74" s="111">
        <v>95</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384</v>
      </c>
      <c r="J76" s="109" t="s">
        <v>384</v>
      </c>
      <c r="K76" s="109" t="s">
        <v>384</v>
      </c>
      <c r="L76" s="109" t="s">
        <v>384</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8.252042300066092E-4</v>
      </c>
      <c r="H77" s="109" t="s">
        <v>389</v>
      </c>
      <c r="I77" s="109" t="s">
        <v>384</v>
      </c>
      <c r="J77" s="109" t="s">
        <v>384</v>
      </c>
      <c r="K77" s="109" t="s">
        <v>384</v>
      </c>
      <c r="L77" s="109" t="s">
        <v>384</v>
      </c>
      <c r="M77" s="109" t="s">
        <v>388</v>
      </c>
      <c r="N77" s="109">
        <v>1.4028471910112358E-2</v>
      </c>
      <c r="O77" s="109">
        <v>1.9804901520158623E-3</v>
      </c>
      <c r="P77" s="109">
        <v>4.1260211500330464E-3</v>
      </c>
      <c r="Q77" s="109">
        <v>3.9609803040317239E-4</v>
      </c>
      <c r="R77" s="109" t="s">
        <v>385</v>
      </c>
      <c r="S77" s="109" t="s">
        <v>385</v>
      </c>
      <c r="T77" s="109" t="s">
        <v>385</v>
      </c>
      <c r="U77" s="109" t="s">
        <v>385</v>
      </c>
      <c r="V77" s="109">
        <v>3.3008169200264371E-2</v>
      </c>
      <c r="W77" s="109">
        <v>4.1260211500330464E-3</v>
      </c>
      <c r="X77" s="109" t="s">
        <v>385</v>
      </c>
      <c r="Y77" s="109" t="s">
        <v>385</v>
      </c>
      <c r="Z77" s="109" t="s">
        <v>385</v>
      </c>
      <c r="AA77" s="109" t="s">
        <v>385</v>
      </c>
      <c r="AB77" s="109" t="s">
        <v>385</v>
      </c>
      <c r="AC77" s="109" t="s">
        <v>385</v>
      </c>
      <c r="AD77" s="109">
        <v>0.74268380700594827</v>
      </c>
      <c r="AE77" s="110"/>
      <c r="AF77" s="111" t="s">
        <v>385</v>
      </c>
      <c r="AG77" s="111" t="s">
        <v>385</v>
      </c>
      <c r="AH77" s="111" t="s">
        <v>385</v>
      </c>
      <c r="AI77" s="111" t="s">
        <v>385</v>
      </c>
      <c r="AJ77" s="111" t="s">
        <v>385</v>
      </c>
      <c r="AK77" s="111">
        <v>31.825204230006609</v>
      </c>
      <c r="AL77" s="111" t="s">
        <v>421</v>
      </c>
    </row>
    <row r="78" spans="1:38" ht="26.25" customHeight="1" thickBot="1" x14ac:dyDescent="0.25">
      <c r="A78" s="52" t="s">
        <v>53</v>
      </c>
      <c r="B78" s="52" t="s">
        <v>177</v>
      </c>
      <c r="C78" s="53" t="s">
        <v>178</v>
      </c>
      <c r="D78" s="54"/>
      <c r="E78" s="109" t="s">
        <v>388</v>
      </c>
      <c r="F78" s="109" t="s">
        <v>388</v>
      </c>
      <c r="G78" s="109" t="s">
        <v>388</v>
      </c>
      <c r="H78" s="109" t="s">
        <v>388</v>
      </c>
      <c r="I78" s="109" t="s">
        <v>384</v>
      </c>
      <c r="J78" s="109" t="s">
        <v>384</v>
      </c>
      <c r="K78" s="109" t="s">
        <v>384</v>
      </c>
      <c r="L78" s="109" t="s">
        <v>384</v>
      </c>
      <c r="M78" s="109" t="s">
        <v>388</v>
      </c>
      <c r="N78" s="109">
        <v>0.74399999999999999</v>
      </c>
      <c r="O78" s="109">
        <v>7.1300000000000002E-2</v>
      </c>
      <c r="P78" s="109" t="s">
        <v>385</v>
      </c>
      <c r="Q78" s="109">
        <v>6.2E-2</v>
      </c>
      <c r="R78" s="109" t="s">
        <v>385</v>
      </c>
      <c r="S78" s="109">
        <v>0.86799999999999999</v>
      </c>
      <c r="T78" s="109">
        <v>4.0299999999999997E-3</v>
      </c>
      <c r="U78" s="109" t="s">
        <v>385</v>
      </c>
      <c r="V78" s="109" t="s">
        <v>385</v>
      </c>
      <c r="W78" s="109">
        <v>1.55</v>
      </c>
      <c r="X78" s="109" t="s">
        <v>385</v>
      </c>
      <c r="Y78" s="109" t="s">
        <v>385</v>
      </c>
      <c r="Z78" s="109" t="s">
        <v>385</v>
      </c>
      <c r="AA78" s="109" t="s">
        <v>385</v>
      </c>
      <c r="AB78" s="109" t="s">
        <v>385</v>
      </c>
      <c r="AC78" s="109" t="s">
        <v>385</v>
      </c>
      <c r="AD78" s="109">
        <v>1.147E-4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8.7704609801042288</v>
      </c>
      <c r="G82" s="109" t="s">
        <v>385</v>
      </c>
      <c r="H82" s="109" t="s">
        <v>385</v>
      </c>
      <c r="I82" s="109" t="s">
        <v>384</v>
      </c>
      <c r="J82" s="109" t="s">
        <v>384</v>
      </c>
      <c r="K82" s="109" t="s">
        <v>384</v>
      </c>
      <c r="L82" s="109" t="s">
        <v>384</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10350</v>
      </c>
      <c r="AL82" s="111" t="s">
        <v>426</v>
      </c>
    </row>
    <row r="83" spans="1:38" ht="26.25" customHeight="1" thickBot="1" x14ac:dyDescent="0.25">
      <c r="A83" s="52" t="s">
        <v>53</v>
      </c>
      <c r="B83" s="63" t="s">
        <v>188</v>
      </c>
      <c r="C83" s="64" t="s">
        <v>189</v>
      </c>
      <c r="D83" s="54"/>
      <c r="E83" s="109" t="s">
        <v>385</v>
      </c>
      <c r="F83" s="109">
        <v>3.6799999999999999E-2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2300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24.083871599999998</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24.083871599999998</v>
      </c>
      <c r="AL85" s="111" t="s">
        <v>429</v>
      </c>
    </row>
    <row r="86" spans="1:38" ht="26.25" customHeight="1" thickBot="1" x14ac:dyDescent="0.25">
      <c r="A86" s="52" t="s">
        <v>185</v>
      </c>
      <c r="B86" s="58" t="s">
        <v>193</v>
      </c>
      <c r="C86" s="62" t="s">
        <v>194</v>
      </c>
      <c r="D86" s="54"/>
      <c r="E86" s="109" t="s">
        <v>389</v>
      </c>
      <c r="F86" s="109">
        <v>0.56738303010170832</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10350</v>
      </c>
      <c r="AL86" s="111" t="s">
        <v>426</v>
      </c>
    </row>
    <row r="87" spans="1:38" ht="26.25" customHeight="1" thickBot="1" x14ac:dyDescent="0.25">
      <c r="A87" s="52" t="s">
        <v>185</v>
      </c>
      <c r="B87" s="58" t="s">
        <v>195</v>
      </c>
      <c r="C87" s="62" t="s">
        <v>196</v>
      </c>
      <c r="D87" s="54"/>
      <c r="E87" s="109" t="s">
        <v>385</v>
      </c>
      <c r="F87" s="109">
        <v>4.7469586436636284E-2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2.3704981400749241</v>
      </c>
      <c r="AL87" s="111" t="s">
        <v>430</v>
      </c>
    </row>
    <row r="88" spans="1:38" ht="26.25" customHeight="1" thickBot="1" x14ac:dyDescent="0.25">
      <c r="A88" s="52" t="s">
        <v>185</v>
      </c>
      <c r="B88" s="58" t="s">
        <v>197</v>
      </c>
      <c r="C88" s="62" t="s">
        <v>198</v>
      </c>
      <c r="D88" s="54"/>
      <c r="E88" s="109" t="s">
        <v>385</v>
      </c>
      <c r="F88" s="109">
        <v>2.1368086689833032</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0.10272164999999998</v>
      </c>
      <c r="Y88" s="109" t="s">
        <v>385</v>
      </c>
      <c r="Z88" s="109" t="s">
        <v>385</v>
      </c>
      <c r="AA88" s="109" t="s">
        <v>385</v>
      </c>
      <c r="AB88" s="109">
        <v>0.10272164999999998</v>
      </c>
      <c r="AC88" s="109" t="s">
        <v>385</v>
      </c>
      <c r="AD88" s="109" t="s">
        <v>385</v>
      </c>
      <c r="AE88" s="110"/>
      <c r="AF88" s="111" t="s">
        <v>385</v>
      </c>
      <c r="AG88" s="111" t="s">
        <v>385</v>
      </c>
      <c r="AH88" s="111" t="s">
        <v>385</v>
      </c>
      <c r="AI88" s="111" t="s">
        <v>385</v>
      </c>
      <c r="AJ88" s="111" t="s">
        <v>385</v>
      </c>
      <c r="AK88" s="111">
        <v>14.524221215501973</v>
      </c>
      <c r="AL88" s="111" t="s">
        <v>431</v>
      </c>
    </row>
    <row r="89" spans="1:38" ht="26.25" customHeight="1" thickBot="1" x14ac:dyDescent="0.25">
      <c r="A89" s="52" t="s">
        <v>185</v>
      </c>
      <c r="B89" s="58" t="s">
        <v>199</v>
      </c>
      <c r="C89" s="62" t="s">
        <v>200</v>
      </c>
      <c r="D89" s="54"/>
      <c r="E89" s="109" t="s">
        <v>385</v>
      </c>
      <c r="F89" s="109">
        <v>7.8738970759647016</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9.5606814035087719</v>
      </c>
      <c r="AL89" s="111" t="s">
        <v>432</v>
      </c>
    </row>
    <row r="90" spans="1:38" s="4" customFormat="1" ht="26.25" customHeight="1" thickBot="1" x14ac:dyDescent="0.25">
      <c r="A90" s="52" t="s">
        <v>185</v>
      </c>
      <c r="B90" s="58" t="s">
        <v>201</v>
      </c>
      <c r="C90" s="62" t="s">
        <v>202</v>
      </c>
      <c r="D90" s="54"/>
      <c r="E90" s="109" t="s">
        <v>389</v>
      </c>
      <c r="F90" s="109">
        <v>0.25765944034904242</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608</v>
      </c>
      <c r="AL90" s="111" t="s">
        <v>433</v>
      </c>
    </row>
    <row r="91" spans="1:38" ht="26.25" customHeight="1" thickBot="1" x14ac:dyDescent="0.25">
      <c r="A91" s="52" t="s">
        <v>185</v>
      </c>
      <c r="B91" s="56" t="s">
        <v>374</v>
      </c>
      <c r="C91" s="58" t="s">
        <v>203</v>
      </c>
      <c r="D91" s="54"/>
      <c r="E91" s="109">
        <v>4.9118332639999998E-2</v>
      </c>
      <c r="F91" s="109">
        <v>0.13206473852</v>
      </c>
      <c r="G91" s="109">
        <v>3.8879480000000005E-5</v>
      </c>
      <c r="H91" s="109">
        <v>0.11323732744999999</v>
      </c>
      <c r="I91" s="109" t="s">
        <v>384</v>
      </c>
      <c r="J91" s="109" t="s">
        <v>384</v>
      </c>
      <c r="K91" s="109" t="s">
        <v>384</v>
      </c>
      <c r="L91" s="109" t="s">
        <v>384</v>
      </c>
      <c r="M91" s="109">
        <v>1.5035563244000001</v>
      </c>
      <c r="N91" s="109">
        <v>1.0093216E-2</v>
      </c>
      <c r="O91" s="109">
        <v>0.14736400972000002</v>
      </c>
      <c r="P91" s="109">
        <v>7.3381800000000004E-7</v>
      </c>
      <c r="Q91" s="109">
        <v>1.7122420000000002E-5</v>
      </c>
      <c r="R91" s="109">
        <v>2.0083440000000002E-4</v>
      </c>
      <c r="S91" s="109">
        <v>0.15306101220000001</v>
      </c>
      <c r="T91" s="109">
        <v>7.4058698100000014E-2</v>
      </c>
      <c r="U91" s="109" t="s">
        <v>385</v>
      </c>
      <c r="V91" s="109">
        <v>7.7019718100000009E-2</v>
      </c>
      <c r="W91" s="109">
        <v>2.7286103000000003E-3</v>
      </c>
      <c r="X91" s="109">
        <v>3.028757433E-3</v>
      </c>
      <c r="Y91" s="109">
        <v>1.227874635E-3</v>
      </c>
      <c r="Z91" s="109">
        <v>1.227874635E-3</v>
      </c>
      <c r="AA91" s="109">
        <v>1.227874635E-3</v>
      </c>
      <c r="AB91" s="109">
        <v>6.7123813379999994E-3</v>
      </c>
      <c r="AC91" s="109" t="s">
        <v>385</v>
      </c>
      <c r="AD91" s="109" t="s">
        <v>385</v>
      </c>
      <c r="AE91" s="110"/>
      <c r="AF91" s="111" t="s">
        <v>385</v>
      </c>
      <c r="AG91" s="111" t="s">
        <v>385</v>
      </c>
      <c r="AH91" s="111" t="s">
        <v>385</v>
      </c>
      <c r="AI91" s="111" t="s">
        <v>385</v>
      </c>
      <c r="AJ91" s="111" t="s">
        <v>385</v>
      </c>
      <c r="AK91" s="111">
        <v>27.298977000000001</v>
      </c>
      <c r="AL91" s="111" t="s">
        <v>434</v>
      </c>
    </row>
    <row r="92" spans="1:38" ht="26.25" customHeight="1" thickBot="1" x14ac:dyDescent="0.25">
      <c r="A92" s="52" t="s">
        <v>53</v>
      </c>
      <c r="B92" s="52" t="s">
        <v>204</v>
      </c>
      <c r="C92" s="53" t="s">
        <v>205</v>
      </c>
      <c r="D92" s="59"/>
      <c r="E92" s="109" t="s">
        <v>385</v>
      </c>
      <c r="F92" s="109">
        <v>0.05</v>
      </c>
      <c r="G92" s="109" t="s">
        <v>388</v>
      </c>
      <c r="H92" s="109" t="s">
        <v>388</v>
      </c>
      <c r="I92" s="109" t="s">
        <v>384</v>
      </c>
      <c r="J92" s="109" t="s">
        <v>384</v>
      </c>
      <c r="K92" s="109" t="s">
        <v>384</v>
      </c>
      <c r="L92" s="109" t="s">
        <v>384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25</v>
      </c>
      <c r="AL92" s="111" t="s">
        <v>435</v>
      </c>
    </row>
    <row r="93" spans="1:38" ht="26.25" customHeight="1" thickBot="1" x14ac:dyDescent="0.25">
      <c r="A93" s="52" t="s">
        <v>53</v>
      </c>
      <c r="B93" s="56" t="s">
        <v>206</v>
      </c>
      <c r="C93" s="53" t="s">
        <v>375</v>
      </c>
      <c r="D93" s="59"/>
      <c r="E93" s="109" t="s">
        <v>385</v>
      </c>
      <c r="F93" s="109">
        <v>8.4546300931248997</v>
      </c>
      <c r="G93" s="109" t="s">
        <v>388</v>
      </c>
      <c r="H93" s="109" t="s">
        <v>388</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1739.1313722874993</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391</v>
      </c>
      <c r="O97" s="109" t="s">
        <v>391</v>
      </c>
      <c r="P97" s="109">
        <v>0.10350009951262627</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10365</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0.31659232659510456</v>
      </c>
      <c r="F99" s="109">
        <v>12.20596558887358</v>
      </c>
      <c r="G99" s="109" t="s">
        <v>385</v>
      </c>
      <c r="H99" s="109">
        <v>7.4204657604578976</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436.25</v>
      </c>
      <c r="AL99" s="111" t="s">
        <v>438</v>
      </c>
    </row>
    <row r="100" spans="1:38" ht="26.25" customHeight="1" thickBot="1" x14ac:dyDescent="0.25">
      <c r="A100" s="52" t="s">
        <v>216</v>
      </c>
      <c r="B100" s="52" t="s">
        <v>218</v>
      </c>
      <c r="C100" s="53" t="s">
        <v>378</v>
      </c>
      <c r="D100" s="66"/>
      <c r="E100" s="109">
        <v>0.13750772895116706</v>
      </c>
      <c r="F100" s="109">
        <v>10.384652080814924</v>
      </c>
      <c r="G100" s="109" t="s">
        <v>385</v>
      </c>
      <c r="H100" s="109">
        <v>6.1236817305408184</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648.5</v>
      </c>
      <c r="AL100" s="111" t="s">
        <v>438</v>
      </c>
    </row>
    <row r="101" spans="1:38" ht="26.25" customHeight="1" thickBot="1" x14ac:dyDescent="0.25">
      <c r="A101" s="52" t="s">
        <v>216</v>
      </c>
      <c r="B101" s="52" t="s">
        <v>219</v>
      </c>
      <c r="C101" s="53" t="s">
        <v>220</v>
      </c>
      <c r="D101" s="66"/>
      <c r="E101" s="109">
        <v>1.5775200000000003E-2</v>
      </c>
      <c r="F101" s="109">
        <v>0.2796136191780822</v>
      </c>
      <c r="G101" s="109" t="s">
        <v>385</v>
      </c>
      <c r="H101" s="109">
        <v>2.3291506730023772</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1314.6000000000001</v>
      </c>
      <c r="AL101" s="111" t="s">
        <v>438</v>
      </c>
    </row>
    <row r="102" spans="1:38" ht="26.25" customHeight="1" thickBot="1" x14ac:dyDescent="0.25">
      <c r="A102" s="52" t="s">
        <v>216</v>
      </c>
      <c r="B102" s="52" t="s">
        <v>221</v>
      </c>
      <c r="C102" s="53" t="s">
        <v>356</v>
      </c>
      <c r="D102" s="66"/>
      <c r="E102" s="109">
        <v>0.17587661723670051</v>
      </c>
      <c r="F102" s="109">
        <v>3.3652968958863125</v>
      </c>
      <c r="G102" s="109" t="s">
        <v>385</v>
      </c>
      <c r="H102" s="109">
        <v>17.159478209485052</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5805.375</v>
      </c>
      <c r="AL102" s="111" t="s">
        <v>438</v>
      </c>
    </row>
    <row r="103" spans="1:38" ht="26.25" customHeight="1" thickBot="1" x14ac:dyDescent="0.25">
      <c r="A103" s="52" t="s">
        <v>216</v>
      </c>
      <c r="B103" s="52" t="s">
        <v>222</v>
      </c>
      <c r="C103" s="53" t="s">
        <v>223</v>
      </c>
      <c r="D103" s="66"/>
      <c r="E103" s="109">
        <v>8.3000000000000002E-6</v>
      </c>
      <c r="F103" s="109">
        <v>6.2369178082191787E-4</v>
      </c>
      <c r="G103" s="109" t="s">
        <v>385</v>
      </c>
      <c r="H103" s="109">
        <v>4.2999999999999999E-4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0.1</v>
      </c>
      <c r="AL103" s="111" t="s">
        <v>438</v>
      </c>
    </row>
    <row r="104" spans="1:38" ht="26.25" customHeight="1" thickBot="1" x14ac:dyDescent="0.25">
      <c r="A104" s="52" t="s">
        <v>216</v>
      </c>
      <c r="B104" s="52" t="s">
        <v>224</v>
      </c>
      <c r="C104" s="53" t="s">
        <v>225</v>
      </c>
      <c r="D104" s="66"/>
      <c r="E104" s="109">
        <v>7.2772000000000006E-4</v>
      </c>
      <c r="F104" s="109">
        <v>3.4844164018264845E-2</v>
      </c>
      <c r="G104" s="109" t="s">
        <v>385</v>
      </c>
      <c r="H104" s="109">
        <v>2.4257333333333332E-2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60.643333333333331</v>
      </c>
      <c r="AL104" s="111" t="s">
        <v>438</v>
      </c>
    </row>
    <row r="105" spans="1:38" ht="26.25" customHeight="1" thickBot="1" x14ac:dyDescent="0.25">
      <c r="A105" s="52" t="s">
        <v>216</v>
      </c>
      <c r="B105" s="52" t="s">
        <v>226</v>
      </c>
      <c r="C105" s="53" t="s">
        <v>227</v>
      </c>
      <c r="D105" s="66"/>
      <c r="E105" s="109">
        <v>1.8250000000000002E-3</v>
      </c>
      <c r="F105" s="109">
        <v>0.41374899999999998</v>
      </c>
      <c r="G105" s="109" t="s">
        <v>385</v>
      </c>
      <c r="H105" s="109">
        <v>0.51100000000000001</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73</v>
      </c>
      <c r="AL105" s="111" t="s">
        <v>438</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438</v>
      </c>
    </row>
    <row r="107" spans="1:38" ht="26.25" customHeight="1" thickBot="1" x14ac:dyDescent="0.25">
      <c r="A107" s="52" t="s">
        <v>216</v>
      </c>
      <c r="B107" s="52" t="s">
        <v>230</v>
      </c>
      <c r="C107" s="53" t="s">
        <v>349</v>
      </c>
      <c r="D107" s="66"/>
      <c r="E107" s="109">
        <v>0.20546070387367313</v>
      </c>
      <c r="F107" s="109">
        <v>3.1868718750000009</v>
      </c>
      <c r="G107" s="109" t="s">
        <v>385</v>
      </c>
      <c r="H107" s="109">
        <v>3.9694697422383105</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19314.375</v>
      </c>
      <c r="AL107" s="111" t="s">
        <v>438</v>
      </c>
    </row>
    <row r="108" spans="1:38" ht="26.25" customHeight="1" thickBot="1" x14ac:dyDescent="0.25">
      <c r="A108" s="52" t="s">
        <v>216</v>
      </c>
      <c r="B108" s="52" t="s">
        <v>231</v>
      </c>
      <c r="C108" s="53" t="s">
        <v>350</v>
      </c>
      <c r="D108" s="66"/>
      <c r="E108" s="109">
        <v>0.52081650000000002</v>
      </c>
      <c r="F108" s="109">
        <v>2.0832660000000001</v>
      </c>
      <c r="G108" s="109" t="s">
        <v>385</v>
      </c>
      <c r="H108" s="109">
        <v>5.3941995281049069</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19289.5</v>
      </c>
      <c r="AL108" s="111" t="s">
        <v>438</v>
      </c>
    </row>
    <row r="109" spans="1:38" ht="26.25" customHeight="1" thickBot="1" x14ac:dyDescent="0.25">
      <c r="A109" s="52" t="s">
        <v>216</v>
      </c>
      <c r="B109" s="52" t="s">
        <v>232</v>
      </c>
      <c r="C109" s="53" t="s">
        <v>351</v>
      </c>
      <c r="D109" s="66"/>
      <c r="E109" s="109">
        <v>2.9162473449134221E-2</v>
      </c>
      <c r="F109" s="109">
        <v>0.52816479691209761</v>
      </c>
      <c r="G109" s="109" t="s">
        <v>385</v>
      </c>
      <c r="H109" s="109">
        <v>0.60485130116722829</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1080.0916092271934</v>
      </c>
      <c r="AL109" s="111" t="s">
        <v>438</v>
      </c>
    </row>
    <row r="110" spans="1:38" ht="26.25" customHeight="1" thickBot="1" x14ac:dyDescent="0.25">
      <c r="A110" s="52" t="s">
        <v>216</v>
      </c>
      <c r="B110" s="52" t="s">
        <v>233</v>
      </c>
      <c r="C110" s="53" t="s">
        <v>352</v>
      </c>
      <c r="D110" s="66"/>
      <c r="E110" s="109">
        <v>5.8206087261490159E-2</v>
      </c>
      <c r="F110" s="109">
        <v>0.83541452849737463</v>
      </c>
      <c r="G110" s="109" t="s">
        <v>385</v>
      </c>
      <c r="H110" s="109">
        <v>1.3835393526595083</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3745.1163933306025</v>
      </c>
      <c r="AL110" s="111" t="s">
        <v>438</v>
      </c>
    </row>
    <row r="111" spans="1:38" ht="26.25" customHeight="1" thickBot="1" x14ac:dyDescent="0.25">
      <c r="A111" s="52" t="s">
        <v>216</v>
      </c>
      <c r="B111" s="52" t="s">
        <v>234</v>
      </c>
      <c r="C111" s="53" t="s">
        <v>346</v>
      </c>
      <c r="D111" s="66"/>
      <c r="E111" s="109">
        <v>2.1494616226735755E-3</v>
      </c>
      <c r="F111" s="109">
        <v>0.12681823573774093</v>
      </c>
      <c r="G111" s="109" t="s">
        <v>385</v>
      </c>
      <c r="H111" s="109">
        <v>1.0102469626565804</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2149.4616226735752</v>
      </c>
      <c r="AL111" s="111" t="s">
        <v>438</v>
      </c>
    </row>
    <row r="112" spans="1:38" ht="26.25" customHeight="1" thickBot="1" x14ac:dyDescent="0.25">
      <c r="A112" s="52" t="s">
        <v>235</v>
      </c>
      <c r="B112" s="52" t="s">
        <v>236</v>
      </c>
      <c r="C112" s="53" t="s">
        <v>237</v>
      </c>
      <c r="D112" s="54"/>
      <c r="E112" s="109">
        <v>6.44</v>
      </c>
      <c r="F112" s="109" t="s">
        <v>385</v>
      </c>
      <c r="G112" s="109" t="s">
        <v>385</v>
      </c>
      <c r="H112" s="109">
        <v>8.7637764602407735</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161</v>
      </c>
      <c r="AL112" s="111" t="s">
        <v>439</v>
      </c>
    </row>
    <row r="113" spans="1:38" ht="26.25" customHeight="1" thickBot="1" x14ac:dyDescent="0.25">
      <c r="A113" s="52" t="s">
        <v>235</v>
      </c>
      <c r="B113" s="67" t="s">
        <v>238</v>
      </c>
      <c r="C113" s="68" t="s">
        <v>239</v>
      </c>
      <c r="D113" s="54"/>
      <c r="E113" s="109">
        <v>5.2926111938330704</v>
      </c>
      <c r="F113" s="109" t="s">
        <v>388</v>
      </c>
      <c r="G113" s="109" t="s">
        <v>385</v>
      </c>
      <c r="H113" s="109">
        <v>22.054143900681087</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132315279.84582677</v>
      </c>
      <c r="AL113" s="111" t="s">
        <v>440</v>
      </c>
    </row>
    <row r="114" spans="1:38" ht="26.25" customHeight="1" thickBot="1" x14ac:dyDescent="0.25">
      <c r="A114" s="52" t="s">
        <v>235</v>
      </c>
      <c r="B114" s="67" t="s">
        <v>240</v>
      </c>
      <c r="C114" s="68" t="s">
        <v>357</v>
      </c>
      <c r="D114" s="54"/>
      <c r="E114" s="109">
        <v>1.2355031843137038E-2</v>
      </c>
      <c r="F114" s="109" t="s">
        <v>385</v>
      </c>
      <c r="G114" s="109" t="s">
        <v>385</v>
      </c>
      <c r="H114" s="109">
        <v>4.0153853490195381E-2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308875.79607842601</v>
      </c>
      <c r="AL114" s="111" t="s">
        <v>440</v>
      </c>
    </row>
    <row r="115" spans="1:38" ht="26.25" customHeight="1" thickBot="1" x14ac:dyDescent="0.25">
      <c r="A115" s="52" t="s">
        <v>235</v>
      </c>
      <c r="B115" s="67" t="s">
        <v>241</v>
      </c>
      <c r="C115" s="68" t="s">
        <v>242</v>
      </c>
      <c r="D115" s="54"/>
      <c r="E115" s="109">
        <v>6.0799999999999995E-3</v>
      </c>
      <c r="F115" s="109" t="s">
        <v>385</v>
      </c>
      <c r="G115" s="109" t="s">
        <v>385</v>
      </c>
      <c r="H115" s="109">
        <v>1.2159999999999999E-2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152000</v>
      </c>
      <c r="AL115" s="111" t="s">
        <v>440</v>
      </c>
    </row>
    <row r="116" spans="1:38" ht="26.25" customHeight="1" thickBot="1" x14ac:dyDescent="0.25">
      <c r="A116" s="52" t="s">
        <v>235</v>
      </c>
      <c r="B116" s="52" t="s">
        <v>243</v>
      </c>
      <c r="C116" s="58" t="s">
        <v>379</v>
      </c>
      <c r="D116" s="54"/>
      <c r="E116" s="109">
        <v>0.86175049705462092</v>
      </c>
      <c r="F116" s="109" t="s">
        <v>388</v>
      </c>
      <c r="G116" s="109" t="s">
        <v>385</v>
      </c>
      <c r="H116" s="109">
        <v>2.0133637277352268</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21543762.426365525</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3884525.9750017077</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3.3406923385014684</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3884525.9750017077</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2.45937071</v>
      </c>
      <c r="AD122" s="109" t="s">
        <v>385</v>
      </c>
      <c r="AE122" s="110"/>
      <c r="AF122" s="111" t="s">
        <v>385</v>
      </c>
      <c r="AG122" s="111" t="s">
        <v>385</v>
      </c>
      <c r="AH122" s="111" t="s">
        <v>385</v>
      </c>
      <c r="AI122" s="111" t="s">
        <v>385</v>
      </c>
      <c r="AJ122" s="111" t="s">
        <v>385</v>
      </c>
      <c r="AK122" s="111">
        <v>876142.34999999974</v>
      </c>
      <c r="AL122" s="111" t="s">
        <v>48</v>
      </c>
    </row>
    <row r="123" spans="1:38" ht="26.25" customHeight="1" thickBot="1" x14ac:dyDescent="0.25">
      <c r="A123" s="52" t="s">
        <v>235</v>
      </c>
      <c r="B123" s="52" t="s">
        <v>256</v>
      </c>
      <c r="C123" s="53" t="s">
        <v>257</v>
      </c>
      <c r="D123" s="54"/>
      <c r="E123" s="109">
        <v>1.0024430540202234E-2</v>
      </c>
      <c r="F123" s="109">
        <v>2.6314130168030865E-2</v>
      </c>
      <c r="G123" s="109">
        <v>1.2530538175252793E-3</v>
      </c>
      <c r="H123" s="109">
        <v>1.0024430540202234E-2</v>
      </c>
      <c r="I123" s="109" t="s">
        <v>384</v>
      </c>
      <c r="J123" s="109" t="s">
        <v>384</v>
      </c>
      <c r="K123" s="109" t="s">
        <v>384</v>
      </c>
      <c r="L123" s="109" t="s">
        <v>384</v>
      </c>
      <c r="M123" s="109">
        <v>0.24601623284079652</v>
      </c>
      <c r="N123" s="109">
        <v>3.0073291620606702E-4</v>
      </c>
      <c r="O123" s="109">
        <v>6.6829536934681568E-4</v>
      </c>
      <c r="P123" s="109">
        <v>1.3783591992778073E-4</v>
      </c>
      <c r="Q123" s="109">
        <v>3.8009299131600141E-4</v>
      </c>
      <c r="R123" s="109">
        <v>4.1768460584175982E-4</v>
      </c>
      <c r="S123" s="109">
        <v>3.6756245314074865E-4</v>
      </c>
      <c r="T123" s="109">
        <v>1.879580726287919E-4</v>
      </c>
      <c r="U123" s="109">
        <v>2.0048861080404471E-4</v>
      </c>
      <c r="V123" s="109">
        <v>3.8426983737441904E-3</v>
      </c>
      <c r="W123" s="109" t="s">
        <v>389</v>
      </c>
      <c r="X123" s="109">
        <v>3.0073291620606702E-4</v>
      </c>
      <c r="Y123" s="109">
        <v>5.012215270101117E-4</v>
      </c>
      <c r="Z123" s="109">
        <v>3.6756245314074865E-4</v>
      </c>
      <c r="AA123" s="109">
        <v>2.297265332129679E-4</v>
      </c>
      <c r="AB123" s="109">
        <v>1.3992434295698952E-3</v>
      </c>
      <c r="AC123" s="109" t="s">
        <v>385</v>
      </c>
      <c r="AD123" s="109" t="s">
        <v>385</v>
      </c>
      <c r="AE123" s="110"/>
      <c r="AF123" s="111" t="s">
        <v>385</v>
      </c>
      <c r="AG123" s="111" t="s">
        <v>385</v>
      </c>
      <c r="AH123" s="111" t="s">
        <v>385</v>
      </c>
      <c r="AI123" s="111" t="s">
        <v>385</v>
      </c>
      <c r="AJ123" s="111" t="s">
        <v>385</v>
      </c>
      <c r="AK123" s="111">
        <v>1.655638995726018</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1.4487090639598306</v>
      </c>
      <c r="G125" s="109" t="s">
        <v>385</v>
      </c>
      <c r="H125" s="109" t="s">
        <v>391</v>
      </c>
      <c r="I125" s="109" t="s">
        <v>384</v>
      </c>
      <c r="J125" s="109" t="s">
        <v>384</v>
      </c>
      <c r="K125" s="109" t="s">
        <v>384</v>
      </c>
      <c r="L125" s="109" t="s">
        <v>384</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17353.679129200184</v>
      </c>
      <c r="AL125" s="111" t="s">
        <v>443</v>
      </c>
    </row>
    <row r="126" spans="1:38" ht="26.25" customHeight="1" thickBot="1" x14ac:dyDescent="0.25">
      <c r="A126" s="52" t="s">
        <v>260</v>
      </c>
      <c r="B126" s="52" t="s">
        <v>263</v>
      </c>
      <c r="C126" s="53" t="s">
        <v>264</v>
      </c>
      <c r="D126" s="54"/>
      <c r="E126" s="109" t="s">
        <v>391</v>
      </c>
      <c r="F126" s="109" t="s">
        <v>391</v>
      </c>
      <c r="G126" s="109" t="s">
        <v>391</v>
      </c>
      <c r="H126" s="109">
        <v>2.52E-2</v>
      </c>
      <c r="I126" s="109" t="s">
        <v>384</v>
      </c>
      <c r="J126" s="109" t="s">
        <v>384</v>
      </c>
      <c r="K126" s="109" t="s">
        <v>384</v>
      </c>
      <c r="L126" s="109" t="s">
        <v>384</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444</v>
      </c>
    </row>
    <row r="127" spans="1:38" ht="26.25" customHeight="1" thickBot="1" x14ac:dyDescent="0.25">
      <c r="A127" s="52" t="s">
        <v>260</v>
      </c>
      <c r="B127" s="52" t="s">
        <v>265</v>
      </c>
      <c r="C127" s="53" t="s">
        <v>266</v>
      </c>
      <c r="D127" s="54"/>
      <c r="E127" s="109" t="s">
        <v>391</v>
      </c>
      <c r="F127" s="109" t="s">
        <v>391</v>
      </c>
      <c r="G127" s="109" t="s">
        <v>391</v>
      </c>
      <c r="H127" s="109" t="s">
        <v>389</v>
      </c>
      <c r="I127" s="109" t="s">
        <v>384</v>
      </c>
      <c r="J127" s="109" t="s">
        <v>384</v>
      </c>
      <c r="K127" s="109" t="s">
        <v>384</v>
      </c>
      <c r="L127" s="109" t="s">
        <v>384</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t="s">
        <v>391</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391</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391</v>
      </c>
      <c r="S129" s="109" t="s">
        <v>391</v>
      </c>
      <c r="T129" s="109">
        <v>5.4221818000000028E-4</v>
      </c>
      <c r="U129" s="109" t="s">
        <v>391</v>
      </c>
      <c r="V129" s="109" t="s">
        <v>391</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447</v>
      </c>
    </row>
    <row r="130" spans="1:38" ht="26.25" customHeight="1" thickBot="1" x14ac:dyDescent="0.25">
      <c r="A130" s="52" t="s">
        <v>260</v>
      </c>
      <c r="B130" s="56" t="s">
        <v>272</v>
      </c>
      <c r="C130" s="70" t="s">
        <v>273</v>
      </c>
      <c r="D130" s="54"/>
      <c r="E130" s="109">
        <v>5.2820458769999995E-2</v>
      </c>
      <c r="F130" s="109">
        <v>0.44927746539999996</v>
      </c>
      <c r="G130" s="109">
        <v>2.853519037E-3</v>
      </c>
      <c r="H130" s="109" t="s">
        <v>391</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391</v>
      </c>
      <c r="S130" s="109" t="s">
        <v>391</v>
      </c>
      <c r="T130" s="109">
        <v>8.4998439399999997E-3</v>
      </c>
      <c r="U130" s="109" t="s">
        <v>391</v>
      </c>
      <c r="V130" s="109" t="s">
        <v>391</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447</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391</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391</v>
      </c>
      <c r="V131" s="109" t="s">
        <v>391</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3.0987824999999997E-2</v>
      </c>
      <c r="F133" s="109">
        <v>4.88293E-4</v>
      </c>
      <c r="G133" s="109">
        <v>4.244393E-3</v>
      </c>
      <c r="H133" s="109" t="s">
        <v>385</v>
      </c>
      <c r="I133" s="109" t="s">
        <v>384</v>
      </c>
      <c r="J133" s="109" t="s">
        <v>384</v>
      </c>
      <c r="K133" s="109" t="s">
        <v>384</v>
      </c>
      <c r="L133" s="109" t="s">
        <v>384</v>
      </c>
      <c r="M133" s="109">
        <v>5.2585400000000008E-3</v>
      </c>
      <c r="N133" s="109">
        <v>1.12795683E-3</v>
      </c>
      <c r="O133" s="109">
        <v>1.8893183000000003E-4</v>
      </c>
      <c r="P133" s="109">
        <v>5.5965889999999997E-2</v>
      </c>
      <c r="Q133" s="109">
        <v>5.1120520999999996E-4</v>
      </c>
      <c r="R133" s="109">
        <v>5.0932716000000008E-4</v>
      </c>
      <c r="S133" s="109">
        <v>4.6688323000000002E-4</v>
      </c>
      <c r="T133" s="109">
        <v>6.5093212999999992E-4</v>
      </c>
      <c r="U133" s="109">
        <v>7.429565800000002E-4</v>
      </c>
      <c r="V133" s="109">
        <v>6.0142673200000007E-3</v>
      </c>
      <c r="W133" s="109">
        <v>1.014147E-3</v>
      </c>
      <c r="X133" s="109">
        <v>4.958052E-7</v>
      </c>
      <c r="Y133" s="109">
        <v>2.7081480999999995E-7</v>
      </c>
      <c r="Z133" s="109">
        <v>2.4189283999999998E-7</v>
      </c>
      <c r="AA133" s="109">
        <v>2.6255138999999999E-7</v>
      </c>
      <c r="AB133" s="109">
        <v>1.2710642399999999E-6</v>
      </c>
      <c r="AC133" s="109">
        <v>5.6341499999999992E-3</v>
      </c>
      <c r="AD133" s="109">
        <v>1.5400009999999999E-2</v>
      </c>
      <c r="AE133" s="110"/>
      <c r="AF133" s="111" t="s">
        <v>385</v>
      </c>
      <c r="AG133" s="111" t="s">
        <v>385</v>
      </c>
      <c r="AH133" s="111" t="s">
        <v>385</v>
      </c>
      <c r="AI133" s="111" t="s">
        <v>385</v>
      </c>
      <c r="AJ133" s="111" t="s">
        <v>385</v>
      </c>
      <c r="AK133" s="111">
        <v>37561</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2.336396241182229</v>
      </c>
      <c r="F135" s="109">
        <v>0.6247467159025889</v>
      </c>
      <c r="G135" s="109">
        <v>8.6018650214727488E-2</v>
      </c>
      <c r="H135" s="109" t="s">
        <v>385</v>
      </c>
      <c r="I135" s="109" t="s">
        <v>384</v>
      </c>
      <c r="J135" s="109" t="s">
        <v>384</v>
      </c>
      <c r="K135" s="109" t="s">
        <v>384</v>
      </c>
      <c r="L135" s="109" t="s">
        <v>384</v>
      </c>
      <c r="M135" s="109">
        <v>33.580658857589782</v>
      </c>
      <c r="N135" s="109">
        <v>0.33087800648503329</v>
      </c>
      <c r="O135" s="109">
        <v>4.7342924644825077E-2</v>
      </c>
      <c r="P135" s="109" t="s">
        <v>385</v>
      </c>
      <c r="Q135" s="109">
        <v>0.12059320126022612</v>
      </c>
      <c r="R135" s="109">
        <v>4.9576160735041478E-3</v>
      </c>
      <c r="S135" s="109">
        <v>9.4008072904722587E-2</v>
      </c>
      <c r="T135" s="109" t="s">
        <v>385</v>
      </c>
      <c r="U135" s="109">
        <v>2.6755304238105047E-2</v>
      </c>
      <c r="V135" s="109">
        <v>10.03435586886372</v>
      </c>
      <c r="W135" s="109">
        <v>5.635392458431709</v>
      </c>
      <c r="X135" s="109">
        <v>3.0348058144432457E-3</v>
      </c>
      <c r="Y135" s="109">
        <v>5.7602784374448769E-3</v>
      </c>
      <c r="Z135" s="109">
        <v>9.5837613708310097E-3</v>
      </c>
      <c r="AA135" s="109" t="s">
        <v>389</v>
      </c>
      <c r="AB135" s="109">
        <v>1.8378845622719131E-2</v>
      </c>
      <c r="AC135" s="109" t="s">
        <v>385</v>
      </c>
      <c r="AD135" s="109" t="s">
        <v>385</v>
      </c>
      <c r="AE135" s="110"/>
      <c r="AF135" s="111" t="s">
        <v>385</v>
      </c>
      <c r="AG135" s="111" t="s">
        <v>385</v>
      </c>
      <c r="AH135" s="111" t="s">
        <v>385</v>
      </c>
      <c r="AI135" s="111" t="s">
        <v>385</v>
      </c>
      <c r="AJ135" s="111" t="s">
        <v>385</v>
      </c>
      <c r="AK135" s="111">
        <v>67777.638492756014</v>
      </c>
      <c r="AL135" s="111" t="s">
        <v>450</v>
      </c>
    </row>
    <row r="136" spans="1:38" ht="26.25" customHeight="1" thickBot="1" x14ac:dyDescent="0.25">
      <c r="A136" s="52" t="s">
        <v>260</v>
      </c>
      <c r="B136" s="52" t="s">
        <v>284</v>
      </c>
      <c r="C136" s="53" t="s">
        <v>285</v>
      </c>
      <c r="D136" s="54"/>
      <c r="E136" s="109" t="s">
        <v>385</v>
      </c>
      <c r="F136" s="109">
        <v>3.8303084999999999E-3</v>
      </c>
      <c r="G136" s="109" t="s">
        <v>385</v>
      </c>
      <c r="H136" s="109">
        <v>2.6357872005323988</v>
      </c>
      <c r="I136" s="109" t="s">
        <v>384</v>
      </c>
      <c r="J136" s="109" t="s">
        <v>384</v>
      </c>
      <c r="K136" s="109" t="s">
        <v>384</v>
      </c>
      <c r="L136" s="109" t="s">
        <v>384</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252.64376549999997</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384</v>
      </c>
      <c r="J137" s="109" t="s">
        <v>384</v>
      </c>
      <c r="K137" s="109" t="s">
        <v>384</v>
      </c>
      <c r="L137" s="109" t="s">
        <v>384</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t="s">
        <v>384</v>
      </c>
      <c r="J139" s="109" t="s">
        <v>384</v>
      </c>
      <c r="K139" s="109" t="s">
        <v>384</v>
      </c>
      <c r="L139" s="109" t="s">
        <v>384</v>
      </c>
      <c r="M139" s="109" t="s">
        <v>391</v>
      </c>
      <c r="N139" s="109">
        <v>1.7794039999999998E-3</v>
      </c>
      <c r="O139" s="109">
        <v>3.5920164999999997E-3</v>
      </c>
      <c r="P139" s="109">
        <v>3.5920164999999997E-3</v>
      </c>
      <c r="Q139" s="109">
        <v>5.6934715000000009E-3</v>
      </c>
      <c r="R139" s="109">
        <v>5.4378374999999998E-3</v>
      </c>
      <c r="S139" s="109">
        <v>1.26339755E-2</v>
      </c>
      <c r="T139" s="109" t="s">
        <v>391</v>
      </c>
      <c r="U139" s="109" t="s">
        <v>391</v>
      </c>
      <c r="V139" s="109" t="s">
        <v>391</v>
      </c>
      <c r="W139" s="109">
        <v>6.1136950000000008</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5534.75</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194.11256827452345</v>
      </c>
      <c r="F141" s="15">
        <f t="shared" ref="F141:AD141" si="0">SUM(F14:F140)</f>
        <v>232.47826446658905</v>
      </c>
      <c r="G141" s="15">
        <f t="shared" si="0"/>
        <v>719.42291799096211</v>
      </c>
      <c r="H141" s="15">
        <f t="shared" si="0"/>
        <v>84.70626122653384</v>
      </c>
      <c r="I141" s="15" t="s">
        <v>384</v>
      </c>
      <c r="J141" s="15" t="s">
        <v>384</v>
      </c>
      <c r="K141" s="15" t="s">
        <v>384</v>
      </c>
      <c r="L141" s="15" t="s">
        <v>384</v>
      </c>
      <c r="M141" s="15">
        <f t="shared" si="0"/>
        <v>1123.9988329141204</v>
      </c>
      <c r="N141" s="15">
        <f t="shared" si="0"/>
        <v>243.18964476765532</v>
      </c>
      <c r="O141" s="15">
        <f t="shared" si="0"/>
        <v>1.7425626287218732</v>
      </c>
      <c r="P141" s="15">
        <f t="shared" si="0"/>
        <v>2.4563383873395881</v>
      </c>
      <c r="Q141" s="15">
        <f t="shared" si="0"/>
        <v>3.3968596384623613</v>
      </c>
      <c r="R141" s="15">
        <f>SUM(R14:R140)</f>
        <v>12.083648632665998</v>
      </c>
      <c r="S141" s="15">
        <f t="shared" si="0"/>
        <v>26.886895202248674</v>
      </c>
      <c r="T141" s="15">
        <f t="shared" si="0"/>
        <v>22.142974081889673</v>
      </c>
      <c r="U141" s="15">
        <f t="shared" si="0"/>
        <v>5.8137434038429765</v>
      </c>
      <c r="V141" s="15">
        <f t="shared" si="0"/>
        <v>69.363412579231138</v>
      </c>
      <c r="W141" s="15">
        <f t="shared" si="0"/>
        <v>92.24854694135874</v>
      </c>
      <c r="X141" s="15">
        <f t="shared" si="0"/>
        <v>15.527214422600922</v>
      </c>
      <c r="Y141" s="15">
        <f t="shared" si="0"/>
        <v>17.532831045949326</v>
      </c>
      <c r="Z141" s="15">
        <f t="shared" si="0"/>
        <v>6.7767063160377159</v>
      </c>
      <c r="AA141" s="15">
        <f t="shared" si="0"/>
        <v>6.5973377379028264</v>
      </c>
      <c r="AB141" s="15">
        <f t="shared" si="0"/>
        <v>46.572899571490403</v>
      </c>
      <c r="AC141" s="15">
        <f t="shared" si="0"/>
        <v>480.20509501259608</v>
      </c>
      <c r="AD141" s="15">
        <f t="shared" si="0"/>
        <v>16.818984901637847</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194.11256827452345</v>
      </c>
      <c r="F152" s="10">
        <f t="shared" ref="F152:AD152" si="1">F141 + F151 + IF(AND(OR($B$4="AT",$B$4="BE",$B$4="CH",$B$4="GB",$B$4="IE",$B$4="LT",$B$4="LU",$B$4="NL"),SUM(F143:F149)&gt;0),SUM(F143:F149)-SUM(F27:F33),0)</f>
        <v>232.47826446658905</v>
      </c>
      <c r="G152" s="10">
        <f t="shared" si="1"/>
        <v>719.42291799096211</v>
      </c>
      <c r="H152" s="10">
        <f t="shared" si="1"/>
        <v>84.70626122653384</v>
      </c>
      <c r="I152" s="10" t="s">
        <v>384</v>
      </c>
      <c r="J152" s="10" t="s">
        <v>384</v>
      </c>
      <c r="K152" s="10" t="s">
        <v>384</v>
      </c>
      <c r="L152" s="10" t="s">
        <v>384</v>
      </c>
      <c r="M152" s="10">
        <f t="shared" si="1"/>
        <v>1123.9988329141204</v>
      </c>
      <c r="N152" s="10">
        <f t="shared" si="1"/>
        <v>243.18964476765532</v>
      </c>
      <c r="O152" s="10">
        <f t="shared" si="1"/>
        <v>1.7425626287218732</v>
      </c>
      <c r="P152" s="10">
        <f t="shared" si="1"/>
        <v>2.4563383873395881</v>
      </c>
      <c r="Q152" s="10">
        <f t="shared" si="1"/>
        <v>3.3968596384623613</v>
      </c>
      <c r="R152" s="10">
        <f t="shared" si="1"/>
        <v>12.083648632665998</v>
      </c>
      <c r="S152" s="10">
        <f t="shared" si="1"/>
        <v>26.886895202248674</v>
      </c>
      <c r="T152" s="10">
        <f t="shared" si="1"/>
        <v>22.142974081889673</v>
      </c>
      <c r="U152" s="10">
        <f t="shared" si="1"/>
        <v>5.8137434038429765</v>
      </c>
      <c r="V152" s="10">
        <f t="shared" si="1"/>
        <v>69.363412579231138</v>
      </c>
      <c r="W152" s="10">
        <f t="shared" si="1"/>
        <v>92.24854694135874</v>
      </c>
      <c r="X152" s="10">
        <f t="shared" si="1"/>
        <v>15.527214422600922</v>
      </c>
      <c r="Y152" s="10">
        <f t="shared" si="1"/>
        <v>17.532831045949326</v>
      </c>
      <c r="Z152" s="10">
        <f t="shared" si="1"/>
        <v>6.7767063160377159</v>
      </c>
      <c r="AA152" s="10">
        <f t="shared" si="1"/>
        <v>6.5973377379028264</v>
      </c>
      <c r="AB152" s="10">
        <f t="shared" si="1"/>
        <v>46.572899571490403</v>
      </c>
      <c r="AC152" s="10">
        <f t="shared" si="1"/>
        <v>480.20509501259608</v>
      </c>
      <c r="AD152" s="10">
        <f t="shared" si="1"/>
        <v>16.818984901637847</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194.11256827452345</v>
      </c>
      <c r="F154" s="10">
        <f>F141 + F153 - IF(OR($B$6=2005,$B$6&gt;=2020),SUM(F99:F122),0) + IF(AND(OR($B$4="AT",$B$4="BE",$B$4="CH",$B$4="GB",$B$4="IE",$B$4="LT",$B$4="LU",$B$4="NL"),SUM(F143:F149)&gt;0),SUM(F143:F149)-SUM(F27:F33),0)</f>
        <v>232.47826446658905</v>
      </c>
      <c r="G154" s="10">
        <f>G141 + G153 + IF(AND(OR($B$4="AT",$B$4="BE",$B$4="CH",$B$4="GB",$B$4="IE",$B$4="LT",$B$4="LU",$B$4="NL"),SUM(G143:G149)&gt;0),SUM(G143:G149)-SUM(G27:G33),0)</f>
        <v>719.42291799096211</v>
      </c>
      <c r="H154" s="10">
        <f t="shared" ref="H154:AD154" si="2">H141 + H153 + IF(AND(OR($B$4="AT",$B$4="BE",$B$4="CH",$B$4="GB",$B$4="IE",$B$4="LT",$B$4="LU",$B$4="NL"),SUM(H143:H149)&gt;0),SUM(H143:H149)-SUM(H27:H33),0)</f>
        <v>84.70626122653384</v>
      </c>
      <c r="I154" s="10" t="s">
        <v>384</v>
      </c>
      <c r="J154" s="10" t="s">
        <v>384</v>
      </c>
      <c r="K154" s="10" t="s">
        <v>384</v>
      </c>
      <c r="L154" s="10" t="s">
        <v>384</v>
      </c>
      <c r="M154" s="10">
        <f t="shared" si="2"/>
        <v>1123.9988329141204</v>
      </c>
      <c r="N154" s="10">
        <f t="shared" si="2"/>
        <v>243.18964476765532</v>
      </c>
      <c r="O154" s="10">
        <f t="shared" si="2"/>
        <v>1.7425626287218732</v>
      </c>
      <c r="P154" s="10">
        <f t="shared" si="2"/>
        <v>2.4563383873395881</v>
      </c>
      <c r="Q154" s="10">
        <f t="shared" si="2"/>
        <v>3.3968596384623613</v>
      </c>
      <c r="R154" s="10">
        <f t="shared" si="2"/>
        <v>12.083648632665998</v>
      </c>
      <c r="S154" s="10">
        <f t="shared" si="2"/>
        <v>26.886895202248674</v>
      </c>
      <c r="T154" s="10">
        <f t="shared" si="2"/>
        <v>22.142974081889673</v>
      </c>
      <c r="U154" s="10">
        <f t="shared" si="2"/>
        <v>5.8137434038429765</v>
      </c>
      <c r="V154" s="10">
        <f t="shared" si="2"/>
        <v>69.363412579231138</v>
      </c>
      <c r="W154" s="10">
        <f t="shared" si="2"/>
        <v>92.24854694135874</v>
      </c>
      <c r="X154" s="10">
        <f t="shared" si="2"/>
        <v>15.527214422600922</v>
      </c>
      <c r="Y154" s="10">
        <f t="shared" si="2"/>
        <v>17.532831045949326</v>
      </c>
      <c r="Z154" s="10">
        <f t="shared" si="2"/>
        <v>6.7767063160377159</v>
      </c>
      <c r="AA154" s="10">
        <f t="shared" si="2"/>
        <v>6.5973377379028264</v>
      </c>
      <c r="AB154" s="10">
        <f t="shared" si="2"/>
        <v>46.572899571490403</v>
      </c>
      <c r="AC154" s="10">
        <f t="shared" si="2"/>
        <v>480.20509501259608</v>
      </c>
      <c r="AD154" s="10">
        <f t="shared" si="2"/>
        <v>16.818984901637847</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391</v>
      </c>
      <c r="F157" s="112" t="s">
        <v>391</v>
      </c>
      <c r="G157" s="112" t="s">
        <v>391</v>
      </c>
      <c r="H157" s="112" t="s">
        <v>391</v>
      </c>
      <c r="I157" s="112" t="s">
        <v>384</v>
      </c>
      <c r="J157" s="112" t="s">
        <v>384</v>
      </c>
      <c r="K157" s="112" t="s">
        <v>384</v>
      </c>
      <c r="L157" s="112" t="s">
        <v>384</v>
      </c>
      <c r="M157" s="112" t="s">
        <v>391</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t="s">
        <v>391</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391</v>
      </c>
      <c r="F158" s="112" t="s">
        <v>391</v>
      </c>
      <c r="G158" s="112" t="s">
        <v>391</v>
      </c>
      <c r="H158" s="112" t="s">
        <v>391</v>
      </c>
      <c r="I158" s="112" t="s">
        <v>384</v>
      </c>
      <c r="J158" s="112" t="s">
        <v>384</v>
      </c>
      <c r="K158" s="112" t="s">
        <v>384</v>
      </c>
      <c r="L158" s="112" t="s">
        <v>384</v>
      </c>
      <c r="M158" s="112" t="s">
        <v>391</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t="s">
        <v>391</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384</v>
      </c>
      <c r="J159" s="112" t="s">
        <v>384</v>
      </c>
      <c r="K159" s="112" t="s">
        <v>384</v>
      </c>
      <c r="L159" s="112" t="s">
        <v>384</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384</v>
      </c>
      <c r="J160" s="112" t="s">
        <v>384</v>
      </c>
      <c r="K160" s="112" t="s">
        <v>384</v>
      </c>
      <c r="L160" s="112" t="s">
        <v>384</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384</v>
      </c>
      <c r="J163" s="115" t="s">
        <v>384</v>
      </c>
      <c r="K163" s="115" t="s">
        <v>384</v>
      </c>
      <c r="L163" s="115" t="s">
        <v>384</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384</v>
      </c>
      <c r="J164" s="115" t="s">
        <v>384</v>
      </c>
      <c r="K164" s="115" t="s">
        <v>384</v>
      </c>
      <c r="L164" s="115" t="s">
        <v>384</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70"/>
  <sheetViews>
    <sheetView zoomScale="80" zoomScaleNormal="8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2" width="10.28515625" style="1" customWidth="1"/>
    <col min="33" max="36" width="8.5703125" style="1" customWidth="1"/>
    <col min="37" max="37" width="10.1406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2019</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2019</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9.4288788790561799</v>
      </c>
      <c r="F14" s="109">
        <v>1.1422579140451277</v>
      </c>
      <c r="G14" s="109">
        <v>6.4112194984821</v>
      </c>
      <c r="H14" s="109">
        <v>2.1452611574999999E-2</v>
      </c>
      <c r="I14" s="109">
        <v>0.19037438124853448</v>
      </c>
      <c r="J14" s="109">
        <v>0.32220484274028743</v>
      </c>
      <c r="K14" s="109">
        <v>0.43518481089448807</v>
      </c>
      <c r="L14" s="109">
        <v>4.4512008654804215E-3</v>
      </c>
      <c r="M14" s="109">
        <v>7.0622169777063153</v>
      </c>
      <c r="N14" s="109">
        <v>1.1474496452520955</v>
      </c>
      <c r="O14" s="109">
        <v>0.12614429401598759</v>
      </c>
      <c r="P14" s="109">
        <v>0.17254933033987657</v>
      </c>
      <c r="Q14" s="109">
        <v>0.82967300732133675</v>
      </c>
      <c r="R14" s="109">
        <v>0.6132567628145188</v>
      </c>
      <c r="S14" s="109">
        <v>0.55680911886474893</v>
      </c>
      <c r="T14" s="109">
        <v>0.88336968697799956</v>
      </c>
      <c r="U14" s="109">
        <v>1.8600406653712762</v>
      </c>
      <c r="V14" s="109">
        <v>4.7519683947695635</v>
      </c>
      <c r="W14" s="109">
        <v>1.6748599792243379</v>
      </c>
      <c r="X14" s="109">
        <v>2.6497279241073576E-2</v>
      </c>
      <c r="Y14" s="109">
        <v>2.6625950786201107E-3</v>
      </c>
      <c r="Z14" s="109">
        <v>1.6306674190858252E-3</v>
      </c>
      <c r="AA14" s="109">
        <v>1.059461245408989E-3</v>
      </c>
      <c r="AB14" s="109">
        <v>3.1850002984188497E-2</v>
      </c>
      <c r="AC14" s="109">
        <v>0.4065110252832338</v>
      </c>
      <c r="AD14" s="109">
        <v>8.258636904224867E-2</v>
      </c>
      <c r="AE14" s="33"/>
      <c r="AF14" s="109">
        <v>577</v>
      </c>
      <c r="AG14" s="109">
        <v>46424.4</v>
      </c>
      <c r="AH14" s="109">
        <v>85780.800000000017</v>
      </c>
      <c r="AI14" s="109">
        <v>25562</v>
      </c>
      <c r="AJ14" s="109">
        <v>2196</v>
      </c>
      <c r="AK14" s="109" t="s">
        <v>385</v>
      </c>
      <c r="AL14" s="111" t="s">
        <v>385</v>
      </c>
    </row>
    <row r="15" spans="1:38" ht="26.25" customHeight="1" thickBot="1" x14ac:dyDescent="0.25">
      <c r="A15" s="52" t="s">
        <v>53</v>
      </c>
      <c r="B15" s="52" t="s">
        <v>54</v>
      </c>
      <c r="C15" s="53" t="s">
        <v>55</v>
      </c>
      <c r="D15" s="54"/>
      <c r="E15" s="109">
        <v>0.74176196242900005</v>
      </c>
      <c r="F15" s="109">
        <v>0.11893328099999999</v>
      </c>
      <c r="G15" s="109">
        <v>0.36880798300559997</v>
      </c>
      <c r="H15" s="109" t="s">
        <v>391</v>
      </c>
      <c r="I15" s="109">
        <v>3.7332213636000009E-3</v>
      </c>
      <c r="J15" s="109">
        <v>3.7332213636000009E-3</v>
      </c>
      <c r="K15" s="109">
        <v>3.7332213636000009E-3</v>
      </c>
      <c r="L15" s="109">
        <v>6.8691273090240015E-4</v>
      </c>
      <c r="M15" s="109">
        <v>0.13256713462660003</v>
      </c>
      <c r="N15" s="109">
        <v>3.2676307038719996E-4</v>
      </c>
      <c r="O15" s="109">
        <v>6.3678706886400003E-6</v>
      </c>
      <c r="P15" s="109">
        <v>2.7358993899455997E-3</v>
      </c>
      <c r="Q15" s="109">
        <v>5.5018133357760001E-6</v>
      </c>
      <c r="R15" s="109">
        <v>6.2865357017232015E-3</v>
      </c>
      <c r="S15" s="109">
        <v>4.9305818869247999E-3</v>
      </c>
      <c r="T15" s="109">
        <v>1.2339528559435202E-2</v>
      </c>
      <c r="U15" s="109" t="s">
        <v>385</v>
      </c>
      <c r="V15" s="109" t="s">
        <v>385</v>
      </c>
      <c r="W15" s="109">
        <v>1.02556696E-3</v>
      </c>
      <c r="X15" s="109">
        <v>3.2144129999999999E-4</v>
      </c>
      <c r="Y15" s="109" t="s">
        <v>385</v>
      </c>
      <c r="Z15" s="109" t="s">
        <v>385</v>
      </c>
      <c r="AA15" s="109" t="s">
        <v>385</v>
      </c>
      <c r="AB15" s="109">
        <v>3.2144129999999999E-4</v>
      </c>
      <c r="AC15" s="109" t="s">
        <v>391</v>
      </c>
      <c r="AD15" s="109" t="s">
        <v>385</v>
      </c>
      <c r="AE15" s="110"/>
      <c r="AF15" s="109">
        <v>15306.095805049998</v>
      </c>
      <c r="AG15" s="109" t="s">
        <v>389</v>
      </c>
      <c r="AH15" s="109">
        <v>11032.670644950002</v>
      </c>
      <c r="AI15" s="109" t="s">
        <v>389</v>
      </c>
      <c r="AJ15" s="109" t="s">
        <v>389</v>
      </c>
      <c r="AK15" s="109" t="s">
        <v>385</v>
      </c>
      <c r="AL15" s="111" t="s">
        <v>385</v>
      </c>
    </row>
    <row r="16" spans="1:38" ht="26.25" customHeight="1" thickBot="1" x14ac:dyDescent="0.25">
      <c r="A16" s="52" t="s">
        <v>53</v>
      </c>
      <c r="B16" s="52" t="s">
        <v>56</v>
      </c>
      <c r="C16" s="53" t="s">
        <v>57</v>
      </c>
      <c r="D16" s="54"/>
      <c r="E16" s="109">
        <v>0.55044603999999975</v>
      </c>
      <c r="F16" s="109">
        <v>0.1353143</v>
      </c>
      <c r="G16" s="109">
        <v>0.32122409953488368</v>
      </c>
      <c r="H16" s="109" t="s">
        <v>391</v>
      </c>
      <c r="I16" s="109">
        <v>6.9298486388714747E-2</v>
      </c>
      <c r="J16" s="109">
        <v>0.10818134952769072</v>
      </c>
      <c r="K16" s="109">
        <v>0.11100713900000002</v>
      </c>
      <c r="L16" s="109">
        <v>3.2140269546583076E-2</v>
      </c>
      <c r="M16" s="109">
        <v>0.66335597499999988</v>
      </c>
      <c r="N16" s="109">
        <v>2.7743691000000001E-3</v>
      </c>
      <c r="O16" s="109">
        <v>1.2746729000000001E-4</v>
      </c>
      <c r="P16" s="109">
        <v>1.7986139999999998E-3</v>
      </c>
      <c r="Q16" s="109">
        <v>2.3235700000000001E-3</v>
      </c>
      <c r="R16" s="109">
        <v>4.5240653000000004E-3</v>
      </c>
      <c r="S16" s="109">
        <v>2.1260930599999997E-3</v>
      </c>
      <c r="T16" s="109">
        <v>1.1629613E-3</v>
      </c>
      <c r="U16" s="109">
        <v>2.4335498000000004E-3</v>
      </c>
      <c r="V16" s="109">
        <v>1.2231913000000001E-2</v>
      </c>
      <c r="W16" s="109">
        <v>0.91981941199999995</v>
      </c>
      <c r="X16" s="109">
        <v>1.2619831999999999E-2</v>
      </c>
      <c r="Y16" s="109">
        <v>9.9558900000000002E-3</v>
      </c>
      <c r="Z16" s="109">
        <v>3.7186300000000001E-3</v>
      </c>
      <c r="AA16" s="109">
        <v>3.6372279999999997E-3</v>
      </c>
      <c r="AB16" s="109">
        <v>2.9931579999999999E-2</v>
      </c>
      <c r="AC16" s="109">
        <v>2.6400000000000001E-6</v>
      </c>
      <c r="AD16" s="109">
        <v>1.5600000000000002E-9</v>
      </c>
      <c r="AE16" s="110"/>
      <c r="AF16" s="109">
        <v>12</v>
      </c>
      <c r="AG16" s="109">
        <v>3246.3</v>
      </c>
      <c r="AH16" s="109">
        <v>2737.1</v>
      </c>
      <c r="AI16" s="109">
        <v>591</v>
      </c>
      <c r="AJ16" s="109" t="s">
        <v>389</v>
      </c>
      <c r="AK16" s="109" t="s">
        <v>385</v>
      </c>
      <c r="AL16" s="111" t="s">
        <v>385</v>
      </c>
    </row>
    <row r="17" spans="1:38" ht="26.25" customHeight="1" thickBot="1" x14ac:dyDescent="0.25">
      <c r="A17" s="52" t="s">
        <v>53</v>
      </c>
      <c r="B17" s="52" t="s">
        <v>58</v>
      </c>
      <c r="C17" s="53" t="s">
        <v>59</v>
      </c>
      <c r="D17" s="54"/>
      <c r="E17" s="109">
        <v>0.96029573697261672</v>
      </c>
      <c r="F17" s="109" t="s">
        <v>388</v>
      </c>
      <c r="G17" s="109">
        <v>1.1483046940000001</v>
      </c>
      <c r="H17" s="109" t="s">
        <v>388</v>
      </c>
      <c r="I17" s="109" t="s">
        <v>388</v>
      </c>
      <c r="J17" s="109" t="s">
        <v>388</v>
      </c>
      <c r="K17" s="109" t="s">
        <v>388</v>
      </c>
      <c r="L17" s="109" t="s">
        <v>388</v>
      </c>
      <c r="M17" s="109">
        <v>14.723883618190133</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09" t="s">
        <v>389</v>
      </c>
      <c r="AG17" s="109">
        <v>1349</v>
      </c>
      <c r="AH17" s="109">
        <v>2315.8000000000002</v>
      </c>
      <c r="AI17" s="109">
        <v>6</v>
      </c>
      <c r="AJ17" s="109" t="s">
        <v>389</v>
      </c>
      <c r="AK17" s="109" t="s">
        <v>385</v>
      </c>
      <c r="AL17" s="111" t="s">
        <v>385</v>
      </c>
    </row>
    <row r="18" spans="1:38" ht="26.25" customHeight="1" thickBot="1" x14ac:dyDescent="0.25">
      <c r="A18" s="52" t="s">
        <v>53</v>
      </c>
      <c r="B18" s="52" t="s">
        <v>60</v>
      </c>
      <c r="C18" s="53" t="s">
        <v>61</v>
      </c>
      <c r="D18" s="54"/>
      <c r="E18" s="109">
        <v>0.32489950400000001</v>
      </c>
      <c r="F18" s="109" t="s">
        <v>388</v>
      </c>
      <c r="G18" s="109">
        <v>7.9337660000000004E-2</v>
      </c>
      <c r="H18" s="109" t="s">
        <v>388</v>
      </c>
      <c r="I18" s="109" t="s">
        <v>388</v>
      </c>
      <c r="J18" s="109" t="s">
        <v>388</v>
      </c>
      <c r="K18" s="109" t="s">
        <v>388</v>
      </c>
      <c r="L18" s="109" t="s">
        <v>388</v>
      </c>
      <c r="M18" s="109">
        <v>0.15364929299999996</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09" t="s">
        <v>389</v>
      </c>
      <c r="AG18" s="109" t="s">
        <v>389</v>
      </c>
      <c r="AH18" s="109">
        <v>3231.9</v>
      </c>
      <c r="AI18" s="109" t="s">
        <v>389</v>
      </c>
      <c r="AJ18" s="109" t="s">
        <v>389</v>
      </c>
      <c r="AK18" s="109" t="s">
        <v>385</v>
      </c>
      <c r="AL18" s="111" t="s">
        <v>385</v>
      </c>
    </row>
    <row r="19" spans="1:38" ht="26.25" customHeight="1" thickBot="1" x14ac:dyDescent="0.25">
      <c r="A19" s="52" t="s">
        <v>53</v>
      </c>
      <c r="B19" s="52" t="s">
        <v>62</v>
      </c>
      <c r="C19" s="53" t="s">
        <v>63</v>
      </c>
      <c r="D19" s="54"/>
      <c r="E19" s="109">
        <v>0.52658670615441794</v>
      </c>
      <c r="F19" s="109">
        <v>0.18160211137231913</v>
      </c>
      <c r="G19" s="109">
        <v>1.1901276999999998E-2</v>
      </c>
      <c r="H19" s="109">
        <v>6.013250000000001E-4</v>
      </c>
      <c r="I19" s="109">
        <v>1.0767202037843865E-2</v>
      </c>
      <c r="J19" s="109">
        <v>1.0866202037843865E-2</v>
      </c>
      <c r="K19" s="109">
        <v>1.1097202037843866E-2</v>
      </c>
      <c r="L19" s="109">
        <v>1.6978880815137548E-3</v>
      </c>
      <c r="M19" s="109">
        <v>0.21331735781727193</v>
      </c>
      <c r="N19" s="109">
        <v>1.8593836184824133E-3</v>
      </c>
      <c r="O19" s="109">
        <v>8.6433138696674291E-4</v>
      </c>
      <c r="P19" s="109">
        <v>3.8357921800457532E-3</v>
      </c>
      <c r="Q19" s="109">
        <v>7.1602744074921354E-4</v>
      </c>
      <c r="R19" s="109">
        <v>1.6094533672973978E-3</v>
      </c>
      <c r="S19" s="109">
        <v>4.1429067345947953E-4</v>
      </c>
      <c r="T19" s="109">
        <v>2.2345336729739777E-4</v>
      </c>
      <c r="U19" s="109">
        <v>4.4102271563454382E-4</v>
      </c>
      <c r="V19" s="109">
        <v>3.8927458317469264E-2</v>
      </c>
      <c r="W19" s="109">
        <v>1.0258134691895911E-2</v>
      </c>
      <c r="X19" s="109">
        <v>5.7251095733943371E-3</v>
      </c>
      <c r="Y19" s="109">
        <v>2.1457135781727196E-2</v>
      </c>
      <c r="Z19" s="109">
        <v>8.06836184824135E-3</v>
      </c>
      <c r="AA19" s="109">
        <v>7.8616643600915061E-3</v>
      </c>
      <c r="AB19" s="109">
        <v>4.3112271563454388E-2</v>
      </c>
      <c r="AC19" s="109">
        <v>3.3E-4</v>
      </c>
      <c r="AD19" s="109">
        <v>3.9600000000000002E-6</v>
      </c>
      <c r="AE19" s="110"/>
      <c r="AF19" s="109">
        <v>46.14</v>
      </c>
      <c r="AG19" s="109" t="s">
        <v>389</v>
      </c>
      <c r="AH19" s="109">
        <v>6988.7344074921348</v>
      </c>
      <c r="AI19" s="109">
        <v>66</v>
      </c>
      <c r="AJ19" s="109">
        <v>11</v>
      </c>
      <c r="AK19" s="109" t="s">
        <v>385</v>
      </c>
      <c r="AL19" s="111" t="s">
        <v>385</v>
      </c>
    </row>
    <row r="20" spans="1:38" ht="26.25" customHeight="1" thickBot="1" x14ac:dyDescent="0.25">
      <c r="A20" s="52" t="s">
        <v>53</v>
      </c>
      <c r="B20" s="52" t="s">
        <v>64</v>
      </c>
      <c r="C20" s="53" t="s">
        <v>65</v>
      </c>
      <c r="D20" s="54"/>
      <c r="E20" s="109">
        <v>0.83392238399999996</v>
      </c>
      <c r="F20" s="109">
        <v>7.5892477999999999E-2</v>
      </c>
      <c r="G20" s="109">
        <v>0.31229059079999999</v>
      </c>
      <c r="H20" s="109">
        <v>3.1427999999999998E-3</v>
      </c>
      <c r="I20" s="109">
        <v>4.3831977716129039E-2</v>
      </c>
      <c r="J20" s="109">
        <v>4.4625921425806458E-2</v>
      </c>
      <c r="K20" s="109">
        <v>4.6465633200000009E-2</v>
      </c>
      <c r="L20" s="109">
        <v>1.1812613297032259E-2</v>
      </c>
      <c r="M20" s="109">
        <v>0.19000299000000001</v>
      </c>
      <c r="N20" s="109">
        <v>7.4519160740000007E-2</v>
      </c>
      <c r="O20" s="109">
        <v>3.6581681646000001E-2</v>
      </c>
      <c r="P20" s="109">
        <v>6.6724627999999991E-3</v>
      </c>
      <c r="Q20" s="109">
        <v>1.1987976000000001E-2</v>
      </c>
      <c r="R20" s="109">
        <v>9.8256052220000001E-2</v>
      </c>
      <c r="S20" s="109">
        <v>6.4964536843999998E-2</v>
      </c>
      <c r="T20" s="109">
        <v>4.1850068219999995E-2</v>
      </c>
      <c r="U20" s="109">
        <v>6.5106489199999997E-3</v>
      </c>
      <c r="V20" s="109">
        <v>1.9054334061999998</v>
      </c>
      <c r="W20" s="109">
        <v>0.83435487279999998</v>
      </c>
      <c r="X20" s="109">
        <v>0.1559139008</v>
      </c>
      <c r="Y20" s="109">
        <v>0.21444704119999997</v>
      </c>
      <c r="Z20" s="109">
        <v>8.2365475600000002E-2</v>
      </c>
      <c r="AA20" s="109">
        <v>6.5066943199999991E-2</v>
      </c>
      <c r="AB20" s="109">
        <v>0.51779336079999994</v>
      </c>
      <c r="AC20" s="109">
        <v>1.483966016E-2</v>
      </c>
      <c r="AD20" s="109">
        <v>0.4785317</v>
      </c>
      <c r="AE20" s="110"/>
      <c r="AF20" s="109">
        <v>46.14</v>
      </c>
      <c r="AG20" s="109">
        <v>2813.9679999999998</v>
      </c>
      <c r="AH20" s="109">
        <v>2099.8000000000002</v>
      </c>
      <c r="AI20" s="109">
        <v>1896</v>
      </c>
      <c r="AJ20" s="109">
        <v>1299</v>
      </c>
      <c r="AK20" s="109" t="s">
        <v>385</v>
      </c>
      <c r="AL20" s="111" t="s">
        <v>385</v>
      </c>
    </row>
    <row r="21" spans="1:38" ht="26.25" customHeight="1" thickBot="1" x14ac:dyDescent="0.25">
      <c r="A21" s="52" t="s">
        <v>53</v>
      </c>
      <c r="B21" s="52" t="s">
        <v>66</v>
      </c>
      <c r="C21" s="53" t="s">
        <v>67</v>
      </c>
      <c r="D21" s="54"/>
      <c r="E21" s="109">
        <v>1.37338033</v>
      </c>
      <c r="F21" s="109">
        <v>1.3060705448000001</v>
      </c>
      <c r="G21" s="109">
        <v>5.4963443399999999E-2</v>
      </c>
      <c r="H21" s="109">
        <v>2.9519724999999997E-2</v>
      </c>
      <c r="I21" s="109">
        <v>0.27251812327741937</v>
      </c>
      <c r="J21" s="109">
        <v>0.27762332958387098</v>
      </c>
      <c r="K21" s="109">
        <v>0.28911904560000001</v>
      </c>
      <c r="L21" s="109">
        <v>7.2897824347354853E-2</v>
      </c>
      <c r="M21" s="109">
        <v>0.88121051000000006</v>
      </c>
      <c r="N21" s="109">
        <v>9.5079602619999995E-2</v>
      </c>
      <c r="O21" s="109">
        <v>4.2043427777999999E-2</v>
      </c>
      <c r="P21" s="109">
        <v>1.0095500200000001E-2</v>
      </c>
      <c r="Q21" s="109">
        <v>2.2963760000000001E-3</v>
      </c>
      <c r="R21" s="109">
        <v>7.5153798460000004E-2</v>
      </c>
      <c r="S21" s="109">
        <v>2.0412240491999998E-2</v>
      </c>
      <c r="T21" s="109">
        <v>7.3995254600000004E-3</v>
      </c>
      <c r="U21" s="109">
        <v>2.5585591600000004E-3</v>
      </c>
      <c r="V21" s="109">
        <v>1.6734901266</v>
      </c>
      <c r="W21" s="109">
        <v>0.34192193640000001</v>
      </c>
      <c r="X21" s="109">
        <v>4.5349825400000002E-2</v>
      </c>
      <c r="Y21" s="109">
        <v>9.7082177399999997E-2</v>
      </c>
      <c r="Z21" s="109">
        <v>3.3456402199999999E-2</v>
      </c>
      <c r="AA21" s="109">
        <v>2.96370746E-2</v>
      </c>
      <c r="AB21" s="109">
        <v>0.20552547960000003</v>
      </c>
      <c r="AC21" s="109">
        <v>1.6161298519999999E-2</v>
      </c>
      <c r="AD21" s="109">
        <v>1.0146319999999999E-2</v>
      </c>
      <c r="AE21" s="110"/>
      <c r="AF21" s="109">
        <v>369.12</v>
      </c>
      <c r="AG21" s="109">
        <v>58.545999999999999</v>
      </c>
      <c r="AH21" s="109">
        <v>13778.300000000001</v>
      </c>
      <c r="AI21" s="109">
        <v>3572</v>
      </c>
      <c r="AJ21" s="109" t="s">
        <v>389</v>
      </c>
      <c r="AK21" s="109" t="s">
        <v>385</v>
      </c>
      <c r="AL21" s="111" t="s">
        <v>385</v>
      </c>
    </row>
    <row r="22" spans="1:38" ht="26.25" customHeight="1" thickBot="1" x14ac:dyDescent="0.25">
      <c r="A22" s="52" t="s">
        <v>53</v>
      </c>
      <c r="B22" s="56" t="s">
        <v>68</v>
      </c>
      <c r="C22" s="53" t="s">
        <v>69</v>
      </c>
      <c r="D22" s="54"/>
      <c r="E22" s="109">
        <v>4.2033539223598755</v>
      </c>
      <c r="F22" s="109">
        <v>3.6242767260000003E-2</v>
      </c>
      <c r="G22" s="109">
        <v>0.84125808608195407</v>
      </c>
      <c r="H22" s="109">
        <v>8.5281836315449999E-2</v>
      </c>
      <c r="I22" s="109" t="s">
        <v>388</v>
      </c>
      <c r="J22" s="109" t="s">
        <v>388</v>
      </c>
      <c r="K22" s="109" t="s">
        <v>388</v>
      </c>
      <c r="L22" s="109" t="s">
        <v>388</v>
      </c>
      <c r="M22" s="109">
        <v>3.2387637470000006</v>
      </c>
      <c r="N22" s="109">
        <v>0.19732173286000002</v>
      </c>
      <c r="O22" s="109">
        <v>1.6107896560000001E-2</v>
      </c>
      <c r="P22" s="109">
        <v>0.12080922420000001</v>
      </c>
      <c r="Q22" s="109">
        <v>5.3357407355000004E-2</v>
      </c>
      <c r="R22" s="109">
        <v>8.2552969870000006E-2</v>
      </c>
      <c r="S22" s="109">
        <v>0.13027261342899998</v>
      </c>
      <c r="T22" s="109">
        <v>9.8660866430000008E-2</v>
      </c>
      <c r="U22" s="109">
        <v>5.0941222871000003E-2</v>
      </c>
      <c r="V22" s="109">
        <v>0.85371851768000007</v>
      </c>
      <c r="W22" s="109">
        <v>8.2552969869999996E-3</v>
      </c>
      <c r="X22" s="109">
        <v>1.3087665954999997E-4</v>
      </c>
      <c r="Y22" s="109">
        <v>5.6377637959999997E-4</v>
      </c>
      <c r="Z22" s="109">
        <v>5.6377637959999997E-4</v>
      </c>
      <c r="AA22" s="109">
        <v>8.6579944010000025E-5</v>
      </c>
      <c r="AB22" s="109">
        <v>1.3450093627599999E-3</v>
      </c>
      <c r="AC22" s="109">
        <v>9.2620405219999997E-3</v>
      </c>
      <c r="AD22" s="109">
        <v>0.20738916821</v>
      </c>
      <c r="AE22" s="110"/>
      <c r="AF22" s="109">
        <v>4275.165</v>
      </c>
      <c r="AG22" s="109">
        <v>1085.2170000000001</v>
      </c>
      <c r="AH22" s="109">
        <v>8717.4</v>
      </c>
      <c r="AI22" s="109">
        <v>1888</v>
      </c>
      <c r="AJ22" s="109">
        <v>3784</v>
      </c>
      <c r="AK22" s="109" t="s">
        <v>385</v>
      </c>
      <c r="AL22" s="111" t="s">
        <v>385</v>
      </c>
    </row>
    <row r="23" spans="1:38" ht="26.25" customHeight="1" thickBot="1" x14ac:dyDescent="0.25">
      <c r="A23" s="52" t="s">
        <v>70</v>
      </c>
      <c r="B23" s="56" t="s">
        <v>363</v>
      </c>
      <c r="C23" s="53" t="s">
        <v>359</v>
      </c>
      <c r="D23" s="95"/>
      <c r="E23" s="109">
        <v>2.7792005788196912</v>
      </c>
      <c r="F23" s="109">
        <v>0.25743824486556027</v>
      </c>
      <c r="G23" s="109">
        <v>4.4800000000000005E-3</v>
      </c>
      <c r="H23" s="109">
        <v>1.792E-3</v>
      </c>
      <c r="I23" s="109">
        <v>0.13133031395353342</v>
      </c>
      <c r="J23" s="109">
        <v>0.13224823384148035</v>
      </c>
      <c r="K23" s="109">
        <v>0.13224823384148035</v>
      </c>
      <c r="L23" s="109">
        <v>0.10028344474301847</v>
      </c>
      <c r="M23" s="109">
        <v>1.5246346726107232</v>
      </c>
      <c r="N23" s="109">
        <v>7.7055999999999999E-2</v>
      </c>
      <c r="O23" s="109">
        <v>2.2399999999999998E-3</v>
      </c>
      <c r="P23" s="109">
        <v>9.6319999999999989E-4</v>
      </c>
      <c r="Q23" s="109">
        <v>4.816E-3</v>
      </c>
      <c r="R23" s="109">
        <v>1.12E-2</v>
      </c>
      <c r="S23" s="109">
        <v>0.38080000000000003</v>
      </c>
      <c r="T23" s="109">
        <v>1.5679999999999999E-2</v>
      </c>
      <c r="U23" s="109">
        <v>2.2399999999999998E-3</v>
      </c>
      <c r="V23" s="109">
        <v>0.224</v>
      </c>
      <c r="W23" s="109" t="s">
        <v>385</v>
      </c>
      <c r="X23" s="109">
        <v>6.7200000000000003E-3</v>
      </c>
      <c r="Y23" s="109">
        <v>1.12E-2</v>
      </c>
      <c r="Z23" s="109" t="s">
        <v>385</v>
      </c>
      <c r="AA23" s="109" t="s">
        <v>385</v>
      </c>
      <c r="AB23" s="109">
        <v>1.7919999999999998E-2</v>
      </c>
      <c r="AC23" s="109" t="s">
        <v>385</v>
      </c>
      <c r="AD23" s="109" t="s">
        <v>385</v>
      </c>
      <c r="AE23" s="110"/>
      <c r="AF23" s="109">
        <v>9573.76</v>
      </c>
      <c r="AG23" s="109" t="s">
        <v>389</v>
      </c>
      <c r="AH23" s="109" t="s">
        <v>389</v>
      </c>
      <c r="AI23" s="109" t="s">
        <v>388</v>
      </c>
      <c r="AJ23" s="109" t="s">
        <v>389</v>
      </c>
      <c r="AK23" s="109" t="s">
        <v>385</v>
      </c>
      <c r="AL23" s="111" t="s">
        <v>385</v>
      </c>
    </row>
    <row r="24" spans="1:38" ht="26.25" customHeight="1" thickBot="1" x14ac:dyDescent="0.25">
      <c r="A24" s="57" t="s">
        <v>53</v>
      </c>
      <c r="B24" s="56" t="s">
        <v>71</v>
      </c>
      <c r="C24" s="53" t="s">
        <v>72</v>
      </c>
      <c r="D24" s="54"/>
      <c r="E24" s="109">
        <v>1.7847420949999999</v>
      </c>
      <c r="F24" s="109">
        <v>1.4868840296000001</v>
      </c>
      <c r="G24" s="109">
        <v>0.14201840459999998</v>
      </c>
      <c r="H24" s="109">
        <v>4.0932E-3</v>
      </c>
      <c r="I24" s="109">
        <v>0.29566253508663598</v>
      </c>
      <c r="J24" s="109">
        <v>0.30146953776290319</v>
      </c>
      <c r="K24" s="109">
        <v>0.31383789540000001</v>
      </c>
      <c r="L24" s="109">
        <v>7.7906896688516136E-2</v>
      </c>
      <c r="M24" s="109">
        <v>1.066014155</v>
      </c>
      <c r="N24" s="109">
        <v>0.10851249428</v>
      </c>
      <c r="O24" s="109">
        <v>4.4578482731999998E-2</v>
      </c>
      <c r="P24" s="109">
        <v>1.3478392499999998E-2</v>
      </c>
      <c r="Q24" s="109">
        <v>3.0973120000000001E-3</v>
      </c>
      <c r="R24" s="109">
        <v>8.0348135739999993E-2</v>
      </c>
      <c r="S24" s="109">
        <v>2.2641094748000003E-2</v>
      </c>
      <c r="T24" s="109">
        <v>8.6489838399999991E-3</v>
      </c>
      <c r="U24" s="109">
        <v>3.0669204399999999E-3</v>
      </c>
      <c r="V24" s="109">
        <v>1.7861124004</v>
      </c>
      <c r="W24" s="109">
        <v>0.3759079306</v>
      </c>
      <c r="X24" s="109">
        <v>5.38305741E-2</v>
      </c>
      <c r="Y24" s="109">
        <v>0.11926995830000001</v>
      </c>
      <c r="Z24" s="109">
        <v>4.1597915900000004E-2</v>
      </c>
      <c r="AA24" s="109">
        <v>3.7157457899999996E-2</v>
      </c>
      <c r="AB24" s="109">
        <v>0.25185590619999998</v>
      </c>
      <c r="AC24" s="109">
        <v>1.7138781540000002E-2</v>
      </c>
      <c r="AD24" s="109">
        <v>2.0752055225999998E-2</v>
      </c>
      <c r="AE24" s="110"/>
      <c r="AF24" s="109">
        <v>824.57999999999993</v>
      </c>
      <c r="AG24" s="109">
        <v>120.86699999999999</v>
      </c>
      <c r="AH24" s="109">
        <v>18348.099999999999</v>
      </c>
      <c r="AI24" s="109">
        <v>3924</v>
      </c>
      <c r="AJ24" s="109" t="s">
        <v>389</v>
      </c>
      <c r="AK24" s="109" t="s">
        <v>385</v>
      </c>
      <c r="AL24" s="111" t="s">
        <v>385</v>
      </c>
    </row>
    <row r="25" spans="1:38" ht="26.25" customHeight="1" thickBot="1" x14ac:dyDescent="0.25">
      <c r="A25" s="52" t="s">
        <v>73</v>
      </c>
      <c r="B25" s="56" t="s">
        <v>74</v>
      </c>
      <c r="C25" s="58" t="s">
        <v>75</v>
      </c>
      <c r="D25" s="54"/>
      <c r="E25" s="109">
        <v>0.62934202558000019</v>
      </c>
      <c r="F25" s="109">
        <v>3.9928201028049989E-2</v>
      </c>
      <c r="G25" s="109">
        <v>3.7315130401999998E-2</v>
      </c>
      <c r="H25" s="109" t="s">
        <v>391</v>
      </c>
      <c r="I25" s="109">
        <v>6.4683636180000005E-3</v>
      </c>
      <c r="J25" s="109">
        <v>6.4683636180000005E-3</v>
      </c>
      <c r="K25" s="109">
        <v>6.4683636180000005E-3</v>
      </c>
      <c r="L25" s="109">
        <v>3.1048145366400002E-3</v>
      </c>
      <c r="M25" s="109">
        <v>0.34097148039700004</v>
      </c>
      <c r="N25" s="109">
        <v>2.3063882919359958E-5</v>
      </c>
      <c r="O25" s="109">
        <v>1.9219902432799967E-6</v>
      </c>
      <c r="P25" s="109">
        <v>2.3063882919359958E-4</v>
      </c>
      <c r="Q25" s="109">
        <v>3.8439804865599935E-6</v>
      </c>
      <c r="R25" s="109">
        <v>3.8439804865599936E-4</v>
      </c>
      <c r="S25" s="109">
        <v>2.4985873162639954E-4</v>
      </c>
      <c r="T25" s="109">
        <v>9.6099512163999829E-6</v>
      </c>
      <c r="U25" s="109">
        <v>3.8439804865599935E-6</v>
      </c>
      <c r="V25" s="109">
        <v>8.0723590217759847E-4</v>
      </c>
      <c r="W25" s="109">
        <v>3.4595824379039936E-3</v>
      </c>
      <c r="X25" s="109" t="s">
        <v>391</v>
      </c>
      <c r="Y25" s="109" t="s">
        <v>391</v>
      </c>
      <c r="Z25" s="109" t="s">
        <v>391</v>
      </c>
      <c r="AA25" s="109" t="s">
        <v>391</v>
      </c>
      <c r="AB25" s="109" t="s">
        <v>385</v>
      </c>
      <c r="AC25" s="109" t="s">
        <v>391</v>
      </c>
      <c r="AD25" s="109" t="s">
        <v>391</v>
      </c>
      <c r="AE25" s="110"/>
      <c r="AF25" s="109">
        <v>1922.1808201465965</v>
      </c>
      <c r="AG25" s="109" t="s">
        <v>389</v>
      </c>
      <c r="AH25" s="109" t="s">
        <v>389</v>
      </c>
      <c r="AI25" s="109" t="s">
        <v>389</v>
      </c>
      <c r="AJ25" s="109" t="s">
        <v>389</v>
      </c>
      <c r="AK25" s="109" t="s">
        <v>385</v>
      </c>
      <c r="AL25" s="111" t="s">
        <v>385</v>
      </c>
    </row>
    <row r="26" spans="1:38" ht="26.25" customHeight="1" thickBot="1" x14ac:dyDescent="0.25">
      <c r="A26" s="52" t="s">
        <v>73</v>
      </c>
      <c r="B26" s="52" t="s">
        <v>76</v>
      </c>
      <c r="C26" s="53" t="s">
        <v>77</v>
      </c>
      <c r="D26" s="54"/>
      <c r="E26" s="109">
        <v>1.277895071E-3</v>
      </c>
      <c r="F26" s="109">
        <v>1.8516525475000001E-4</v>
      </c>
      <c r="G26" s="109">
        <v>8.8263285999999987E-5</v>
      </c>
      <c r="H26" s="109" t="s">
        <v>391</v>
      </c>
      <c r="I26" s="109">
        <v>2.5819830999999998E-5</v>
      </c>
      <c r="J26" s="109">
        <v>2.5819830999999998E-5</v>
      </c>
      <c r="K26" s="109">
        <v>2.5819830999999998E-5</v>
      </c>
      <c r="L26" s="109">
        <v>1.2393518879999998E-5</v>
      </c>
      <c r="M26" s="109">
        <v>1.8484332450000001E-3</v>
      </c>
      <c r="N26" s="109">
        <v>1.6186501315871144E-6</v>
      </c>
      <c r="O26" s="109">
        <v>3.9565577819292617E-7</v>
      </c>
      <c r="P26" s="109">
        <v>1.7555534718814647E-5</v>
      </c>
      <c r="Q26" s="109">
        <v>5.9573535596535233E-7</v>
      </c>
      <c r="R26" s="109">
        <v>1.3221976096876745E-5</v>
      </c>
      <c r="S26" s="109">
        <v>9.386368074672908E-6</v>
      </c>
      <c r="T26" s="109">
        <v>4.5207694964311299E-6</v>
      </c>
      <c r="U26" s="109">
        <v>4.0015915554485242E-7</v>
      </c>
      <c r="V26" s="109">
        <v>6.6431564626574013E-5</v>
      </c>
      <c r="W26" s="109">
        <v>8.1060792334672333E-6</v>
      </c>
      <c r="X26" s="109" t="s">
        <v>391</v>
      </c>
      <c r="Y26" s="109" t="s">
        <v>391</v>
      </c>
      <c r="Z26" s="109" t="s">
        <v>391</v>
      </c>
      <c r="AA26" s="109" t="s">
        <v>391</v>
      </c>
      <c r="AB26" s="109" t="s">
        <v>385</v>
      </c>
      <c r="AC26" s="109" t="s">
        <v>391</v>
      </c>
      <c r="AD26" s="109" t="s">
        <v>391</v>
      </c>
      <c r="AE26" s="110"/>
      <c r="AF26" s="109">
        <v>4.5483685810962404</v>
      </c>
      <c r="AG26" s="109" t="s">
        <v>389</v>
      </c>
      <c r="AH26" s="109" t="s">
        <v>389</v>
      </c>
      <c r="AI26" s="109" t="s">
        <v>389</v>
      </c>
      <c r="AJ26" s="109" t="s">
        <v>389</v>
      </c>
      <c r="AK26" s="109" t="s">
        <v>385</v>
      </c>
      <c r="AL26" s="111" t="s">
        <v>385</v>
      </c>
    </row>
    <row r="27" spans="1:38" ht="26.25" customHeight="1" thickBot="1" x14ac:dyDescent="0.25">
      <c r="A27" s="52" t="s">
        <v>78</v>
      </c>
      <c r="B27" s="52" t="s">
        <v>79</v>
      </c>
      <c r="C27" s="53" t="s">
        <v>80</v>
      </c>
      <c r="D27" s="54"/>
      <c r="E27" s="109">
        <v>15.742020346987584</v>
      </c>
      <c r="F27" s="109">
        <v>6.802629114003814</v>
      </c>
      <c r="G27" s="109">
        <v>2.5210608041798532E-2</v>
      </c>
      <c r="H27" s="109">
        <v>1.0855606521556602</v>
      </c>
      <c r="I27" s="109">
        <v>0.60437597912913288</v>
      </c>
      <c r="J27" s="109">
        <v>0.60437597912913288</v>
      </c>
      <c r="K27" s="109">
        <v>0.60437597912913288</v>
      </c>
      <c r="L27" s="109">
        <v>0.46486457706386952</v>
      </c>
      <c r="M27" s="109">
        <v>64.23927932777211</v>
      </c>
      <c r="N27" s="109">
        <v>2.9209950505713705E-3</v>
      </c>
      <c r="O27" s="109">
        <v>3.679532142922329E-4</v>
      </c>
      <c r="P27" s="109">
        <v>1.9041452443929054E-2</v>
      </c>
      <c r="Q27" s="109">
        <v>5.5531134282223106E-4</v>
      </c>
      <c r="R27" s="109">
        <v>1.9571065124393331E-2</v>
      </c>
      <c r="S27" s="109">
        <v>1.6565855129872225E-2</v>
      </c>
      <c r="T27" s="109">
        <v>3.6907202506430057E-3</v>
      </c>
      <c r="U27" s="109">
        <v>4.2906995643332926E-4</v>
      </c>
      <c r="V27" s="109">
        <v>7.1443097160427294E-2</v>
      </c>
      <c r="W27" s="109">
        <v>1.0735326000000001</v>
      </c>
      <c r="X27" s="109">
        <v>4.3122482226499996E-2</v>
      </c>
      <c r="Y27" s="109">
        <v>4.9231145878400003E-2</v>
      </c>
      <c r="Z27" s="109">
        <v>3.7104779524100004E-2</v>
      </c>
      <c r="AA27" s="109">
        <v>4.3799641110200002E-2</v>
      </c>
      <c r="AB27" s="109">
        <v>0.17325804873920003</v>
      </c>
      <c r="AC27" s="109">
        <v>1.0735324E-3</v>
      </c>
      <c r="AD27" s="109">
        <v>2.1522309999999999E-4</v>
      </c>
      <c r="AE27" s="110"/>
      <c r="AF27" s="109">
        <v>110380.49897295611</v>
      </c>
      <c r="AG27" s="109" t="s">
        <v>389</v>
      </c>
      <c r="AH27" s="109">
        <v>47.492016489999997</v>
      </c>
      <c r="AI27" s="109">
        <v>4484.5060466433997</v>
      </c>
      <c r="AJ27" s="109" t="s">
        <v>389</v>
      </c>
      <c r="AK27" s="109" t="s">
        <v>385</v>
      </c>
      <c r="AL27" s="111" t="s">
        <v>385</v>
      </c>
    </row>
    <row r="28" spans="1:38" ht="26.25" customHeight="1" thickBot="1" x14ac:dyDescent="0.25">
      <c r="A28" s="52" t="s">
        <v>78</v>
      </c>
      <c r="B28" s="52" t="s">
        <v>81</v>
      </c>
      <c r="C28" s="53" t="s">
        <v>82</v>
      </c>
      <c r="D28" s="54"/>
      <c r="E28" s="109">
        <v>8.1896399204703219</v>
      </c>
      <c r="F28" s="109">
        <v>0.53921326939812886</v>
      </c>
      <c r="G28" s="109">
        <v>1.0360623617741954E-2</v>
      </c>
      <c r="H28" s="109">
        <v>3.073727403602208E-2</v>
      </c>
      <c r="I28" s="109">
        <v>0.3427189152272076</v>
      </c>
      <c r="J28" s="109">
        <v>0.3427189152272076</v>
      </c>
      <c r="K28" s="109">
        <v>0.3427189152272076</v>
      </c>
      <c r="L28" s="109">
        <v>0.26839554716795261</v>
      </c>
      <c r="M28" s="109">
        <v>3.0836978490785212</v>
      </c>
      <c r="N28" s="109">
        <v>3.4925545940183079E-4</v>
      </c>
      <c r="O28" s="109">
        <v>3.5552840591170219E-5</v>
      </c>
      <c r="P28" s="109">
        <v>3.5725715242305623E-3</v>
      </c>
      <c r="Q28" s="109">
        <v>6.9537444554872605E-5</v>
      </c>
      <c r="R28" s="109">
        <v>5.6095813546903454E-3</v>
      </c>
      <c r="S28" s="109">
        <v>3.7660365245667906E-3</v>
      </c>
      <c r="T28" s="109">
        <v>1.657349117766984E-4</v>
      </c>
      <c r="U28" s="109">
        <v>6.7969207927404772E-5</v>
      </c>
      <c r="V28" s="109">
        <v>1.2187410328108819E-2</v>
      </c>
      <c r="W28" s="109">
        <v>0.2988054</v>
      </c>
      <c r="X28" s="109">
        <v>1.53399424007E-2</v>
      </c>
      <c r="Y28" s="109">
        <v>1.72046962247E-2</v>
      </c>
      <c r="Z28" s="109">
        <v>1.34809613716E-2</v>
      </c>
      <c r="AA28" s="109">
        <v>1.43169965002E-2</v>
      </c>
      <c r="AB28" s="109">
        <v>6.0342596497199995E-2</v>
      </c>
      <c r="AC28" s="109">
        <v>2.9880569999999999E-4</v>
      </c>
      <c r="AD28" s="109">
        <v>6.0418999999999999E-5</v>
      </c>
      <c r="AE28" s="110"/>
      <c r="AF28" s="109">
        <v>26824.342088718699</v>
      </c>
      <c r="AG28" s="109" t="s">
        <v>389</v>
      </c>
      <c r="AH28" s="109" t="s">
        <v>391</v>
      </c>
      <c r="AI28" s="109">
        <v>1340.4567278011</v>
      </c>
      <c r="AJ28" s="109" t="s">
        <v>389</v>
      </c>
      <c r="AK28" s="109" t="s">
        <v>385</v>
      </c>
      <c r="AL28" s="111" t="s">
        <v>385</v>
      </c>
    </row>
    <row r="29" spans="1:38" ht="26.25" customHeight="1" thickBot="1" x14ac:dyDescent="0.25">
      <c r="A29" s="52" t="s">
        <v>78</v>
      </c>
      <c r="B29" s="52" t="s">
        <v>83</v>
      </c>
      <c r="C29" s="53" t="s">
        <v>84</v>
      </c>
      <c r="D29" s="54"/>
      <c r="E29" s="109">
        <v>17.550272636698981</v>
      </c>
      <c r="F29" s="109">
        <v>0.62428133462015489</v>
      </c>
      <c r="G29" s="109">
        <v>2.1225181329820233E-2</v>
      </c>
      <c r="H29" s="109">
        <v>4.2885633442985384E-2</v>
      </c>
      <c r="I29" s="109">
        <v>0.30788267118429169</v>
      </c>
      <c r="J29" s="109">
        <v>0.30788267118429169</v>
      </c>
      <c r="K29" s="109">
        <v>0.30788267118429169</v>
      </c>
      <c r="L29" s="109">
        <v>0.20109352453466975</v>
      </c>
      <c r="M29" s="109">
        <v>5.1951119030284163</v>
      </c>
      <c r="N29" s="109">
        <v>6.6824626930073975E-4</v>
      </c>
      <c r="O29" s="109">
        <v>6.6827560605366452E-5</v>
      </c>
      <c r="P29" s="109">
        <v>7.082804650639948E-3</v>
      </c>
      <c r="Q29" s="109">
        <v>1.3364778702250175E-4</v>
      </c>
      <c r="R29" s="109">
        <v>1.135865373277227E-2</v>
      </c>
      <c r="S29" s="109">
        <v>7.6169997525654728E-3</v>
      </c>
      <c r="T29" s="109">
        <v>2.6742025524493325E-4</v>
      </c>
      <c r="U29" s="109">
        <v>1.336404528342706E-4</v>
      </c>
      <c r="V29" s="109">
        <v>2.4055061484521766E-2</v>
      </c>
      <c r="W29" s="109">
        <v>0.1496673</v>
      </c>
      <c r="X29" s="109">
        <v>5.0643327223999996E-3</v>
      </c>
      <c r="Y29" s="109">
        <v>3.06673481519E-2</v>
      </c>
      <c r="Z29" s="109">
        <v>3.42686514209E-2</v>
      </c>
      <c r="AA29" s="109">
        <v>7.8778509013000004E-3</v>
      </c>
      <c r="AB29" s="109">
        <v>7.78781831965E-2</v>
      </c>
      <c r="AC29" s="109">
        <v>1.032186E-4</v>
      </c>
      <c r="AD29" s="109">
        <v>2.1676200000000001E-5</v>
      </c>
      <c r="AE29" s="110"/>
      <c r="AF29" s="109">
        <v>53943.329969884398</v>
      </c>
      <c r="AG29" s="109" t="s">
        <v>389</v>
      </c>
      <c r="AH29" s="109">
        <v>339.50798350999997</v>
      </c>
      <c r="AI29" s="109">
        <v>2718.2139090034998</v>
      </c>
      <c r="AJ29" s="109" t="s">
        <v>389</v>
      </c>
      <c r="AK29" s="109" t="s">
        <v>385</v>
      </c>
      <c r="AL29" s="111" t="s">
        <v>385</v>
      </c>
    </row>
    <row r="30" spans="1:38" ht="26.25" customHeight="1" thickBot="1" x14ac:dyDescent="0.25">
      <c r="A30" s="52" t="s">
        <v>78</v>
      </c>
      <c r="B30" s="52" t="s">
        <v>85</v>
      </c>
      <c r="C30" s="53" t="s">
        <v>86</v>
      </c>
      <c r="D30" s="54"/>
      <c r="E30" s="109">
        <v>0.38708717099256301</v>
      </c>
      <c r="F30" s="109">
        <v>2.7744552797752675</v>
      </c>
      <c r="G30" s="109">
        <v>1.5416502995216304E-4</v>
      </c>
      <c r="H30" s="109">
        <v>1.9882355741511807E-3</v>
      </c>
      <c r="I30" s="109">
        <v>3.6889865372248018E-2</v>
      </c>
      <c r="J30" s="109">
        <v>3.6889865372248018E-2</v>
      </c>
      <c r="K30" s="109">
        <v>3.6889865372248018E-2</v>
      </c>
      <c r="L30" s="109">
        <v>5.962843165802546E-3</v>
      </c>
      <c r="M30" s="109">
        <v>8.574808930504922</v>
      </c>
      <c r="N30" s="109">
        <v>8.7985101956254507E-5</v>
      </c>
      <c r="O30" s="109">
        <v>4.0042820745565108E-3</v>
      </c>
      <c r="P30" s="109">
        <v>3.2018560345402423E-4</v>
      </c>
      <c r="Q30" s="109">
        <v>1.1040882877724975E-5</v>
      </c>
      <c r="R30" s="109">
        <v>1.706100163925901E-2</v>
      </c>
      <c r="S30" s="109">
        <v>0.68209651589354292</v>
      </c>
      <c r="T30" s="109">
        <v>2.8036801634436847E-2</v>
      </c>
      <c r="U30" s="109">
        <v>3.9867517171619004E-3</v>
      </c>
      <c r="V30" s="109">
        <v>0.39582284206924867</v>
      </c>
      <c r="W30" s="109">
        <v>1.3147699999999998E-2</v>
      </c>
      <c r="X30" s="109">
        <v>2.2758308750000001E-4</v>
      </c>
      <c r="Y30" s="109">
        <v>3.0088176239999998E-4</v>
      </c>
      <c r="Z30" s="109">
        <v>1.730389909E-4</v>
      </c>
      <c r="AA30" s="109">
        <v>3.3606865570000001E-4</v>
      </c>
      <c r="AB30" s="109">
        <v>1.0375724965E-3</v>
      </c>
      <c r="AC30" s="109">
        <v>1.31473E-5</v>
      </c>
      <c r="AD30" s="109">
        <v>5.9536000000000001E-6</v>
      </c>
      <c r="AE30" s="110"/>
      <c r="AF30" s="109">
        <v>1533.6834464972001</v>
      </c>
      <c r="AG30" s="109" t="s">
        <v>389</v>
      </c>
      <c r="AH30" s="109" t="s">
        <v>391</v>
      </c>
      <c r="AI30" s="109">
        <v>50.876388300499997</v>
      </c>
      <c r="AJ30" s="109" t="s">
        <v>389</v>
      </c>
      <c r="AK30" s="109" t="s">
        <v>385</v>
      </c>
      <c r="AL30" s="111" t="s">
        <v>385</v>
      </c>
    </row>
    <row r="31" spans="1:38" ht="26.25" customHeight="1" thickBot="1" x14ac:dyDescent="0.25">
      <c r="A31" s="52" t="s">
        <v>78</v>
      </c>
      <c r="B31" s="52" t="s">
        <v>87</v>
      </c>
      <c r="C31" s="53" t="s">
        <v>88</v>
      </c>
      <c r="D31" s="54"/>
      <c r="E31" s="109" t="s">
        <v>385</v>
      </c>
      <c r="F31" s="109">
        <v>3.6308597233871276</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09">
        <v>163.0642120194</v>
      </c>
      <c r="AG31" s="109" t="s">
        <v>385</v>
      </c>
      <c r="AH31" s="109" t="s">
        <v>385</v>
      </c>
      <c r="AI31" s="109">
        <v>5.3013008513999997</v>
      </c>
      <c r="AJ31" s="109" t="s">
        <v>385</v>
      </c>
      <c r="AK31" s="109"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0.8201596247669769</v>
      </c>
      <c r="J32" s="109">
        <v>1.5879767224341941</v>
      </c>
      <c r="K32" s="109">
        <v>2.0230853552053891</v>
      </c>
      <c r="L32" s="109">
        <v>0.18459383005284258</v>
      </c>
      <c r="M32" s="109" t="s">
        <v>385</v>
      </c>
      <c r="N32" s="109">
        <v>6.1609156617199154</v>
      </c>
      <c r="O32" s="109">
        <v>2.6934873576844359E-2</v>
      </c>
      <c r="P32" s="109" t="s">
        <v>391</v>
      </c>
      <c r="Q32" s="109">
        <v>7.0402974200065499E-2</v>
      </c>
      <c r="R32" s="109">
        <v>2.2999911811802889</v>
      </c>
      <c r="S32" s="109">
        <v>50.502556834126189</v>
      </c>
      <c r="T32" s="109">
        <v>0.35299732795297489</v>
      </c>
      <c r="U32" s="109">
        <v>4.0461707104107708E-2</v>
      </c>
      <c r="V32" s="109">
        <v>16.26241622155532</v>
      </c>
      <c r="W32" s="109" t="s">
        <v>391</v>
      </c>
      <c r="X32" s="109" t="s">
        <v>391</v>
      </c>
      <c r="Y32" s="109" t="s">
        <v>391</v>
      </c>
      <c r="Z32" s="109" t="s">
        <v>391</v>
      </c>
      <c r="AA32" s="109" t="s">
        <v>391</v>
      </c>
      <c r="AB32" s="109" t="s">
        <v>385</v>
      </c>
      <c r="AC32" s="109" t="s">
        <v>391</v>
      </c>
      <c r="AD32" s="109" t="s">
        <v>391</v>
      </c>
      <c r="AE32" s="110"/>
      <c r="AF32" s="109" t="s">
        <v>385</v>
      </c>
      <c r="AG32" s="109" t="s">
        <v>385</v>
      </c>
      <c r="AH32" s="109" t="s">
        <v>385</v>
      </c>
      <c r="AI32" s="109" t="s">
        <v>385</v>
      </c>
      <c r="AJ32" s="109" t="s">
        <v>385</v>
      </c>
      <c r="AK32" s="109">
        <v>62251.35280483868</v>
      </c>
      <c r="AL32" s="111" t="s">
        <v>392</v>
      </c>
    </row>
    <row r="33" spans="1:38" ht="26.25" customHeight="1" thickBot="1" x14ac:dyDescent="0.25">
      <c r="A33" s="52" t="s">
        <v>78</v>
      </c>
      <c r="B33" s="52" t="s">
        <v>91</v>
      </c>
      <c r="C33" s="53" t="s">
        <v>92</v>
      </c>
      <c r="D33" s="54"/>
      <c r="E33" s="109" t="s">
        <v>385</v>
      </c>
      <c r="F33" s="109" t="s">
        <v>385</v>
      </c>
      <c r="G33" s="109" t="s">
        <v>385</v>
      </c>
      <c r="H33" s="109" t="s">
        <v>385</v>
      </c>
      <c r="I33" s="109">
        <v>0.34116671849942154</v>
      </c>
      <c r="J33" s="109">
        <v>0.63179021944337299</v>
      </c>
      <c r="K33" s="109">
        <v>1.263580438886746</v>
      </c>
      <c r="L33" s="109">
        <v>1.3393952652199514E-2</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09" t="s">
        <v>385</v>
      </c>
      <c r="AG33" s="109" t="s">
        <v>385</v>
      </c>
      <c r="AH33" s="109" t="s">
        <v>385</v>
      </c>
      <c r="AI33" s="109" t="s">
        <v>385</v>
      </c>
      <c r="AJ33" s="109" t="s">
        <v>385</v>
      </c>
      <c r="AK33" s="109">
        <v>62251.35280483868</v>
      </c>
      <c r="AL33" s="111" t="s">
        <v>392</v>
      </c>
    </row>
    <row r="34" spans="1:38" ht="26.25" customHeight="1" thickBot="1" x14ac:dyDescent="0.25">
      <c r="A34" s="52" t="s">
        <v>70</v>
      </c>
      <c r="B34" s="52" t="s">
        <v>93</v>
      </c>
      <c r="C34" s="53" t="s">
        <v>94</v>
      </c>
      <c r="D34" s="54"/>
      <c r="E34" s="109">
        <v>1.9835561585233925</v>
      </c>
      <c r="F34" s="109">
        <v>0.17951195979103413</v>
      </c>
      <c r="G34" s="109">
        <v>2.0019771059999998E-3</v>
      </c>
      <c r="H34" s="109">
        <v>3.8000000000000002E-4</v>
      </c>
      <c r="I34" s="109">
        <v>4.3597084973681276E-2</v>
      </c>
      <c r="J34" s="109">
        <v>4.738793395444487E-2</v>
      </c>
      <c r="K34" s="109">
        <v>6.808946937711248E-2</v>
      </c>
      <c r="L34" s="109">
        <v>2.8305452915819231E-2</v>
      </c>
      <c r="M34" s="109">
        <v>0.54372511106965582</v>
      </c>
      <c r="N34" s="109">
        <v>6.9134914799999985E-5</v>
      </c>
      <c r="O34" s="109">
        <v>3.8092867796000004E-4</v>
      </c>
      <c r="P34" s="109">
        <v>4.0758643799999993E-6</v>
      </c>
      <c r="Q34" s="109">
        <v>2.0637287999999997E-6</v>
      </c>
      <c r="R34" s="109">
        <v>1.9069650847000001E-3</v>
      </c>
      <c r="S34" s="109">
        <v>6.4609028813500002E-2</v>
      </c>
      <c r="T34" s="109">
        <v>2.6667071186000004E-3</v>
      </c>
      <c r="U34" s="109">
        <v>3.8092867796000004E-4</v>
      </c>
      <c r="V34" s="109">
        <v>3.8103186439999999E-2</v>
      </c>
      <c r="W34" s="109">
        <v>1.0473423659999999E-4</v>
      </c>
      <c r="X34" s="109">
        <v>1.1634749151E-3</v>
      </c>
      <c r="Y34" s="109">
        <v>1.93038840658E-3</v>
      </c>
      <c r="Z34" s="109">
        <v>1.2227593139999998E-5</v>
      </c>
      <c r="AA34" s="109">
        <v>9.5447456999999996E-6</v>
      </c>
      <c r="AB34" s="109">
        <v>3.1156356605199997E-3</v>
      </c>
      <c r="AC34" s="109">
        <v>3.1987796399999995E-7</v>
      </c>
      <c r="AD34" s="109">
        <v>8.7708473999999998E-5</v>
      </c>
      <c r="AE34" s="110"/>
      <c r="AF34" s="109">
        <v>1624.1200000000001</v>
      </c>
      <c r="AG34" s="109">
        <v>0.51593219999999995</v>
      </c>
      <c r="AH34" s="109" t="s">
        <v>389</v>
      </c>
      <c r="AI34" s="109" t="s">
        <v>389</v>
      </c>
      <c r="AJ34" s="109" t="s">
        <v>389</v>
      </c>
      <c r="AK34" s="109"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09" t="s">
        <v>388</v>
      </c>
      <c r="AG35" s="109" t="s">
        <v>389</v>
      </c>
      <c r="AH35" s="109" t="s">
        <v>389</v>
      </c>
      <c r="AI35" s="109" t="s">
        <v>389</v>
      </c>
      <c r="AJ35" s="109" t="s">
        <v>389</v>
      </c>
      <c r="AK35" s="109" t="s">
        <v>385</v>
      </c>
      <c r="AL35" s="111" t="s">
        <v>385</v>
      </c>
    </row>
    <row r="36" spans="1:38" ht="26.25" customHeight="1" thickBot="1" x14ac:dyDescent="0.25">
      <c r="A36" s="52" t="s">
        <v>95</v>
      </c>
      <c r="B36" s="52" t="s">
        <v>98</v>
      </c>
      <c r="C36" s="53" t="s">
        <v>99</v>
      </c>
      <c r="D36" s="54"/>
      <c r="E36" s="109">
        <v>0.39250000000000002</v>
      </c>
      <c r="F36" s="109">
        <v>1.4E-2</v>
      </c>
      <c r="G36" s="109">
        <v>1E-4</v>
      </c>
      <c r="H36" s="109" t="s">
        <v>391</v>
      </c>
      <c r="I36" s="109">
        <v>6.9999999999999993E-3</v>
      </c>
      <c r="J36" s="109">
        <v>7.4999999999999997E-3</v>
      </c>
      <c r="K36" s="109">
        <v>7.4999999999999997E-3</v>
      </c>
      <c r="L36" s="109">
        <v>2.1699999999999996E-3</v>
      </c>
      <c r="M36" s="109">
        <v>3.6999999999999998E-2</v>
      </c>
      <c r="N36" s="109">
        <v>6.4999999999999997E-4</v>
      </c>
      <c r="O36" s="109">
        <v>5.0000000000000002E-5</v>
      </c>
      <c r="P36" s="109">
        <v>1.4999999999999999E-4</v>
      </c>
      <c r="Q36" s="109">
        <v>2.0000000000000001E-4</v>
      </c>
      <c r="R36" s="109">
        <v>2.5000000000000001E-4</v>
      </c>
      <c r="S36" s="109">
        <v>1E-3</v>
      </c>
      <c r="T36" s="109">
        <v>5.0000000000000001E-3</v>
      </c>
      <c r="U36" s="109">
        <v>5.0000000000000002E-5</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09">
        <v>213.70000000000002</v>
      </c>
      <c r="AG36" s="109" t="s">
        <v>389</v>
      </c>
      <c r="AH36" s="109" t="s">
        <v>389</v>
      </c>
      <c r="AI36" s="109" t="s">
        <v>389</v>
      </c>
      <c r="AJ36" s="109" t="s">
        <v>389</v>
      </c>
      <c r="AK36" s="109" t="s">
        <v>385</v>
      </c>
      <c r="AL36" s="111" t="s">
        <v>385</v>
      </c>
    </row>
    <row r="37" spans="1:38" ht="26.25" customHeight="1" thickBot="1" x14ac:dyDescent="0.25">
      <c r="A37" s="52" t="s">
        <v>70</v>
      </c>
      <c r="B37" s="52" t="s">
        <v>100</v>
      </c>
      <c r="C37" s="53" t="s">
        <v>369</v>
      </c>
      <c r="D37" s="54"/>
      <c r="E37" s="109">
        <v>0.22830480000000003</v>
      </c>
      <c r="F37" s="109">
        <v>7.0959600000000012E-2</v>
      </c>
      <c r="G37" s="109">
        <v>2.0670840000000003E-3</v>
      </c>
      <c r="H37" s="109" t="s">
        <v>391</v>
      </c>
      <c r="I37" s="109">
        <v>2.406456E-3</v>
      </c>
      <c r="J37" s="109">
        <v>2.406456E-3</v>
      </c>
      <c r="K37" s="109">
        <v>2.406456E-3</v>
      </c>
      <c r="L37" s="109">
        <v>9.6258240000000002E-5</v>
      </c>
      <c r="M37" s="109">
        <v>8.9470800000000003E-2</v>
      </c>
      <c r="N37" s="109">
        <v>3.3937200000000004E-5</v>
      </c>
      <c r="O37" s="109">
        <v>2.7766800000000003E-6</v>
      </c>
      <c r="P37" s="109">
        <v>1.6660080000000003E-3</v>
      </c>
      <c r="Q37" s="109">
        <v>3.0852000000000006E-4</v>
      </c>
      <c r="R37" s="109">
        <v>4.0107600000000002E-5</v>
      </c>
      <c r="S37" s="109">
        <v>8.0215200000000007E-6</v>
      </c>
      <c r="T37" s="109">
        <v>4.0107600000000002E-5</v>
      </c>
      <c r="U37" s="109">
        <v>1.7894160000000002E-4</v>
      </c>
      <c r="V37" s="109">
        <v>2.2521960000000006E-3</v>
      </c>
      <c r="W37" s="109">
        <v>1.6043040000000002E-3</v>
      </c>
      <c r="X37" s="109">
        <v>2.2213440000000001E-3</v>
      </c>
      <c r="Y37" s="109">
        <v>8.9470799999999996E-3</v>
      </c>
      <c r="Z37" s="109">
        <v>3.3937200000000007E-3</v>
      </c>
      <c r="AA37" s="109">
        <v>3.3320160000000006E-3</v>
      </c>
      <c r="AB37" s="109">
        <v>1.7894160000000003E-2</v>
      </c>
      <c r="AC37" s="109" t="s">
        <v>385</v>
      </c>
      <c r="AD37" s="109" t="s">
        <v>385</v>
      </c>
      <c r="AE37" s="110"/>
      <c r="AF37" s="109" t="s">
        <v>389</v>
      </c>
      <c r="AG37" s="109" t="s">
        <v>389</v>
      </c>
      <c r="AH37" s="109">
        <v>3085.2000000000003</v>
      </c>
      <c r="AI37" s="109" t="s">
        <v>389</v>
      </c>
      <c r="AJ37" s="109" t="s">
        <v>389</v>
      </c>
      <c r="AK37" s="109"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09" t="s">
        <v>389</v>
      </c>
      <c r="AG38" s="109" t="s">
        <v>389</v>
      </c>
      <c r="AH38" s="109" t="s">
        <v>389</v>
      </c>
      <c r="AI38" s="109" t="s">
        <v>389</v>
      </c>
      <c r="AJ38" s="109" t="s">
        <v>389</v>
      </c>
      <c r="AK38" s="109" t="s">
        <v>385</v>
      </c>
      <c r="AL38" s="111" t="s">
        <v>385</v>
      </c>
    </row>
    <row r="39" spans="1:38" ht="26.25" customHeight="1" thickBot="1" x14ac:dyDescent="0.25">
      <c r="A39" s="52" t="s">
        <v>103</v>
      </c>
      <c r="B39" s="52" t="s">
        <v>104</v>
      </c>
      <c r="C39" s="53" t="s">
        <v>360</v>
      </c>
      <c r="D39" s="54"/>
      <c r="E39" s="109">
        <v>3.8619587904000001</v>
      </c>
      <c r="F39" s="109">
        <v>2.1869015634000002</v>
      </c>
      <c r="G39" s="109">
        <v>0.19661432264402329</v>
      </c>
      <c r="H39" s="109">
        <v>4.1403000000000002E-2</v>
      </c>
      <c r="I39" s="109">
        <v>0.23802849014346286</v>
      </c>
      <c r="J39" s="109">
        <v>0.24475676635106003</v>
      </c>
      <c r="K39" s="109">
        <v>0.25186139455865719</v>
      </c>
      <c r="L39" s="109">
        <v>5.9867127871021213E-2</v>
      </c>
      <c r="M39" s="109">
        <v>2.125828881111111</v>
      </c>
      <c r="N39" s="109">
        <v>0.17995219694</v>
      </c>
      <c r="O39" s="109">
        <v>2.5179636015999998E-2</v>
      </c>
      <c r="P39" s="109">
        <v>8.7540094777522857E-3</v>
      </c>
      <c r="Q39" s="109">
        <v>7.1285500160000008E-3</v>
      </c>
      <c r="R39" s="109">
        <v>3.4890002119999999E-2</v>
      </c>
      <c r="S39" s="109">
        <v>1.0236656424E-2</v>
      </c>
      <c r="T39" s="109">
        <v>0.11455658226</v>
      </c>
      <c r="U39" s="109">
        <v>3.4301439200000007E-3</v>
      </c>
      <c r="V39" s="109">
        <v>0.63300386519999996</v>
      </c>
      <c r="W39" s="109">
        <v>0.16717662091175231</v>
      </c>
      <c r="X39" s="109">
        <v>1.6128433232799999E-2</v>
      </c>
      <c r="Y39" s="109">
        <v>2.1714402396000001E-2</v>
      </c>
      <c r="Z39" s="109">
        <v>7.121781604E-3</v>
      </c>
      <c r="AA39" s="109">
        <v>5.6781586992E-3</v>
      </c>
      <c r="AB39" s="109">
        <v>5.0642775931999999E-2</v>
      </c>
      <c r="AC39" s="109">
        <v>0.21307024239999997</v>
      </c>
      <c r="AD39" s="109">
        <v>1.0644640256000001E-2</v>
      </c>
      <c r="AE39" s="110"/>
      <c r="AF39" s="109">
        <v>1278.74</v>
      </c>
      <c r="AG39" s="109">
        <v>62.22</v>
      </c>
      <c r="AH39" s="109">
        <v>45039.700000000004</v>
      </c>
      <c r="AI39" s="109">
        <v>1805</v>
      </c>
      <c r="AJ39" s="109">
        <v>1719</v>
      </c>
      <c r="AK39" s="109"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09" t="s">
        <v>388</v>
      </c>
      <c r="AG40" s="109" t="s">
        <v>389</v>
      </c>
      <c r="AH40" s="109" t="s">
        <v>389</v>
      </c>
      <c r="AI40" s="109" t="s">
        <v>388</v>
      </c>
      <c r="AJ40" s="109" t="s">
        <v>389</v>
      </c>
      <c r="AK40" s="109" t="s">
        <v>385</v>
      </c>
      <c r="AL40" s="111" t="s">
        <v>385</v>
      </c>
    </row>
    <row r="41" spans="1:38" ht="26.25" customHeight="1" thickBot="1" x14ac:dyDescent="0.25">
      <c r="A41" s="52" t="s">
        <v>103</v>
      </c>
      <c r="B41" s="52" t="s">
        <v>106</v>
      </c>
      <c r="C41" s="53" t="s">
        <v>370</v>
      </c>
      <c r="D41" s="54"/>
      <c r="E41" s="109">
        <v>10.368716496600001</v>
      </c>
      <c r="F41" s="109">
        <v>23.684128879300005</v>
      </c>
      <c r="G41" s="109">
        <v>5.8440392577734679</v>
      </c>
      <c r="H41" s="109">
        <v>3.5367260904000002</v>
      </c>
      <c r="I41" s="109">
        <v>29.174778382950006</v>
      </c>
      <c r="J41" s="109">
        <v>29.905544979750005</v>
      </c>
      <c r="K41" s="109">
        <v>31.398038212950002</v>
      </c>
      <c r="L41" s="109">
        <v>3.8168878201368006</v>
      </c>
      <c r="M41" s="109">
        <v>224.62687716365002</v>
      </c>
      <c r="N41" s="109">
        <v>1.9156382756699999</v>
      </c>
      <c r="O41" s="109">
        <v>0.69435705434500006</v>
      </c>
      <c r="P41" s="109">
        <v>5.8515491950000005E-2</v>
      </c>
      <c r="Q41" s="109">
        <v>3.5848534425000002E-2</v>
      </c>
      <c r="R41" s="109">
        <v>1.2556419856228</v>
      </c>
      <c r="S41" s="109">
        <v>0.39562772558727999</v>
      </c>
      <c r="T41" s="109">
        <v>0.15458686692779999</v>
      </c>
      <c r="U41" s="109">
        <v>3.3695257579999999E-2</v>
      </c>
      <c r="V41" s="109">
        <v>27.861291575670002</v>
      </c>
      <c r="W41" s="109">
        <v>32.855850720000007</v>
      </c>
      <c r="X41" s="109">
        <v>6.9739199126167994</v>
      </c>
      <c r="Y41" s="109">
        <v>6.5909837401752007</v>
      </c>
      <c r="Z41" s="109">
        <v>2.5010097721752</v>
      </c>
      <c r="AA41" s="109">
        <v>3.9297668161752002</v>
      </c>
      <c r="AB41" s="109">
        <v>19.995680241142399</v>
      </c>
      <c r="AC41" s="109">
        <v>0.26626684145999996</v>
      </c>
      <c r="AD41" s="109">
        <v>0.50516983408949989</v>
      </c>
      <c r="AE41" s="110"/>
      <c r="AF41" s="109">
        <v>3091.38</v>
      </c>
      <c r="AG41" s="109">
        <v>2954.5830000000001</v>
      </c>
      <c r="AH41" s="109">
        <v>118962.40000000001</v>
      </c>
      <c r="AI41" s="109">
        <v>52887</v>
      </c>
      <c r="AJ41" s="109" t="s">
        <v>389</v>
      </c>
      <c r="AK41" s="109"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09">
        <v>264</v>
      </c>
      <c r="AG42" s="109" t="s">
        <v>389</v>
      </c>
      <c r="AH42" s="109" t="s">
        <v>389</v>
      </c>
      <c r="AI42" s="109" t="s">
        <v>388</v>
      </c>
      <c r="AJ42" s="109" t="s">
        <v>389</v>
      </c>
      <c r="AK42" s="109" t="s">
        <v>385</v>
      </c>
      <c r="AL42" s="111" t="s">
        <v>385</v>
      </c>
    </row>
    <row r="43" spans="1:38" ht="26.25" customHeight="1" thickBot="1" x14ac:dyDescent="0.25">
      <c r="A43" s="52" t="s">
        <v>103</v>
      </c>
      <c r="B43" s="52" t="s">
        <v>109</v>
      </c>
      <c r="C43" s="53" t="s">
        <v>110</v>
      </c>
      <c r="D43" s="54"/>
      <c r="E43" s="109">
        <v>0.63038379000000011</v>
      </c>
      <c r="F43" s="109">
        <v>0.36106579600000005</v>
      </c>
      <c r="G43" s="109">
        <v>8.0406641682891494E-2</v>
      </c>
      <c r="H43" s="109">
        <v>2.4049999999999998E-2</v>
      </c>
      <c r="I43" s="109">
        <v>0.11920695319999999</v>
      </c>
      <c r="J43" s="109">
        <v>0.12225264320000001</v>
      </c>
      <c r="K43" s="109">
        <v>0.1272315332</v>
      </c>
      <c r="L43" s="109">
        <v>3.1585181168E-2</v>
      </c>
      <c r="M43" s="109">
        <v>0.64236669000000002</v>
      </c>
      <c r="N43" s="109">
        <v>2.7286625340000002E-2</v>
      </c>
      <c r="O43" s="109">
        <v>8.5936423459999998E-3</v>
      </c>
      <c r="P43" s="109">
        <v>1.5487690000000002E-3</v>
      </c>
      <c r="Q43" s="109">
        <v>1.1418839999999999E-3</v>
      </c>
      <c r="R43" s="109">
        <v>1.7680082220000001E-2</v>
      </c>
      <c r="S43" s="109">
        <v>5.534232444E-3</v>
      </c>
      <c r="T43" s="109">
        <v>2.4862747220000005E-2</v>
      </c>
      <c r="U43" s="109">
        <v>8.4933252000000004E-4</v>
      </c>
      <c r="V43" s="109">
        <v>0.35330249619999998</v>
      </c>
      <c r="W43" s="109">
        <v>8.2075818800000006E-2</v>
      </c>
      <c r="X43" s="109">
        <v>9.2930443748000004E-3</v>
      </c>
      <c r="Y43" s="109">
        <v>1.4031319525999999E-2</v>
      </c>
      <c r="Z43" s="109">
        <v>4.709915948E-3</v>
      </c>
      <c r="AA43" s="109">
        <v>3.7411391451999997E-3</v>
      </c>
      <c r="AB43" s="109">
        <v>3.1775418994E-2</v>
      </c>
      <c r="AC43" s="109">
        <v>3.3278997999999999E-3</v>
      </c>
      <c r="AD43" s="109">
        <v>1.0454923584600002E-2</v>
      </c>
      <c r="AE43" s="110"/>
      <c r="AF43" s="109">
        <v>1064.8799999999987</v>
      </c>
      <c r="AG43" s="109">
        <v>61.27</v>
      </c>
      <c r="AH43" s="109">
        <v>5436</v>
      </c>
      <c r="AI43" s="109">
        <v>1071</v>
      </c>
      <c r="AJ43" s="109" t="s">
        <v>389</v>
      </c>
      <c r="AK43" s="109" t="s">
        <v>385</v>
      </c>
      <c r="AL43" s="111" t="s">
        <v>385</v>
      </c>
    </row>
    <row r="44" spans="1:38" ht="26.25" customHeight="1" thickBot="1" x14ac:dyDescent="0.25">
      <c r="A44" s="52" t="s">
        <v>70</v>
      </c>
      <c r="B44" s="52" t="s">
        <v>111</v>
      </c>
      <c r="C44" s="53" t="s">
        <v>112</v>
      </c>
      <c r="D44" s="54"/>
      <c r="E44" s="109">
        <v>6.5112058475728425</v>
      </c>
      <c r="F44" s="109">
        <v>0.55967134430100962</v>
      </c>
      <c r="G44" s="109">
        <v>7.3400000000000002E-3</v>
      </c>
      <c r="H44" s="109">
        <v>2.9292199999999997E-3</v>
      </c>
      <c r="I44" s="109">
        <v>0.24763446087292088</v>
      </c>
      <c r="J44" s="109">
        <v>0.24763446087292088</v>
      </c>
      <c r="K44" s="109">
        <v>0.24763446087292088</v>
      </c>
      <c r="L44" s="109">
        <v>0.15952768593359959</v>
      </c>
      <c r="M44" s="109">
        <v>2.7358046683949393</v>
      </c>
      <c r="N44" s="109">
        <v>0.126248</v>
      </c>
      <c r="O44" s="109">
        <v>3.6700000000000001E-3</v>
      </c>
      <c r="P44" s="109">
        <v>1.5780999999999998E-3</v>
      </c>
      <c r="Q44" s="109">
        <v>7.8904999999999999E-3</v>
      </c>
      <c r="R44" s="109">
        <v>1.8350000000000002E-2</v>
      </c>
      <c r="S44" s="109">
        <v>0.62390000000000001</v>
      </c>
      <c r="T44" s="109">
        <v>2.5690000000000001E-2</v>
      </c>
      <c r="U44" s="109">
        <v>3.6700000000000001E-3</v>
      </c>
      <c r="V44" s="109">
        <v>0.36699999999999999</v>
      </c>
      <c r="W44" s="109" t="s">
        <v>385</v>
      </c>
      <c r="X44" s="109">
        <v>1.1010000000000001E-2</v>
      </c>
      <c r="Y44" s="109">
        <v>1.8350000000000002E-2</v>
      </c>
      <c r="Z44" s="109" t="s">
        <v>385</v>
      </c>
      <c r="AA44" s="109" t="s">
        <v>385</v>
      </c>
      <c r="AB44" s="109">
        <v>2.9360000000000004E-2</v>
      </c>
      <c r="AC44" s="109" t="s">
        <v>385</v>
      </c>
      <c r="AD44" s="109" t="s">
        <v>385</v>
      </c>
      <c r="AE44" s="110"/>
      <c r="AF44" s="109">
        <v>15685.58</v>
      </c>
      <c r="AG44" s="109" t="s">
        <v>389</v>
      </c>
      <c r="AH44" s="109" t="s">
        <v>389</v>
      </c>
      <c r="AI44" s="109" t="s">
        <v>388</v>
      </c>
      <c r="AJ44" s="109" t="s">
        <v>389</v>
      </c>
      <c r="AK44" s="109" t="s">
        <v>385</v>
      </c>
      <c r="AL44" s="111" t="s">
        <v>385</v>
      </c>
    </row>
    <row r="45" spans="1:38" ht="26.25" customHeight="1" thickBot="1" x14ac:dyDescent="0.25">
      <c r="A45" s="52" t="s">
        <v>70</v>
      </c>
      <c r="B45" s="52" t="s">
        <v>113</v>
      </c>
      <c r="C45" s="53" t="s">
        <v>114</v>
      </c>
      <c r="D45" s="54"/>
      <c r="E45" s="109">
        <v>0.157</v>
      </c>
      <c r="F45" s="109">
        <v>5.5999999999999999E-3</v>
      </c>
      <c r="G45" s="109">
        <v>4.0000000000000003E-5</v>
      </c>
      <c r="H45" s="109" t="s">
        <v>391</v>
      </c>
      <c r="I45" s="109">
        <v>2.8E-3</v>
      </c>
      <c r="J45" s="109">
        <v>3.0000000000000001E-3</v>
      </c>
      <c r="K45" s="109">
        <v>3.0000000000000001E-3</v>
      </c>
      <c r="L45" s="109">
        <v>8.6799999999999996E-4</v>
      </c>
      <c r="M45" s="109">
        <v>1.4800000000000001E-2</v>
      </c>
      <c r="N45" s="109">
        <v>2.6000000000000003E-4</v>
      </c>
      <c r="O45" s="109">
        <v>2.0000000000000002E-5</v>
      </c>
      <c r="P45" s="109">
        <v>5.9999999999999995E-5</v>
      </c>
      <c r="Q45" s="109">
        <v>8.0000000000000007E-5</v>
      </c>
      <c r="R45" s="109">
        <v>1E-4</v>
      </c>
      <c r="S45" s="109">
        <v>4.0000000000000002E-4</v>
      </c>
      <c r="T45" s="109">
        <v>2E-3</v>
      </c>
      <c r="U45" s="109">
        <v>2.0000000000000002E-5</v>
      </c>
      <c r="V45" s="109">
        <v>2.3999999999999998E-3</v>
      </c>
      <c r="W45" s="109">
        <v>2.6000000000000003E-4</v>
      </c>
      <c r="X45" s="109">
        <v>3.9999999999999998E-6</v>
      </c>
      <c r="Y45" s="109">
        <v>2.0000000000000002E-5</v>
      </c>
      <c r="Z45" s="109" t="s">
        <v>385</v>
      </c>
      <c r="AA45" s="109" t="s">
        <v>385</v>
      </c>
      <c r="AB45" s="109">
        <v>2.4000000000000001E-5</v>
      </c>
      <c r="AC45" s="109" t="s">
        <v>385</v>
      </c>
      <c r="AD45" s="109" t="s">
        <v>385</v>
      </c>
      <c r="AE45" s="110"/>
      <c r="AF45" s="109">
        <v>85.48</v>
      </c>
      <c r="AG45" s="109" t="s">
        <v>389</v>
      </c>
      <c r="AH45" s="109" t="s">
        <v>389</v>
      </c>
      <c r="AI45" s="109" t="s">
        <v>388</v>
      </c>
      <c r="AJ45" s="109" t="s">
        <v>389</v>
      </c>
      <c r="AK45" s="109" t="s">
        <v>385</v>
      </c>
      <c r="AL45" s="111" t="s">
        <v>385</v>
      </c>
    </row>
    <row r="46" spans="1:38" ht="26.25" customHeight="1" thickBot="1" x14ac:dyDescent="0.25">
      <c r="A46" s="52" t="s">
        <v>103</v>
      </c>
      <c r="B46" s="52" t="s">
        <v>115</v>
      </c>
      <c r="C46" s="53" t="s">
        <v>116</v>
      </c>
      <c r="D46" s="54"/>
      <c r="E46" s="109">
        <v>6.4582200000000006E-2</v>
      </c>
      <c r="F46" s="109">
        <v>1.7053499999999999E-2</v>
      </c>
      <c r="G46" s="109">
        <v>2.0473355000000002E-2</v>
      </c>
      <c r="H46" s="109" t="s">
        <v>389</v>
      </c>
      <c r="I46" s="109">
        <v>1.2746700000000001E-3</v>
      </c>
      <c r="J46" s="109">
        <v>1.3952700000000001E-3</v>
      </c>
      <c r="K46" s="109">
        <v>1.3952700000000001E-3</v>
      </c>
      <c r="L46" s="109">
        <v>4.2725880000000013E-4</v>
      </c>
      <c r="M46" s="109">
        <v>2.4227100000000001E-2</v>
      </c>
      <c r="N46" s="109">
        <v>3.2937150000000002E-4</v>
      </c>
      <c r="O46" s="109">
        <v>6.6658499999999999E-6</v>
      </c>
      <c r="P46" s="109">
        <v>7.4670000000000015E-5</v>
      </c>
      <c r="Q46" s="109">
        <v>9.075000000000001E-5</v>
      </c>
      <c r="R46" s="109">
        <v>4.1118449999999999E-4</v>
      </c>
      <c r="S46" s="109">
        <v>1.224369E-4</v>
      </c>
      <c r="T46" s="109">
        <v>5.0341845000000003E-3</v>
      </c>
      <c r="U46" s="109">
        <v>4.4997000000000003E-5</v>
      </c>
      <c r="V46" s="109">
        <v>1.239345E-3</v>
      </c>
      <c r="W46" s="109">
        <v>6.0858000000000006E-4</v>
      </c>
      <c r="X46" s="109">
        <v>5.8505999999999987E-7</v>
      </c>
      <c r="Y46" s="109">
        <v>2.6518499999999999E-6</v>
      </c>
      <c r="Z46" s="109">
        <v>8.4549000000000004E-7</v>
      </c>
      <c r="AA46" s="109">
        <v>8.2332000000000004E-7</v>
      </c>
      <c r="AB46" s="109">
        <v>4.90572E-6</v>
      </c>
      <c r="AC46" s="109">
        <v>8.8440000000000004E-6</v>
      </c>
      <c r="AD46" s="109">
        <v>5.2260000000000008E-9</v>
      </c>
      <c r="AE46" s="110"/>
      <c r="AF46" s="109">
        <v>40.200000000000003</v>
      </c>
      <c r="AG46" s="109" t="s">
        <v>388</v>
      </c>
      <c r="AH46" s="109">
        <v>706.5</v>
      </c>
      <c r="AI46" s="109" t="s">
        <v>389</v>
      </c>
      <c r="AJ46" s="109" t="s">
        <v>389</v>
      </c>
      <c r="AK46" s="109" t="s">
        <v>385</v>
      </c>
      <c r="AL46" s="111" t="s">
        <v>385</v>
      </c>
    </row>
    <row r="47" spans="1:38" ht="26.25" customHeight="1" thickBot="1" x14ac:dyDescent="0.25">
      <c r="A47" s="52" t="s">
        <v>70</v>
      </c>
      <c r="B47" s="52" t="s">
        <v>117</v>
      </c>
      <c r="C47" s="53" t="s">
        <v>118</v>
      </c>
      <c r="D47" s="54"/>
      <c r="E47" s="109">
        <v>8.72E-2</v>
      </c>
      <c r="F47" s="109">
        <v>9.5999999999999992E-3</v>
      </c>
      <c r="G47" s="109">
        <v>7.1999999999999998E-3</v>
      </c>
      <c r="H47" s="109" t="s">
        <v>391</v>
      </c>
      <c r="I47" s="109">
        <v>1.6000000000000001E-3</v>
      </c>
      <c r="J47" s="109">
        <v>1.6000000000000001E-3</v>
      </c>
      <c r="K47" s="109">
        <v>1.6000000000000001E-3</v>
      </c>
      <c r="L47" s="109">
        <v>8.9600000000000009E-4</v>
      </c>
      <c r="M47" s="109">
        <v>0.08</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09">
        <v>346.16</v>
      </c>
      <c r="AG47" s="109" t="s">
        <v>389</v>
      </c>
      <c r="AH47" s="109" t="s">
        <v>389</v>
      </c>
      <c r="AI47" s="109" t="s">
        <v>388</v>
      </c>
      <c r="AJ47" s="109" t="s">
        <v>389</v>
      </c>
      <c r="AK47" s="109" t="s">
        <v>385</v>
      </c>
      <c r="AL47" s="111" t="s">
        <v>385</v>
      </c>
    </row>
    <row r="48" spans="1:38" ht="26.25" customHeight="1" thickBot="1" x14ac:dyDescent="0.25">
      <c r="A48" s="52" t="s">
        <v>119</v>
      </c>
      <c r="B48" s="52" t="s">
        <v>120</v>
      </c>
      <c r="C48" s="53" t="s">
        <v>121</v>
      </c>
      <c r="D48" s="54"/>
      <c r="E48" s="109" t="s">
        <v>385</v>
      </c>
      <c r="F48" s="109">
        <v>4.8896335526315759E-3</v>
      </c>
      <c r="G48" s="109" t="s">
        <v>385</v>
      </c>
      <c r="H48" s="109" t="s">
        <v>385</v>
      </c>
      <c r="I48" s="109">
        <v>3.4235000000000002E-2</v>
      </c>
      <c r="J48" s="109">
        <v>0.28757400000000005</v>
      </c>
      <c r="K48" s="109">
        <v>0.60938300000000001</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09" t="s">
        <v>385</v>
      </c>
      <c r="AG48" s="109" t="s">
        <v>385</v>
      </c>
      <c r="AH48" s="109" t="s">
        <v>385</v>
      </c>
      <c r="AI48" s="109" t="s">
        <v>385</v>
      </c>
      <c r="AJ48" s="109" t="s">
        <v>385</v>
      </c>
      <c r="AK48" s="109">
        <v>6.8470000000000004</v>
      </c>
      <c r="AL48" s="111" t="s">
        <v>393</v>
      </c>
    </row>
    <row r="49" spans="1:38" ht="26.25" customHeight="1" thickBot="1" x14ac:dyDescent="0.25">
      <c r="A49" s="52" t="s">
        <v>119</v>
      </c>
      <c r="B49" s="52" t="s">
        <v>122</v>
      </c>
      <c r="C49" s="53" t="s">
        <v>123</v>
      </c>
      <c r="D49" s="54"/>
      <c r="E49" s="109">
        <v>8.0280000000000011E-4</v>
      </c>
      <c r="F49" s="109">
        <v>6.8684000000000002E-3</v>
      </c>
      <c r="G49" s="109">
        <v>7.136E-4</v>
      </c>
      <c r="H49" s="109">
        <v>3.3004000000000002E-3</v>
      </c>
      <c r="I49" s="109">
        <v>5.4412000000000002E-2</v>
      </c>
      <c r="J49" s="109">
        <v>0.13023199999999999</v>
      </c>
      <c r="K49" s="109">
        <v>0.30952400000000002</v>
      </c>
      <c r="L49" s="109">
        <v>2.6661879999999999E-2</v>
      </c>
      <c r="M49" s="109">
        <v>0.41032000000000002</v>
      </c>
      <c r="N49" s="109">
        <v>0.33896000000000004</v>
      </c>
      <c r="O49" s="109">
        <v>6.2439999999999996E-3</v>
      </c>
      <c r="P49" s="109">
        <v>1.0704E-2</v>
      </c>
      <c r="Q49" s="109">
        <v>1.1595999999999999E-2</v>
      </c>
      <c r="R49" s="109">
        <v>0.15164</v>
      </c>
      <c r="S49" s="109">
        <v>4.2816E-2</v>
      </c>
      <c r="T49" s="109">
        <v>0.10704</v>
      </c>
      <c r="U49" s="109">
        <v>1.4272E-2</v>
      </c>
      <c r="V49" s="109">
        <v>0.19624</v>
      </c>
      <c r="W49" s="109">
        <v>2.6760000000000002</v>
      </c>
      <c r="X49" s="109">
        <v>0.14272000000000001</v>
      </c>
      <c r="Y49" s="109">
        <v>0.1784</v>
      </c>
      <c r="Z49" s="109">
        <v>8.9200000000000002E-2</v>
      </c>
      <c r="AA49" s="109">
        <v>6.2440000000000009E-2</v>
      </c>
      <c r="AB49" s="109">
        <v>0.47276000000000001</v>
      </c>
      <c r="AC49" s="109" t="s">
        <v>385</v>
      </c>
      <c r="AD49" s="109" t="s">
        <v>385</v>
      </c>
      <c r="AE49" s="110"/>
      <c r="AF49" s="109" t="s">
        <v>385</v>
      </c>
      <c r="AG49" s="109" t="s">
        <v>385</v>
      </c>
      <c r="AH49" s="109" t="s">
        <v>385</v>
      </c>
      <c r="AI49" s="109" t="s">
        <v>385</v>
      </c>
      <c r="AJ49" s="109" t="s">
        <v>385</v>
      </c>
      <c r="AK49" s="109">
        <v>0.89200000000000002</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09" t="s">
        <v>385</v>
      </c>
      <c r="AG50" s="109" t="s">
        <v>385</v>
      </c>
      <c r="AH50" s="109" t="s">
        <v>385</v>
      </c>
      <c r="AI50" s="109" t="s">
        <v>385</v>
      </c>
      <c r="AJ50" s="109" t="s">
        <v>385</v>
      </c>
      <c r="AK50" s="109" t="s">
        <v>389</v>
      </c>
      <c r="AL50" s="111" t="s">
        <v>385</v>
      </c>
    </row>
    <row r="51" spans="1:38" ht="26.25" customHeight="1" thickBot="1" x14ac:dyDescent="0.25">
      <c r="A51" s="52" t="s">
        <v>119</v>
      </c>
      <c r="B51" s="56" t="s">
        <v>126</v>
      </c>
      <c r="C51" s="53" t="s">
        <v>127</v>
      </c>
      <c r="D51" s="54"/>
      <c r="E51" s="109" t="s">
        <v>385</v>
      </c>
      <c r="F51" s="109">
        <v>9.2999999999999999E-2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09" t="s">
        <v>385</v>
      </c>
      <c r="AG51" s="109" t="s">
        <v>385</v>
      </c>
      <c r="AH51" s="109" t="s">
        <v>385</v>
      </c>
      <c r="AI51" s="109" t="s">
        <v>385</v>
      </c>
      <c r="AJ51" s="109" t="s">
        <v>385</v>
      </c>
      <c r="AK51" s="109">
        <v>0.93</v>
      </c>
      <c r="AL51" s="111" t="s">
        <v>395</v>
      </c>
    </row>
    <row r="52" spans="1:38" ht="26.25" customHeight="1" thickBot="1" x14ac:dyDescent="0.25">
      <c r="A52" s="52" t="s">
        <v>119</v>
      </c>
      <c r="B52" s="56" t="s">
        <v>128</v>
      </c>
      <c r="C52" s="58" t="s">
        <v>362</v>
      </c>
      <c r="D52" s="55"/>
      <c r="E52" s="109">
        <v>9.5358685570999996E-2</v>
      </c>
      <c r="F52" s="109">
        <v>0.195106</v>
      </c>
      <c r="G52" s="109">
        <v>0.36298615999440004</v>
      </c>
      <c r="H52" s="109">
        <v>7.4855E-3</v>
      </c>
      <c r="I52" s="109">
        <v>1.8046763085325E-3</v>
      </c>
      <c r="J52" s="109">
        <v>4.1549524312725003E-3</v>
      </c>
      <c r="K52" s="109">
        <v>6.7150746364000001E-3</v>
      </c>
      <c r="L52" s="109" t="s">
        <v>385</v>
      </c>
      <c r="M52" s="109">
        <v>8.90823423734E-2</v>
      </c>
      <c r="N52" s="109">
        <v>3.47055E-2</v>
      </c>
      <c r="O52" s="109">
        <v>3.47055E-2</v>
      </c>
      <c r="P52" s="109">
        <v>3.47055E-2</v>
      </c>
      <c r="Q52" s="109">
        <v>3.47055E-2</v>
      </c>
      <c r="R52" s="109">
        <v>3.47055E-2</v>
      </c>
      <c r="S52" s="109">
        <v>3.47055E-2</v>
      </c>
      <c r="T52" s="109">
        <v>3.47055E-2</v>
      </c>
      <c r="U52" s="109">
        <v>3.47055E-2</v>
      </c>
      <c r="V52" s="109">
        <v>3.47055E-2</v>
      </c>
      <c r="W52" s="109">
        <v>3.8788499999999997E-2</v>
      </c>
      <c r="X52" s="109" t="s">
        <v>385</v>
      </c>
      <c r="Y52" s="109" t="s">
        <v>385</v>
      </c>
      <c r="Z52" s="109" t="s">
        <v>385</v>
      </c>
      <c r="AA52" s="109" t="s">
        <v>385</v>
      </c>
      <c r="AB52" s="109" t="s">
        <v>385</v>
      </c>
      <c r="AC52" s="109" t="s">
        <v>385</v>
      </c>
      <c r="AD52" s="109" t="s">
        <v>385</v>
      </c>
      <c r="AE52" s="110"/>
      <c r="AF52" s="109" t="s">
        <v>385</v>
      </c>
      <c r="AG52" s="109" t="s">
        <v>385</v>
      </c>
      <c r="AH52" s="109" t="s">
        <v>385</v>
      </c>
      <c r="AI52" s="109" t="s">
        <v>385</v>
      </c>
      <c r="AJ52" s="109" t="s">
        <v>385</v>
      </c>
      <c r="AK52" s="109">
        <v>6.8049999999999997</v>
      </c>
      <c r="AL52" s="111" t="s">
        <v>396</v>
      </c>
    </row>
    <row r="53" spans="1:38" ht="26.25" customHeight="1" thickBot="1" x14ac:dyDescent="0.25">
      <c r="A53" s="52" t="s">
        <v>119</v>
      </c>
      <c r="B53" s="56" t="s">
        <v>129</v>
      </c>
      <c r="C53" s="58" t="s">
        <v>130</v>
      </c>
      <c r="D53" s="55"/>
      <c r="E53" s="109" t="s">
        <v>385</v>
      </c>
      <c r="F53" s="109">
        <v>0.61570643835616434</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09" t="s">
        <v>385</v>
      </c>
      <c r="AG53" s="109" t="s">
        <v>385</v>
      </c>
      <c r="AH53" s="109" t="s">
        <v>385</v>
      </c>
      <c r="AI53" s="109" t="s">
        <v>385</v>
      </c>
      <c r="AJ53" s="109" t="s">
        <v>385</v>
      </c>
      <c r="AK53" s="109">
        <v>1.506</v>
      </c>
      <c r="AL53" s="111" t="s">
        <v>397</v>
      </c>
    </row>
    <row r="54" spans="1:38" ht="37.5" customHeight="1" thickBot="1" x14ac:dyDescent="0.25">
      <c r="A54" s="52" t="s">
        <v>119</v>
      </c>
      <c r="B54" s="56" t="s">
        <v>131</v>
      </c>
      <c r="C54" s="58" t="s">
        <v>132</v>
      </c>
      <c r="D54" s="55"/>
      <c r="E54" s="109" t="s">
        <v>385</v>
      </c>
      <c r="F54" s="109">
        <v>0.1716</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09" t="s">
        <v>385</v>
      </c>
      <c r="AG54" s="109" t="s">
        <v>385</v>
      </c>
      <c r="AH54" s="109" t="s">
        <v>385</v>
      </c>
      <c r="AI54" s="109" t="s">
        <v>385</v>
      </c>
      <c r="AJ54" s="109" t="s">
        <v>385</v>
      </c>
      <c r="AK54" s="109">
        <v>1716</v>
      </c>
      <c r="AL54" s="111" t="s">
        <v>398</v>
      </c>
    </row>
    <row r="55" spans="1:38" ht="26.25" customHeight="1" thickBot="1" x14ac:dyDescent="0.25">
      <c r="A55" s="52" t="s">
        <v>119</v>
      </c>
      <c r="B55" s="56" t="s">
        <v>133</v>
      </c>
      <c r="C55" s="58" t="s">
        <v>134</v>
      </c>
      <c r="D55" s="55"/>
      <c r="E55" s="109">
        <v>1.9658939448000002E-2</v>
      </c>
      <c r="F55" s="109">
        <v>1.790739272091954E-2</v>
      </c>
      <c r="G55" s="109">
        <v>0.6022816091954023</v>
      </c>
      <c r="H55" s="109" t="s">
        <v>385</v>
      </c>
      <c r="I55" s="109">
        <v>3.8153394606E-3</v>
      </c>
      <c r="J55" s="109">
        <v>3.8153394606E-3</v>
      </c>
      <c r="K55" s="109">
        <v>3.8153394606E-3</v>
      </c>
      <c r="L55" s="109">
        <v>9.1568147054399993E-4</v>
      </c>
      <c r="M55" s="109">
        <v>8.9445954779999989E-2</v>
      </c>
      <c r="N55" s="109">
        <v>7.1491908893999995E-3</v>
      </c>
      <c r="O55" s="109">
        <v>2.6494754442599997E-2</v>
      </c>
      <c r="P55" s="109">
        <v>6.1388293288799998E-3</v>
      </c>
      <c r="Q55" s="109">
        <v>4.99471295808E-3</v>
      </c>
      <c r="R55" s="109">
        <v>5.7355708326E-3</v>
      </c>
      <c r="S55" s="109">
        <v>4.0288111565999997E-3</v>
      </c>
      <c r="T55" s="109">
        <v>5.2307004559799988E-2</v>
      </c>
      <c r="U55" s="109">
        <v>1.4969853384E-3</v>
      </c>
      <c r="V55" s="109">
        <v>0.66438221117999996</v>
      </c>
      <c r="W55" s="109" t="s">
        <v>385</v>
      </c>
      <c r="X55" s="109">
        <v>4.1067954180000001E-7</v>
      </c>
      <c r="Y55" s="109">
        <v>6.9876817559999986E-7</v>
      </c>
      <c r="Z55" s="109">
        <v>3.8616136019999996E-7</v>
      </c>
      <c r="AA55" s="109">
        <v>3.8616136019999996E-7</v>
      </c>
      <c r="AB55" s="109">
        <v>1.8817704377999999E-6</v>
      </c>
      <c r="AC55" s="109" t="s">
        <v>385</v>
      </c>
      <c r="AD55" s="109" t="s">
        <v>385</v>
      </c>
      <c r="AE55" s="110"/>
      <c r="AF55" s="109" t="s">
        <v>385</v>
      </c>
      <c r="AG55" s="109" t="s">
        <v>385</v>
      </c>
      <c r="AH55" s="109" t="s">
        <v>385</v>
      </c>
      <c r="AI55" s="109" t="s">
        <v>385</v>
      </c>
      <c r="AJ55" s="109" t="s">
        <v>385</v>
      </c>
      <c r="AK55" s="109">
        <v>1.0689655172413792</v>
      </c>
      <c r="AL55" s="111" t="s">
        <v>399</v>
      </c>
    </row>
    <row r="56" spans="1:38" ht="26.25" customHeight="1" thickBot="1" x14ac:dyDescent="0.25">
      <c r="A56" s="56" t="s">
        <v>119</v>
      </c>
      <c r="B56" s="56" t="s">
        <v>135</v>
      </c>
      <c r="C56" s="58" t="s">
        <v>371</v>
      </c>
      <c r="D56" s="55"/>
      <c r="E56" s="109" t="s">
        <v>390</v>
      </c>
      <c r="F56" s="109" t="s">
        <v>385</v>
      </c>
      <c r="G56" s="109" t="s">
        <v>389</v>
      </c>
      <c r="H56" s="109">
        <v>3.78E-2</v>
      </c>
      <c r="I56" s="109" t="s">
        <v>385</v>
      </c>
      <c r="J56" s="109" t="s">
        <v>385</v>
      </c>
      <c r="K56" s="109" t="s">
        <v>385</v>
      </c>
      <c r="L56" s="109" t="s">
        <v>385</v>
      </c>
      <c r="M56" s="109" t="s">
        <v>389</v>
      </c>
      <c r="N56" s="109" t="s">
        <v>385</v>
      </c>
      <c r="O56" s="109" t="s">
        <v>385</v>
      </c>
      <c r="P56" s="109">
        <v>7.92E-3</v>
      </c>
      <c r="Q56" s="109">
        <v>4.4999999999999999E-4</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09" t="s">
        <v>385</v>
      </c>
      <c r="AG56" s="109" t="s">
        <v>385</v>
      </c>
      <c r="AH56" s="109" t="s">
        <v>385</v>
      </c>
      <c r="AI56" s="109" t="s">
        <v>385</v>
      </c>
      <c r="AJ56" s="109" t="s">
        <v>385</v>
      </c>
      <c r="AK56" s="109">
        <v>64.8</v>
      </c>
      <c r="AL56" s="111" t="s">
        <v>400</v>
      </c>
    </row>
    <row r="57" spans="1:38" ht="26.25" customHeight="1" thickBot="1" x14ac:dyDescent="0.25">
      <c r="A57" s="52" t="s">
        <v>53</v>
      </c>
      <c r="B57" s="52" t="s">
        <v>137</v>
      </c>
      <c r="C57" s="53" t="s">
        <v>138</v>
      </c>
      <c r="D57" s="54"/>
      <c r="E57" s="109" t="s">
        <v>388</v>
      </c>
      <c r="F57" s="109" t="s">
        <v>388</v>
      </c>
      <c r="G57" s="109" t="s">
        <v>388</v>
      </c>
      <c r="H57" s="109" t="s">
        <v>388</v>
      </c>
      <c r="I57" s="109">
        <v>3.1178719236187497E-2</v>
      </c>
      <c r="J57" s="109">
        <v>5.612169462513749E-2</v>
      </c>
      <c r="K57" s="109">
        <v>6.2357438472374994E-2</v>
      </c>
      <c r="L57" s="109">
        <v>9.3536157708562484E-4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09" t="s">
        <v>385</v>
      </c>
      <c r="AG57" s="109" t="s">
        <v>385</v>
      </c>
      <c r="AH57" s="109" t="s">
        <v>385</v>
      </c>
      <c r="AI57" s="109" t="s">
        <v>385</v>
      </c>
      <c r="AJ57" s="109" t="s">
        <v>385</v>
      </c>
      <c r="AK57" s="109" t="s">
        <v>401</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1.1422160731859999E-3</v>
      </c>
      <c r="J58" s="109">
        <v>1.0121603324927999E-2</v>
      </c>
      <c r="K58" s="109">
        <v>1.5229547642479999E-2</v>
      </c>
      <c r="L58" s="109">
        <v>5.2541939366556006E-6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09" t="s">
        <v>385</v>
      </c>
      <c r="AG58" s="109" t="s">
        <v>385</v>
      </c>
      <c r="AH58" s="109" t="s">
        <v>385</v>
      </c>
      <c r="AI58" s="109" t="s">
        <v>385</v>
      </c>
      <c r="AJ58" s="109" t="s">
        <v>385</v>
      </c>
      <c r="AK58" s="109">
        <v>192.07521014285715</v>
      </c>
      <c r="AL58" s="111" t="s">
        <v>403</v>
      </c>
    </row>
    <row r="59" spans="1:38" ht="26.25" customHeight="1" thickBot="1" x14ac:dyDescent="0.25">
      <c r="A59" s="52" t="s">
        <v>53</v>
      </c>
      <c r="B59" s="60" t="s">
        <v>141</v>
      </c>
      <c r="C59" s="53" t="s">
        <v>372</v>
      </c>
      <c r="D59" s="54"/>
      <c r="E59" s="109" t="s">
        <v>388</v>
      </c>
      <c r="F59" s="109">
        <v>6.1339707909399983E-3</v>
      </c>
      <c r="G59" s="109" t="s">
        <v>388</v>
      </c>
      <c r="H59" s="109">
        <v>2.8466785576100002E-2</v>
      </c>
      <c r="I59" s="109">
        <v>9.7853128601808559E-2</v>
      </c>
      <c r="J59" s="109">
        <v>0.1106570428051538</v>
      </c>
      <c r="K59" s="109">
        <v>0.12343948822428329</v>
      </c>
      <c r="L59" s="109">
        <v>4.8479678908420429E-4</v>
      </c>
      <c r="M59" s="109" t="s">
        <v>388</v>
      </c>
      <c r="N59" s="109">
        <v>0.88789458687956202</v>
      </c>
      <c r="O59" s="109">
        <v>6.3367623454399516E-2</v>
      </c>
      <c r="P59" s="109">
        <v>1.423672511864933E-3</v>
      </c>
      <c r="Q59" s="109">
        <v>0.10175446556705577</v>
      </c>
      <c r="R59" s="109">
        <v>0.12263951480542315</v>
      </c>
      <c r="S59" s="109">
        <v>3.3219025276848436E-3</v>
      </c>
      <c r="T59" s="109">
        <v>0.30600392497844386</v>
      </c>
      <c r="U59" s="109">
        <v>0.42402133241713735</v>
      </c>
      <c r="V59" s="109">
        <v>0.17572127646334174</v>
      </c>
      <c r="W59" s="109" t="s">
        <v>385</v>
      </c>
      <c r="X59" s="109" t="s">
        <v>385</v>
      </c>
      <c r="Y59" s="109" t="s">
        <v>385</v>
      </c>
      <c r="Z59" s="109" t="s">
        <v>385</v>
      </c>
      <c r="AA59" s="109" t="s">
        <v>385</v>
      </c>
      <c r="AB59" s="109" t="s">
        <v>385</v>
      </c>
      <c r="AC59" s="109" t="s">
        <v>385</v>
      </c>
      <c r="AD59" s="109" t="s">
        <v>385</v>
      </c>
      <c r="AE59" s="110"/>
      <c r="AF59" s="109" t="s">
        <v>385</v>
      </c>
      <c r="AG59" s="109" t="s">
        <v>385</v>
      </c>
      <c r="AH59" s="109" t="s">
        <v>385</v>
      </c>
      <c r="AI59" s="109" t="s">
        <v>385</v>
      </c>
      <c r="AJ59" s="109" t="s">
        <v>385</v>
      </c>
      <c r="AK59" s="109">
        <v>587.50178745708115</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0.12665639559716535</v>
      </c>
      <c r="J60" s="109">
        <v>0.70906603049851802</v>
      </c>
      <c r="K60" s="109">
        <v>2.0475911442296653</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09" t="s">
        <v>385</v>
      </c>
      <c r="AG60" s="109" t="s">
        <v>385</v>
      </c>
      <c r="AH60" s="109" t="s">
        <v>385</v>
      </c>
      <c r="AI60" s="109" t="s">
        <v>385</v>
      </c>
      <c r="AJ60" s="109" t="s">
        <v>385</v>
      </c>
      <c r="AK60" s="109">
        <v>58.807003574000035</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0.77695752098566506</v>
      </c>
      <c r="J61" s="109">
        <v>7.7695752098566491</v>
      </c>
      <c r="K61" s="109">
        <v>25.945033582631773</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09" t="s">
        <v>385</v>
      </c>
      <c r="AG61" s="109" t="s">
        <v>385</v>
      </c>
      <c r="AH61" s="109" t="s">
        <v>385</v>
      </c>
      <c r="AI61" s="109" t="s">
        <v>385</v>
      </c>
      <c r="AJ61" s="109" t="s">
        <v>385</v>
      </c>
      <c r="AK61" s="109">
        <v>13.737042149999999</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09" t="s">
        <v>385</v>
      </c>
      <c r="AG62" s="109" t="s">
        <v>385</v>
      </c>
      <c r="AH62" s="109" t="s">
        <v>385</v>
      </c>
      <c r="AI62" s="109" t="s">
        <v>385</v>
      </c>
      <c r="AJ62" s="109" t="s">
        <v>385</v>
      </c>
      <c r="AK62" s="109"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09" t="s">
        <v>385</v>
      </c>
      <c r="AG63" s="109" t="s">
        <v>385</v>
      </c>
      <c r="AH63" s="109" t="s">
        <v>385</v>
      </c>
      <c r="AI63" s="109" t="s">
        <v>385</v>
      </c>
      <c r="AJ63" s="109" t="s">
        <v>385</v>
      </c>
      <c r="AK63" s="109" t="s">
        <v>385</v>
      </c>
      <c r="AL63" s="111" t="s">
        <v>408</v>
      </c>
    </row>
    <row r="64" spans="1:38" ht="26.25" customHeight="1" thickBot="1" x14ac:dyDescent="0.25">
      <c r="A64" s="52" t="s">
        <v>53</v>
      </c>
      <c r="B64" s="60" t="s">
        <v>150</v>
      </c>
      <c r="C64" s="53" t="s">
        <v>151</v>
      </c>
      <c r="D64" s="54"/>
      <c r="E64" s="109">
        <v>0.38263960810071418</v>
      </c>
      <c r="F64" s="109">
        <v>4.0361669999999995E-2</v>
      </c>
      <c r="G64" s="109">
        <v>2.2757672242513178E-3</v>
      </c>
      <c r="H64" s="109">
        <v>4.0485E-3</v>
      </c>
      <c r="I64" s="109" t="s">
        <v>388</v>
      </c>
      <c r="J64" s="109" t="s">
        <v>388</v>
      </c>
      <c r="K64" s="109" t="s">
        <v>388</v>
      </c>
      <c r="L64" s="109" t="s">
        <v>385</v>
      </c>
      <c r="M64" s="109">
        <v>0.18859850825648367</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09" t="s">
        <v>385</v>
      </c>
      <c r="AG64" s="109" t="s">
        <v>385</v>
      </c>
      <c r="AH64" s="109" t="s">
        <v>385</v>
      </c>
      <c r="AI64" s="109" t="s">
        <v>385</v>
      </c>
      <c r="AJ64" s="109" t="s">
        <v>385</v>
      </c>
      <c r="AK64" s="109" t="s">
        <v>401</v>
      </c>
      <c r="AL64" s="111" t="s">
        <v>409</v>
      </c>
    </row>
    <row r="65" spans="1:38" ht="26.25" customHeight="1" thickBot="1" x14ac:dyDescent="0.25">
      <c r="A65" s="52" t="s">
        <v>53</v>
      </c>
      <c r="B65" s="56" t="s">
        <v>152</v>
      </c>
      <c r="C65" s="53" t="s">
        <v>153</v>
      </c>
      <c r="D65" s="54"/>
      <c r="E65" s="109">
        <v>1.6285855899720002E-2</v>
      </c>
      <c r="F65" s="109" t="s">
        <v>385</v>
      </c>
      <c r="G65" s="109" t="s">
        <v>385</v>
      </c>
      <c r="H65" s="109">
        <v>1.3974116720594514E-3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09" t="s">
        <v>385</v>
      </c>
      <c r="AG65" s="109" t="s">
        <v>385</v>
      </c>
      <c r="AH65" s="109" t="s">
        <v>385</v>
      </c>
      <c r="AI65" s="109" t="s">
        <v>385</v>
      </c>
      <c r="AJ65" s="109" t="s">
        <v>385</v>
      </c>
      <c r="AK65" s="109" t="s">
        <v>401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09" t="s">
        <v>385</v>
      </c>
      <c r="AG66" s="109" t="s">
        <v>385</v>
      </c>
      <c r="AH66" s="109" t="s">
        <v>385</v>
      </c>
      <c r="AI66" s="109" t="s">
        <v>385</v>
      </c>
      <c r="AJ66" s="109" t="s">
        <v>385</v>
      </c>
      <c r="AK66" s="109"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09" t="s">
        <v>385</v>
      </c>
      <c r="AG67" s="109" t="s">
        <v>385</v>
      </c>
      <c r="AH67" s="109" t="s">
        <v>385</v>
      </c>
      <c r="AI67" s="109" t="s">
        <v>385</v>
      </c>
      <c r="AJ67" s="109" t="s">
        <v>385</v>
      </c>
      <c r="AK67" s="109"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09" t="s">
        <v>385</v>
      </c>
      <c r="AG68" s="109" t="s">
        <v>385</v>
      </c>
      <c r="AH68" s="109" t="s">
        <v>385</v>
      </c>
      <c r="AI68" s="109" t="s">
        <v>385</v>
      </c>
      <c r="AJ68" s="109" t="s">
        <v>385</v>
      </c>
      <c r="AK68" s="109"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09" t="s">
        <v>385</v>
      </c>
      <c r="AG69" s="109" t="s">
        <v>385</v>
      </c>
      <c r="AH69" s="109" t="s">
        <v>385</v>
      </c>
      <c r="AI69" s="109" t="s">
        <v>385</v>
      </c>
      <c r="AJ69" s="109" t="s">
        <v>385</v>
      </c>
      <c r="AK69" s="109" t="s">
        <v>389</v>
      </c>
      <c r="AL69" s="111" t="s">
        <v>414</v>
      </c>
    </row>
    <row r="70" spans="1:38" ht="26.25" customHeight="1" thickBot="1" x14ac:dyDescent="0.25">
      <c r="A70" s="52" t="s">
        <v>53</v>
      </c>
      <c r="B70" s="52" t="s">
        <v>162</v>
      </c>
      <c r="C70" s="53" t="s">
        <v>355</v>
      </c>
      <c r="D70" s="59"/>
      <c r="E70" s="109">
        <v>0.99071895999999993</v>
      </c>
      <c r="F70" s="109">
        <v>4.134789220840168</v>
      </c>
      <c r="G70" s="109">
        <v>0.49415450962767998</v>
      </c>
      <c r="H70" s="109">
        <v>0.24726518042983001</v>
      </c>
      <c r="I70" s="109">
        <v>0.17212709206961602</v>
      </c>
      <c r="J70" s="109">
        <v>0.21736607775948802</v>
      </c>
      <c r="K70" s="109">
        <v>0.31403872494647</v>
      </c>
      <c r="L70" s="109">
        <v>5.0755242551897605E-3</v>
      </c>
      <c r="M70" s="109">
        <v>0.30778264333999994</v>
      </c>
      <c r="N70" s="109" t="s">
        <v>389</v>
      </c>
      <c r="O70" s="109" t="s">
        <v>389</v>
      </c>
      <c r="P70" s="109">
        <v>3.4846180227340352E-2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09" t="s">
        <v>385</v>
      </c>
      <c r="AG70" s="109" t="s">
        <v>385</v>
      </c>
      <c r="AH70" s="109" t="s">
        <v>385</v>
      </c>
      <c r="AI70" s="109" t="s">
        <v>385</v>
      </c>
      <c r="AJ70" s="109" t="s">
        <v>385</v>
      </c>
      <c r="AK70" s="109">
        <v>3763.7081917</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09" t="s">
        <v>385</v>
      </c>
      <c r="AG71" s="109" t="s">
        <v>385</v>
      </c>
      <c r="AH71" s="109" t="s">
        <v>385</v>
      </c>
      <c r="AI71" s="109" t="s">
        <v>385</v>
      </c>
      <c r="AJ71" s="109" t="s">
        <v>385</v>
      </c>
      <c r="AK71" s="109" t="s">
        <v>385</v>
      </c>
      <c r="AL71" s="111" t="s">
        <v>408</v>
      </c>
    </row>
    <row r="72" spans="1:38" ht="26.25" customHeight="1" thickBot="1" x14ac:dyDescent="0.25">
      <c r="A72" s="52" t="s">
        <v>53</v>
      </c>
      <c r="B72" s="52" t="s">
        <v>165</v>
      </c>
      <c r="C72" s="53" t="s">
        <v>166</v>
      </c>
      <c r="D72" s="54"/>
      <c r="E72" s="109" t="s">
        <v>388</v>
      </c>
      <c r="F72" s="109">
        <v>0.26534999999999997</v>
      </c>
      <c r="G72" s="109" t="s">
        <v>388</v>
      </c>
      <c r="H72" s="109" t="s">
        <v>388</v>
      </c>
      <c r="I72" s="109">
        <v>0.70193663120000016</v>
      </c>
      <c r="J72" s="109">
        <v>0.90248995440000013</v>
      </c>
      <c r="K72" s="109">
        <v>1.5041499240000002</v>
      </c>
      <c r="L72" s="109">
        <v>8.9157599999999994E-4</v>
      </c>
      <c r="M72" s="109" t="s">
        <v>388</v>
      </c>
      <c r="N72" s="109">
        <v>0.56463544492600004</v>
      </c>
      <c r="O72" s="109">
        <v>0.17139074880000002</v>
      </c>
      <c r="P72" s="109">
        <v>9.5431664799999982E-2</v>
      </c>
      <c r="Q72" s="109">
        <v>0.70760000000000001</v>
      </c>
      <c r="R72" s="109">
        <v>7.9604999999999997</v>
      </c>
      <c r="S72" s="109">
        <v>0.15183237166800001</v>
      </c>
      <c r="T72" s="109">
        <v>0.24766000000000002</v>
      </c>
      <c r="U72" s="109">
        <v>3.5380000000000002E-2</v>
      </c>
      <c r="V72" s="109">
        <v>0.54662464300399993</v>
      </c>
      <c r="W72" s="109">
        <v>11.931500349239998</v>
      </c>
      <c r="X72" s="109" t="s">
        <v>388</v>
      </c>
      <c r="Y72" s="109" t="s">
        <v>388</v>
      </c>
      <c r="Z72" s="109" t="s">
        <v>388</v>
      </c>
      <c r="AA72" s="109" t="s">
        <v>388</v>
      </c>
      <c r="AB72" s="109">
        <v>0.11475162492</v>
      </c>
      <c r="AC72" s="109">
        <v>5.3069999999999999E-2</v>
      </c>
      <c r="AD72" s="109">
        <v>4.4225000000000003</v>
      </c>
      <c r="AE72" s="110"/>
      <c r="AF72" s="109" t="s">
        <v>385</v>
      </c>
      <c r="AG72" s="109" t="s">
        <v>385</v>
      </c>
      <c r="AH72" s="109" t="s">
        <v>385</v>
      </c>
      <c r="AI72" s="109" t="s">
        <v>385</v>
      </c>
      <c r="AJ72" s="109" t="s">
        <v>385</v>
      </c>
      <c r="AK72" s="109">
        <v>1769</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09" t="s">
        <v>385</v>
      </c>
      <c r="AG73" s="109" t="s">
        <v>385</v>
      </c>
      <c r="AH73" s="109" t="s">
        <v>385</v>
      </c>
      <c r="AI73" s="109" t="s">
        <v>385</v>
      </c>
      <c r="AJ73" s="109" t="s">
        <v>385</v>
      </c>
      <c r="AK73" s="109"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0.14573020000000003</v>
      </c>
      <c r="J74" s="109">
        <v>0.37094959999999999</v>
      </c>
      <c r="K74" s="109">
        <v>0.52992799999999995</v>
      </c>
      <c r="L74" s="109">
        <v>3.3517946000000002E-3</v>
      </c>
      <c r="M74" s="109" t="s">
        <v>388</v>
      </c>
      <c r="N74" s="109" t="s">
        <v>385</v>
      </c>
      <c r="O74" s="109" t="s">
        <v>385</v>
      </c>
      <c r="P74" s="109" t="s">
        <v>385</v>
      </c>
      <c r="Q74" s="109" t="s">
        <v>385</v>
      </c>
      <c r="R74" s="109" t="s">
        <v>385</v>
      </c>
      <c r="S74" s="109" t="s">
        <v>385</v>
      </c>
      <c r="T74" s="109" t="s">
        <v>385</v>
      </c>
      <c r="U74" s="109" t="s">
        <v>385</v>
      </c>
      <c r="V74" s="109" t="s">
        <v>385</v>
      </c>
      <c r="W74" s="109">
        <v>0.30288547473665994</v>
      </c>
      <c r="X74" s="109" t="s">
        <v>389</v>
      </c>
      <c r="Y74" s="109" t="s">
        <v>389</v>
      </c>
      <c r="Z74" s="109" t="s">
        <v>389</v>
      </c>
      <c r="AA74" s="109" t="s">
        <v>389</v>
      </c>
      <c r="AB74" s="109" t="s">
        <v>389</v>
      </c>
      <c r="AC74" s="109">
        <v>0.52992799999999995</v>
      </c>
      <c r="AD74" s="109" t="s">
        <v>385</v>
      </c>
      <c r="AE74" s="110"/>
      <c r="AF74" s="109" t="s">
        <v>385</v>
      </c>
      <c r="AG74" s="109" t="s">
        <v>385</v>
      </c>
      <c r="AH74" s="109" t="s">
        <v>385</v>
      </c>
      <c r="AI74" s="109" t="s">
        <v>385</v>
      </c>
      <c r="AJ74" s="109" t="s">
        <v>385</v>
      </c>
      <c r="AK74" s="109">
        <v>264.964</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09" t="s">
        <v>385</v>
      </c>
      <c r="AG75" s="109" t="s">
        <v>385</v>
      </c>
      <c r="AH75" s="109" t="s">
        <v>385</v>
      </c>
      <c r="AI75" s="109" t="s">
        <v>385</v>
      </c>
      <c r="AJ75" s="109" t="s">
        <v>385</v>
      </c>
      <c r="AK75" s="109"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389</v>
      </c>
      <c r="J76" s="109" t="s">
        <v>389</v>
      </c>
      <c r="K76" s="109" t="s">
        <v>389</v>
      </c>
      <c r="L76" s="109" t="s">
        <v>385</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09" t="s">
        <v>385</v>
      </c>
      <c r="AG76" s="109" t="s">
        <v>385</v>
      </c>
      <c r="AH76" s="109" t="s">
        <v>385</v>
      </c>
      <c r="AI76" s="109" t="s">
        <v>385</v>
      </c>
      <c r="AJ76" s="109" t="s">
        <v>385</v>
      </c>
      <c r="AK76" s="109" t="s">
        <v>389</v>
      </c>
      <c r="AL76" s="111" t="s">
        <v>420</v>
      </c>
    </row>
    <row r="77" spans="1:38" ht="26.25" customHeight="1" thickBot="1" x14ac:dyDescent="0.25">
      <c r="A77" s="52" t="s">
        <v>53</v>
      </c>
      <c r="B77" s="52" t="s">
        <v>175</v>
      </c>
      <c r="C77" s="53" t="s">
        <v>176</v>
      </c>
      <c r="D77" s="54"/>
      <c r="E77" s="109" t="s">
        <v>389</v>
      </c>
      <c r="F77" s="109" t="s">
        <v>389</v>
      </c>
      <c r="G77" s="109">
        <v>7.2999999999999999E-5</v>
      </c>
      <c r="H77" s="109" t="s">
        <v>389</v>
      </c>
      <c r="I77" s="109">
        <v>1.8980000000000001E-6</v>
      </c>
      <c r="J77" s="109">
        <v>2.1169999999999998E-6</v>
      </c>
      <c r="K77" s="109">
        <v>2.3360000000000002E-6</v>
      </c>
      <c r="L77" s="109" t="s">
        <v>385</v>
      </c>
      <c r="M77" s="109" t="s">
        <v>388</v>
      </c>
      <c r="N77" s="109">
        <v>6.9349999999999992E-5</v>
      </c>
      <c r="O77" s="109">
        <v>1.679E-5</v>
      </c>
      <c r="P77" s="109">
        <v>1.0949999999999999E-7</v>
      </c>
      <c r="Q77" s="109">
        <v>2.1899999999999998E-6</v>
      </c>
      <c r="R77" s="109" t="s">
        <v>385</v>
      </c>
      <c r="S77" s="109" t="s">
        <v>385</v>
      </c>
      <c r="T77" s="109" t="s">
        <v>385</v>
      </c>
      <c r="U77" s="109" t="s">
        <v>385</v>
      </c>
      <c r="V77" s="109">
        <v>6.5700000000000003E-4</v>
      </c>
      <c r="W77" s="109">
        <v>3.6500000000000004E-4</v>
      </c>
      <c r="X77" s="109" t="s">
        <v>385</v>
      </c>
      <c r="Y77" s="109" t="s">
        <v>385</v>
      </c>
      <c r="Z77" s="109" t="s">
        <v>385</v>
      </c>
      <c r="AA77" s="109" t="s">
        <v>385</v>
      </c>
      <c r="AB77" s="109" t="s">
        <v>385</v>
      </c>
      <c r="AC77" s="109" t="s">
        <v>385</v>
      </c>
      <c r="AD77" s="109">
        <v>0.26280000000000003</v>
      </c>
      <c r="AE77" s="110"/>
      <c r="AF77" s="109" t="s">
        <v>385</v>
      </c>
      <c r="AG77" s="109" t="s">
        <v>385</v>
      </c>
      <c r="AH77" s="109" t="s">
        <v>385</v>
      </c>
      <c r="AI77" s="109" t="s">
        <v>385</v>
      </c>
      <c r="AJ77" s="109" t="s">
        <v>385</v>
      </c>
      <c r="AK77" s="109">
        <v>2.4569999999999999</v>
      </c>
      <c r="AL77" s="111" t="s">
        <v>421</v>
      </c>
    </row>
    <row r="78" spans="1:38" ht="26.25" customHeight="1" thickBot="1" x14ac:dyDescent="0.25">
      <c r="A78" s="52" t="s">
        <v>53</v>
      </c>
      <c r="B78" s="52" t="s">
        <v>177</v>
      </c>
      <c r="C78" s="53" t="s">
        <v>178</v>
      </c>
      <c r="D78" s="54"/>
      <c r="E78" s="109" t="s">
        <v>388</v>
      </c>
      <c r="F78" s="109" t="s">
        <v>388</v>
      </c>
      <c r="G78" s="109" t="s">
        <v>388</v>
      </c>
      <c r="H78" s="109" t="s">
        <v>388</v>
      </c>
      <c r="I78" s="109">
        <v>4.5295999999999997E-4</v>
      </c>
      <c r="J78" s="109">
        <v>6.1983999999999997E-4</v>
      </c>
      <c r="K78" s="109">
        <v>7.6287999999999996E-4</v>
      </c>
      <c r="L78" s="109">
        <v>4.5296E-7</v>
      </c>
      <c r="M78" s="109" t="s">
        <v>388</v>
      </c>
      <c r="N78" s="109">
        <v>5.7216000000000003E-2</v>
      </c>
      <c r="O78" s="109">
        <v>5.4831999999999997E-3</v>
      </c>
      <c r="P78" s="109" t="s">
        <v>385</v>
      </c>
      <c r="Q78" s="109">
        <v>4.7679999999999997E-3</v>
      </c>
      <c r="R78" s="109" t="s">
        <v>385</v>
      </c>
      <c r="S78" s="109">
        <v>6.6752000000000006E-2</v>
      </c>
      <c r="T78" s="109">
        <v>3.0992000000000004E-4</v>
      </c>
      <c r="U78" s="109" t="s">
        <v>385</v>
      </c>
      <c r="V78" s="109" t="s">
        <v>385</v>
      </c>
      <c r="W78" s="109">
        <v>0.1192</v>
      </c>
      <c r="X78" s="109" t="s">
        <v>385</v>
      </c>
      <c r="Y78" s="109" t="s">
        <v>385</v>
      </c>
      <c r="Z78" s="109" t="s">
        <v>385</v>
      </c>
      <c r="AA78" s="109" t="s">
        <v>385</v>
      </c>
      <c r="AB78" s="109" t="s">
        <v>385</v>
      </c>
      <c r="AC78" s="109" t="s">
        <v>385</v>
      </c>
      <c r="AD78" s="109">
        <v>8.8208000000000003E-6</v>
      </c>
      <c r="AE78" s="110"/>
      <c r="AF78" s="109" t="s">
        <v>385</v>
      </c>
      <c r="AG78" s="109" t="s">
        <v>385</v>
      </c>
      <c r="AH78" s="109" t="s">
        <v>385</v>
      </c>
      <c r="AI78" s="109" t="s">
        <v>385</v>
      </c>
      <c r="AJ78" s="109" t="s">
        <v>385</v>
      </c>
      <c r="AK78" s="109"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09" t="s">
        <v>385</v>
      </c>
      <c r="AG79" s="109" t="s">
        <v>385</v>
      </c>
      <c r="AH79" s="109" t="s">
        <v>385</v>
      </c>
      <c r="AI79" s="109" t="s">
        <v>385</v>
      </c>
      <c r="AJ79" s="109" t="s">
        <v>385</v>
      </c>
      <c r="AK79" s="109"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1.5220881663260006</v>
      </c>
      <c r="W80" s="109" t="s">
        <v>389</v>
      </c>
      <c r="X80" s="109" t="s">
        <v>389</v>
      </c>
      <c r="Y80" s="109" t="s">
        <v>389</v>
      </c>
      <c r="Z80" s="109" t="s">
        <v>389</v>
      </c>
      <c r="AA80" s="109" t="s">
        <v>389</v>
      </c>
      <c r="AB80" s="109" t="s">
        <v>389</v>
      </c>
      <c r="AC80" s="109" t="s">
        <v>389</v>
      </c>
      <c r="AD80" s="109" t="s">
        <v>389</v>
      </c>
      <c r="AE80" s="110"/>
      <c r="AF80" s="109" t="s">
        <v>385</v>
      </c>
      <c r="AG80" s="109" t="s">
        <v>385</v>
      </c>
      <c r="AH80" s="109" t="s">
        <v>385</v>
      </c>
      <c r="AI80" s="109" t="s">
        <v>385</v>
      </c>
      <c r="AJ80" s="109" t="s">
        <v>385</v>
      </c>
      <c r="AK80" s="109">
        <v>56.7</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09" t="s">
        <v>385</v>
      </c>
      <c r="AG81" s="109" t="s">
        <v>385</v>
      </c>
      <c r="AH81" s="109" t="s">
        <v>385</v>
      </c>
      <c r="AI81" s="109" t="s">
        <v>385</v>
      </c>
      <c r="AJ81" s="109" t="s">
        <v>385</v>
      </c>
      <c r="AK81" s="109" t="s">
        <v>385</v>
      </c>
      <c r="AL81" s="111" t="s">
        <v>425</v>
      </c>
    </row>
    <row r="82" spans="1:38" ht="26.25" customHeight="1" thickBot="1" x14ac:dyDescent="0.25">
      <c r="A82" s="52" t="s">
        <v>185</v>
      </c>
      <c r="B82" s="56" t="s">
        <v>186</v>
      </c>
      <c r="C82" s="62" t="s">
        <v>187</v>
      </c>
      <c r="D82" s="54"/>
      <c r="E82" s="109" t="s">
        <v>385</v>
      </c>
      <c r="F82" s="109">
        <v>10.111815962589596</v>
      </c>
      <c r="G82" s="109" t="s">
        <v>385</v>
      </c>
      <c r="H82" s="109" t="s">
        <v>385</v>
      </c>
      <c r="I82" s="109" t="s">
        <v>385</v>
      </c>
      <c r="J82" s="109" t="s">
        <v>385</v>
      </c>
      <c r="K82" s="109" t="s">
        <v>385</v>
      </c>
      <c r="L82" s="109" t="s">
        <v>385</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09" t="s">
        <v>385</v>
      </c>
      <c r="AG82" s="109" t="s">
        <v>385</v>
      </c>
      <c r="AH82" s="109" t="s">
        <v>385</v>
      </c>
      <c r="AI82" s="109" t="s">
        <v>385</v>
      </c>
      <c r="AJ82" s="109" t="s">
        <v>385</v>
      </c>
      <c r="AK82" s="109">
        <v>9769.5259999999998</v>
      </c>
      <c r="AL82" s="111" t="s">
        <v>426</v>
      </c>
    </row>
    <row r="83" spans="1:38" ht="26.25" customHeight="1" thickBot="1" x14ac:dyDescent="0.25">
      <c r="A83" s="52" t="s">
        <v>53</v>
      </c>
      <c r="B83" s="63" t="s">
        <v>188</v>
      </c>
      <c r="C83" s="64" t="s">
        <v>189</v>
      </c>
      <c r="D83" s="54"/>
      <c r="E83" s="109" t="s">
        <v>385</v>
      </c>
      <c r="F83" s="109">
        <v>0.08</v>
      </c>
      <c r="G83" s="109" t="s">
        <v>385</v>
      </c>
      <c r="H83" s="109" t="s">
        <v>385</v>
      </c>
      <c r="I83" s="109">
        <v>4.0658207090782833E-4</v>
      </c>
      <c r="J83" s="109">
        <v>3.0493655318087126E-3</v>
      </c>
      <c r="K83" s="109">
        <v>1.4230372481773992E-2</v>
      </c>
      <c r="L83" s="109">
        <v>2.3175178041746216E-5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09" t="s">
        <v>385</v>
      </c>
      <c r="AG83" s="109" t="s">
        <v>385</v>
      </c>
      <c r="AH83" s="109" t="s">
        <v>385</v>
      </c>
      <c r="AI83" s="109" t="s">
        <v>385</v>
      </c>
      <c r="AJ83" s="109" t="s">
        <v>385</v>
      </c>
      <c r="AK83" s="109">
        <v>5000</v>
      </c>
      <c r="AL83" s="111" t="s">
        <v>427</v>
      </c>
    </row>
    <row r="84" spans="1:38" ht="26.25" customHeight="1" thickBot="1" x14ac:dyDescent="0.25">
      <c r="A84" s="52" t="s">
        <v>53</v>
      </c>
      <c r="B84" s="63" t="s">
        <v>190</v>
      </c>
      <c r="C84" s="64" t="s">
        <v>191</v>
      </c>
      <c r="D84" s="54"/>
      <c r="E84" s="109" t="s">
        <v>385</v>
      </c>
      <c r="F84" s="109">
        <v>5.8683472161332739E-3</v>
      </c>
      <c r="G84" s="109" t="s">
        <v>385</v>
      </c>
      <c r="H84" s="109" t="s">
        <v>385</v>
      </c>
      <c r="I84" s="109">
        <v>3.6112905945435534E-3</v>
      </c>
      <c r="J84" s="109">
        <v>1.8056452972717765E-2</v>
      </c>
      <c r="K84" s="109">
        <v>7.2225811890871058E-2</v>
      </c>
      <c r="L84" s="109">
        <v>4.6946777729066191E-7</v>
      </c>
      <c r="M84" s="109">
        <v>4.2884075810204695E-4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09" t="s">
        <v>385</v>
      </c>
      <c r="AG84" s="109" t="s">
        <v>385</v>
      </c>
      <c r="AH84" s="109" t="s">
        <v>385</v>
      </c>
      <c r="AI84" s="109" t="s">
        <v>385</v>
      </c>
      <c r="AJ84" s="109" t="s">
        <v>385</v>
      </c>
      <c r="AK84" s="109" t="s">
        <v>401</v>
      </c>
      <c r="AL84" s="111" t="s">
        <v>428</v>
      </c>
    </row>
    <row r="85" spans="1:38" ht="26.25" customHeight="1" thickBot="1" x14ac:dyDescent="0.25">
      <c r="A85" s="52" t="s">
        <v>185</v>
      </c>
      <c r="B85" s="58" t="s">
        <v>192</v>
      </c>
      <c r="C85" s="64" t="s">
        <v>373</v>
      </c>
      <c r="D85" s="54"/>
      <c r="E85" s="109" t="s">
        <v>385</v>
      </c>
      <c r="F85" s="109">
        <v>6.329682</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09" t="s">
        <v>385</v>
      </c>
      <c r="AG85" s="109" t="s">
        <v>385</v>
      </c>
      <c r="AH85" s="109" t="s">
        <v>385</v>
      </c>
      <c r="AI85" s="109" t="s">
        <v>385</v>
      </c>
      <c r="AJ85" s="109" t="s">
        <v>385</v>
      </c>
      <c r="AK85" s="109">
        <v>6.329682</v>
      </c>
      <c r="AL85" s="111" t="s">
        <v>429</v>
      </c>
    </row>
    <row r="86" spans="1:38" ht="26.25" customHeight="1" thickBot="1" x14ac:dyDescent="0.25">
      <c r="A86" s="52" t="s">
        <v>185</v>
      </c>
      <c r="B86" s="58" t="s">
        <v>193</v>
      </c>
      <c r="C86" s="62" t="s">
        <v>194</v>
      </c>
      <c r="D86" s="54"/>
      <c r="E86" s="109" t="s">
        <v>389</v>
      </c>
      <c r="F86" s="109">
        <v>0.10525288599999995</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09" t="s">
        <v>385</v>
      </c>
      <c r="AG86" s="109" t="s">
        <v>385</v>
      </c>
      <c r="AH86" s="109" t="s">
        <v>385</v>
      </c>
      <c r="AI86" s="109" t="s">
        <v>385</v>
      </c>
      <c r="AJ86" s="109" t="s">
        <v>385</v>
      </c>
      <c r="AK86" s="109">
        <v>9769.5259999999998</v>
      </c>
      <c r="AL86" s="111" t="s">
        <v>426</v>
      </c>
    </row>
    <row r="87" spans="1:38" ht="26.25" customHeight="1" thickBot="1" x14ac:dyDescent="0.25">
      <c r="A87" s="52" t="s">
        <v>185</v>
      </c>
      <c r="B87" s="58" t="s">
        <v>195</v>
      </c>
      <c r="C87" s="62" t="s">
        <v>196</v>
      </c>
      <c r="D87" s="54"/>
      <c r="E87" s="109" t="s">
        <v>385</v>
      </c>
      <c r="F87" s="109">
        <v>2.4103883304485572E-2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09" t="s">
        <v>385</v>
      </c>
      <c r="AG87" s="109" t="s">
        <v>385</v>
      </c>
      <c r="AH87" s="109" t="s">
        <v>385</v>
      </c>
      <c r="AI87" s="109" t="s">
        <v>385</v>
      </c>
      <c r="AJ87" s="109" t="s">
        <v>385</v>
      </c>
      <c r="AK87" s="109">
        <v>1.0846747487018507</v>
      </c>
      <c r="AL87" s="111" t="s">
        <v>430</v>
      </c>
    </row>
    <row r="88" spans="1:38" ht="26.25" customHeight="1" thickBot="1" x14ac:dyDescent="0.25">
      <c r="A88" s="52" t="s">
        <v>185</v>
      </c>
      <c r="B88" s="58" t="s">
        <v>197</v>
      </c>
      <c r="C88" s="62" t="s">
        <v>198</v>
      </c>
      <c r="D88" s="54"/>
      <c r="E88" s="109" t="s">
        <v>385</v>
      </c>
      <c r="F88" s="109">
        <v>7.8739882103231347</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09" t="s">
        <v>385</v>
      </c>
      <c r="AG88" s="109" t="s">
        <v>385</v>
      </c>
      <c r="AH88" s="109" t="s">
        <v>385</v>
      </c>
      <c r="AI88" s="109" t="s">
        <v>385</v>
      </c>
      <c r="AJ88" s="109" t="s">
        <v>385</v>
      </c>
      <c r="AK88" s="109">
        <v>6.8178710000000002</v>
      </c>
      <c r="AL88" s="111" t="s">
        <v>431</v>
      </c>
    </row>
    <row r="89" spans="1:38" ht="26.25" customHeight="1" thickBot="1" x14ac:dyDescent="0.25">
      <c r="A89" s="52" t="s">
        <v>185</v>
      </c>
      <c r="B89" s="58" t="s">
        <v>199</v>
      </c>
      <c r="C89" s="62" t="s">
        <v>200</v>
      </c>
      <c r="D89" s="54"/>
      <c r="E89" s="109" t="s">
        <v>385</v>
      </c>
      <c r="F89" s="109">
        <v>3.4985351036999996</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09" t="s">
        <v>385</v>
      </c>
      <c r="AG89" s="109" t="s">
        <v>385</v>
      </c>
      <c r="AH89" s="109" t="s">
        <v>385</v>
      </c>
      <c r="AI89" s="109" t="s">
        <v>385</v>
      </c>
      <c r="AJ89" s="109" t="s">
        <v>385</v>
      </c>
      <c r="AK89" s="109">
        <v>9.8370999999999995</v>
      </c>
      <c r="AL89" s="111" t="s">
        <v>432</v>
      </c>
    </row>
    <row r="90" spans="1:38" s="4" customFormat="1" ht="26.25" customHeight="1" thickBot="1" x14ac:dyDescent="0.25">
      <c r="A90" s="52" t="s">
        <v>185</v>
      </c>
      <c r="B90" s="58" t="s">
        <v>201</v>
      </c>
      <c r="C90" s="62" t="s">
        <v>202</v>
      </c>
      <c r="D90" s="54"/>
      <c r="E90" s="109" t="s">
        <v>389</v>
      </c>
      <c r="F90" s="109">
        <v>0.59496221599999999</v>
      </c>
      <c r="G90" s="109" t="s">
        <v>385</v>
      </c>
      <c r="H90" s="109" t="s">
        <v>385</v>
      </c>
      <c r="I90" s="109">
        <v>1.0858629866579999E-2</v>
      </c>
      <c r="J90" s="109">
        <v>1.6287944799869999E-2</v>
      </c>
      <c r="K90" s="109">
        <v>1.990748808873E-2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09" t="s">
        <v>385</v>
      </c>
      <c r="AG90" s="109" t="s">
        <v>385</v>
      </c>
      <c r="AH90" s="109" t="s">
        <v>385</v>
      </c>
      <c r="AI90" s="109" t="s">
        <v>385</v>
      </c>
      <c r="AJ90" s="109" t="s">
        <v>385</v>
      </c>
      <c r="AK90" s="109">
        <v>2039</v>
      </c>
      <c r="AL90" s="111" t="s">
        <v>433</v>
      </c>
    </row>
    <row r="91" spans="1:38" ht="26.25" customHeight="1" thickBot="1" x14ac:dyDescent="0.25">
      <c r="A91" s="52" t="s">
        <v>185</v>
      </c>
      <c r="B91" s="56" t="s">
        <v>374</v>
      </c>
      <c r="C91" s="58" t="s">
        <v>203</v>
      </c>
      <c r="D91" s="54"/>
      <c r="E91" s="109">
        <v>1.6378588499999996E-2</v>
      </c>
      <c r="F91" s="109">
        <v>4.327265403999999E-2</v>
      </c>
      <c r="G91" s="109">
        <v>3.3156429E-3</v>
      </c>
      <c r="H91" s="109">
        <v>3.7103618649999989E-2</v>
      </c>
      <c r="I91" s="109">
        <v>0.29842170329999995</v>
      </c>
      <c r="J91" s="109">
        <v>0.35109870539999993</v>
      </c>
      <c r="K91" s="109">
        <v>0.36197884484999998</v>
      </c>
      <c r="L91" s="109">
        <v>0.10862866664999997</v>
      </c>
      <c r="M91" s="109">
        <v>0.50047871734999994</v>
      </c>
      <c r="N91" s="109">
        <v>0.86074967999999996</v>
      </c>
      <c r="O91" s="109">
        <v>4.9904291999999989E-2</v>
      </c>
      <c r="P91" s="109">
        <v>6.2580015000000008E-5</v>
      </c>
      <c r="Q91" s="109">
        <v>1.4602003500000002E-3</v>
      </c>
      <c r="R91" s="109">
        <v>1.7127162000000001E-2</v>
      </c>
      <c r="S91" s="109">
        <v>0.53574478739999998</v>
      </c>
      <c r="T91" s="109">
        <v>5.7076553699999991E-2</v>
      </c>
      <c r="U91" s="109" t="s">
        <v>385</v>
      </c>
      <c r="V91" s="109">
        <v>0.30959240370000002</v>
      </c>
      <c r="W91" s="109">
        <v>8.9406309999999988E-4</v>
      </c>
      <c r="X91" s="109">
        <v>9.9241004099999983E-4</v>
      </c>
      <c r="Y91" s="109">
        <v>4.0232839499999991E-4</v>
      </c>
      <c r="Z91" s="109">
        <v>4.0232839499999991E-4</v>
      </c>
      <c r="AA91" s="109">
        <v>4.0232839499999991E-4</v>
      </c>
      <c r="AB91" s="109">
        <v>2.1993952259999998E-3</v>
      </c>
      <c r="AC91" s="109" t="s">
        <v>385</v>
      </c>
      <c r="AD91" s="109" t="s">
        <v>385</v>
      </c>
      <c r="AE91" s="110"/>
      <c r="AF91" s="109" t="s">
        <v>385</v>
      </c>
      <c r="AG91" s="109" t="s">
        <v>385</v>
      </c>
      <c r="AH91" s="109" t="s">
        <v>385</v>
      </c>
      <c r="AI91" s="109" t="s">
        <v>385</v>
      </c>
      <c r="AJ91" s="109" t="s">
        <v>385</v>
      </c>
      <c r="AK91" s="109">
        <v>10.038525999999997</v>
      </c>
      <c r="AL91" s="111" t="s">
        <v>434</v>
      </c>
    </row>
    <row r="92" spans="1:38" ht="26.25" customHeight="1" thickBot="1" x14ac:dyDescent="0.25">
      <c r="A92" s="52" t="s">
        <v>53</v>
      </c>
      <c r="B92" s="52" t="s">
        <v>204</v>
      </c>
      <c r="C92" s="53" t="s">
        <v>205</v>
      </c>
      <c r="D92" s="59"/>
      <c r="E92" s="109" t="s">
        <v>385</v>
      </c>
      <c r="F92" s="109">
        <v>4.9751999999999998E-2</v>
      </c>
      <c r="G92" s="109" t="s">
        <v>388</v>
      </c>
      <c r="H92" s="109" t="s">
        <v>388</v>
      </c>
      <c r="I92" s="109">
        <v>1.4925599999999999E-2</v>
      </c>
      <c r="J92" s="109">
        <v>1.9900800000000003E-2</v>
      </c>
      <c r="K92" s="109">
        <v>2.4875999999999999E-2</v>
      </c>
      <c r="L92" s="109">
        <v>3.8806559999999998E-4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09" t="s">
        <v>385</v>
      </c>
      <c r="AG92" s="109" t="s">
        <v>385</v>
      </c>
      <c r="AH92" s="109" t="s">
        <v>385</v>
      </c>
      <c r="AI92" s="109" t="s">
        <v>385</v>
      </c>
      <c r="AJ92" s="109" t="s">
        <v>385</v>
      </c>
      <c r="AK92" s="109" t="s">
        <v>401</v>
      </c>
      <c r="AL92" s="111" t="s">
        <v>435</v>
      </c>
    </row>
    <row r="93" spans="1:38" ht="26.25" customHeight="1" thickBot="1" x14ac:dyDescent="0.25">
      <c r="A93" s="52" t="s">
        <v>53</v>
      </c>
      <c r="B93" s="56" t="s">
        <v>206</v>
      </c>
      <c r="C93" s="53" t="s">
        <v>375</v>
      </c>
      <c r="D93" s="59"/>
      <c r="E93" s="109" t="s">
        <v>385</v>
      </c>
      <c r="F93" s="109">
        <v>5.4311919</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09" t="s">
        <v>385</v>
      </c>
      <c r="AG93" s="109" t="s">
        <v>385</v>
      </c>
      <c r="AH93" s="109" t="s">
        <v>385</v>
      </c>
      <c r="AI93" s="109" t="s">
        <v>385</v>
      </c>
      <c r="AJ93" s="109" t="s">
        <v>385</v>
      </c>
      <c r="AK93" s="109">
        <v>1253.7763</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09" t="s">
        <v>385</v>
      </c>
      <c r="AG94" s="109" t="s">
        <v>385</v>
      </c>
      <c r="AH94" s="109" t="s">
        <v>385</v>
      </c>
      <c r="AI94" s="109" t="s">
        <v>385</v>
      </c>
      <c r="AJ94" s="109" t="s">
        <v>385</v>
      </c>
      <c r="AK94" s="109"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0.52082117293854502</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09" t="s">
        <v>385</v>
      </c>
      <c r="AG95" s="109" t="s">
        <v>385</v>
      </c>
      <c r="AH95" s="109" t="s">
        <v>385</v>
      </c>
      <c r="AI95" s="109" t="s">
        <v>385</v>
      </c>
      <c r="AJ95" s="109" t="s">
        <v>385</v>
      </c>
      <c r="AK95" s="109">
        <v>520.82117293854458</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09" t="s">
        <v>385</v>
      </c>
      <c r="AG96" s="109" t="s">
        <v>385</v>
      </c>
      <c r="AH96" s="109" t="s">
        <v>385</v>
      </c>
      <c r="AI96" s="109" t="s">
        <v>385</v>
      </c>
      <c r="AJ96" s="109" t="s">
        <v>385</v>
      </c>
      <c r="AK96" s="109"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391</v>
      </c>
      <c r="O97" s="109" t="s">
        <v>391</v>
      </c>
      <c r="P97" s="109">
        <v>9.7695259999999992E-2</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09" t="s">
        <v>385</v>
      </c>
      <c r="AG97" s="109" t="s">
        <v>385</v>
      </c>
      <c r="AH97" s="109" t="s">
        <v>385</v>
      </c>
      <c r="AI97" s="109" t="s">
        <v>385</v>
      </c>
      <c r="AJ97" s="109" t="s">
        <v>385</v>
      </c>
      <c r="AK97" s="109">
        <v>9773</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09" t="s">
        <v>389</v>
      </c>
      <c r="AG98" s="109" t="s">
        <v>389</v>
      </c>
      <c r="AH98" s="109" t="s">
        <v>389</v>
      </c>
      <c r="AI98" s="109" t="s">
        <v>389</v>
      </c>
      <c r="AJ98" s="109" t="s">
        <v>389</v>
      </c>
      <c r="AK98" s="109" t="s">
        <v>389</v>
      </c>
      <c r="AL98" s="111" t="s">
        <v>385</v>
      </c>
    </row>
    <row r="99" spans="1:38" ht="26.25" customHeight="1" thickBot="1" x14ac:dyDescent="0.25">
      <c r="A99" s="52" t="s">
        <v>216</v>
      </c>
      <c r="B99" s="52" t="s">
        <v>217</v>
      </c>
      <c r="C99" s="53" t="s">
        <v>377</v>
      </c>
      <c r="D99" s="66"/>
      <c r="E99" s="109">
        <v>0.14544373558406881</v>
      </c>
      <c r="F99" s="109">
        <v>7.2155036916192001</v>
      </c>
      <c r="G99" s="109" t="s">
        <v>385</v>
      </c>
      <c r="H99" s="109">
        <v>6.8547239698697231</v>
      </c>
      <c r="I99" s="109">
        <v>9.4382888026216236E-2</v>
      </c>
      <c r="J99" s="109">
        <v>0.14502736452808837</v>
      </c>
      <c r="K99" s="109">
        <v>0.31767898896628877</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09" t="s">
        <v>385</v>
      </c>
      <c r="AG99" s="109" t="s">
        <v>385</v>
      </c>
      <c r="AH99" s="109" t="s">
        <v>385</v>
      </c>
      <c r="AI99" s="109" t="s">
        <v>385</v>
      </c>
      <c r="AJ99" s="109" t="s">
        <v>385</v>
      </c>
      <c r="AK99" s="109">
        <v>243.85000000000002</v>
      </c>
      <c r="AL99" s="111" t="s">
        <v>438</v>
      </c>
    </row>
    <row r="100" spans="1:38" ht="26.25" customHeight="1" thickBot="1" x14ac:dyDescent="0.25">
      <c r="A100" s="52" t="s">
        <v>216</v>
      </c>
      <c r="B100" s="52" t="s">
        <v>218</v>
      </c>
      <c r="C100" s="53" t="s">
        <v>378</v>
      </c>
      <c r="D100" s="66"/>
      <c r="E100" s="109">
        <v>0.13922058964879891</v>
      </c>
      <c r="F100" s="109">
        <v>8.8734589632037224</v>
      </c>
      <c r="G100" s="109" t="s">
        <v>385</v>
      </c>
      <c r="H100" s="109">
        <v>6.9942569880266348</v>
      </c>
      <c r="I100" s="109">
        <v>8.0118969135580045E-2</v>
      </c>
      <c r="J100" s="109">
        <v>0.1223930135455564</v>
      </c>
      <c r="K100" s="109">
        <v>0.26531886086262901</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09" t="s">
        <v>385</v>
      </c>
      <c r="AG100" s="109" t="s">
        <v>385</v>
      </c>
      <c r="AH100" s="109" t="s">
        <v>385</v>
      </c>
      <c r="AI100" s="109" t="s">
        <v>385</v>
      </c>
      <c r="AJ100" s="109" t="s">
        <v>385</v>
      </c>
      <c r="AK100" s="109">
        <v>660.02499999999986</v>
      </c>
      <c r="AL100" s="111" t="s">
        <v>438</v>
      </c>
    </row>
    <row r="101" spans="1:38" ht="26.25" customHeight="1" thickBot="1" x14ac:dyDescent="0.25">
      <c r="A101" s="52" t="s">
        <v>216</v>
      </c>
      <c r="B101" s="52" t="s">
        <v>219</v>
      </c>
      <c r="C101" s="53" t="s">
        <v>220</v>
      </c>
      <c r="D101" s="66"/>
      <c r="E101" s="109">
        <v>1.3203900000000001E-2</v>
      </c>
      <c r="F101" s="109">
        <v>0.23403762020547947</v>
      </c>
      <c r="G101" s="109" t="s">
        <v>385</v>
      </c>
      <c r="H101" s="109">
        <v>1.7913716118423211</v>
      </c>
      <c r="I101" s="109">
        <v>1.2506133085115076E-2</v>
      </c>
      <c r="J101" s="109">
        <v>3.7518399255345225E-2</v>
      </c>
      <c r="K101" s="109">
        <v>8.7542931595805548E-2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09" t="s">
        <v>385</v>
      </c>
      <c r="AG101" s="109" t="s">
        <v>385</v>
      </c>
      <c r="AH101" s="109" t="s">
        <v>385</v>
      </c>
      <c r="AI101" s="109" t="s">
        <v>385</v>
      </c>
      <c r="AJ101" s="109" t="s">
        <v>385</v>
      </c>
      <c r="AK101" s="109">
        <v>1100.325</v>
      </c>
      <c r="AL101" s="111" t="s">
        <v>438</v>
      </c>
    </row>
    <row r="102" spans="1:38" ht="26.25" customHeight="1" thickBot="1" x14ac:dyDescent="0.25">
      <c r="A102" s="52" t="s">
        <v>216</v>
      </c>
      <c r="B102" s="52" t="s">
        <v>221</v>
      </c>
      <c r="C102" s="53" t="s">
        <v>356</v>
      </c>
      <c r="D102" s="66"/>
      <c r="E102" s="109">
        <v>3.7067328931788011E-2</v>
      </c>
      <c r="F102" s="109">
        <v>1.5381211258064518</v>
      </c>
      <c r="G102" s="109" t="s">
        <v>385</v>
      </c>
      <c r="H102" s="109">
        <v>7.6019689302868807</v>
      </c>
      <c r="I102" s="109">
        <v>1.6025070967741938E-2</v>
      </c>
      <c r="J102" s="109">
        <v>0.36447209677419362</v>
      </c>
      <c r="K102" s="109">
        <v>2.5861618387096774</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09" t="s">
        <v>385</v>
      </c>
      <c r="AG102" s="109" t="s">
        <v>385</v>
      </c>
      <c r="AH102" s="109" t="s">
        <v>385</v>
      </c>
      <c r="AI102" s="109" t="s">
        <v>385</v>
      </c>
      <c r="AJ102" s="109" t="s">
        <v>385</v>
      </c>
      <c r="AK102" s="109">
        <v>2796.4</v>
      </c>
      <c r="AL102" s="111" t="s">
        <v>438</v>
      </c>
    </row>
    <row r="103" spans="1:38" ht="26.25" customHeight="1" thickBot="1" x14ac:dyDescent="0.25">
      <c r="A103" s="52" t="s">
        <v>216</v>
      </c>
      <c r="B103" s="52" t="s">
        <v>222</v>
      </c>
      <c r="C103" s="53" t="s">
        <v>223</v>
      </c>
      <c r="D103" s="66"/>
      <c r="E103" s="109">
        <v>5.727000000000001E-4</v>
      </c>
      <c r="F103" s="109">
        <v>4.3034732876712334E-2</v>
      </c>
      <c r="G103" s="109" t="s">
        <v>385</v>
      </c>
      <c r="H103" s="109">
        <v>2.9669999999999998E-2</v>
      </c>
      <c r="I103" s="109">
        <v>1.8215999999999998E-3</v>
      </c>
      <c r="J103" s="109">
        <v>2.7738000000000003E-3</v>
      </c>
      <c r="K103" s="109">
        <v>6.0029999999999997E-3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09" t="s">
        <v>385</v>
      </c>
      <c r="AG103" s="109" t="s">
        <v>385</v>
      </c>
      <c r="AH103" s="109" t="s">
        <v>385</v>
      </c>
      <c r="AI103" s="109" t="s">
        <v>385</v>
      </c>
      <c r="AJ103" s="109" t="s">
        <v>385</v>
      </c>
      <c r="AK103" s="109">
        <v>6.9</v>
      </c>
      <c r="AL103" s="111" t="s">
        <v>438</v>
      </c>
    </row>
    <row r="104" spans="1:38" ht="26.25" customHeight="1" thickBot="1" x14ac:dyDescent="0.25">
      <c r="A104" s="52" t="s">
        <v>216</v>
      </c>
      <c r="B104" s="52" t="s">
        <v>224</v>
      </c>
      <c r="C104" s="53" t="s">
        <v>225</v>
      </c>
      <c r="D104" s="66"/>
      <c r="E104" s="109">
        <v>8.2770000000000001E-4</v>
      </c>
      <c r="F104" s="109">
        <v>3.9631334246575341E-2</v>
      </c>
      <c r="G104" s="109" t="s">
        <v>385</v>
      </c>
      <c r="H104" s="109">
        <v>2.759E-2</v>
      </c>
      <c r="I104" s="109">
        <v>7.0586929374624925E-4</v>
      </c>
      <c r="J104" s="109">
        <v>2.1176078812387474E-3</v>
      </c>
      <c r="K104" s="109">
        <v>4.9410850562237449E-3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09" t="s">
        <v>385</v>
      </c>
      <c r="AG104" s="109" t="s">
        <v>385</v>
      </c>
      <c r="AH104" s="109" t="s">
        <v>385</v>
      </c>
      <c r="AI104" s="109" t="s">
        <v>385</v>
      </c>
      <c r="AJ104" s="109" t="s">
        <v>385</v>
      </c>
      <c r="AK104" s="109">
        <v>68.974999999999994</v>
      </c>
      <c r="AL104" s="111" t="s">
        <v>438</v>
      </c>
    </row>
    <row r="105" spans="1:38" ht="26.25" customHeight="1" thickBot="1" x14ac:dyDescent="0.25">
      <c r="A105" s="52" t="s">
        <v>216</v>
      </c>
      <c r="B105" s="52" t="s">
        <v>226</v>
      </c>
      <c r="C105" s="53" t="s">
        <v>227</v>
      </c>
      <c r="D105" s="66"/>
      <c r="E105" s="109">
        <v>1.2906250000000001E-3</v>
      </c>
      <c r="F105" s="109">
        <v>0.29259989212328763</v>
      </c>
      <c r="G105" s="109" t="s">
        <v>385</v>
      </c>
      <c r="H105" s="109">
        <v>0.361375</v>
      </c>
      <c r="I105" s="109">
        <v>4.3553144444444447E-3</v>
      </c>
      <c r="J105" s="109">
        <v>6.8440655555555554E-3</v>
      </c>
      <c r="K105" s="109">
        <v>1.4932506666666664E-2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09" t="s">
        <v>385</v>
      </c>
      <c r="AG105" s="109" t="s">
        <v>385</v>
      </c>
      <c r="AH105" s="109" t="s">
        <v>385</v>
      </c>
      <c r="AI105" s="109" t="s">
        <v>385</v>
      </c>
      <c r="AJ105" s="109" t="s">
        <v>385</v>
      </c>
      <c r="AK105" s="109">
        <v>51.625</v>
      </c>
      <c r="AL105" s="111" t="s">
        <v>438</v>
      </c>
    </row>
    <row r="106" spans="1:38" ht="26.25" customHeight="1" thickBot="1" x14ac:dyDescent="0.25">
      <c r="A106" s="52" t="s">
        <v>216</v>
      </c>
      <c r="B106" s="52" t="s">
        <v>228</v>
      </c>
      <c r="C106" s="53" t="s">
        <v>229</v>
      </c>
      <c r="D106" s="66"/>
      <c r="E106" s="109">
        <v>3.7555263157894736E-5</v>
      </c>
      <c r="F106" s="109">
        <v>1.0476918493150685E-2</v>
      </c>
      <c r="G106" s="109" t="s">
        <v>385</v>
      </c>
      <c r="H106" s="109">
        <v>1.0541392105263158E-2</v>
      </c>
      <c r="I106" s="109">
        <v>3.0150000000000006E-4</v>
      </c>
      <c r="J106" s="109">
        <v>4.8240000000000007E-4</v>
      </c>
      <c r="K106" s="109">
        <v>1.0251000000000001E-3</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09" t="s">
        <v>385</v>
      </c>
      <c r="AG106" s="109" t="s">
        <v>385</v>
      </c>
      <c r="AH106" s="109" t="s">
        <v>385</v>
      </c>
      <c r="AI106" s="109" t="s">
        <v>385</v>
      </c>
      <c r="AJ106" s="109" t="s">
        <v>385</v>
      </c>
      <c r="AK106" s="109">
        <v>5.0250000000000004</v>
      </c>
      <c r="AL106" s="111" t="s">
        <v>438</v>
      </c>
    </row>
    <row r="107" spans="1:38" ht="26.25" customHeight="1" thickBot="1" x14ac:dyDescent="0.25">
      <c r="A107" s="52" t="s">
        <v>216</v>
      </c>
      <c r="B107" s="52" t="s">
        <v>230</v>
      </c>
      <c r="C107" s="53" t="s">
        <v>349</v>
      </c>
      <c r="D107" s="66"/>
      <c r="E107" s="109">
        <v>0.15024799999999999</v>
      </c>
      <c r="F107" s="109">
        <v>1.7707800000000005</v>
      </c>
      <c r="G107" s="109" t="s">
        <v>385</v>
      </c>
      <c r="H107" s="109">
        <v>1.6449666790664954</v>
      </c>
      <c r="I107" s="109">
        <v>3.2195999999999995E-2</v>
      </c>
      <c r="J107" s="109">
        <v>0.42928000000000005</v>
      </c>
      <c r="K107" s="109">
        <v>2.0390799999999998</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09" t="s">
        <v>385</v>
      </c>
      <c r="AG107" s="109" t="s">
        <v>385</v>
      </c>
      <c r="AH107" s="109" t="s">
        <v>385</v>
      </c>
      <c r="AI107" s="109" t="s">
        <v>385</v>
      </c>
      <c r="AJ107" s="109" t="s">
        <v>385</v>
      </c>
      <c r="AK107" s="109">
        <v>10732</v>
      </c>
      <c r="AL107" s="111" t="s">
        <v>438</v>
      </c>
    </row>
    <row r="108" spans="1:38" ht="26.25" customHeight="1" thickBot="1" x14ac:dyDescent="0.25">
      <c r="A108" s="52" t="s">
        <v>216</v>
      </c>
      <c r="B108" s="52" t="s">
        <v>231</v>
      </c>
      <c r="C108" s="53" t="s">
        <v>350</v>
      </c>
      <c r="D108" s="66"/>
      <c r="E108" s="109">
        <v>0.5987702250000001</v>
      </c>
      <c r="F108" s="109">
        <v>2.3950809000000004</v>
      </c>
      <c r="G108" s="109" t="s">
        <v>385</v>
      </c>
      <c r="H108" s="109">
        <v>3.6645816217013447</v>
      </c>
      <c r="I108" s="109">
        <v>4.4353350000000007E-2</v>
      </c>
      <c r="J108" s="109">
        <v>0.44353350000000008</v>
      </c>
      <c r="K108" s="109">
        <v>0.88706700000000016</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09" t="s">
        <v>385</v>
      </c>
      <c r="AG108" s="109" t="s">
        <v>385</v>
      </c>
      <c r="AH108" s="109" t="s">
        <v>385</v>
      </c>
      <c r="AI108" s="109" t="s">
        <v>385</v>
      </c>
      <c r="AJ108" s="109" t="s">
        <v>385</v>
      </c>
      <c r="AK108" s="109">
        <v>22176.675000000003</v>
      </c>
      <c r="AL108" s="111" t="s">
        <v>438</v>
      </c>
    </row>
    <row r="109" spans="1:38" ht="26.25" customHeight="1" thickBot="1" x14ac:dyDescent="0.25">
      <c r="A109" s="52" t="s">
        <v>216</v>
      </c>
      <c r="B109" s="52" t="s">
        <v>232</v>
      </c>
      <c r="C109" s="53" t="s">
        <v>351</v>
      </c>
      <c r="D109" s="66"/>
      <c r="E109" s="109">
        <v>7.6273649999999985E-2</v>
      </c>
      <c r="F109" s="109">
        <v>1.3814005499999999</v>
      </c>
      <c r="G109" s="109" t="s">
        <v>385</v>
      </c>
      <c r="H109" s="109">
        <v>1.5819720000000002</v>
      </c>
      <c r="I109" s="109">
        <v>5.6498999999999994E-2</v>
      </c>
      <c r="J109" s="109">
        <v>0.31074449999999998</v>
      </c>
      <c r="K109" s="109">
        <v>0.31074449999999998</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09" t="s">
        <v>385</v>
      </c>
      <c r="AG109" s="109" t="s">
        <v>385</v>
      </c>
      <c r="AH109" s="109" t="s">
        <v>385</v>
      </c>
      <c r="AI109" s="109" t="s">
        <v>385</v>
      </c>
      <c r="AJ109" s="109" t="s">
        <v>385</v>
      </c>
      <c r="AK109" s="109">
        <v>2824.95</v>
      </c>
      <c r="AL109" s="111" t="s">
        <v>438</v>
      </c>
    </row>
    <row r="110" spans="1:38" ht="26.25" customHeight="1" thickBot="1" x14ac:dyDescent="0.25">
      <c r="A110" s="52" t="s">
        <v>216</v>
      </c>
      <c r="B110" s="52" t="s">
        <v>233</v>
      </c>
      <c r="C110" s="53" t="s">
        <v>352</v>
      </c>
      <c r="D110" s="66"/>
      <c r="E110" s="109">
        <v>0.11902044999999999</v>
      </c>
      <c r="F110" s="109">
        <v>1.5459077134707497</v>
      </c>
      <c r="G110" s="109" t="s">
        <v>385</v>
      </c>
      <c r="H110" s="109">
        <v>2.8402239999999996</v>
      </c>
      <c r="I110" s="109">
        <v>0.16314481096257316</v>
      </c>
      <c r="J110" s="109">
        <v>1.2102076877005852</v>
      </c>
      <c r="K110" s="109">
        <v>1.2122586877005852</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09" t="s">
        <v>385</v>
      </c>
      <c r="AG110" s="109" t="s">
        <v>385</v>
      </c>
      <c r="AH110" s="109" t="s">
        <v>385</v>
      </c>
      <c r="AI110" s="109" t="s">
        <v>385</v>
      </c>
      <c r="AJ110" s="109" t="s">
        <v>385</v>
      </c>
      <c r="AK110" s="109">
        <v>7141.4999999999991</v>
      </c>
      <c r="AL110" s="111" t="s">
        <v>438</v>
      </c>
    </row>
    <row r="111" spans="1:38" ht="26.25" customHeight="1" thickBot="1" x14ac:dyDescent="0.25">
      <c r="A111" s="52" t="s">
        <v>216</v>
      </c>
      <c r="B111" s="52" t="s">
        <v>234</v>
      </c>
      <c r="C111" s="53" t="s">
        <v>346</v>
      </c>
      <c r="D111" s="66"/>
      <c r="E111" s="109">
        <v>1.1956999999999998E-3</v>
      </c>
      <c r="F111" s="109">
        <v>7.0546299999999992E-2</v>
      </c>
      <c r="G111" s="109" t="s">
        <v>385</v>
      </c>
      <c r="H111" s="109">
        <v>0.5619789999999999</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09" t="s">
        <v>385</v>
      </c>
      <c r="AG111" s="109" t="s">
        <v>385</v>
      </c>
      <c r="AH111" s="109" t="s">
        <v>385</v>
      </c>
      <c r="AI111" s="109" t="s">
        <v>385</v>
      </c>
      <c r="AJ111" s="109" t="s">
        <v>385</v>
      </c>
      <c r="AK111" s="109">
        <v>1195.6999999999998</v>
      </c>
      <c r="AL111" s="111" t="s">
        <v>438</v>
      </c>
    </row>
    <row r="112" spans="1:38" ht="26.25" customHeight="1" thickBot="1" x14ac:dyDescent="0.25">
      <c r="A112" s="52" t="s">
        <v>235</v>
      </c>
      <c r="B112" s="52" t="s">
        <v>236</v>
      </c>
      <c r="C112" s="53" t="s">
        <v>237</v>
      </c>
      <c r="D112" s="54"/>
      <c r="E112" s="109">
        <v>16.636040000000001</v>
      </c>
      <c r="F112" s="109" t="s">
        <v>385</v>
      </c>
      <c r="G112" s="109" t="s">
        <v>385</v>
      </c>
      <c r="H112" s="109">
        <v>21.955683760054647</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09" t="s">
        <v>385</v>
      </c>
      <c r="AG112" s="109" t="s">
        <v>385</v>
      </c>
      <c r="AH112" s="109" t="s">
        <v>385</v>
      </c>
      <c r="AI112" s="109" t="s">
        <v>385</v>
      </c>
      <c r="AJ112" s="109" t="s">
        <v>385</v>
      </c>
      <c r="AK112" s="109">
        <v>415.90100000000001</v>
      </c>
      <c r="AL112" s="111" t="s">
        <v>439</v>
      </c>
    </row>
    <row r="113" spans="1:38" ht="26.25" customHeight="1" thickBot="1" x14ac:dyDescent="0.25">
      <c r="A113" s="52" t="s">
        <v>235</v>
      </c>
      <c r="B113" s="67" t="s">
        <v>238</v>
      </c>
      <c r="C113" s="68" t="s">
        <v>239</v>
      </c>
      <c r="D113" s="54"/>
      <c r="E113" s="109">
        <v>3.9094259971782153</v>
      </c>
      <c r="F113" s="109" t="s">
        <v>388</v>
      </c>
      <c r="G113" s="109" t="s">
        <v>385</v>
      </c>
      <c r="H113" s="109">
        <v>11.623371703121014</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09" t="s">
        <v>385</v>
      </c>
      <c r="AG113" s="109" t="s">
        <v>385</v>
      </c>
      <c r="AH113" s="109" t="s">
        <v>385</v>
      </c>
      <c r="AI113" s="109" t="s">
        <v>385</v>
      </c>
      <c r="AJ113" s="109" t="s">
        <v>385</v>
      </c>
      <c r="AK113" s="109">
        <v>97735649.929455385</v>
      </c>
      <c r="AL113" s="111" t="s">
        <v>440</v>
      </c>
    </row>
    <row r="114" spans="1:38" ht="26.25" customHeight="1" thickBot="1" x14ac:dyDescent="0.25">
      <c r="A114" s="52" t="s">
        <v>235</v>
      </c>
      <c r="B114" s="67" t="s">
        <v>240</v>
      </c>
      <c r="C114" s="68" t="s">
        <v>357</v>
      </c>
      <c r="D114" s="54"/>
      <c r="E114" s="109">
        <v>2.9690724000000005E-2</v>
      </c>
      <c r="F114" s="109" t="s">
        <v>385</v>
      </c>
      <c r="G114" s="109" t="s">
        <v>385</v>
      </c>
      <c r="H114" s="109">
        <v>4.2227876701883077E-2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09" t="s">
        <v>385</v>
      </c>
      <c r="AG114" s="109" t="s">
        <v>385</v>
      </c>
      <c r="AH114" s="109" t="s">
        <v>385</v>
      </c>
      <c r="AI114" s="109" t="s">
        <v>385</v>
      </c>
      <c r="AJ114" s="109" t="s">
        <v>385</v>
      </c>
      <c r="AK114" s="109">
        <v>742268.10000000009</v>
      </c>
      <c r="AL114" s="111" t="s">
        <v>440</v>
      </c>
    </row>
    <row r="115" spans="1:38" ht="26.25" customHeight="1" thickBot="1" x14ac:dyDescent="0.25">
      <c r="A115" s="52" t="s">
        <v>235</v>
      </c>
      <c r="B115" s="67" t="s">
        <v>241</v>
      </c>
      <c r="C115" s="68" t="s">
        <v>242</v>
      </c>
      <c r="D115" s="54"/>
      <c r="E115" s="109">
        <v>0.23172329472960879</v>
      </c>
      <c r="F115" s="109" t="s">
        <v>385</v>
      </c>
      <c r="G115" s="109" t="s">
        <v>385</v>
      </c>
      <c r="H115" s="109">
        <v>0.46344658945921768</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09" t="s">
        <v>385</v>
      </c>
      <c r="AG115" s="109" t="s">
        <v>385</v>
      </c>
      <c r="AH115" s="109" t="s">
        <v>385</v>
      </c>
      <c r="AI115" s="109" t="s">
        <v>385</v>
      </c>
      <c r="AJ115" s="109" t="s">
        <v>385</v>
      </c>
      <c r="AK115" s="109">
        <v>5666453.1818402205</v>
      </c>
      <c r="AL115" s="111" t="s">
        <v>440</v>
      </c>
    </row>
    <row r="116" spans="1:38" ht="26.25" customHeight="1" thickBot="1" x14ac:dyDescent="0.25">
      <c r="A116" s="52" t="s">
        <v>235</v>
      </c>
      <c r="B116" s="52" t="s">
        <v>243</v>
      </c>
      <c r="C116" s="58" t="s">
        <v>379</v>
      </c>
      <c r="D116" s="54"/>
      <c r="E116" s="109">
        <v>0.77268270992512944</v>
      </c>
      <c r="F116" s="109" t="s">
        <v>388</v>
      </c>
      <c r="G116" s="109" t="s">
        <v>385</v>
      </c>
      <c r="H116" s="109">
        <v>1.9424719831300608</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09" t="s">
        <v>385</v>
      </c>
      <c r="AG116" s="109" t="s">
        <v>385</v>
      </c>
      <c r="AH116" s="109" t="s">
        <v>385</v>
      </c>
      <c r="AI116" s="109" t="s">
        <v>385</v>
      </c>
      <c r="AJ116" s="109" t="s">
        <v>385</v>
      </c>
      <c r="AK116" s="109">
        <v>19317067.748128235</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09" t="s">
        <v>385</v>
      </c>
      <c r="AG117" s="109" t="s">
        <v>385</v>
      </c>
      <c r="AH117" s="109" t="s">
        <v>385</v>
      </c>
      <c r="AI117" s="109" t="s">
        <v>385</v>
      </c>
      <c r="AJ117" s="109" t="s">
        <v>385</v>
      </c>
      <c r="AK117" s="109"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09" t="s">
        <v>385</v>
      </c>
      <c r="AG118" s="109" t="s">
        <v>385</v>
      </c>
      <c r="AH118" s="109" t="s">
        <v>385</v>
      </c>
      <c r="AI118" s="109" t="s">
        <v>385</v>
      </c>
      <c r="AJ118" s="109" t="s">
        <v>385</v>
      </c>
      <c r="AK118" s="109"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0.24881195999999997</v>
      </c>
      <c r="J119" s="109">
        <v>6.4691109600000001</v>
      </c>
      <c r="K119" s="109">
        <v>6.4691109600000001</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09" t="s">
        <v>385</v>
      </c>
      <c r="AG119" s="109" t="s">
        <v>385</v>
      </c>
      <c r="AH119" s="109" t="s">
        <v>385</v>
      </c>
      <c r="AI119" s="109" t="s">
        <v>385</v>
      </c>
      <c r="AJ119" s="109" t="s">
        <v>385</v>
      </c>
      <c r="AK119" s="109">
        <v>4146866</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09" t="s">
        <v>385</v>
      </c>
      <c r="AG120" s="109" t="s">
        <v>385</v>
      </c>
      <c r="AH120" s="109" t="s">
        <v>385</v>
      </c>
      <c r="AI120" s="109" t="s">
        <v>385</v>
      </c>
      <c r="AJ120" s="109" t="s">
        <v>385</v>
      </c>
      <c r="AK120" s="109" t="s">
        <v>385</v>
      </c>
      <c r="AL120" s="111" t="s">
        <v>385</v>
      </c>
    </row>
    <row r="121" spans="1:38" ht="26.25" customHeight="1" thickBot="1" x14ac:dyDescent="0.25">
      <c r="A121" s="52" t="s">
        <v>235</v>
      </c>
      <c r="B121" s="52" t="s">
        <v>251</v>
      </c>
      <c r="C121" s="58" t="s">
        <v>252</v>
      </c>
      <c r="D121" s="55"/>
      <c r="E121" s="109" t="s">
        <v>385</v>
      </c>
      <c r="F121" s="109">
        <v>3.5663047599999995</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09" t="s">
        <v>385</v>
      </c>
      <c r="AG121" s="109" t="s">
        <v>385</v>
      </c>
      <c r="AH121" s="109" t="s">
        <v>385</v>
      </c>
      <c r="AI121" s="109" t="s">
        <v>385</v>
      </c>
      <c r="AJ121" s="109" t="s">
        <v>385</v>
      </c>
      <c r="AK121" s="109">
        <v>4146866</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1.6805675</v>
      </c>
      <c r="AD122" s="109" t="s">
        <v>385</v>
      </c>
      <c r="AE122" s="110"/>
      <c r="AF122" s="109" t="s">
        <v>385</v>
      </c>
      <c r="AG122" s="109" t="s">
        <v>385</v>
      </c>
      <c r="AH122" s="109" t="s">
        <v>385</v>
      </c>
      <c r="AI122" s="109" t="s">
        <v>385</v>
      </c>
      <c r="AJ122" s="109" t="s">
        <v>385</v>
      </c>
      <c r="AK122" s="109">
        <v>166128</v>
      </c>
      <c r="AL122" s="111" t="s">
        <v>48</v>
      </c>
    </row>
    <row r="123" spans="1:38" ht="26.25" customHeight="1" thickBot="1" x14ac:dyDescent="0.25">
      <c r="A123" s="52" t="s">
        <v>235</v>
      </c>
      <c r="B123" s="52" t="s">
        <v>256</v>
      </c>
      <c r="C123" s="53" t="s">
        <v>257</v>
      </c>
      <c r="D123" s="54"/>
      <c r="E123" s="109">
        <v>8.3540653534943023E-3</v>
      </c>
      <c r="F123" s="109">
        <v>2.1929421552922546E-2</v>
      </c>
      <c r="G123" s="109">
        <v>1.0442581691867878E-3</v>
      </c>
      <c r="H123" s="109">
        <v>8.3540653534943023E-3</v>
      </c>
      <c r="I123" s="109">
        <v>1.9144733101757776E-2</v>
      </c>
      <c r="J123" s="109">
        <v>2.0188991270944565E-2</v>
      </c>
      <c r="K123" s="109">
        <v>2.0188991270944565E-2</v>
      </c>
      <c r="L123" s="109">
        <v>1.7404302819779799E-3</v>
      </c>
      <c r="M123" s="109">
        <v>0.20502268721700603</v>
      </c>
      <c r="N123" s="109">
        <v>2.506219606048291E-4</v>
      </c>
      <c r="O123" s="109">
        <v>5.5693769023295366E-4</v>
      </c>
      <c r="P123" s="109">
        <v>1.1486839861054668E-4</v>
      </c>
      <c r="Q123" s="109">
        <v>3.1675831131999235E-4</v>
      </c>
      <c r="R123" s="109">
        <v>3.4808605639559604E-4</v>
      </c>
      <c r="S123" s="109">
        <v>3.0631572962812445E-4</v>
      </c>
      <c r="T123" s="109">
        <v>1.5663872537801819E-4</v>
      </c>
      <c r="U123" s="109">
        <v>1.6708130706988609E-4</v>
      </c>
      <c r="V123" s="109">
        <v>3.2023917188394833E-3</v>
      </c>
      <c r="W123" s="109" t="s">
        <v>385</v>
      </c>
      <c r="X123" s="109">
        <v>2.506219606048291E-4</v>
      </c>
      <c r="Y123" s="109">
        <v>4.1770326767471519E-4</v>
      </c>
      <c r="Z123" s="109">
        <v>3.0631572962812445E-4</v>
      </c>
      <c r="AA123" s="109">
        <v>1.9144733101757779E-4</v>
      </c>
      <c r="AB123" s="109">
        <v>1.1660882889252466E-3</v>
      </c>
      <c r="AC123" s="109" t="s">
        <v>385</v>
      </c>
      <c r="AD123" s="109" t="s">
        <v>385</v>
      </c>
      <c r="AE123" s="110"/>
      <c r="AF123" s="109" t="s">
        <v>385</v>
      </c>
      <c r="AG123" s="109" t="s">
        <v>385</v>
      </c>
      <c r="AH123" s="109" t="s">
        <v>385</v>
      </c>
      <c r="AI123" s="109" t="s">
        <v>385</v>
      </c>
      <c r="AJ123" s="109" t="s">
        <v>385</v>
      </c>
      <c r="AK123" s="109">
        <v>0.87682641213649926</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09" t="s">
        <v>385</v>
      </c>
      <c r="AG124" s="109" t="s">
        <v>385</v>
      </c>
      <c r="AH124" s="109" t="s">
        <v>385</v>
      </c>
      <c r="AI124" s="109" t="s">
        <v>385</v>
      </c>
      <c r="AJ124" s="109" t="s">
        <v>385</v>
      </c>
      <c r="AK124" s="109" t="s">
        <v>389</v>
      </c>
      <c r="AL124" s="111" t="s">
        <v>385</v>
      </c>
    </row>
    <row r="125" spans="1:38" ht="26.25" customHeight="1" thickBot="1" x14ac:dyDescent="0.25">
      <c r="A125" s="52" t="s">
        <v>260</v>
      </c>
      <c r="B125" s="52" t="s">
        <v>261</v>
      </c>
      <c r="C125" s="53" t="s">
        <v>262</v>
      </c>
      <c r="D125" s="54"/>
      <c r="E125" s="109" t="s">
        <v>385</v>
      </c>
      <c r="F125" s="109">
        <v>1.5378361976324715</v>
      </c>
      <c r="G125" s="109" t="s">
        <v>385</v>
      </c>
      <c r="H125" s="109" t="s">
        <v>391</v>
      </c>
      <c r="I125" s="109">
        <v>1.35605473641E-4</v>
      </c>
      <c r="J125" s="109">
        <v>8.9992723416299988E-4</v>
      </c>
      <c r="K125" s="109">
        <v>1.9025858877509999E-3</v>
      </c>
      <c r="L125" s="109" t="s">
        <v>385</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09" t="s">
        <v>385</v>
      </c>
      <c r="AG125" s="109" t="s">
        <v>385</v>
      </c>
      <c r="AH125" s="109" t="s">
        <v>385</v>
      </c>
      <c r="AI125" s="109" t="s">
        <v>385</v>
      </c>
      <c r="AJ125" s="109" t="s">
        <v>385</v>
      </c>
      <c r="AK125" s="109">
        <v>4109.2567769999996</v>
      </c>
      <c r="AL125" s="111" t="s">
        <v>443</v>
      </c>
    </row>
    <row r="126" spans="1:38" ht="26.25" customHeight="1" thickBot="1" x14ac:dyDescent="0.25">
      <c r="A126" s="52" t="s">
        <v>260</v>
      </c>
      <c r="B126" s="52" t="s">
        <v>263</v>
      </c>
      <c r="C126" s="53" t="s">
        <v>264</v>
      </c>
      <c r="D126" s="54"/>
      <c r="E126" s="109" t="s">
        <v>391</v>
      </c>
      <c r="F126" s="109" t="s">
        <v>391</v>
      </c>
      <c r="G126" s="109" t="s">
        <v>391</v>
      </c>
      <c r="H126" s="109">
        <v>0.2000325</v>
      </c>
      <c r="I126" s="109" t="s">
        <v>391</v>
      </c>
      <c r="J126" s="109" t="s">
        <v>391</v>
      </c>
      <c r="K126" s="109" t="s">
        <v>391</v>
      </c>
      <c r="L126" s="109" t="s">
        <v>391</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09" t="s">
        <v>385</v>
      </c>
      <c r="AG126" s="109" t="s">
        <v>385</v>
      </c>
      <c r="AH126" s="109" t="s">
        <v>385</v>
      </c>
      <c r="AI126" s="109" t="s">
        <v>385</v>
      </c>
      <c r="AJ126" s="109" t="s">
        <v>385</v>
      </c>
      <c r="AK126" s="109">
        <v>352.80500000000001</v>
      </c>
      <c r="AL126" s="111" t="s">
        <v>444</v>
      </c>
    </row>
    <row r="127" spans="1:38" ht="26.25" customHeight="1" thickBot="1" x14ac:dyDescent="0.25">
      <c r="A127" s="52" t="s">
        <v>260</v>
      </c>
      <c r="B127" s="52" t="s">
        <v>265</v>
      </c>
      <c r="C127" s="53" t="s">
        <v>266</v>
      </c>
      <c r="D127" s="54"/>
      <c r="E127" s="109" t="s">
        <v>391</v>
      </c>
      <c r="F127" s="109" t="s">
        <v>391</v>
      </c>
      <c r="G127" s="109" t="s">
        <v>391</v>
      </c>
      <c r="H127" s="109">
        <v>0.45580119433002941</v>
      </c>
      <c r="I127" s="109" t="s">
        <v>391</v>
      </c>
      <c r="J127" s="109" t="s">
        <v>391</v>
      </c>
      <c r="K127" s="109" t="s">
        <v>391</v>
      </c>
      <c r="L127" s="109" t="s">
        <v>391</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09" t="s">
        <v>385</v>
      </c>
      <c r="AG127" s="109" t="s">
        <v>385</v>
      </c>
      <c r="AH127" s="109" t="s">
        <v>385</v>
      </c>
      <c r="AI127" s="109" t="s">
        <v>385</v>
      </c>
      <c r="AJ127" s="109" t="s">
        <v>385</v>
      </c>
      <c r="AK127" s="109">
        <v>410.08910526315788</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09" t="s">
        <v>385</v>
      </c>
      <c r="AG128" s="109" t="s">
        <v>385</v>
      </c>
      <c r="AH128" s="109" t="s">
        <v>385</v>
      </c>
      <c r="AI128" s="109" t="s">
        <v>385</v>
      </c>
      <c r="AJ128" s="109" t="s">
        <v>385</v>
      </c>
      <c r="AK128" s="109" t="s">
        <v>389</v>
      </c>
      <c r="AL128" s="111" t="s">
        <v>446</v>
      </c>
    </row>
    <row r="129" spans="1:38" ht="26.25" customHeight="1" thickBot="1" x14ac:dyDescent="0.25">
      <c r="A129" s="52" t="s">
        <v>260</v>
      </c>
      <c r="B129" s="56" t="s">
        <v>270</v>
      </c>
      <c r="C129" s="64" t="s">
        <v>271</v>
      </c>
      <c r="D129" s="54"/>
      <c r="E129" s="109">
        <v>8.3383496999999622E-4</v>
      </c>
      <c r="F129" s="109">
        <v>7.0923893999999682E-3</v>
      </c>
      <c r="G129" s="109">
        <v>4.5046256999999788E-5</v>
      </c>
      <c r="H129" s="109" t="s">
        <v>391</v>
      </c>
      <c r="I129" s="109">
        <v>1.5334895999999929E-5</v>
      </c>
      <c r="J129" s="109">
        <v>2.6836067999999873E-5</v>
      </c>
      <c r="K129" s="109">
        <v>3.8337239999999823E-5</v>
      </c>
      <c r="L129" s="109">
        <v>5.3672135999999753E-7</v>
      </c>
      <c r="M129" s="109">
        <v>6.7090169999999697E-5</v>
      </c>
      <c r="N129" s="109">
        <v>1.2459602999999944E-3</v>
      </c>
      <c r="O129" s="109">
        <v>9.584309999999957E-5</v>
      </c>
      <c r="P129" s="109">
        <v>5.3672135999999752E-5</v>
      </c>
      <c r="Q129" s="109">
        <v>1.5334895999999929E-5</v>
      </c>
      <c r="R129" s="109" t="s">
        <v>391</v>
      </c>
      <c r="S129" s="109" t="s">
        <v>391</v>
      </c>
      <c r="T129" s="109">
        <v>1.3418033999999939E-4</v>
      </c>
      <c r="U129" s="109" t="s">
        <v>391</v>
      </c>
      <c r="V129" s="109" t="s">
        <v>391</v>
      </c>
      <c r="W129" s="109">
        <v>5.2713704999999764E-4</v>
      </c>
      <c r="X129" s="109">
        <v>1.9168619999999911E-5</v>
      </c>
      <c r="Y129" s="109" t="s">
        <v>388</v>
      </c>
      <c r="Z129" s="109" t="s">
        <v>388</v>
      </c>
      <c r="AA129" s="109" t="s">
        <v>388</v>
      </c>
      <c r="AB129" s="109">
        <v>1.9168619999999911E-5</v>
      </c>
      <c r="AC129" s="109">
        <v>9.5843099999989013E-5</v>
      </c>
      <c r="AD129" s="109" t="s">
        <v>385</v>
      </c>
      <c r="AE129" s="110"/>
      <c r="AF129" s="109" t="s">
        <v>385</v>
      </c>
      <c r="AG129" s="109" t="s">
        <v>385</v>
      </c>
      <c r="AH129" s="109" t="s">
        <v>385</v>
      </c>
      <c r="AI129" s="109" t="s">
        <v>385</v>
      </c>
      <c r="AJ129" s="109" t="s">
        <v>385</v>
      </c>
      <c r="AK129" s="109">
        <v>0.95843099999999559</v>
      </c>
      <c r="AL129" s="111" t="s">
        <v>447</v>
      </c>
    </row>
    <row r="130" spans="1:38" ht="26.25" customHeight="1" thickBot="1" x14ac:dyDescent="0.25">
      <c r="A130" s="52" t="s">
        <v>260</v>
      </c>
      <c r="B130" s="56" t="s">
        <v>272</v>
      </c>
      <c r="C130" s="70" t="s">
        <v>273</v>
      </c>
      <c r="D130" s="54"/>
      <c r="E130" s="109">
        <v>1.6439253780000006E-2</v>
      </c>
      <c r="F130" s="109">
        <v>0.13982813560000004</v>
      </c>
      <c r="G130" s="109">
        <v>8.8809761800000026E-4</v>
      </c>
      <c r="H130" s="109" t="s">
        <v>391</v>
      </c>
      <c r="I130" s="109">
        <v>3.023311040000001E-4</v>
      </c>
      <c r="J130" s="109">
        <v>5.2907943200000012E-4</v>
      </c>
      <c r="K130" s="109">
        <v>7.5582776000000026E-4</v>
      </c>
      <c r="L130" s="109">
        <v>1.0581588640000005E-5</v>
      </c>
      <c r="M130" s="109">
        <v>1.3226985800000007E-3</v>
      </c>
      <c r="N130" s="109">
        <v>2.4564402200000009E-2</v>
      </c>
      <c r="O130" s="109">
        <v>1.8895694000000008E-3</v>
      </c>
      <c r="P130" s="109">
        <v>1.0581588640000005E-3</v>
      </c>
      <c r="Q130" s="109">
        <v>3.023311040000001E-4</v>
      </c>
      <c r="R130" s="109" t="s">
        <v>391</v>
      </c>
      <c r="S130" s="109" t="s">
        <v>391</v>
      </c>
      <c r="T130" s="109">
        <v>2.6453971600000014E-3</v>
      </c>
      <c r="U130" s="109" t="s">
        <v>391</v>
      </c>
      <c r="V130" s="109" t="s">
        <v>391</v>
      </c>
      <c r="W130" s="109">
        <v>1.0392631700000004E-2</v>
      </c>
      <c r="X130" s="109">
        <v>3.7791388000000013E-4</v>
      </c>
      <c r="Y130" s="109" t="s">
        <v>388</v>
      </c>
      <c r="Z130" s="109" t="s">
        <v>388</v>
      </c>
      <c r="AA130" s="109" t="s">
        <v>388</v>
      </c>
      <c r="AB130" s="109">
        <v>3.7791388000000013E-4</v>
      </c>
      <c r="AC130" s="109">
        <v>1.8895693999997924E-3</v>
      </c>
      <c r="AD130" s="109" t="s">
        <v>385</v>
      </c>
      <c r="AE130" s="110"/>
      <c r="AF130" s="109" t="s">
        <v>385</v>
      </c>
      <c r="AG130" s="109" t="s">
        <v>385</v>
      </c>
      <c r="AH130" s="109" t="s">
        <v>385</v>
      </c>
      <c r="AI130" s="109" t="s">
        <v>385</v>
      </c>
      <c r="AJ130" s="109" t="s">
        <v>385</v>
      </c>
      <c r="AK130" s="109">
        <v>18.895694000000006</v>
      </c>
      <c r="AL130" s="111" t="s">
        <v>447</v>
      </c>
    </row>
    <row r="131" spans="1:38" ht="26.25" customHeight="1" thickBot="1" x14ac:dyDescent="0.25">
      <c r="A131" s="52" t="s">
        <v>260</v>
      </c>
      <c r="B131" s="56" t="s">
        <v>274</v>
      </c>
      <c r="C131" s="64" t="s">
        <v>275</v>
      </c>
      <c r="D131" s="54"/>
      <c r="E131" s="109">
        <v>4.5415499999999922E-4</v>
      </c>
      <c r="F131" s="109">
        <v>2.4454499999999955E-4</v>
      </c>
      <c r="G131" s="109">
        <v>1.170322499999998E-4</v>
      </c>
      <c r="H131" s="109" t="s">
        <v>391</v>
      </c>
      <c r="I131" s="109" t="s">
        <v>391</v>
      </c>
      <c r="J131" s="109" t="s">
        <v>391</v>
      </c>
      <c r="K131" s="109">
        <v>1.572074999999997E-5</v>
      </c>
      <c r="L131" s="109">
        <v>3.6157724999999927E-7</v>
      </c>
      <c r="M131" s="109">
        <v>6.9869999999999871E-5</v>
      </c>
      <c r="N131" s="109">
        <v>3.6017984999999934E-4</v>
      </c>
      <c r="O131" s="109">
        <v>2.0960999999999984E-5</v>
      </c>
      <c r="P131" s="109">
        <v>1.0131149999999983E-5</v>
      </c>
      <c r="Q131" s="109">
        <v>1.0480499999999982E-6</v>
      </c>
      <c r="R131" s="109">
        <v>1.152854999999998E-5</v>
      </c>
      <c r="S131" s="109">
        <v>5.6909114999999894E-4</v>
      </c>
      <c r="T131" s="109">
        <v>1.152854999999998E-5</v>
      </c>
      <c r="U131" s="109" t="s">
        <v>391</v>
      </c>
      <c r="V131" s="109" t="s">
        <v>391</v>
      </c>
      <c r="W131" s="109">
        <v>7.6856999999999864E-5</v>
      </c>
      <c r="X131" s="109">
        <v>1.3973999999999977E-8</v>
      </c>
      <c r="Y131" s="109" t="s">
        <v>388</v>
      </c>
      <c r="Z131" s="109" t="s">
        <v>388</v>
      </c>
      <c r="AA131" s="109" t="s">
        <v>388</v>
      </c>
      <c r="AB131" s="109">
        <v>1.3973999999999977E-8</v>
      </c>
      <c r="AC131" s="109">
        <v>3.4934999999996094E-5</v>
      </c>
      <c r="AD131" s="109">
        <v>6.986999999999988E-3</v>
      </c>
      <c r="AE131" s="110"/>
      <c r="AF131" s="109" t="s">
        <v>385</v>
      </c>
      <c r="AG131" s="109" t="s">
        <v>385</v>
      </c>
      <c r="AH131" s="109" t="s">
        <v>385</v>
      </c>
      <c r="AI131" s="109" t="s">
        <v>385</v>
      </c>
      <c r="AJ131" s="109" t="s">
        <v>385</v>
      </c>
      <c r="AK131" s="109">
        <v>0.34934999999999938</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09" t="s">
        <v>385</v>
      </c>
      <c r="AG132" s="109" t="s">
        <v>385</v>
      </c>
      <c r="AH132" s="109" t="s">
        <v>385</v>
      </c>
      <c r="AI132" s="109" t="s">
        <v>385</v>
      </c>
      <c r="AJ132" s="109" t="s">
        <v>385</v>
      </c>
      <c r="AK132" s="109" t="s">
        <v>389</v>
      </c>
      <c r="AL132" s="111" t="s">
        <v>448</v>
      </c>
    </row>
    <row r="133" spans="1:38" ht="26.25" customHeight="1" thickBot="1" x14ac:dyDescent="0.25">
      <c r="A133" s="52" t="s">
        <v>260</v>
      </c>
      <c r="B133" s="56" t="s">
        <v>278</v>
      </c>
      <c r="C133" s="64" t="s">
        <v>279</v>
      </c>
      <c r="D133" s="54"/>
      <c r="E133" s="109">
        <v>6.8859450000000003E-2</v>
      </c>
      <c r="F133" s="109">
        <v>1.0850580000000001E-3</v>
      </c>
      <c r="G133" s="109">
        <v>9.431657999999999E-3</v>
      </c>
      <c r="H133" s="109" t="s">
        <v>385</v>
      </c>
      <c r="I133" s="109">
        <v>2.8962701999999999E-3</v>
      </c>
      <c r="J133" s="109">
        <v>2.8962701999999999E-3</v>
      </c>
      <c r="K133" s="109">
        <v>3.2184489600000001E-3</v>
      </c>
      <c r="L133" s="109" t="s">
        <v>391</v>
      </c>
      <c r="M133" s="109">
        <v>1.1685240000000001E-2</v>
      </c>
      <c r="N133" s="109">
        <v>2.5064839799999999E-3</v>
      </c>
      <c r="O133" s="109">
        <v>4.1983398000000003E-4</v>
      </c>
      <c r="P133" s="109">
        <v>0.12436433999999999</v>
      </c>
      <c r="Q133" s="109">
        <v>1.1359722600000001E-3</v>
      </c>
      <c r="R133" s="109">
        <v>1.1317989600000001E-3</v>
      </c>
      <c r="S133" s="109">
        <v>1.0374823799999999E-3</v>
      </c>
      <c r="T133" s="109">
        <v>1.4464657799999998E-3</v>
      </c>
      <c r="U133" s="109">
        <v>1.6509574800000002E-3</v>
      </c>
      <c r="V133" s="109">
        <v>1.3364575920000002E-2</v>
      </c>
      <c r="W133" s="109">
        <v>2.2535820000000001E-3</v>
      </c>
      <c r="X133" s="109">
        <v>1.1017511999999998E-6</v>
      </c>
      <c r="Y133" s="109">
        <v>6.0178985999999996E-7</v>
      </c>
      <c r="Z133" s="109">
        <v>5.3752104000000003E-7</v>
      </c>
      <c r="AA133" s="109">
        <v>5.8342733999999996E-7</v>
      </c>
      <c r="AB133" s="109">
        <v>2.8244894399999996E-6</v>
      </c>
      <c r="AC133" s="109">
        <v>1.25199E-2</v>
      </c>
      <c r="AD133" s="109">
        <v>3.4221059999999998E-2</v>
      </c>
      <c r="AE133" s="110"/>
      <c r="AF133" s="109" t="s">
        <v>385</v>
      </c>
      <c r="AG133" s="109" t="s">
        <v>385</v>
      </c>
      <c r="AH133" s="109" t="s">
        <v>385</v>
      </c>
      <c r="AI133" s="109" t="s">
        <v>385</v>
      </c>
      <c r="AJ133" s="109" t="s">
        <v>385</v>
      </c>
      <c r="AK133" s="109">
        <v>83466</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09" t="s">
        <v>385</v>
      </c>
      <c r="AG134" s="109" t="s">
        <v>385</v>
      </c>
      <c r="AH134" s="109" t="s">
        <v>385</v>
      </c>
      <c r="AI134" s="109" t="s">
        <v>385</v>
      </c>
      <c r="AJ134" s="109" t="s">
        <v>385</v>
      </c>
      <c r="AK134" s="109" t="s">
        <v>389</v>
      </c>
      <c r="AL134" s="111" t="s">
        <v>385</v>
      </c>
    </row>
    <row r="135" spans="1:38" ht="26.25" customHeight="1" thickBot="1" x14ac:dyDescent="0.25">
      <c r="A135" s="52" t="s">
        <v>260</v>
      </c>
      <c r="B135" s="52" t="s">
        <v>282</v>
      </c>
      <c r="C135" s="53" t="s">
        <v>283</v>
      </c>
      <c r="D135" s="54"/>
      <c r="E135" s="109">
        <v>0.62020175256067989</v>
      </c>
      <c r="F135" s="109">
        <v>0.24758015157257898</v>
      </c>
      <c r="G135" s="109">
        <v>2.1294270737641945E-2</v>
      </c>
      <c r="H135" s="109" t="s">
        <v>385</v>
      </c>
      <c r="I135" s="109">
        <v>0.83101678784078259</v>
      </c>
      <c r="J135" s="109">
        <v>0.89576700530415376</v>
      </c>
      <c r="K135" s="109">
        <v>0.92265448880713197</v>
      </c>
      <c r="L135" s="109">
        <v>0.35215770282351633</v>
      </c>
      <c r="M135" s="109">
        <v>11.071144616560771</v>
      </c>
      <c r="N135" s="109">
        <v>9.6905186993191547E-2</v>
      </c>
      <c r="O135" s="109">
        <v>2.0162602009729122E-2</v>
      </c>
      <c r="P135" s="109" t="s">
        <v>385</v>
      </c>
      <c r="Q135" s="109">
        <v>8.5268516938828504E-2</v>
      </c>
      <c r="R135" s="109">
        <v>1.3245028243936354E-3</v>
      </c>
      <c r="S135" s="109">
        <v>3.9656931372252242E-2</v>
      </c>
      <c r="T135" s="109" t="s">
        <v>385</v>
      </c>
      <c r="U135" s="109">
        <v>1.3594285378968469E-2</v>
      </c>
      <c r="V135" s="109">
        <v>3.4885964426422538</v>
      </c>
      <c r="W135" s="109">
        <v>1.9927754715996353</v>
      </c>
      <c r="X135" s="109">
        <v>1.4895929721552997E-3</v>
      </c>
      <c r="Y135" s="109">
        <v>2.8522740208671276E-3</v>
      </c>
      <c r="Z135" s="109">
        <v>3.5245094227321712E-3</v>
      </c>
      <c r="AA135" s="109" t="s">
        <v>389</v>
      </c>
      <c r="AB135" s="109">
        <v>7.8663764157545987E-3</v>
      </c>
      <c r="AC135" s="109" t="s">
        <v>385</v>
      </c>
      <c r="AD135" s="109" t="s">
        <v>385</v>
      </c>
      <c r="AE135" s="110"/>
      <c r="AF135" s="109" t="s">
        <v>385</v>
      </c>
      <c r="AG135" s="109" t="s">
        <v>385</v>
      </c>
      <c r="AH135" s="109" t="s">
        <v>385</v>
      </c>
      <c r="AI135" s="109" t="s">
        <v>385</v>
      </c>
      <c r="AJ135" s="109" t="s">
        <v>385</v>
      </c>
      <c r="AK135" s="109">
        <v>66827.264720600011</v>
      </c>
      <c r="AL135" s="111" t="s">
        <v>450</v>
      </c>
    </row>
    <row r="136" spans="1:38" ht="26.25" customHeight="1" thickBot="1" x14ac:dyDescent="0.25">
      <c r="A136" s="52" t="s">
        <v>260</v>
      </c>
      <c r="B136" s="52" t="s">
        <v>284</v>
      </c>
      <c r="C136" s="53" t="s">
        <v>285</v>
      </c>
      <c r="D136" s="54"/>
      <c r="E136" s="109" t="s">
        <v>385</v>
      </c>
      <c r="F136" s="109">
        <v>8.0753703000000007E-3</v>
      </c>
      <c r="G136" s="109" t="s">
        <v>385</v>
      </c>
      <c r="H136" s="109">
        <v>0.39092000000000005</v>
      </c>
      <c r="I136" s="109" t="s">
        <v>391</v>
      </c>
      <c r="J136" s="109" t="s">
        <v>391</v>
      </c>
      <c r="K136" s="109" t="s">
        <v>391</v>
      </c>
      <c r="L136" s="109" t="s">
        <v>391</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09" t="s">
        <v>385</v>
      </c>
      <c r="AG136" s="109" t="s">
        <v>385</v>
      </c>
      <c r="AH136" s="109" t="s">
        <v>385</v>
      </c>
      <c r="AI136" s="109" t="s">
        <v>385</v>
      </c>
      <c r="AJ136" s="109" t="s">
        <v>385</v>
      </c>
      <c r="AK136" s="109">
        <v>275.70239959999998</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391</v>
      </c>
      <c r="J137" s="109" t="s">
        <v>391</v>
      </c>
      <c r="K137" s="109" t="s">
        <v>391</v>
      </c>
      <c r="L137" s="109" t="s">
        <v>391</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09" t="s">
        <v>385</v>
      </c>
      <c r="AG137" s="109" t="s">
        <v>385</v>
      </c>
      <c r="AH137" s="109" t="s">
        <v>385</v>
      </c>
      <c r="AI137" s="109" t="s">
        <v>385</v>
      </c>
      <c r="AJ137" s="109" t="s">
        <v>385</v>
      </c>
      <c r="AK137" s="109"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09" t="s">
        <v>385</v>
      </c>
      <c r="AG138" s="109" t="s">
        <v>385</v>
      </c>
      <c r="AH138" s="109" t="s">
        <v>385</v>
      </c>
      <c r="AI138" s="109" t="s">
        <v>385</v>
      </c>
      <c r="AJ138" s="109" t="s">
        <v>385</v>
      </c>
      <c r="AK138" s="109"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v>0.88065376799999995</v>
      </c>
      <c r="J139" s="109">
        <v>0.88065376799999995</v>
      </c>
      <c r="K139" s="109">
        <v>0.88065376799999995</v>
      </c>
      <c r="L139" s="109" t="s">
        <v>391</v>
      </c>
      <c r="M139" s="109" t="s">
        <v>391</v>
      </c>
      <c r="N139" s="109">
        <v>2.5731679999999998E-3</v>
      </c>
      <c r="O139" s="109">
        <v>5.196478E-3</v>
      </c>
      <c r="P139" s="109">
        <v>5.196478E-3</v>
      </c>
      <c r="Q139" s="109">
        <v>8.2417180000000003E-3</v>
      </c>
      <c r="R139" s="109">
        <v>7.8699300000000007E-3</v>
      </c>
      <c r="S139" s="109">
        <v>1.8266965999999999E-2</v>
      </c>
      <c r="T139" s="109" t="s">
        <v>391</v>
      </c>
      <c r="U139" s="109" t="s">
        <v>391</v>
      </c>
      <c r="V139" s="109" t="s">
        <v>391</v>
      </c>
      <c r="W139" s="109">
        <v>8.8443039999999993</v>
      </c>
      <c r="X139" s="109" t="s">
        <v>391</v>
      </c>
      <c r="Y139" s="109" t="s">
        <v>391</v>
      </c>
      <c r="Z139" s="109" t="s">
        <v>391</v>
      </c>
      <c r="AA139" s="109" t="s">
        <v>391</v>
      </c>
      <c r="AB139" s="109" t="s">
        <v>385</v>
      </c>
      <c r="AC139" s="109" t="s">
        <v>391</v>
      </c>
      <c r="AD139" s="109" t="s">
        <v>391</v>
      </c>
      <c r="AE139" s="110"/>
      <c r="AF139" s="109" t="s">
        <v>385</v>
      </c>
      <c r="AG139" s="109" t="s">
        <v>385</v>
      </c>
      <c r="AH139" s="109" t="s">
        <v>385</v>
      </c>
      <c r="AI139" s="109" t="s">
        <v>385</v>
      </c>
      <c r="AJ139" s="109" t="s">
        <v>385</v>
      </c>
      <c r="AK139" s="109">
        <v>8357</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09" t="s">
        <v>385</v>
      </c>
      <c r="AG140" s="109" t="s">
        <v>385</v>
      </c>
      <c r="AH140" s="109" t="s">
        <v>385</v>
      </c>
      <c r="AI140" s="109" t="s">
        <v>385</v>
      </c>
      <c r="AJ140" s="109" t="s">
        <v>385</v>
      </c>
      <c r="AK140" s="109" t="s">
        <v>385</v>
      </c>
      <c r="AL140" s="111" t="s">
        <v>385</v>
      </c>
    </row>
    <row r="141" spans="1:38" s="5" customFormat="1" ht="37.5" customHeight="1" thickBot="1" x14ac:dyDescent="0.25">
      <c r="A141" s="71"/>
      <c r="B141" s="72" t="s">
        <v>294</v>
      </c>
      <c r="C141" s="73" t="s">
        <v>358</v>
      </c>
      <c r="D141" s="71" t="s">
        <v>136</v>
      </c>
      <c r="E141" s="15">
        <f>SUM(E14:E140)</f>
        <v>115.42188305213286</v>
      </c>
      <c r="F141" s="15">
        <f t="shared" ref="F141:AD141" si="0">SUM(F14:F140)</f>
        <v>117.61992006173985</v>
      </c>
      <c r="G141" s="15">
        <f t="shared" si="0"/>
        <v>17.44907679879179</v>
      </c>
      <c r="H141" s="15">
        <f t="shared" si="0"/>
        <v>76.326962864876293</v>
      </c>
      <c r="I141" s="15">
        <f t="shared" si="0"/>
        <v>38.293202576737158</v>
      </c>
      <c r="J141" s="15">
        <f t="shared" si="0"/>
        <v>57.640922708267347</v>
      </c>
      <c r="K141" s="15">
        <f t="shared" si="0"/>
        <v>86.56553818547782</v>
      </c>
      <c r="L141" s="15">
        <f t="shared" si="0"/>
        <v>6.0457896297929032</v>
      </c>
      <c r="M141" s="15">
        <f t="shared" si="0"/>
        <v>359.25436697858851</v>
      </c>
      <c r="N141" s="15">
        <f t="shared" si="0"/>
        <v>13.00011927521872</v>
      </c>
      <c r="O141" s="15">
        <f t="shared" si="0"/>
        <v>1.4183755939844755</v>
      </c>
      <c r="P141" s="15">
        <f t="shared" si="0"/>
        <v>0.85528019341986194</v>
      </c>
      <c r="Q141" s="15">
        <f t="shared" si="0"/>
        <v>1.9947536799086913</v>
      </c>
      <c r="R141" s="15">
        <f>SUM(R14:R140)</f>
        <v>12.95978079770601</v>
      </c>
      <c r="S141" s="15">
        <f t="shared" si="0"/>
        <v>54.406908317597512</v>
      </c>
      <c r="T141" s="15">
        <f t="shared" si="0"/>
        <v>2.5988615193005429</v>
      </c>
      <c r="U141" s="15">
        <f t="shared" si="0"/>
        <v>2.5409837150755528</v>
      </c>
      <c r="V141" s="15">
        <f t="shared" si="0"/>
        <v>64.238447792495904</v>
      </c>
      <c r="W141" s="15">
        <f t="shared" si="0"/>
        <v>64.733317662555024</v>
      </c>
      <c r="X141" s="15">
        <f t="shared" si="0"/>
        <v>7.5307052075891185</v>
      </c>
      <c r="Y141" s="15">
        <f t="shared" si="0"/>
        <v>7.4123858347527047</v>
      </c>
      <c r="Z141" s="15">
        <f t="shared" si="0"/>
        <v>2.8661610006945275</v>
      </c>
      <c r="AA141" s="15">
        <f t="shared" si="0"/>
        <v>4.2164052098169282</v>
      </c>
      <c r="AB141" s="15">
        <f t="shared" si="0"/>
        <v>22.140408877773279</v>
      </c>
      <c r="AC141" s="15">
        <f t="shared" si="0"/>
        <v>3.2269140450631975</v>
      </c>
      <c r="AD141" s="15">
        <f t="shared" si="0"/>
        <v>6.0527768383683487</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115.42188305213286</v>
      </c>
      <c r="F152" s="10">
        <f t="shared" ref="F152:AD152" si="1">F141 + F151 + IF(AND(OR($B$4="AT",$B$4="BE",$B$4="CH",$B$4="GB",$B$4="IE",$B$4="LT",$B$4="LU",$B$4="NL"),SUM(F143:F149)&gt;0),SUM(F143:F149)-SUM(F27:F33),0)</f>
        <v>117.61992006173985</v>
      </c>
      <c r="G152" s="10">
        <f t="shared" si="1"/>
        <v>17.44907679879179</v>
      </c>
      <c r="H152" s="10">
        <f t="shared" si="1"/>
        <v>76.326962864876293</v>
      </c>
      <c r="I152" s="10">
        <f t="shared" si="1"/>
        <v>38.293202576737158</v>
      </c>
      <c r="J152" s="10">
        <f t="shared" si="1"/>
        <v>57.640922708267347</v>
      </c>
      <c r="K152" s="10">
        <f t="shared" si="1"/>
        <v>86.56553818547782</v>
      </c>
      <c r="L152" s="10">
        <f t="shared" si="1"/>
        <v>6.0457896297929032</v>
      </c>
      <c r="M152" s="10">
        <f t="shared" si="1"/>
        <v>359.25436697858851</v>
      </c>
      <c r="N152" s="10">
        <f t="shared" si="1"/>
        <v>13.00011927521872</v>
      </c>
      <c r="O152" s="10">
        <f t="shared" si="1"/>
        <v>1.4183755939844755</v>
      </c>
      <c r="P152" s="10">
        <f t="shared" si="1"/>
        <v>0.85528019341986194</v>
      </c>
      <c r="Q152" s="10">
        <f t="shared" si="1"/>
        <v>1.9947536799086913</v>
      </c>
      <c r="R152" s="10">
        <f t="shared" si="1"/>
        <v>12.95978079770601</v>
      </c>
      <c r="S152" s="10">
        <f t="shared" si="1"/>
        <v>54.406908317597512</v>
      </c>
      <c r="T152" s="10">
        <f t="shared" si="1"/>
        <v>2.5988615193005429</v>
      </c>
      <c r="U152" s="10">
        <f t="shared" si="1"/>
        <v>2.5409837150755528</v>
      </c>
      <c r="V152" s="10">
        <f t="shared" si="1"/>
        <v>64.238447792495904</v>
      </c>
      <c r="W152" s="10">
        <f t="shared" si="1"/>
        <v>64.733317662555024</v>
      </c>
      <c r="X152" s="10">
        <f t="shared" si="1"/>
        <v>7.5307052075891185</v>
      </c>
      <c r="Y152" s="10">
        <f t="shared" si="1"/>
        <v>7.4123858347527047</v>
      </c>
      <c r="Z152" s="10">
        <f t="shared" si="1"/>
        <v>2.8661610006945275</v>
      </c>
      <c r="AA152" s="10">
        <f t="shared" si="1"/>
        <v>4.2164052098169282</v>
      </c>
      <c r="AB152" s="10">
        <f t="shared" si="1"/>
        <v>22.140408877773279</v>
      </c>
      <c r="AC152" s="10">
        <f t="shared" si="1"/>
        <v>3.2269140450631975</v>
      </c>
      <c r="AD152" s="10">
        <f t="shared" si="1"/>
        <v>6.0527768383683487</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115.42188305213286</v>
      </c>
      <c r="F154" s="10">
        <f>F141 + F153 - IF(OR($B$6=2005,$B$6&gt;=2020),SUM(F99:F122),0) + IF(AND(OR($B$4="AT",$B$4="BE",$B$4="CH",$B$4="GB",$B$4="IE",$B$4="LT",$B$4="LU",$B$4="NL"),SUM(F143:F149)&gt;0),SUM(F143:F149)-SUM(F27:F33),0)</f>
        <v>117.61992006173985</v>
      </c>
      <c r="G154" s="10">
        <f>G141 + G153 + IF(AND(OR($B$4="AT",$B$4="BE",$B$4="CH",$B$4="GB",$B$4="IE",$B$4="LT",$B$4="LU",$B$4="NL"),SUM(G143:G149)&gt;0),SUM(G143:G149)-SUM(G27:G33),0)</f>
        <v>17.44907679879179</v>
      </c>
      <c r="H154" s="10">
        <f t="shared" ref="H154:AD154" si="2">H141 + H153 + IF(AND(OR($B$4="AT",$B$4="BE",$B$4="CH",$B$4="GB",$B$4="IE",$B$4="LT",$B$4="LU",$B$4="NL"),SUM(H143:H149)&gt;0),SUM(H143:H149)-SUM(H27:H33),0)</f>
        <v>76.326962864876293</v>
      </c>
      <c r="I154" s="10">
        <f t="shared" si="2"/>
        <v>38.293202576737158</v>
      </c>
      <c r="J154" s="10">
        <f t="shared" si="2"/>
        <v>57.640922708267347</v>
      </c>
      <c r="K154" s="10">
        <f t="shared" si="2"/>
        <v>86.56553818547782</v>
      </c>
      <c r="L154" s="10">
        <f t="shared" si="2"/>
        <v>6.0457896297929032</v>
      </c>
      <c r="M154" s="10">
        <f t="shared" si="2"/>
        <v>359.25436697858851</v>
      </c>
      <c r="N154" s="10">
        <f t="shared" si="2"/>
        <v>13.00011927521872</v>
      </c>
      <c r="O154" s="10">
        <f t="shared" si="2"/>
        <v>1.4183755939844755</v>
      </c>
      <c r="P154" s="10">
        <f t="shared" si="2"/>
        <v>0.85528019341986194</v>
      </c>
      <c r="Q154" s="10">
        <f t="shared" si="2"/>
        <v>1.9947536799086913</v>
      </c>
      <c r="R154" s="10">
        <f t="shared" si="2"/>
        <v>12.95978079770601</v>
      </c>
      <c r="S154" s="10">
        <f t="shared" si="2"/>
        <v>54.406908317597512</v>
      </c>
      <c r="T154" s="10">
        <f t="shared" si="2"/>
        <v>2.5988615193005429</v>
      </c>
      <c r="U154" s="10">
        <f t="shared" si="2"/>
        <v>2.5409837150755528</v>
      </c>
      <c r="V154" s="10">
        <f t="shared" si="2"/>
        <v>64.238447792495904</v>
      </c>
      <c r="W154" s="10">
        <f t="shared" si="2"/>
        <v>64.733317662555024</v>
      </c>
      <c r="X154" s="10">
        <f t="shared" si="2"/>
        <v>7.5307052075891185</v>
      </c>
      <c r="Y154" s="10">
        <f t="shared" si="2"/>
        <v>7.4123858347527047</v>
      </c>
      <c r="Z154" s="10">
        <f t="shared" si="2"/>
        <v>2.8661610006945275</v>
      </c>
      <c r="AA154" s="10">
        <f t="shared" si="2"/>
        <v>4.2164052098169282</v>
      </c>
      <c r="AB154" s="10">
        <f t="shared" si="2"/>
        <v>22.140408877773279</v>
      </c>
      <c r="AC154" s="10">
        <f t="shared" si="2"/>
        <v>3.2269140450631975</v>
      </c>
      <c r="AD154" s="10">
        <f t="shared" si="2"/>
        <v>6.0527768383683487</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4.074452562358001</v>
      </c>
      <c r="F157" s="112">
        <v>8.5777829315400012E-2</v>
      </c>
      <c r="G157" s="112">
        <v>0.25221523822199998</v>
      </c>
      <c r="H157" s="112" t="s">
        <v>391</v>
      </c>
      <c r="I157" s="112">
        <v>7.5739227902999987E-2</v>
      </c>
      <c r="J157" s="112">
        <v>7.5739227902999987E-2</v>
      </c>
      <c r="K157" s="112">
        <v>7.5739227902999987E-2</v>
      </c>
      <c r="L157" s="112">
        <v>3.6354829393439994E-2</v>
      </c>
      <c r="M157" s="112">
        <v>0.83622836835199932</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v>12992.15792664352</v>
      </c>
      <c r="AG157" s="111" t="s">
        <v>389</v>
      </c>
      <c r="AH157" s="111" t="s">
        <v>389</v>
      </c>
      <c r="AI157" s="111" t="s">
        <v>391</v>
      </c>
      <c r="AJ157" s="111" t="s">
        <v>389</v>
      </c>
      <c r="AK157" s="114" t="s">
        <v>385</v>
      </c>
      <c r="AL157" s="119" t="s">
        <v>385</v>
      </c>
    </row>
    <row r="158" spans="1:38" ht="26.25" customHeight="1" thickBot="1" x14ac:dyDescent="0.25">
      <c r="A158" s="42" t="s">
        <v>298</v>
      </c>
      <c r="B158" s="42" t="s">
        <v>301</v>
      </c>
      <c r="C158" s="89" t="s">
        <v>302</v>
      </c>
      <c r="D158" s="90"/>
      <c r="E158" s="112">
        <v>5.2875008130000003E-3</v>
      </c>
      <c r="F158" s="112">
        <v>2.3042437529999997E-4</v>
      </c>
      <c r="G158" s="112">
        <v>3.5563242900000006E-4</v>
      </c>
      <c r="H158" s="112" t="s">
        <v>391</v>
      </c>
      <c r="I158" s="112">
        <v>1.8190571700000001E-4</v>
      </c>
      <c r="J158" s="112">
        <v>1.8190571700000001E-4</v>
      </c>
      <c r="K158" s="112">
        <v>1.8190571700000001E-4</v>
      </c>
      <c r="L158" s="112">
        <v>8.7314744160000004E-5</v>
      </c>
      <c r="M158" s="112">
        <v>9.6935378869999981E-3</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v>18.333696558676525</v>
      </c>
      <c r="AG158" s="111" t="s">
        <v>389</v>
      </c>
      <c r="AH158" s="111" t="s">
        <v>389</v>
      </c>
      <c r="AI158" s="111" t="s">
        <v>391</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391</v>
      </c>
      <c r="J159" s="112" t="s">
        <v>391</v>
      </c>
      <c r="K159" s="112" t="s">
        <v>391</v>
      </c>
      <c r="L159" s="112" t="s">
        <v>391</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391</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391</v>
      </c>
      <c r="J160" s="112" t="s">
        <v>391</v>
      </c>
      <c r="K160" s="112" t="s">
        <v>391</v>
      </c>
      <c r="L160" s="112" t="s">
        <v>391</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391</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391</v>
      </c>
      <c r="J163" s="115" t="s">
        <v>391</v>
      </c>
      <c r="K163" s="115" t="s">
        <v>391</v>
      </c>
      <c r="L163" s="115" t="s">
        <v>391</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391</v>
      </c>
      <c r="J164" s="115" t="s">
        <v>391</v>
      </c>
      <c r="K164" s="115" t="s">
        <v>391</v>
      </c>
      <c r="L164" s="115" t="s">
        <v>391</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L170"/>
  <sheetViews>
    <sheetView zoomScale="80" zoomScaleNormal="8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1992</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1992</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39.212480323963717</v>
      </c>
      <c r="F14" s="109">
        <v>0.46155966669041421</v>
      </c>
      <c r="G14" s="109">
        <v>457.96337437609458</v>
      </c>
      <c r="H14" s="109">
        <v>1.0200000000000001E-3</v>
      </c>
      <c r="I14" s="109" t="s">
        <v>384</v>
      </c>
      <c r="J14" s="109" t="s">
        <v>384</v>
      </c>
      <c r="K14" s="109" t="s">
        <v>384</v>
      </c>
      <c r="L14" s="109" t="s">
        <v>384</v>
      </c>
      <c r="M14" s="109">
        <v>24.456769454843016</v>
      </c>
      <c r="N14" s="109">
        <v>2.5338497682022023</v>
      </c>
      <c r="O14" s="109">
        <v>0.36604215334468915</v>
      </c>
      <c r="P14" s="109">
        <v>0.46370394282164523</v>
      </c>
      <c r="Q14" s="109">
        <v>2.045061983345466</v>
      </c>
      <c r="R14" s="109">
        <v>1.3490454707250619</v>
      </c>
      <c r="S14" s="109">
        <v>0.51916100612718186</v>
      </c>
      <c r="T14" s="109">
        <v>14.591075128996783</v>
      </c>
      <c r="U14" s="109">
        <v>5.5459177526495607</v>
      </c>
      <c r="V14" s="109">
        <v>5.9741053195558163</v>
      </c>
      <c r="W14" s="109">
        <v>11.579097192253885</v>
      </c>
      <c r="X14" s="109">
        <v>1.8631886040000002E-3</v>
      </c>
      <c r="Y14" s="109">
        <v>5.8476065260712421E-3</v>
      </c>
      <c r="Z14" s="109">
        <v>4.8426070260712429E-3</v>
      </c>
      <c r="AA14" s="109">
        <v>6.79933616E-4</v>
      </c>
      <c r="AB14" s="109">
        <v>1.3233335772142486E-2</v>
      </c>
      <c r="AC14" s="109">
        <v>1.4892993000000001</v>
      </c>
      <c r="AD14" s="109">
        <v>1.8031575757</v>
      </c>
      <c r="AE14" s="110"/>
      <c r="AF14" s="111">
        <v>52818.000000000007</v>
      </c>
      <c r="AG14" s="111">
        <v>120629</v>
      </c>
      <c r="AH14" s="111">
        <v>63090.9</v>
      </c>
      <c r="AI14" s="111">
        <v>1291</v>
      </c>
      <c r="AJ14" s="111">
        <v>1074</v>
      </c>
      <c r="AK14" s="111" t="s">
        <v>385</v>
      </c>
      <c r="AL14" s="111" t="s">
        <v>385</v>
      </c>
    </row>
    <row r="15" spans="1:38" ht="26.25" customHeight="1" thickBot="1" x14ac:dyDescent="0.25">
      <c r="A15" s="52" t="s">
        <v>53</v>
      </c>
      <c r="B15" s="52" t="s">
        <v>54</v>
      </c>
      <c r="C15" s="53" t="s">
        <v>55</v>
      </c>
      <c r="D15" s="54"/>
      <c r="E15" s="109">
        <v>3.1126973000000002</v>
      </c>
      <c r="F15" s="109" t="s">
        <v>388</v>
      </c>
      <c r="G15" s="109">
        <v>19.087756765699996</v>
      </c>
      <c r="H15" s="109" t="s">
        <v>391</v>
      </c>
      <c r="I15" s="109" t="s">
        <v>384</v>
      </c>
      <c r="J15" s="109" t="s">
        <v>384</v>
      </c>
      <c r="K15" s="109" t="s">
        <v>384</v>
      </c>
      <c r="L15" s="109" t="s">
        <v>384</v>
      </c>
      <c r="M15" s="109">
        <v>0.11857772265887345</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v>0</v>
      </c>
      <c r="AC15" s="109" t="s">
        <v>391</v>
      </c>
      <c r="AD15" s="109" t="s">
        <v>385</v>
      </c>
      <c r="AE15" s="110"/>
      <c r="AF15" s="111">
        <v>21390.1</v>
      </c>
      <c r="AG15" s="111" t="s">
        <v>389</v>
      </c>
      <c r="AH15" s="111">
        <v>11986.2</v>
      </c>
      <c r="AI15" s="111" t="s">
        <v>389</v>
      </c>
      <c r="AJ15" s="111" t="s">
        <v>389</v>
      </c>
      <c r="AK15" s="111" t="s">
        <v>385</v>
      </c>
      <c r="AL15" s="111" t="s">
        <v>385</v>
      </c>
    </row>
    <row r="16" spans="1:38" ht="26.25" customHeight="1" thickBot="1" x14ac:dyDescent="0.25">
      <c r="A16" s="52" t="s">
        <v>53</v>
      </c>
      <c r="B16" s="52" t="s">
        <v>56</v>
      </c>
      <c r="C16" s="53" t="s">
        <v>57</v>
      </c>
      <c r="D16" s="54"/>
      <c r="E16" s="109">
        <v>1.5346845120000001</v>
      </c>
      <c r="F16" s="109">
        <v>0.26054759999999999</v>
      </c>
      <c r="G16" s="109">
        <v>1.3239594991044776</v>
      </c>
      <c r="H16" s="109" t="s">
        <v>391</v>
      </c>
      <c r="I16" s="109" t="s">
        <v>384</v>
      </c>
      <c r="J16" s="109" t="s">
        <v>384</v>
      </c>
      <c r="K16" s="109" t="s">
        <v>384</v>
      </c>
      <c r="L16" s="109" t="s">
        <v>384</v>
      </c>
      <c r="M16" s="109">
        <v>1.3448539839999998</v>
      </c>
      <c r="N16" s="109">
        <v>9.25844992E-3</v>
      </c>
      <c r="O16" s="109">
        <v>3.4499009439999998E-3</v>
      </c>
      <c r="P16" s="109">
        <v>3.0724508800000004E-3</v>
      </c>
      <c r="Q16" s="109">
        <v>2.2068027200000001E-3</v>
      </c>
      <c r="R16" s="109">
        <v>9.7195327999999998E-3</v>
      </c>
      <c r="S16" s="109">
        <v>3.3936028799999999E-3</v>
      </c>
      <c r="T16" s="109">
        <v>1.493727392E-3</v>
      </c>
      <c r="U16" s="109">
        <v>2.3112346400000002E-3</v>
      </c>
      <c r="V16" s="109">
        <v>0.15970357600000001</v>
      </c>
      <c r="W16" s="109">
        <v>0.77242131359999999</v>
      </c>
      <c r="X16" s="109">
        <v>1.5728125599999997E-2</v>
      </c>
      <c r="Y16" s="109">
        <v>2.8157460000000002E-2</v>
      </c>
      <c r="Z16" s="109">
        <v>8.1139307999999986E-3</v>
      </c>
      <c r="AA16" s="109">
        <v>7.6264560000000011E-3</v>
      </c>
      <c r="AB16" s="109">
        <v>5.9625972400000005E-2</v>
      </c>
      <c r="AC16" s="109">
        <v>1.4109332799999998E-3</v>
      </c>
      <c r="AD16" s="109">
        <v>1.5494415120000001E-5</v>
      </c>
      <c r="AE16" s="110"/>
      <c r="AF16" s="111">
        <v>572.42399999999998</v>
      </c>
      <c r="AG16" s="111">
        <v>3085.0780000000004</v>
      </c>
      <c r="AH16" s="111">
        <v>5296</v>
      </c>
      <c r="AI16" s="111">
        <v>257</v>
      </c>
      <c r="AJ16" s="111" t="s">
        <v>389</v>
      </c>
      <c r="AK16" s="111" t="s">
        <v>385</v>
      </c>
      <c r="AL16" s="111" t="s">
        <v>385</v>
      </c>
    </row>
    <row r="17" spans="1:38" ht="26.25" customHeight="1" thickBot="1" x14ac:dyDescent="0.25">
      <c r="A17" s="52" t="s">
        <v>53</v>
      </c>
      <c r="B17" s="52" t="s">
        <v>58</v>
      </c>
      <c r="C17" s="53" t="s">
        <v>59</v>
      </c>
      <c r="D17" s="54"/>
      <c r="E17" s="109">
        <v>1.764</v>
      </c>
      <c r="F17" s="109" t="s">
        <v>388</v>
      </c>
      <c r="G17" s="109">
        <v>6.4483931666559977</v>
      </c>
      <c r="H17" s="109" t="s">
        <v>388</v>
      </c>
      <c r="I17" s="109" t="s">
        <v>384</v>
      </c>
      <c r="J17" s="109" t="s">
        <v>384</v>
      </c>
      <c r="K17" s="109" t="s">
        <v>384</v>
      </c>
      <c r="L17" s="109" t="s">
        <v>384</v>
      </c>
      <c r="M17" s="109">
        <v>60.500567600429648</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v>3620.7538674604166</v>
      </c>
      <c r="AG17" s="111">
        <v>4848.2584949373631</v>
      </c>
      <c r="AH17" s="111">
        <v>12569.581813011164</v>
      </c>
      <c r="AI17" s="111">
        <v>8</v>
      </c>
      <c r="AJ17" s="111" t="s">
        <v>389</v>
      </c>
      <c r="AK17" s="111" t="s">
        <v>385</v>
      </c>
      <c r="AL17" s="111" t="s">
        <v>385</v>
      </c>
    </row>
    <row r="18" spans="1:38" ht="26.25" customHeight="1" thickBot="1" x14ac:dyDescent="0.25">
      <c r="A18" s="52" t="s">
        <v>53</v>
      </c>
      <c r="B18" s="52" t="s">
        <v>60</v>
      </c>
      <c r="C18" s="53" t="s">
        <v>61</v>
      </c>
      <c r="D18" s="54"/>
      <c r="E18" s="109">
        <v>1.5188065994665187</v>
      </c>
      <c r="F18" s="109" t="s">
        <v>388</v>
      </c>
      <c r="G18" s="109">
        <v>4.1803135089760923</v>
      </c>
      <c r="H18" s="109" t="s">
        <v>388</v>
      </c>
      <c r="I18" s="109" t="s">
        <v>384</v>
      </c>
      <c r="J18" s="109" t="s">
        <v>384</v>
      </c>
      <c r="K18" s="109" t="s">
        <v>384</v>
      </c>
      <c r="L18" s="109" t="s">
        <v>384</v>
      </c>
      <c r="M18" s="109">
        <v>0.37816797586703754</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2477.5988313187499</v>
      </c>
      <c r="AG18" s="111">
        <v>136.16300000000001</v>
      </c>
      <c r="AH18" s="111">
        <v>3030.3</v>
      </c>
      <c r="AI18" s="111" t="s">
        <v>389</v>
      </c>
      <c r="AJ18" s="111" t="s">
        <v>389</v>
      </c>
      <c r="AK18" s="111" t="s">
        <v>385</v>
      </c>
      <c r="AL18" s="111" t="s">
        <v>385</v>
      </c>
    </row>
    <row r="19" spans="1:38" ht="26.25" customHeight="1" thickBot="1" x14ac:dyDescent="0.25">
      <c r="A19" s="52" t="s">
        <v>53</v>
      </c>
      <c r="B19" s="52" t="s">
        <v>62</v>
      </c>
      <c r="C19" s="53" t="s">
        <v>63</v>
      </c>
      <c r="D19" s="54"/>
      <c r="E19" s="109">
        <v>3.4483664653747765</v>
      </c>
      <c r="F19" s="109">
        <v>0.5276967580245927</v>
      </c>
      <c r="G19" s="109">
        <v>8.6052357801302932</v>
      </c>
      <c r="H19" s="109">
        <v>2.3999999999999999E-6</v>
      </c>
      <c r="I19" s="109" t="s">
        <v>384</v>
      </c>
      <c r="J19" s="109" t="s">
        <v>384</v>
      </c>
      <c r="K19" s="109" t="s">
        <v>384</v>
      </c>
      <c r="L19" s="109" t="s">
        <v>384</v>
      </c>
      <c r="M19" s="109">
        <v>1.3457677270657906</v>
      </c>
      <c r="N19" s="109">
        <v>8.8012780019542186E-2</v>
      </c>
      <c r="O19" s="109">
        <v>1.2402184743261799E-3</v>
      </c>
      <c r="P19" s="109">
        <v>1.4200313495707828E-2</v>
      </c>
      <c r="Q19" s="109">
        <v>4.318337814019968E-3</v>
      </c>
      <c r="R19" s="109">
        <v>9.9057037958225937E-3</v>
      </c>
      <c r="S19" s="109">
        <v>1.2402067559164516E-2</v>
      </c>
      <c r="T19" s="109">
        <v>8.7269762958225947E-3</v>
      </c>
      <c r="U19" s="109">
        <v>2.5569328121315816E-3</v>
      </c>
      <c r="V19" s="109">
        <v>0.26549223584234583</v>
      </c>
      <c r="W19" s="109">
        <v>0.14680638483290381</v>
      </c>
      <c r="X19" s="109">
        <v>4.9115729960943766E-2</v>
      </c>
      <c r="Y19" s="109">
        <v>0.14763256050657905</v>
      </c>
      <c r="Z19" s="109">
        <v>4.0042708654219654E-2</v>
      </c>
      <c r="AA19" s="109">
        <v>3.5486842691415658E-2</v>
      </c>
      <c r="AB19" s="109">
        <v>0.27227784181315812</v>
      </c>
      <c r="AC19" s="109">
        <v>1.3432264199999999E-3</v>
      </c>
      <c r="AD19" s="109">
        <v>0.11094113872999999</v>
      </c>
      <c r="AE19" s="110"/>
      <c r="AF19" s="111">
        <v>4221</v>
      </c>
      <c r="AG19" s="111">
        <v>652.59100000000001</v>
      </c>
      <c r="AH19" s="111">
        <v>15809.63814019968</v>
      </c>
      <c r="AI19" s="111">
        <v>2</v>
      </c>
      <c r="AJ19" s="111" t="s">
        <v>389</v>
      </c>
      <c r="AK19" s="111" t="s">
        <v>385</v>
      </c>
      <c r="AL19" s="111" t="s">
        <v>385</v>
      </c>
    </row>
    <row r="20" spans="1:38" ht="26.25" customHeight="1" thickBot="1" x14ac:dyDescent="0.25">
      <c r="A20" s="52" t="s">
        <v>53</v>
      </c>
      <c r="B20" s="52" t="s">
        <v>64</v>
      </c>
      <c r="C20" s="53" t="s">
        <v>65</v>
      </c>
      <c r="D20" s="54"/>
      <c r="E20" s="109">
        <v>0.76415822008689271</v>
      </c>
      <c r="F20" s="109">
        <v>0.10291289198396163</v>
      </c>
      <c r="G20" s="109">
        <v>1.6628931377738285</v>
      </c>
      <c r="H20" s="109">
        <v>1.9199999999999999E-5</v>
      </c>
      <c r="I20" s="109" t="s">
        <v>384</v>
      </c>
      <c r="J20" s="109" t="s">
        <v>384</v>
      </c>
      <c r="K20" s="109" t="s">
        <v>384</v>
      </c>
      <c r="L20" s="109" t="s">
        <v>384</v>
      </c>
      <c r="M20" s="109">
        <v>0.19182911006965869</v>
      </c>
      <c r="N20" s="109">
        <v>4.3305608225086773E-3</v>
      </c>
      <c r="O20" s="109">
        <v>2.677709741881508E-4</v>
      </c>
      <c r="P20" s="109">
        <v>1.9905960837630163E-3</v>
      </c>
      <c r="Q20" s="109">
        <v>4.4971012094075397E-4</v>
      </c>
      <c r="R20" s="109">
        <v>9.9651630627169314E-4</v>
      </c>
      <c r="S20" s="109">
        <v>8.2676318689886238E-4</v>
      </c>
      <c r="T20" s="109">
        <v>4.4656993225086772E-4</v>
      </c>
      <c r="U20" s="109">
        <v>3.487706434494312E-4</v>
      </c>
      <c r="V20" s="109">
        <v>4.6228731909395485E-2</v>
      </c>
      <c r="W20" s="109">
        <v>1.0359857643901852E-2</v>
      </c>
      <c r="X20" s="109">
        <v>5.6000796595810851E-3</v>
      </c>
      <c r="Y20" s="109">
        <v>2.6304404070376979E-2</v>
      </c>
      <c r="Z20" s="109">
        <v>5.8463256533093913E-3</v>
      </c>
      <c r="AA20" s="109">
        <v>5.4148900470376987E-3</v>
      </c>
      <c r="AB20" s="109">
        <v>4.3165699430305154E-2</v>
      </c>
      <c r="AC20" s="109">
        <v>3.2647576689886235E-4</v>
      </c>
      <c r="AD20" s="109">
        <v>4.7991753045240771E-3</v>
      </c>
      <c r="AE20" s="110"/>
      <c r="AF20" s="111">
        <v>1040.8040313584652</v>
      </c>
      <c r="AG20" s="111">
        <v>28.224</v>
      </c>
      <c r="AH20" s="111">
        <v>3025.5</v>
      </c>
      <c r="AI20" s="111">
        <v>16</v>
      </c>
      <c r="AJ20" s="111" t="s">
        <v>389</v>
      </c>
      <c r="AK20" s="111" t="s">
        <v>385</v>
      </c>
      <c r="AL20" s="111" t="s">
        <v>385</v>
      </c>
    </row>
    <row r="21" spans="1:38" ht="26.25" customHeight="1" thickBot="1" x14ac:dyDescent="0.25">
      <c r="A21" s="52" t="s">
        <v>53</v>
      </c>
      <c r="B21" s="52" t="s">
        <v>66</v>
      </c>
      <c r="C21" s="53" t="s">
        <v>67</v>
      </c>
      <c r="D21" s="54"/>
      <c r="E21" s="109">
        <v>4.9435526469824751</v>
      </c>
      <c r="F21" s="109">
        <v>0.70864256604631948</v>
      </c>
      <c r="G21" s="109">
        <v>13.760210856757311</v>
      </c>
      <c r="H21" s="109">
        <v>8.2799999999999993E-5</v>
      </c>
      <c r="I21" s="109" t="s">
        <v>384</v>
      </c>
      <c r="J21" s="109" t="s">
        <v>384</v>
      </c>
      <c r="K21" s="109" t="s">
        <v>384</v>
      </c>
      <c r="L21" s="109" t="s">
        <v>384</v>
      </c>
      <c r="M21" s="109">
        <v>2.1620897467462834</v>
      </c>
      <c r="N21" s="109">
        <v>0.17061046017726822</v>
      </c>
      <c r="O21" s="109">
        <v>3.2098237407951168E-3</v>
      </c>
      <c r="P21" s="109">
        <v>2.0388845415902333E-2</v>
      </c>
      <c r="Q21" s="109">
        <v>7.0143450539755835E-3</v>
      </c>
      <c r="R21" s="109">
        <v>2.0071547793170556E-2</v>
      </c>
      <c r="S21" s="109">
        <v>2.386073028248761E-2</v>
      </c>
      <c r="T21" s="109">
        <v>1.6723840247726818E-2</v>
      </c>
      <c r="U21" s="109">
        <v>4.0565555312438058E-3</v>
      </c>
      <c r="V21" s="109">
        <v>0.49123976650973056</v>
      </c>
      <c r="W21" s="109">
        <v>0.28000478385219391</v>
      </c>
      <c r="X21" s="109">
        <v>8.3193248085120269E-2</v>
      </c>
      <c r="Y21" s="109">
        <v>0.22613666018779166</v>
      </c>
      <c r="Z21" s="109">
        <v>6.0979221991949717E-2</v>
      </c>
      <c r="AA21" s="109">
        <v>5.2707856698779171E-2</v>
      </c>
      <c r="AB21" s="109">
        <v>0.42301698696364087</v>
      </c>
      <c r="AC21" s="109">
        <v>2.5796396224876108E-3</v>
      </c>
      <c r="AD21" s="109">
        <v>0.21316596108990057</v>
      </c>
      <c r="AE21" s="110"/>
      <c r="AF21" s="111">
        <v>6670.7684658527778</v>
      </c>
      <c r="AG21" s="111">
        <v>1253.8879999999999</v>
      </c>
      <c r="AH21" s="111">
        <v>17822.7</v>
      </c>
      <c r="AI21" s="111">
        <v>69</v>
      </c>
      <c r="AJ21" s="111" t="s">
        <v>389</v>
      </c>
      <c r="AK21" s="111" t="s">
        <v>385</v>
      </c>
      <c r="AL21" s="111" t="s">
        <v>385</v>
      </c>
    </row>
    <row r="22" spans="1:38" ht="26.25" customHeight="1" thickBot="1" x14ac:dyDescent="0.25">
      <c r="A22" s="52" t="s">
        <v>53</v>
      </c>
      <c r="B22" s="56" t="s">
        <v>68</v>
      </c>
      <c r="C22" s="53" t="s">
        <v>69</v>
      </c>
      <c r="D22" s="54"/>
      <c r="E22" s="109">
        <v>6.4588086574000005</v>
      </c>
      <c r="F22" s="109">
        <v>2.864421E-2</v>
      </c>
      <c r="G22" s="109">
        <v>1.6478522714000001</v>
      </c>
      <c r="H22" s="109" t="s">
        <v>391</v>
      </c>
      <c r="I22" s="109" t="s">
        <v>384</v>
      </c>
      <c r="J22" s="109" t="s">
        <v>384</v>
      </c>
      <c r="K22" s="109" t="s">
        <v>384</v>
      </c>
      <c r="L22" s="109" t="s">
        <v>384</v>
      </c>
      <c r="M22" s="109">
        <v>5.2932898420193997</v>
      </c>
      <c r="N22" s="109">
        <v>0.15595181</v>
      </c>
      <c r="O22" s="109">
        <v>1.2730760000000001E-2</v>
      </c>
      <c r="P22" s="109">
        <v>9.5480700000000002E-2</v>
      </c>
      <c r="Q22" s="109">
        <v>4.2170642500000001E-2</v>
      </c>
      <c r="R22" s="109">
        <v>6.5245145000000004E-2</v>
      </c>
      <c r="S22" s="109">
        <v>0.10296002149999998</v>
      </c>
      <c r="T22" s="109">
        <v>7.7975904999999998E-2</v>
      </c>
      <c r="U22" s="109">
        <v>4.0261028499999997E-2</v>
      </c>
      <c r="V22" s="109">
        <v>0.67473028000000002</v>
      </c>
      <c r="W22" s="109">
        <v>6.5245144999999992E-3</v>
      </c>
      <c r="X22" s="109">
        <v>1.0343742499999997E-4</v>
      </c>
      <c r="Y22" s="109">
        <v>4.4557659999999998E-4</v>
      </c>
      <c r="Z22" s="109">
        <v>4.4557659999999998E-4</v>
      </c>
      <c r="AA22" s="109">
        <v>6.8427834999999998E-5</v>
      </c>
      <c r="AB22" s="109">
        <v>1.0630184599999999E-3</v>
      </c>
      <c r="AC22" s="109">
        <v>7.3201869999999997E-3</v>
      </c>
      <c r="AD22" s="109">
        <v>0.16390853499999999</v>
      </c>
      <c r="AE22" s="110"/>
      <c r="AF22" s="111">
        <v>4513.8020156792327</v>
      </c>
      <c r="AG22" s="111">
        <v>1481.422</v>
      </c>
      <c r="AH22" s="111">
        <v>16919.100000000002</v>
      </c>
      <c r="AI22" s="111">
        <v>5</v>
      </c>
      <c r="AJ22" s="111" t="s">
        <v>389</v>
      </c>
      <c r="AK22" s="111" t="s">
        <v>385</v>
      </c>
      <c r="AL22" s="111" t="s">
        <v>385</v>
      </c>
    </row>
    <row r="23" spans="1:38" ht="26.25" customHeight="1" thickBot="1" x14ac:dyDescent="0.25">
      <c r="A23" s="52" t="s">
        <v>70</v>
      </c>
      <c r="B23" s="56" t="s">
        <v>363</v>
      </c>
      <c r="C23" s="53" t="s">
        <v>359</v>
      </c>
      <c r="D23" s="95"/>
      <c r="E23" s="109">
        <v>2.3828668799999999</v>
      </c>
      <c r="F23" s="109">
        <v>0.46618515199999994</v>
      </c>
      <c r="G23" s="109">
        <v>0.68</v>
      </c>
      <c r="H23" s="109">
        <v>4.8796799999999997E-4</v>
      </c>
      <c r="I23" s="109" t="s">
        <v>384</v>
      </c>
      <c r="J23" s="109" t="s">
        <v>384</v>
      </c>
      <c r="K23" s="109" t="s">
        <v>384</v>
      </c>
      <c r="L23" s="109" t="s">
        <v>384</v>
      </c>
      <c r="M23" s="109">
        <v>1.2628122239999999</v>
      </c>
      <c r="N23" s="109">
        <v>2.3392E-2</v>
      </c>
      <c r="O23" s="109">
        <v>6.8000000000000005E-4</v>
      </c>
      <c r="P23" s="109">
        <v>2.9239999999999995E-4</v>
      </c>
      <c r="Q23" s="109">
        <v>1.462E-3</v>
      </c>
      <c r="R23" s="109">
        <v>3.3999999999999998E-3</v>
      </c>
      <c r="S23" s="109">
        <v>0.11559999999999999</v>
      </c>
      <c r="T23" s="109">
        <v>4.7600000000000003E-3</v>
      </c>
      <c r="U23" s="109">
        <v>6.8000000000000005E-4</v>
      </c>
      <c r="V23" s="109">
        <v>6.8000000000000005E-2</v>
      </c>
      <c r="W23" s="109" t="s">
        <v>385</v>
      </c>
      <c r="X23" s="109">
        <v>2.0400000000000001E-3</v>
      </c>
      <c r="Y23" s="109">
        <v>3.3999999999999998E-3</v>
      </c>
      <c r="Z23" s="109" t="s">
        <v>385</v>
      </c>
      <c r="AA23" s="109" t="s">
        <v>385</v>
      </c>
      <c r="AB23" s="109">
        <v>5.4400000000000004E-3</v>
      </c>
      <c r="AC23" s="109" t="s">
        <v>385</v>
      </c>
      <c r="AD23" s="109" t="s">
        <v>385</v>
      </c>
      <c r="AE23" s="110"/>
      <c r="AF23" s="111">
        <v>2924</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6.3978608874134748</v>
      </c>
      <c r="F24" s="109">
        <v>1.223662222908259</v>
      </c>
      <c r="G24" s="109">
        <v>17.922419717214488</v>
      </c>
      <c r="H24" s="109">
        <v>3.0000000000000001E-5</v>
      </c>
      <c r="I24" s="109" t="s">
        <v>384</v>
      </c>
      <c r="J24" s="109" t="s">
        <v>384</v>
      </c>
      <c r="K24" s="109" t="s">
        <v>384</v>
      </c>
      <c r="L24" s="109" t="s">
        <v>384</v>
      </c>
      <c r="M24" s="109">
        <v>4.6062296130298037</v>
      </c>
      <c r="N24" s="109">
        <v>0.46451012972306649</v>
      </c>
      <c r="O24" s="109">
        <v>6.6126370467299821E-3</v>
      </c>
      <c r="P24" s="109">
        <v>4.5557274834599648E-2</v>
      </c>
      <c r="Q24" s="109">
        <v>1.7255386183649909E-2</v>
      </c>
      <c r="R24" s="109">
        <v>4.896343275766607E-2</v>
      </c>
      <c r="S24" s="109">
        <v>6.2154444853432675E-2</v>
      </c>
      <c r="T24" s="109">
        <v>4.5436196082306646E-2</v>
      </c>
      <c r="U24" s="109">
        <v>8.8361864067163405E-3</v>
      </c>
      <c r="V24" s="109">
        <v>0.91991256786158049</v>
      </c>
      <c r="W24" s="109">
        <v>0.72993472690366246</v>
      </c>
      <c r="X24" s="109">
        <v>0.19333160079782769</v>
      </c>
      <c r="Y24" s="109">
        <v>0.39721571892495539</v>
      </c>
      <c r="Z24" s="109">
        <v>0.1288451180401616</v>
      </c>
      <c r="AA24" s="109">
        <v>0.10888060268249555</v>
      </c>
      <c r="AB24" s="109">
        <v>0.82827304044544026</v>
      </c>
      <c r="AC24" s="109">
        <v>3.7277281934326796E-3</v>
      </c>
      <c r="AD24" s="109">
        <v>0.58732499315746245</v>
      </c>
      <c r="AE24" s="110"/>
      <c r="AF24" s="111">
        <v>6733.6727883303602</v>
      </c>
      <c r="AG24" s="111">
        <v>3454.8389999999999</v>
      </c>
      <c r="AH24" s="111">
        <v>32226.9</v>
      </c>
      <c r="AI24" s="111">
        <v>25</v>
      </c>
      <c r="AJ24" s="111" t="s">
        <v>389</v>
      </c>
      <c r="AK24" s="111" t="s">
        <v>385</v>
      </c>
      <c r="AL24" s="111" t="s">
        <v>385</v>
      </c>
    </row>
    <row r="25" spans="1:38" ht="26.25" customHeight="1" thickBot="1" x14ac:dyDescent="0.25">
      <c r="A25" s="52" t="s">
        <v>73</v>
      </c>
      <c r="B25" s="56" t="s">
        <v>74</v>
      </c>
      <c r="C25" s="58" t="s">
        <v>75</v>
      </c>
      <c r="D25" s="54"/>
      <c r="E25" s="109">
        <v>0.23028556875195089</v>
      </c>
      <c r="F25" s="109">
        <v>2.8400182227330706E-2</v>
      </c>
      <c r="G25" s="109">
        <v>1.560924237333818E-2</v>
      </c>
      <c r="H25" s="109" t="s">
        <v>391</v>
      </c>
      <c r="I25" s="109" t="s">
        <v>384</v>
      </c>
      <c r="J25" s="109" t="s">
        <v>384</v>
      </c>
      <c r="K25" s="109" t="s">
        <v>384</v>
      </c>
      <c r="L25" s="109" t="s">
        <v>384</v>
      </c>
      <c r="M25" s="109">
        <v>0.16941787604808725</v>
      </c>
      <c r="N25" s="109">
        <v>8.8930320346125549E-6</v>
      </c>
      <c r="O25" s="109">
        <v>7.4108600288437951E-7</v>
      </c>
      <c r="P25" s="109">
        <v>8.8930320346125526E-5</v>
      </c>
      <c r="Q25" s="109">
        <v>1.482172005768759E-6</v>
      </c>
      <c r="R25" s="109">
        <v>1.482172005768759E-4</v>
      </c>
      <c r="S25" s="109">
        <v>9.6341180374969346E-5</v>
      </c>
      <c r="T25" s="109">
        <v>3.7054300144218973E-6</v>
      </c>
      <c r="U25" s="109">
        <v>1.482172005768759E-6</v>
      </c>
      <c r="V25" s="109">
        <v>3.1125612121143937E-4</v>
      </c>
      <c r="W25" s="109">
        <v>1.333954805191883E-3</v>
      </c>
      <c r="X25" s="109" t="s">
        <v>391</v>
      </c>
      <c r="Y25" s="109" t="s">
        <v>391</v>
      </c>
      <c r="Z25" s="109" t="s">
        <v>391</v>
      </c>
      <c r="AA25" s="109" t="s">
        <v>391</v>
      </c>
      <c r="AB25" s="109" t="s">
        <v>385</v>
      </c>
      <c r="AC25" s="109" t="s">
        <v>391</v>
      </c>
      <c r="AD25" s="109" t="s">
        <v>391</v>
      </c>
      <c r="AE25" s="110"/>
      <c r="AF25" s="111">
        <v>716.619742452114</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7.0855107323253351E-4</v>
      </c>
      <c r="F26" s="109">
        <v>8.8851702894107739E-5</v>
      </c>
      <c r="G26" s="109">
        <v>4.716798373953895E-5</v>
      </c>
      <c r="H26" s="109" t="s">
        <v>391</v>
      </c>
      <c r="I26" s="109" t="s">
        <v>384</v>
      </c>
      <c r="J26" s="109" t="s">
        <v>384</v>
      </c>
      <c r="K26" s="109" t="s">
        <v>384</v>
      </c>
      <c r="L26" s="109" t="s">
        <v>384</v>
      </c>
      <c r="M26" s="109">
        <v>7.0516983951602046E-4</v>
      </c>
      <c r="N26" s="109">
        <v>7.0009529154006063E-7</v>
      </c>
      <c r="O26" s="109">
        <v>1.7120809145076128E-7</v>
      </c>
      <c r="P26" s="109">
        <v>7.5935037054683266E-6</v>
      </c>
      <c r="Q26" s="109">
        <v>2.5776607003470537E-7</v>
      </c>
      <c r="R26" s="109">
        <v>5.7145302540348706E-6</v>
      </c>
      <c r="S26" s="109">
        <v>4.0572776222332759E-6</v>
      </c>
      <c r="T26" s="109">
        <v>1.9564919245224293E-6</v>
      </c>
      <c r="U26" s="109">
        <v>1.7311595716788823E-7</v>
      </c>
      <c r="V26" s="109">
        <v>2.8735840847242984E-5</v>
      </c>
      <c r="W26" s="109">
        <v>3.4341582908285064E-6</v>
      </c>
      <c r="X26" s="109" t="s">
        <v>391</v>
      </c>
      <c r="Y26" s="109" t="s">
        <v>391</v>
      </c>
      <c r="Z26" s="109" t="s">
        <v>391</v>
      </c>
      <c r="AA26" s="109" t="s">
        <v>391</v>
      </c>
      <c r="AB26" s="109" t="s">
        <v>385</v>
      </c>
      <c r="AC26" s="109" t="s">
        <v>391</v>
      </c>
      <c r="AD26" s="109" t="s">
        <v>391</v>
      </c>
      <c r="AE26" s="110"/>
      <c r="AF26" s="111">
        <v>2.3511787458605666</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31.644456286145271</v>
      </c>
      <c r="F27" s="109">
        <v>80.738214287597344</v>
      </c>
      <c r="G27" s="109">
        <v>5.7589139362523953</v>
      </c>
      <c r="H27" s="109">
        <v>2.7464301868375385E-2</v>
      </c>
      <c r="I27" s="109" t="s">
        <v>384</v>
      </c>
      <c r="J27" s="109" t="s">
        <v>384</v>
      </c>
      <c r="K27" s="109" t="s">
        <v>384</v>
      </c>
      <c r="L27" s="109" t="s">
        <v>384</v>
      </c>
      <c r="M27" s="109">
        <v>564.25279329175908</v>
      </c>
      <c r="N27" s="109">
        <v>233.92018992064746</v>
      </c>
      <c r="O27" s="109">
        <v>3.2575985112657671E-3</v>
      </c>
      <c r="P27" s="109">
        <v>1.1784737785493228E-2</v>
      </c>
      <c r="Q27" s="109">
        <v>4.0264286030669701E-4</v>
      </c>
      <c r="R27" s="109">
        <v>2.1332892316945219E-2</v>
      </c>
      <c r="S27" s="109">
        <v>0.51635122639790965</v>
      </c>
      <c r="T27" s="109">
        <v>2.3971179847679235E-2</v>
      </c>
      <c r="U27" s="109">
        <v>3.2467368002023016E-3</v>
      </c>
      <c r="V27" s="109">
        <v>0.33979508169250611</v>
      </c>
      <c r="W27" s="109">
        <v>0.4208153</v>
      </c>
      <c r="X27" s="109">
        <v>7.8279908960999997E-3</v>
      </c>
      <c r="Y27" s="109">
        <v>1.33290949927E-2</v>
      </c>
      <c r="Z27" s="109">
        <v>5.2572790521000006E-3</v>
      </c>
      <c r="AA27" s="109">
        <v>1.5055046851900001E-2</v>
      </c>
      <c r="AB27" s="109">
        <v>4.1469411792800004E-2</v>
      </c>
      <c r="AC27" s="109">
        <v>4.2081550000000001E-4</v>
      </c>
      <c r="AD27" s="109">
        <v>8.6484399999999995E-5</v>
      </c>
      <c r="AE27" s="110"/>
      <c r="AF27" s="111">
        <v>60016.737413620402</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5.0517116120580692</v>
      </c>
      <c r="F28" s="109">
        <v>2.1775998713850506</v>
      </c>
      <c r="G28" s="109">
        <v>1.4895383251713494</v>
      </c>
      <c r="H28" s="109">
        <v>3.4838206917170503E-3</v>
      </c>
      <c r="I28" s="109" t="s">
        <v>384</v>
      </c>
      <c r="J28" s="109" t="s">
        <v>384</v>
      </c>
      <c r="K28" s="109" t="s">
        <v>384</v>
      </c>
      <c r="L28" s="109" t="s">
        <v>384</v>
      </c>
      <c r="M28" s="109">
        <v>22.662391313092531</v>
      </c>
      <c r="N28" s="109">
        <v>14.496401602387404</v>
      </c>
      <c r="O28" s="109">
        <v>2.2251611304654013E-5</v>
      </c>
      <c r="P28" s="109">
        <v>1.3306208205990705E-3</v>
      </c>
      <c r="Q28" s="109">
        <v>3.6278822787753993E-5</v>
      </c>
      <c r="R28" s="109">
        <v>1.5046151712207138E-3</v>
      </c>
      <c r="S28" s="109">
        <v>1.0316185213861686E-3</v>
      </c>
      <c r="T28" s="109">
        <v>2.1237244254192661E-4</v>
      </c>
      <c r="U28" s="109">
        <v>2.805442296619995E-5</v>
      </c>
      <c r="V28" s="109">
        <v>4.8030641392693713E-3</v>
      </c>
      <c r="W28" s="109">
        <v>3.3997300000000001E-2</v>
      </c>
      <c r="X28" s="109">
        <v>3.0332637521999998E-3</v>
      </c>
      <c r="Y28" s="109">
        <v>3.7446755358000001E-3</v>
      </c>
      <c r="Z28" s="109">
        <v>2.5439481471E-3</v>
      </c>
      <c r="AA28" s="109">
        <v>3.4127324554000002E-3</v>
      </c>
      <c r="AB28" s="109">
        <v>1.2734619890500001E-2</v>
      </c>
      <c r="AC28" s="109">
        <v>3.39972E-5</v>
      </c>
      <c r="AD28" s="109">
        <v>3.39972E-5</v>
      </c>
      <c r="AE28" s="110"/>
      <c r="AF28" s="111">
        <v>8555.1696556811003</v>
      </c>
      <c r="AG28" s="111" t="s">
        <v>389</v>
      </c>
      <c r="AH28" s="111" t="s">
        <v>391</v>
      </c>
      <c r="AI28" s="111" t="s">
        <v>389</v>
      </c>
      <c r="AJ28" s="111" t="s">
        <v>389</v>
      </c>
      <c r="AK28" s="111" t="s">
        <v>385</v>
      </c>
      <c r="AL28" s="111" t="s">
        <v>385</v>
      </c>
    </row>
    <row r="29" spans="1:38" ht="26.25" customHeight="1" thickBot="1" x14ac:dyDescent="0.25">
      <c r="A29" s="52" t="s">
        <v>78</v>
      </c>
      <c r="B29" s="52" t="s">
        <v>83</v>
      </c>
      <c r="C29" s="53" t="s">
        <v>84</v>
      </c>
      <c r="D29" s="54"/>
      <c r="E29" s="109">
        <v>23.44565008516761</v>
      </c>
      <c r="F29" s="109">
        <v>2.5105233583385504</v>
      </c>
      <c r="G29" s="109">
        <v>5.5931766207582694</v>
      </c>
      <c r="H29" s="109">
        <v>6.3621478558599856E-3</v>
      </c>
      <c r="I29" s="109" t="s">
        <v>384</v>
      </c>
      <c r="J29" s="109" t="s">
        <v>384</v>
      </c>
      <c r="K29" s="109" t="s">
        <v>384</v>
      </c>
      <c r="L29" s="109" t="s">
        <v>384</v>
      </c>
      <c r="M29" s="109">
        <v>6.8713343092360191</v>
      </c>
      <c r="N29" s="109">
        <v>2.832707977645506</v>
      </c>
      <c r="O29" s="109">
        <v>3.0858411739821106E-5</v>
      </c>
      <c r="P29" s="109">
        <v>3.0701216002523039E-3</v>
      </c>
      <c r="Q29" s="109">
        <v>6.0109863126292359E-5</v>
      </c>
      <c r="R29" s="109">
        <v>4.8008019778916751E-3</v>
      </c>
      <c r="S29" s="109">
        <v>3.2237851936765811E-3</v>
      </c>
      <c r="T29" s="109">
        <v>1.4753805225953235E-4</v>
      </c>
      <c r="U29" s="109">
        <v>5.8502902772942492E-5</v>
      </c>
      <c r="V29" s="109">
        <v>1.0482313688529152E-2</v>
      </c>
      <c r="W29" s="109">
        <v>0.14026339999999998</v>
      </c>
      <c r="X29" s="109">
        <v>2.0037623861000001E-3</v>
      </c>
      <c r="Y29" s="109">
        <v>1.2133894449E-2</v>
      </c>
      <c r="Z29" s="109">
        <v>1.3558792145700001E-2</v>
      </c>
      <c r="AA29" s="109">
        <v>3.1169637116000002E-3</v>
      </c>
      <c r="AB29" s="109">
        <v>3.0813412692400004E-2</v>
      </c>
      <c r="AC29" s="109">
        <v>2.4267700000000001E-5</v>
      </c>
      <c r="AD29" s="109">
        <v>2.4267700000000001E-5</v>
      </c>
      <c r="AE29" s="110"/>
      <c r="AF29" s="111">
        <v>24309.061718257799</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8.1568813185808275E-2</v>
      </c>
      <c r="F30" s="109">
        <v>3.1441761433141142</v>
      </c>
      <c r="G30" s="109">
        <v>6.7234212350254466E-2</v>
      </c>
      <c r="H30" s="109">
        <v>8.569538955148922E-4</v>
      </c>
      <c r="I30" s="109" t="s">
        <v>384</v>
      </c>
      <c r="J30" s="109" t="s">
        <v>384</v>
      </c>
      <c r="K30" s="109" t="s">
        <v>384</v>
      </c>
      <c r="L30" s="109" t="s">
        <v>384</v>
      </c>
      <c r="M30" s="109">
        <v>9.5773747411857943</v>
      </c>
      <c r="N30" s="109">
        <v>2.9626905128236429</v>
      </c>
      <c r="O30" s="109">
        <v>1.5944032686820227E-3</v>
      </c>
      <c r="P30" s="109">
        <v>1.4623441186180342E-4</v>
      </c>
      <c r="Q30" s="109">
        <v>5.042565926269083E-6</v>
      </c>
      <c r="R30" s="109">
        <v>6.8050162341969549E-3</v>
      </c>
      <c r="S30" s="109">
        <v>0.27152965870253182</v>
      </c>
      <c r="T30" s="109">
        <v>1.116548319988149E-2</v>
      </c>
      <c r="U30" s="109">
        <v>1.5874250162343712E-3</v>
      </c>
      <c r="V30" s="109">
        <v>0.15763514484852173</v>
      </c>
      <c r="W30" s="109">
        <v>9.6477999999999998E-3</v>
      </c>
      <c r="X30" s="109">
        <v>1.4701529899999999E-4</v>
      </c>
      <c r="Y30" s="109">
        <v>2.6952804800000002E-4</v>
      </c>
      <c r="Z30" s="109">
        <v>9.1884561799999997E-5</v>
      </c>
      <c r="AA30" s="109">
        <v>3.1547032870000004E-4</v>
      </c>
      <c r="AB30" s="109">
        <v>8.2389823750000002E-4</v>
      </c>
      <c r="AC30" s="109">
        <v>9.6478999999999996E-6</v>
      </c>
      <c r="AD30" s="109">
        <v>9.6478999999999996E-6</v>
      </c>
      <c r="AE30" s="110"/>
      <c r="AF30" s="111">
        <v>735.77760285500005</v>
      </c>
      <c r="AG30" s="111" t="s">
        <v>389</v>
      </c>
      <c r="AH30" s="111" t="s">
        <v>391</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8.8400185125247734</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410.18074858929998</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2.4529809847226405</v>
      </c>
      <c r="O32" s="109">
        <v>1.0563313500220979E-2</v>
      </c>
      <c r="P32" s="109" t="s">
        <v>391</v>
      </c>
      <c r="Q32" s="109">
        <v>2.7957878597322336E-2</v>
      </c>
      <c r="R32" s="109">
        <v>0.91746108803082704</v>
      </c>
      <c r="S32" s="109">
        <v>20.159617946592203</v>
      </c>
      <c r="T32" s="109">
        <v>0.13973561781470933</v>
      </c>
      <c r="U32" s="109">
        <v>1.5338699762328925E-2</v>
      </c>
      <c r="V32" s="109">
        <v>6.1896844794906283</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23917.571574993137</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23917.571574993137</v>
      </c>
      <c r="AL33" s="111" t="s">
        <v>392</v>
      </c>
    </row>
    <row r="34" spans="1:38" ht="26.25" customHeight="1" thickBot="1" x14ac:dyDescent="0.25">
      <c r="A34" s="52" t="s">
        <v>70</v>
      </c>
      <c r="B34" s="52" t="s">
        <v>93</v>
      </c>
      <c r="C34" s="53" t="s">
        <v>94</v>
      </c>
      <c r="D34" s="54"/>
      <c r="E34" s="109">
        <v>8.2626266449999992</v>
      </c>
      <c r="F34" s="109">
        <v>0.55010881199999995</v>
      </c>
      <c r="G34" s="109">
        <v>1.1933266</v>
      </c>
      <c r="H34" s="109">
        <v>1.1800000000000001E-3</v>
      </c>
      <c r="I34" s="109" t="s">
        <v>384</v>
      </c>
      <c r="J34" s="109" t="s">
        <v>384</v>
      </c>
      <c r="K34" s="109" t="s">
        <v>384</v>
      </c>
      <c r="L34" s="109" t="s">
        <v>384</v>
      </c>
      <c r="M34" s="109">
        <v>1.785124315</v>
      </c>
      <c r="N34" s="109">
        <v>2.12591E-3</v>
      </c>
      <c r="O34" s="109">
        <v>1.2085570000000001E-3</v>
      </c>
      <c r="P34" s="109">
        <v>1.253335E-4</v>
      </c>
      <c r="Q34" s="109">
        <v>6.3460000000000006E-5</v>
      </c>
      <c r="R34" s="109">
        <v>6.1141774999999999E-3</v>
      </c>
      <c r="S34" s="109">
        <v>0.20087763750000001</v>
      </c>
      <c r="T34" s="109">
        <v>8.4662450000000007E-3</v>
      </c>
      <c r="U34" s="109">
        <v>1.2085570000000001E-3</v>
      </c>
      <c r="V34" s="109">
        <v>0.12117299999999999</v>
      </c>
      <c r="W34" s="109">
        <v>3.2205950000000001E-3</v>
      </c>
      <c r="X34" s="109">
        <v>4.2618575000000006E-3</v>
      </c>
      <c r="Y34" s="109">
        <v>6.8344484999999996E-3</v>
      </c>
      <c r="Z34" s="109">
        <v>3.7600049999999999E-4</v>
      </c>
      <c r="AA34" s="109">
        <v>2.9350250000000002E-4</v>
      </c>
      <c r="AB34" s="109">
        <v>1.1765809E-2</v>
      </c>
      <c r="AC34" s="109">
        <v>9.8362999999999993E-6</v>
      </c>
      <c r="AD34" s="109">
        <v>2.6970500000000003E-3</v>
      </c>
      <c r="AE34" s="110"/>
      <c r="AF34" s="111">
        <v>5074</v>
      </c>
      <c r="AG34" s="111">
        <v>15.865</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0.6774</v>
      </c>
      <c r="F36" s="109">
        <v>0.92959999999999998</v>
      </c>
      <c r="G36" s="109">
        <v>0.13</v>
      </c>
      <c r="H36" s="109" t="s">
        <v>391</v>
      </c>
      <c r="I36" s="109" t="s">
        <v>384</v>
      </c>
      <c r="J36" s="109" t="s">
        <v>384</v>
      </c>
      <c r="K36" s="109" t="s">
        <v>384</v>
      </c>
      <c r="L36" s="109" t="s">
        <v>384</v>
      </c>
      <c r="M36" s="109">
        <v>2.9287000000000001</v>
      </c>
      <c r="N36" s="109">
        <v>1.1900000000000001E-3</v>
      </c>
      <c r="O36" s="109">
        <v>1.0999999999999999E-4</v>
      </c>
      <c r="P36" s="109">
        <v>2.0999999999999998E-4</v>
      </c>
      <c r="Q36" s="109">
        <v>3.5000000000000005E-4</v>
      </c>
      <c r="R36" s="109">
        <v>2.4099999999999998E-3</v>
      </c>
      <c r="S36" s="109">
        <v>1.6000000000000001E-3</v>
      </c>
      <c r="T36" s="109">
        <v>0.10100000000000001</v>
      </c>
      <c r="U36" s="109">
        <v>1.6999999999999999E-4</v>
      </c>
      <c r="V36" s="109">
        <v>9.5999999999999992E-3</v>
      </c>
      <c r="W36" s="109">
        <v>2.0600000000000002E-3</v>
      </c>
      <c r="X36" s="109">
        <v>2.4999999999999998E-5</v>
      </c>
      <c r="Y36" s="109">
        <v>1.3999999999999999E-4</v>
      </c>
      <c r="Z36" s="109">
        <v>1.0999999999999999E-4</v>
      </c>
      <c r="AA36" s="109">
        <v>3.1999999999999999E-5</v>
      </c>
      <c r="AB36" s="109">
        <v>3.0699999999999998E-4</v>
      </c>
      <c r="AC36" s="109">
        <v>8.1999999999999998E-4</v>
      </c>
      <c r="AD36" s="109">
        <v>1.9E-3</v>
      </c>
      <c r="AE36" s="110"/>
      <c r="AF36" s="111">
        <v>545.6</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0.16997799999999999</v>
      </c>
      <c r="F37" s="109">
        <v>5.2831000000000003E-2</v>
      </c>
      <c r="G37" s="109">
        <v>1.5389900000000001E-3</v>
      </c>
      <c r="H37" s="109" t="s">
        <v>391</v>
      </c>
      <c r="I37" s="109" t="s">
        <v>384</v>
      </c>
      <c r="J37" s="109" t="s">
        <v>384</v>
      </c>
      <c r="K37" s="109" t="s">
        <v>384</v>
      </c>
      <c r="L37" s="109" t="s">
        <v>384</v>
      </c>
      <c r="M37" s="109">
        <v>6.6613000000000006E-2</v>
      </c>
      <c r="N37" s="109">
        <v>2.5267000000000001E-5</v>
      </c>
      <c r="O37" s="109">
        <v>2.0673000000000001E-6</v>
      </c>
      <c r="P37" s="109">
        <v>1.2403800000000001E-3</v>
      </c>
      <c r="Q37" s="109">
        <v>2.2970000000000003E-4</v>
      </c>
      <c r="R37" s="109">
        <v>2.9860999999999998E-5</v>
      </c>
      <c r="S37" s="109">
        <v>5.9722000000000002E-6</v>
      </c>
      <c r="T37" s="109">
        <v>2.9860999999999998E-5</v>
      </c>
      <c r="U37" s="109">
        <v>1.3322599999999999E-4</v>
      </c>
      <c r="V37" s="109">
        <v>1.6768099999999999E-3</v>
      </c>
      <c r="W37" s="109">
        <v>1.19444E-3</v>
      </c>
      <c r="X37" s="109">
        <v>1.65384E-3</v>
      </c>
      <c r="Y37" s="109">
        <v>6.6613000000000002E-3</v>
      </c>
      <c r="Z37" s="109">
        <v>2.5267000000000002E-3</v>
      </c>
      <c r="AA37" s="109">
        <v>2.4807600000000003E-3</v>
      </c>
      <c r="AB37" s="109">
        <v>1.33226E-2</v>
      </c>
      <c r="AC37" s="109" t="s">
        <v>385</v>
      </c>
      <c r="AD37" s="109" t="s">
        <v>385</v>
      </c>
      <c r="AE37" s="110"/>
      <c r="AF37" s="111" t="s">
        <v>389</v>
      </c>
      <c r="AG37" s="111" t="s">
        <v>389</v>
      </c>
      <c r="AH37" s="111">
        <v>2297</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5.6142266770000004</v>
      </c>
      <c r="F39" s="109">
        <v>2.3224086512</v>
      </c>
      <c r="G39" s="109">
        <v>33.979895707944685</v>
      </c>
      <c r="H39" s="109">
        <v>0.118437</v>
      </c>
      <c r="I39" s="109" t="s">
        <v>384</v>
      </c>
      <c r="J39" s="109" t="s">
        <v>384</v>
      </c>
      <c r="K39" s="109" t="s">
        <v>384</v>
      </c>
      <c r="L39" s="109" t="s">
        <v>384</v>
      </c>
      <c r="M39" s="109">
        <v>10.312466119</v>
      </c>
      <c r="N39" s="109">
        <v>1.1713300066999999</v>
      </c>
      <c r="O39" s="109">
        <v>5.6521081529999996E-2</v>
      </c>
      <c r="P39" s="109">
        <v>6.5286357100000011E-2</v>
      </c>
      <c r="Q39" s="109">
        <v>3.7254455999999998E-2</v>
      </c>
      <c r="R39" s="109">
        <v>0.25178080959999999</v>
      </c>
      <c r="S39" s="109">
        <v>0.17550288711999998</v>
      </c>
      <c r="T39" s="109">
        <v>1.0385662851000002</v>
      </c>
      <c r="U39" s="109">
        <v>1.7460542800000003E-2</v>
      </c>
      <c r="V39" s="109">
        <v>3.319929701</v>
      </c>
      <c r="W39" s="109">
        <v>1.9296792710000001</v>
      </c>
      <c r="X39" s="109">
        <v>0.38007260902399992</v>
      </c>
      <c r="Y39" s="109">
        <v>0.50192416783000005</v>
      </c>
      <c r="Z39" s="109">
        <v>0.19732566634999998</v>
      </c>
      <c r="AA39" s="109">
        <v>0.15434765559600003</v>
      </c>
      <c r="AB39" s="109">
        <v>1.2336700988</v>
      </c>
      <c r="AC39" s="109">
        <v>2.238847838E-2</v>
      </c>
      <c r="AD39" s="109">
        <v>1.3005313597220001</v>
      </c>
      <c r="AE39" s="110"/>
      <c r="AF39" s="111">
        <v>8446.4</v>
      </c>
      <c r="AG39" s="111">
        <v>7649.049</v>
      </c>
      <c r="AH39" s="111">
        <v>22216.7</v>
      </c>
      <c r="AI39" s="111">
        <v>3201</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384</v>
      </c>
      <c r="J40" s="109" t="s">
        <v>384</v>
      </c>
      <c r="K40" s="109" t="s">
        <v>384</v>
      </c>
      <c r="L40" s="109" t="s">
        <v>384</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14.378985393300001</v>
      </c>
      <c r="F41" s="109">
        <v>23.621890229900004</v>
      </c>
      <c r="G41" s="109">
        <v>119.97417715056889</v>
      </c>
      <c r="H41" s="109">
        <v>1.6659297087</v>
      </c>
      <c r="I41" s="109" t="s">
        <v>384</v>
      </c>
      <c r="J41" s="109" t="s">
        <v>384</v>
      </c>
      <c r="K41" s="109" t="s">
        <v>384</v>
      </c>
      <c r="L41" s="109" t="s">
        <v>384</v>
      </c>
      <c r="M41" s="109">
        <v>284.84465603494999</v>
      </c>
      <c r="N41" s="109">
        <v>6.9931919491499999</v>
      </c>
      <c r="O41" s="109">
        <v>0.387594047725</v>
      </c>
      <c r="P41" s="109">
        <v>0.24676140385000003</v>
      </c>
      <c r="Q41" s="109">
        <v>0.162894942475</v>
      </c>
      <c r="R41" s="109">
        <v>1.048835893046</v>
      </c>
      <c r="S41" s="109">
        <v>1.1668529743796001</v>
      </c>
      <c r="T41" s="109">
        <v>0.68339342127100011</v>
      </c>
      <c r="U41" s="109">
        <v>8.9972577100000006E-2</v>
      </c>
      <c r="V41" s="109">
        <v>22.01644835315</v>
      </c>
      <c r="W41" s="109">
        <v>41.988714424999998</v>
      </c>
      <c r="X41" s="109">
        <v>12.940513731376001</v>
      </c>
      <c r="Y41" s="109">
        <v>14.234508389064001</v>
      </c>
      <c r="Z41" s="109">
        <v>5.5058624140640005</v>
      </c>
      <c r="AA41" s="109">
        <v>5.5195340910640001</v>
      </c>
      <c r="AB41" s="109">
        <v>38.200418625568005</v>
      </c>
      <c r="AC41" s="109">
        <v>0.13882879798</v>
      </c>
      <c r="AD41" s="109">
        <v>6.5666135500000005</v>
      </c>
      <c r="AE41" s="110"/>
      <c r="AF41" s="111">
        <v>54851</v>
      </c>
      <c r="AG41" s="111">
        <v>38619.028999999995</v>
      </c>
      <c r="AH41" s="111">
        <v>93534.1</v>
      </c>
      <c r="AI41" s="111">
        <v>22977</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1.2E-2</v>
      </c>
      <c r="H42" s="109">
        <v>2.0999999999999999E-5</v>
      </c>
      <c r="I42" s="109" t="s">
        <v>384</v>
      </c>
      <c r="J42" s="109" t="s">
        <v>384</v>
      </c>
      <c r="K42" s="109" t="s">
        <v>384</v>
      </c>
      <c r="L42" s="109" t="s">
        <v>384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1.5250990704349938</v>
      </c>
      <c r="F43" s="109">
        <v>0.65519151287287536</v>
      </c>
      <c r="G43" s="109">
        <v>3.5619296990147635</v>
      </c>
      <c r="H43" s="109">
        <v>4.8580999999999999E-2</v>
      </c>
      <c r="I43" s="109" t="s">
        <v>384</v>
      </c>
      <c r="J43" s="109" t="s">
        <v>384</v>
      </c>
      <c r="K43" s="109" t="s">
        <v>384</v>
      </c>
      <c r="L43" s="109" t="s">
        <v>384</v>
      </c>
      <c r="M43" s="109">
        <v>1.9299403802988706</v>
      </c>
      <c r="N43" s="109">
        <v>0.16652288458915018</v>
      </c>
      <c r="O43" s="109">
        <v>1.8949687928546566E-2</v>
      </c>
      <c r="P43" s="109">
        <v>8.0335757723643784E-3</v>
      </c>
      <c r="Q43" s="109">
        <v>5.4549773618218856E-3</v>
      </c>
      <c r="R43" s="109">
        <v>6.8463947136437706E-2</v>
      </c>
      <c r="S43" s="109">
        <v>3.031691655093131E-2</v>
      </c>
      <c r="T43" s="109">
        <v>0.35306598385547133</v>
      </c>
      <c r="U43" s="109">
        <v>2.7352488723643769E-3</v>
      </c>
      <c r="V43" s="109">
        <v>0.88853021702558777</v>
      </c>
      <c r="W43" s="109">
        <v>0.31617481934186265</v>
      </c>
      <c r="X43" s="109">
        <v>5.0239757046374928E-2</v>
      </c>
      <c r="Y43" s="109">
        <v>6.9092380880854648E-2</v>
      </c>
      <c r="Z43" s="109">
        <v>2.5900868568230193E-2</v>
      </c>
      <c r="AA43" s="109">
        <v>2.0347164370085463E-2</v>
      </c>
      <c r="AB43" s="109">
        <v>0.16558017086554525</v>
      </c>
      <c r="AC43" s="109">
        <v>7.668528019201629E-3</v>
      </c>
      <c r="AD43" s="109">
        <v>0.13869594335439409</v>
      </c>
      <c r="AE43" s="110"/>
      <c r="AF43" s="111">
        <v>2859.1107236437692</v>
      </c>
      <c r="AG43" s="111">
        <v>815.39300000000003</v>
      </c>
      <c r="AH43" s="111">
        <v>5707.8</v>
      </c>
      <c r="AI43" s="111">
        <v>1313</v>
      </c>
      <c r="AJ43" s="111" t="s">
        <v>389</v>
      </c>
      <c r="AK43" s="111" t="s">
        <v>385</v>
      </c>
      <c r="AL43" s="111" t="s">
        <v>385</v>
      </c>
    </row>
    <row r="44" spans="1:38" ht="26.25" customHeight="1" thickBot="1" x14ac:dyDescent="0.25">
      <c r="A44" s="52" t="s">
        <v>70</v>
      </c>
      <c r="B44" s="52" t="s">
        <v>111</v>
      </c>
      <c r="C44" s="53" t="s">
        <v>112</v>
      </c>
      <c r="D44" s="54"/>
      <c r="E44" s="109">
        <v>11.51127870407298</v>
      </c>
      <c r="F44" s="109">
        <v>2.1207117377879858</v>
      </c>
      <c r="G44" s="109">
        <v>3.2919742503154019</v>
      </c>
      <c r="H44" s="109">
        <v>2.3524274002523211E-3</v>
      </c>
      <c r="I44" s="109" t="s">
        <v>384</v>
      </c>
      <c r="J44" s="109" t="s">
        <v>384</v>
      </c>
      <c r="K44" s="109" t="s">
        <v>384</v>
      </c>
      <c r="L44" s="109" t="s">
        <v>384</v>
      </c>
      <c r="M44" s="109">
        <v>5.7255393942670088</v>
      </c>
      <c r="N44" s="109">
        <v>0.11324391421084984</v>
      </c>
      <c r="O44" s="109">
        <v>3.2919742503154017E-3</v>
      </c>
      <c r="P44" s="109">
        <v>1.4155489276356224E-3</v>
      </c>
      <c r="Q44" s="109">
        <v>7.0777446381781132E-3</v>
      </c>
      <c r="R44" s="109">
        <v>1.6459871251577007E-2</v>
      </c>
      <c r="S44" s="109">
        <v>0.55963562255361832</v>
      </c>
      <c r="T44" s="109">
        <v>2.304381975220781E-2</v>
      </c>
      <c r="U44" s="109">
        <v>3.2919742503154017E-3</v>
      </c>
      <c r="V44" s="109">
        <v>0.32919742503154015</v>
      </c>
      <c r="W44" s="109" t="s">
        <v>385</v>
      </c>
      <c r="X44" s="109">
        <v>9.875922750946205E-3</v>
      </c>
      <c r="Y44" s="109">
        <v>1.6459871251577007E-2</v>
      </c>
      <c r="Z44" s="109" t="s">
        <v>385</v>
      </c>
      <c r="AA44" s="109" t="s">
        <v>385</v>
      </c>
      <c r="AB44" s="109">
        <v>2.6335794002523213E-2</v>
      </c>
      <c r="AC44" s="109" t="s">
        <v>385</v>
      </c>
      <c r="AD44" s="109" t="s">
        <v>385</v>
      </c>
      <c r="AE44" s="110"/>
      <c r="AF44" s="111">
        <v>14155.489276356229</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384</v>
      </c>
      <c r="J45" s="109" t="s">
        <v>384</v>
      </c>
      <c r="K45" s="109" t="s">
        <v>384</v>
      </c>
      <c r="L45" s="109" t="s">
        <v>384</v>
      </c>
      <c r="M45" s="109" t="s">
        <v>388</v>
      </c>
      <c r="N45" s="109" t="s">
        <v>388</v>
      </c>
      <c r="O45" s="109" t="s">
        <v>388</v>
      </c>
      <c r="P45" s="109" t="s">
        <v>388</v>
      </c>
      <c r="Q45" s="109" t="s">
        <v>388</v>
      </c>
      <c r="R45" s="109" t="s">
        <v>388</v>
      </c>
      <c r="S45" s="109" t="s">
        <v>388</v>
      </c>
      <c r="T45" s="109" t="s">
        <v>388</v>
      </c>
      <c r="U45" s="109" t="s">
        <v>388</v>
      </c>
      <c r="V45" s="109" t="s">
        <v>388</v>
      </c>
      <c r="W45" s="109" t="s">
        <v>391</v>
      </c>
      <c r="X45" s="109" t="s">
        <v>391</v>
      </c>
      <c r="Y45" s="109" t="s">
        <v>391</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384</v>
      </c>
      <c r="J46" s="109" t="s">
        <v>384</v>
      </c>
      <c r="K46" s="109" t="s">
        <v>384</v>
      </c>
      <c r="L46" s="109" t="s">
        <v>384</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391</v>
      </c>
      <c r="I47" s="109" t="s">
        <v>384</v>
      </c>
      <c r="J47" s="109" t="s">
        <v>384</v>
      </c>
      <c r="K47" s="109" t="s">
        <v>384</v>
      </c>
      <c r="L47" s="109" t="s">
        <v>384</v>
      </c>
      <c r="M47" s="109">
        <v>4.5961999999999996E-2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199.47507999999996</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1.1139157894736844</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15.75</v>
      </c>
      <c r="AL48" s="111" t="s">
        <v>393</v>
      </c>
    </row>
    <row r="49" spans="1:38" ht="26.25" customHeight="1" thickBot="1" x14ac:dyDescent="0.25">
      <c r="A49" s="52" t="s">
        <v>119</v>
      </c>
      <c r="B49" s="52" t="s">
        <v>122</v>
      </c>
      <c r="C49" s="53" t="s">
        <v>123</v>
      </c>
      <c r="D49" s="54"/>
      <c r="E49" s="109">
        <v>6.0839999999999993E-4</v>
      </c>
      <c r="F49" s="109">
        <v>5.2052000000000001E-3</v>
      </c>
      <c r="G49" s="109">
        <v>5.4080000000000003E-4</v>
      </c>
      <c r="H49" s="109">
        <v>2.5012000000000003E-3</v>
      </c>
      <c r="I49" s="109" t="s">
        <v>384</v>
      </c>
      <c r="J49" s="109" t="s">
        <v>384</v>
      </c>
      <c r="K49" s="109" t="s">
        <v>384</v>
      </c>
      <c r="L49" s="109" t="s">
        <v>384</v>
      </c>
      <c r="M49" s="109">
        <v>0.31096000000000001</v>
      </c>
      <c r="N49" s="109">
        <v>0.25688</v>
      </c>
      <c r="O49" s="109">
        <v>4.7320000000000001E-3</v>
      </c>
      <c r="P49" s="109">
        <v>8.1119999999999994E-3</v>
      </c>
      <c r="Q49" s="109">
        <v>8.7879999999999989E-3</v>
      </c>
      <c r="R49" s="109">
        <v>0.11492000000000001</v>
      </c>
      <c r="S49" s="109">
        <v>3.2447999999999998E-2</v>
      </c>
      <c r="T49" s="109">
        <v>8.1119999999999998E-2</v>
      </c>
      <c r="U49" s="109">
        <v>1.0815999999999999E-2</v>
      </c>
      <c r="V49" s="109">
        <v>0.14872000000000002</v>
      </c>
      <c r="W49" s="109">
        <v>2.028</v>
      </c>
      <c r="X49" s="109">
        <v>0.10816000000000001</v>
      </c>
      <c r="Y49" s="109">
        <v>0.13520000000000001</v>
      </c>
      <c r="Z49" s="109">
        <v>6.7600000000000007E-2</v>
      </c>
      <c r="AA49" s="109">
        <v>4.7320000000000008E-2</v>
      </c>
      <c r="AB49" s="109">
        <v>0.35828000000000004</v>
      </c>
      <c r="AC49" s="109" t="s">
        <v>385</v>
      </c>
      <c r="AD49" s="109" t="s">
        <v>385</v>
      </c>
      <c r="AE49" s="110"/>
      <c r="AF49" s="111" t="s">
        <v>385</v>
      </c>
      <c r="AG49" s="111" t="s">
        <v>385</v>
      </c>
      <c r="AH49" s="111" t="s">
        <v>385</v>
      </c>
      <c r="AI49" s="111" t="s">
        <v>385</v>
      </c>
      <c r="AJ49" s="111" t="s">
        <v>385</v>
      </c>
      <c r="AK49" s="111">
        <v>0.67600000000000005</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0.1769</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1.7689999999999999</v>
      </c>
      <c r="AL51" s="111" t="s">
        <v>395</v>
      </c>
    </row>
    <row r="52" spans="1:38" ht="26.25" customHeight="1" thickBot="1" x14ac:dyDescent="0.25">
      <c r="A52" s="52" t="s">
        <v>119</v>
      </c>
      <c r="B52" s="56" t="s">
        <v>128</v>
      </c>
      <c r="C52" s="58" t="s">
        <v>362</v>
      </c>
      <c r="D52" s="55"/>
      <c r="E52" s="109">
        <v>0.25383549026258823</v>
      </c>
      <c r="F52" s="109">
        <v>1.4916</v>
      </c>
      <c r="G52" s="109">
        <v>4.1512290746092395</v>
      </c>
      <c r="H52" s="109">
        <v>8.2038000000000007E-3</v>
      </c>
      <c r="I52" s="109" t="s">
        <v>384</v>
      </c>
      <c r="J52" s="109" t="s">
        <v>384</v>
      </c>
      <c r="K52" s="109" t="s">
        <v>384</v>
      </c>
      <c r="L52" s="109" t="s">
        <v>384</v>
      </c>
      <c r="M52" s="109">
        <v>0.14765885445204308</v>
      </c>
      <c r="N52" s="109">
        <v>3.8035800000000002E-2</v>
      </c>
      <c r="O52" s="109">
        <v>3.8035800000000002E-2</v>
      </c>
      <c r="P52" s="109">
        <v>3.8035800000000002E-2</v>
      </c>
      <c r="Q52" s="109">
        <v>3.8035800000000002E-2</v>
      </c>
      <c r="R52" s="109">
        <v>3.8035800000000002E-2</v>
      </c>
      <c r="S52" s="109">
        <v>3.8035800000000002E-2</v>
      </c>
      <c r="T52" s="109">
        <v>3.8035800000000002E-2</v>
      </c>
      <c r="U52" s="109">
        <v>3.8035800000000002E-2</v>
      </c>
      <c r="V52" s="109">
        <v>3.8035800000000002E-2</v>
      </c>
      <c r="W52" s="109">
        <v>4.2510600000000003E-2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7.4580000000000002</v>
      </c>
      <c r="AL52" s="111" t="s">
        <v>396</v>
      </c>
    </row>
    <row r="53" spans="1:38" ht="26.25" customHeight="1" thickBot="1" x14ac:dyDescent="0.25">
      <c r="A53" s="52" t="s">
        <v>119</v>
      </c>
      <c r="B53" s="56" t="s">
        <v>129</v>
      </c>
      <c r="C53" s="58" t="s">
        <v>130</v>
      </c>
      <c r="D53" s="55"/>
      <c r="E53" s="109" t="s">
        <v>385</v>
      </c>
      <c r="F53" s="109">
        <v>2.9260000000000002</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1.4630000000000001</v>
      </c>
      <c r="AL53" s="111" t="s">
        <v>397</v>
      </c>
    </row>
    <row r="54" spans="1:38" ht="37.5" customHeight="1" thickBot="1" x14ac:dyDescent="0.25">
      <c r="A54" s="52" t="s">
        <v>119</v>
      </c>
      <c r="B54" s="56" t="s">
        <v>131</v>
      </c>
      <c r="C54" s="58" t="s">
        <v>132</v>
      </c>
      <c r="D54" s="55"/>
      <c r="E54" s="109" t="s">
        <v>385</v>
      </c>
      <c r="F54" s="109">
        <v>0.4753</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4753</v>
      </c>
      <c r="AL54" s="111" t="s">
        <v>398</v>
      </c>
    </row>
    <row r="55" spans="1:38" ht="26.25" customHeight="1" thickBot="1" x14ac:dyDescent="0.25">
      <c r="A55" s="52" t="s">
        <v>119</v>
      </c>
      <c r="B55" s="56" t="s">
        <v>133</v>
      </c>
      <c r="C55" s="58" t="s">
        <v>134</v>
      </c>
      <c r="D55" s="55"/>
      <c r="E55" s="109">
        <v>3.8779030817328003E-2</v>
      </c>
      <c r="F55" s="109">
        <v>3.9652069926039764E-2</v>
      </c>
      <c r="G55" s="109">
        <v>0.66007586206896551</v>
      </c>
      <c r="H55" s="109" t="s">
        <v>385</v>
      </c>
      <c r="I55" s="109" t="s">
        <v>384</v>
      </c>
      <c r="J55" s="109" t="s">
        <v>384</v>
      </c>
      <c r="K55" s="109" t="s">
        <v>384</v>
      </c>
      <c r="L55" s="109" t="s">
        <v>384</v>
      </c>
      <c r="M55" s="109">
        <v>0.17567130431558409</v>
      </c>
      <c r="N55" s="109">
        <v>6.2442666306277018E-2</v>
      </c>
      <c r="O55" s="109">
        <v>0.25167597528406344</v>
      </c>
      <c r="P55" s="109">
        <v>5.9039927814751911E-2</v>
      </c>
      <c r="Q55" s="109">
        <v>4.7771735824365377E-2</v>
      </c>
      <c r="R55" s="109">
        <v>2.1129170026016837E-2</v>
      </c>
      <c r="S55" s="109">
        <v>2.2403337602738545E-2</v>
      </c>
      <c r="T55" s="109">
        <v>0.48052224118414816</v>
      </c>
      <c r="U55" s="109">
        <v>6.5132541111834769E-3</v>
      </c>
      <c r="V55" s="109">
        <v>6.5144774289068588</v>
      </c>
      <c r="W55" s="109" t="s">
        <v>385</v>
      </c>
      <c r="X55" s="109">
        <v>4.8812248574837052E-7</v>
      </c>
      <c r="Y55" s="109">
        <v>8.3053676679573461E-7</v>
      </c>
      <c r="Z55" s="109">
        <v>4.5898084480816921E-7</v>
      </c>
      <c r="AA55" s="109">
        <v>4.5898084480816921E-7</v>
      </c>
      <c r="AB55" s="109">
        <v>2.2366209421604436E-6</v>
      </c>
      <c r="AC55" s="109" t="s">
        <v>385</v>
      </c>
      <c r="AD55" s="109" t="s">
        <v>385</v>
      </c>
      <c r="AE55" s="110"/>
      <c r="AF55" s="111" t="s">
        <v>385</v>
      </c>
      <c r="AG55" s="111" t="s">
        <v>385</v>
      </c>
      <c r="AH55" s="111" t="s">
        <v>385</v>
      </c>
      <c r="AI55" s="111" t="s">
        <v>385</v>
      </c>
      <c r="AJ55" s="111" t="s">
        <v>385</v>
      </c>
      <c r="AK55" s="111">
        <v>2.0965517241379312</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384</v>
      </c>
      <c r="J56" s="109" t="s">
        <v>384</v>
      </c>
      <c r="K56" s="109" t="s">
        <v>384</v>
      </c>
      <c r="L56" s="109" t="s">
        <v>384</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t="s">
        <v>384</v>
      </c>
      <c r="J57" s="109" t="s">
        <v>384</v>
      </c>
      <c r="K57" s="109" t="s">
        <v>384</v>
      </c>
      <c r="L57" s="109" t="s">
        <v>384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2245.61</v>
      </c>
      <c r="AL57" s="111" t="s">
        <v>402</v>
      </c>
    </row>
    <row r="58" spans="1:38" ht="26.25" customHeight="1" thickBot="1" x14ac:dyDescent="0.25">
      <c r="A58" s="52" t="s">
        <v>53</v>
      </c>
      <c r="B58" s="52" t="s">
        <v>139</v>
      </c>
      <c r="C58" s="53" t="s">
        <v>140</v>
      </c>
      <c r="D58" s="54"/>
      <c r="E58" s="109" t="s">
        <v>388</v>
      </c>
      <c r="F58" s="109" t="s">
        <v>388</v>
      </c>
      <c r="G58" s="109" t="s">
        <v>388</v>
      </c>
      <c r="H58" s="109" t="s">
        <v>388</v>
      </c>
      <c r="I58" s="109" t="s">
        <v>384</v>
      </c>
      <c r="J58" s="109" t="s">
        <v>384</v>
      </c>
      <c r="K58" s="109" t="s">
        <v>384</v>
      </c>
      <c r="L58" s="109" t="s">
        <v>384</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507</v>
      </c>
      <c r="AL58" s="111" t="s">
        <v>403</v>
      </c>
    </row>
    <row r="59" spans="1:38" ht="26.25" customHeight="1" thickBot="1" x14ac:dyDescent="0.25">
      <c r="A59" s="52" t="s">
        <v>53</v>
      </c>
      <c r="B59" s="60" t="s">
        <v>141</v>
      </c>
      <c r="C59" s="53" t="s">
        <v>372</v>
      </c>
      <c r="D59" s="54"/>
      <c r="E59" s="109" t="s">
        <v>388</v>
      </c>
      <c r="F59" s="109">
        <v>4.5499709999999999E-3</v>
      </c>
      <c r="G59" s="109" t="s">
        <v>388</v>
      </c>
      <c r="H59" s="109">
        <v>1.27399188E-2</v>
      </c>
      <c r="I59" s="109" t="s">
        <v>384</v>
      </c>
      <c r="J59" s="109" t="s">
        <v>384</v>
      </c>
      <c r="K59" s="109" t="s">
        <v>384</v>
      </c>
      <c r="L59" s="109" t="s">
        <v>384</v>
      </c>
      <c r="M59" s="109" t="s">
        <v>388</v>
      </c>
      <c r="N59" s="109">
        <v>0.36386145999999997</v>
      </c>
      <c r="O59" s="109">
        <v>2.92284212E-2</v>
      </c>
      <c r="P59" s="109">
        <v>7.7769420000000007E-4</v>
      </c>
      <c r="Q59" s="109">
        <v>4.4720341999999996E-2</v>
      </c>
      <c r="R59" s="109">
        <v>5.2318461999999996E-2</v>
      </c>
      <c r="S59" s="109">
        <v>1.8146198E-3</v>
      </c>
      <c r="T59" s="109">
        <v>0.176976986</v>
      </c>
      <c r="U59" s="109">
        <v>0.17117416000000002</v>
      </c>
      <c r="V59" s="109">
        <v>9.5915617999999994E-2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312.43134200000003</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391</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391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0.21223484104601334</v>
      </c>
      <c r="F64" s="109">
        <v>2.03812866E-2</v>
      </c>
      <c r="G64" s="109">
        <v>9.1354840875227641E-4</v>
      </c>
      <c r="H64" s="109">
        <v>1.0191673929957693E-2</v>
      </c>
      <c r="I64" s="109" t="s">
        <v>384</v>
      </c>
      <c r="J64" s="109" t="s">
        <v>384</v>
      </c>
      <c r="K64" s="109" t="s">
        <v>384</v>
      </c>
      <c r="L64" s="109" t="s">
        <v>384</v>
      </c>
      <c r="M64" s="109">
        <v>0.38071965892889037</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226.45873999999998</v>
      </c>
      <c r="AL64" s="111" t="s">
        <v>409</v>
      </c>
    </row>
    <row r="65" spans="1:38" ht="26.25" customHeight="1" thickBot="1" x14ac:dyDescent="0.25">
      <c r="A65" s="52" t="s">
        <v>53</v>
      </c>
      <c r="B65" s="56" t="s">
        <v>152</v>
      </c>
      <c r="C65" s="53" t="s">
        <v>153</v>
      </c>
      <c r="D65" s="54"/>
      <c r="E65" s="109">
        <v>2.1055299999999999</v>
      </c>
      <c r="F65" s="109" t="s">
        <v>385</v>
      </c>
      <c r="G65" s="109" t="s">
        <v>385</v>
      </c>
      <c r="H65" s="109">
        <v>4.92399245790862E-2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210.553</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0.40134794718003475</v>
      </c>
      <c r="F70" s="109">
        <v>2.4148799932720322</v>
      </c>
      <c r="G70" s="109">
        <v>1.5363839916075803</v>
      </c>
      <c r="H70" s="109">
        <v>1.146874091660383</v>
      </c>
      <c r="I70" s="109" t="s">
        <v>384</v>
      </c>
      <c r="J70" s="109" t="s">
        <v>384</v>
      </c>
      <c r="K70" s="109" t="s">
        <v>384</v>
      </c>
      <c r="L70" s="109" t="s">
        <v>384</v>
      </c>
      <c r="M70" s="109">
        <v>0.1818346495012988</v>
      </c>
      <c r="N70" s="109" t="s">
        <v>389</v>
      </c>
      <c r="O70" s="109" t="s">
        <v>389</v>
      </c>
      <c r="P70" s="109">
        <v>0.65570399999999995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2129.552366883308</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0.23114999999999999</v>
      </c>
      <c r="G72" s="109" t="s">
        <v>388</v>
      </c>
      <c r="H72" s="109" t="s">
        <v>388</v>
      </c>
      <c r="I72" s="109" t="s">
        <v>384</v>
      </c>
      <c r="J72" s="109" t="s">
        <v>384</v>
      </c>
      <c r="K72" s="109" t="s">
        <v>384</v>
      </c>
      <c r="L72" s="109" t="s">
        <v>384</v>
      </c>
      <c r="M72" s="109" t="s">
        <v>388</v>
      </c>
      <c r="N72" s="109">
        <v>7.589273667431736</v>
      </c>
      <c r="O72" s="109">
        <v>0.11829396012479999</v>
      </c>
      <c r="P72" s="109">
        <v>8.4318602360800007E-2</v>
      </c>
      <c r="Q72" s="109">
        <v>0.61640000000000006</v>
      </c>
      <c r="R72" s="109">
        <v>6.9344999999999999</v>
      </c>
      <c r="S72" s="109">
        <v>0.42887389964791905</v>
      </c>
      <c r="T72" s="109">
        <v>0.21574000000000002</v>
      </c>
      <c r="U72" s="109">
        <v>3.082E-2</v>
      </c>
      <c r="V72" s="109">
        <v>6.1639999999999997</v>
      </c>
      <c r="W72" s="109">
        <v>11.942773390552885</v>
      </c>
      <c r="X72" s="109" t="s">
        <v>388</v>
      </c>
      <c r="Y72" s="109" t="s">
        <v>388</v>
      </c>
      <c r="Z72" s="109" t="s">
        <v>388</v>
      </c>
      <c r="AA72" s="109" t="s">
        <v>388</v>
      </c>
      <c r="AB72" s="109">
        <v>0.11602033946237024</v>
      </c>
      <c r="AC72" s="109">
        <v>4.623E-2</v>
      </c>
      <c r="AD72" s="109">
        <v>3.8525</v>
      </c>
      <c r="AE72" s="110"/>
      <c r="AF72" s="111" t="s">
        <v>385</v>
      </c>
      <c r="AG72" s="111" t="s">
        <v>385</v>
      </c>
      <c r="AH72" s="111" t="s">
        <v>385</v>
      </c>
      <c r="AI72" s="111" t="s">
        <v>385</v>
      </c>
      <c r="AJ72" s="111" t="s">
        <v>385</v>
      </c>
      <c r="AK72" s="111">
        <v>1541</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2.6817499999999998E-2</v>
      </c>
      <c r="F74" s="109" t="s">
        <v>388</v>
      </c>
      <c r="G74" s="109">
        <v>0.16090499999999999</v>
      </c>
      <c r="H74" s="109" t="s">
        <v>388</v>
      </c>
      <c r="I74" s="109" t="s">
        <v>384</v>
      </c>
      <c r="J74" s="109" t="s">
        <v>384</v>
      </c>
      <c r="K74" s="109" t="s">
        <v>384</v>
      </c>
      <c r="L74" s="109" t="s">
        <v>384</v>
      </c>
      <c r="M74" s="109">
        <v>3.2717349999999996</v>
      </c>
      <c r="N74" s="109" t="s">
        <v>385</v>
      </c>
      <c r="O74" s="109" t="s">
        <v>385</v>
      </c>
      <c r="P74" s="109" t="s">
        <v>385</v>
      </c>
      <c r="Q74" s="109" t="s">
        <v>385</v>
      </c>
      <c r="R74" s="109" t="s">
        <v>385</v>
      </c>
      <c r="S74" s="109" t="s">
        <v>385</v>
      </c>
      <c r="T74" s="109" t="s">
        <v>385</v>
      </c>
      <c r="U74" s="109" t="s">
        <v>385</v>
      </c>
      <c r="V74" s="109" t="s">
        <v>385</v>
      </c>
      <c r="W74" s="109">
        <v>0.1673165246087715</v>
      </c>
      <c r="X74" s="109">
        <v>3.2180999999999994E-2</v>
      </c>
      <c r="Y74" s="109">
        <v>3.2180999999999994E-2</v>
      </c>
      <c r="Z74" s="109">
        <v>3.2180999999999994E-2</v>
      </c>
      <c r="AA74" s="109">
        <v>4.0226249999999993E-3</v>
      </c>
      <c r="AB74" s="109">
        <v>0.10056562499999999</v>
      </c>
      <c r="AC74" s="109">
        <v>400</v>
      </c>
      <c r="AD74" s="109" t="s">
        <v>385</v>
      </c>
      <c r="AE74" s="110"/>
      <c r="AF74" s="111" t="s">
        <v>385</v>
      </c>
      <c r="AG74" s="111" t="s">
        <v>385</v>
      </c>
      <c r="AH74" s="111" t="s">
        <v>385</v>
      </c>
      <c r="AI74" s="111" t="s">
        <v>385</v>
      </c>
      <c r="AJ74" s="111" t="s">
        <v>385</v>
      </c>
      <c r="AK74" s="111">
        <v>80</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384</v>
      </c>
      <c r="J76" s="109" t="s">
        <v>384</v>
      </c>
      <c r="K76" s="109" t="s">
        <v>384</v>
      </c>
      <c r="L76" s="109" t="s">
        <v>384</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8.4119365499008578E-4</v>
      </c>
      <c r="H77" s="109" t="s">
        <v>389</v>
      </c>
      <c r="I77" s="109" t="s">
        <v>384</v>
      </c>
      <c r="J77" s="109" t="s">
        <v>384</v>
      </c>
      <c r="K77" s="109" t="s">
        <v>384</v>
      </c>
      <c r="L77" s="109" t="s">
        <v>384</v>
      </c>
      <c r="M77" s="109" t="s">
        <v>388</v>
      </c>
      <c r="N77" s="109">
        <v>1.4300292134831458E-2</v>
      </c>
      <c r="O77" s="109">
        <v>2.0188647719762056E-3</v>
      </c>
      <c r="P77" s="109">
        <v>4.2059682749504288E-3</v>
      </c>
      <c r="Q77" s="109">
        <v>4.0377295439524111E-4</v>
      </c>
      <c r="R77" s="109" t="s">
        <v>385</v>
      </c>
      <c r="S77" s="109" t="s">
        <v>385</v>
      </c>
      <c r="T77" s="109" t="s">
        <v>385</v>
      </c>
      <c r="U77" s="109" t="s">
        <v>385</v>
      </c>
      <c r="V77" s="109">
        <v>3.364774619960343E-2</v>
      </c>
      <c r="W77" s="109">
        <v>4.2059682749504288E-3</v>
      </c>
      <c r="X77" s="109" t="s">
        <v>385</v>
      </c>
      <c r="Y77" s="109" t="s">
        <v>385</v>
      </c>
      <c r="Z77" s="109" t="s">
        <v>385</v>
      </c>
      <c r="AA77" s="109" t="s">
        <v>385</v>
      </c>
      <c r="AB77" s="109" t="s">
        <v>385</v>
      </c>
      <c r="AC77" s="109" t="s">
        <v>385</v>
      </c>
      <c r="AD77" s="109">
        <v>0.75707428949107713</v>
      </c>
      <c r="AE77" s="110"/>
      <c r="AF77" s="111" t="s">
        <v>385</v>
      </c>
      <c r="AG77" s="111" t="s">
        <v>385</v>
      </c>
      <c r="AH77" s="111" t="s">
        <v>385</v>
      </c>
      <c r="AI77" s="111" t="s">
        <v>385</v>
      </c>
      <c r="AJ77" s="111" t="s">
        <v>385</v>
      </c>
      <c r="AK77" s="111">
        <v>32.841193654990086</v>
      </c>
      <c r="AL77" s="111" t="s">
        <v>421</v>
      </c>
    </row>
    <row r="78" spans="1:38" ht="26.25" customHeight="1" thickBot="1" x14ac:dyDescent="0.25">
      <c r="A78" s="52" t="s">
        <v>53</v>
      </c>
      <c r="B78" s="52" t="s">
        <v>177</v>
      </c>
      <c r="C78" s="53" t="s">
        <v>178</v>
      </c>
      <c r="D78" s="54"/>
      <c r="E78" s="109" t="s">
        <v>388</v>
      </c>
      <c r="F78" s="109" t="s">
        <v>388</v>
      </c>
      <c r="G78" s="109" t="s">
        <v>388</v>
      </c>
      <c r="H78" s="109" t="s">
        <v>388</v>
      </c>
      <c r="I78" s="109" t="s">
        <v>384</v>
      </c>
      <c r="J78" s="109" t="s">
        <v>384</v>
      </c>
      <c r="K78" s="109" t="s">
        <v>384</v>
      </c>
      <c r="L78" s="109" t="s">
        <v>384</v>
      </c>
      <c r="M78" s="109" t="s">
        <v>388</v>
      </c>
      <c r="N78" s="109">
        <v>0.76800000000000002</v>
      </c>
      <c r="O78" s="109">
        <v>7.3599999999999999E-2</v>
      </c>
      <c r="P78" s="109" t="s">
        <v>385</v>
      </c>
      <c r="Q78" s="109">
        <v>6.4000000000000001E-2</v>
      </c>
      <c r="R78" s="109" t="s">
        <v>385</v>
      </c>
      <c r="S78" s="109">
        <v>0.89600000000000002</v>
      </c>
      <c r="T78" s="109">
        <v>4.1599999999999996E-3</v>
      </c>
      <c r="U78" s="109" t="s">
        <v>385</v>
      </c>
      <c r="V78" s="109" t="s">
        <v>385</v>
      </c>
      <c r="W78" s="109">
        <v>1.6</v>
      </c>
      <c r="X78" s="109" t="s">
        <v>385</v>
      </c>
      <c r="Y78" s="109" t="s">
        <v>385</v>
      </c>
      <c r="Z78" s="109" t="s">
        <v>385</v>
      </c>
      <c r="AA78" s="109" t="s">
        <v>385</v>
      </c>
      <c r="AB78" s="109" t="s">
        <v>385</v>
      </c>
      <c r="AC78" s="109" t="s">
        <v>385</v>
      </c>
      <c r="AD78" s="109">
        <v>1.184E-4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8.7777480958699421</v>
      </c>
      <c r="G82" s="109" t="s">
        <v>385</v>
      </c>
      <c r="H82" s="109" t="s">
        <v>385</v>
      </c>
      <c r="I82" s="109" t="s">
        <v>384</v>
      </c>
      <c r="J82" s="109" t="s">
        <v>384</v>
      </c>
      <c r="K82" s="109" t="s">
        <v>384</v>
      </c>
      <c r="L82" s="109" t="s">
        <v>384</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10365</v>
      </c>
      <c r="AL82" s="111" t="s">
        <v>426</v>
      </c>
    </row>
    <row r="83" spans="1:38" ht="26.25" customHeight="1" thickBot="1" x14ac:dyDescent="0.25">
      <c r="A83" s="52" t="s">
        <v>53</v>
      </c>
      <c r="B83" s="63" t="s">
        <v>188</v>
      </c>
      <c r="C83" s="64" t="s">
        <v>189</v>
      </c>
      <c r="D83" s="54"/>
      <c r="E83" s="109" t="s">
        <v>385</v>
      </c>
      <c r="F83" s="109">
        <v>3.8399999999999997E-2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2400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29.947184379999999</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29.947184379999999</v>
      </c>
      <c r="AL85" s="111" t="s">
        <v>429</v>
      </c>
    </row>
    <row r="86" spans="1:38" ht="26.25" customHeight="1" thickBot="1" x14ac:dyDescent="0.25">
      <c r="A86" s="52" t="s">
        <v>185</v>
      </c>
      <c r="B86" s="58" t="s">
        <v>193</v>
      </c>
      <c r="C86" s="62" t="s">
        <v>194</v>
      </c>
      <c r="D86" s="54"/>
      <c r="E86" s="109" t="s">
        <v>389</v>
      </c>
      <c r="F86" s="109">
        <v>0.51307904372233681</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10365</v>
      </c>
      <c r="AL86" s="111" t="s">
        <v>426</v>
      </c>
    </row>
    <row r="87" spans="1:38" ht="26.25" customHeight="1" thickBot="1" x14ac:dyDescent="0.25">
      <c r="A87" s="52" t="s">
        <v>185</v>
      </c>
      <c r="B87" s="58" t="s">
        <v>195</v>
      </c>
      <c r="C87" s="62" t="s">
        <v>196</v>
      </c>
      <c r="D87" s="54"/>
      <c r="E87" s="109" t="s">
        <v>385</v>
      </c>
      <c r="F87" s="109">
        <v>4.7538382938718371E-2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2.3734793218318142</v>
      </c>
      <c r="AL87" s="111" t="s">
        <v>430</v>
      </c>
    </row>
    <row r="88" spans="1:38" ht="26.25" customHeight="1" thickBot="1" x14ac:dyDescent="0.25">
      <c r="A88" s="52" t="s">
        <v>185</v>
      </c>
      <c r="B88" s="58" t="s">
        <v>197</v>
      </c>
      <c r="C88" s="62" t="s">
        <v>198</v>
      </c>
      <c r="D88" s="54"/>
      <c r="E88" s="109" t="s">
        <v>385</v>
      </c>
      <c r="F88" s="109">
        <v>2.284266077187858</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0.12851235</v>
      </c>
      <c r="Y88" s="109" t="s">
        <v>385</v>
      </c>
      <c r="Z88" s="109" t="s">
        <v>385</v>
      </c>
      <c r="AA88" s="109" t="s">
        <v>385</v>
      </c>
      <c r="AB88" s="109">
        <v>0.12851235</v>
      </c>
      <c r="AC88" s="109" t="s">
        <v>385</v>
      </c>
      <c r="AD88" s="109" t="s">
        <v>385</v>
      </c>
      <c r="AE88" s="110"/>
      <c r="AF88" s="111" t="s">
        <v>385</v>
      </c>
      <c r="AG88" s="111" t="s">
        <v>385</v>
      </c>
      <c r="AH88" s="111" t="s">
        <v>385</v>
      </c>
      <c r="AI88" s="111" t="s">
        <v>385</v>
      </c>
      <c r="AJ88" s="111" t="s">
        <v>385</v>
      </c>
      <c r="AK88" s="111">
        <v>17.285512826396843</v>
      </c>
      <c r="AL88" s="111" t="s">
        <v>431</v>
      </c>
    </row>
    <row r="89" spans="1:38" ht="26.25" customHeight="1" thickBot="1" x14ac:dyDescent="0.25">
      <c r="A89" s="52" t="s">
        <v>185</v>
      </c>
      <c r="B89" s="58" t="s">
        <v>199</v>
      </c>
      <c r="C89" s="62" t="s">
        <v>200</v>
      </c>
      <c r="D89" s="54"/>
      <c r="E89" s="109" t="s">
        <v>385</v>
      </c>
      <c r="F89" s="109">
        <v>8.0064969427461072</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9.5331010526315811</v>
      </c>
      <c r="AL89" s="111" t="s">
        <v>432</v>
      </c>
    </row>
    <row r="90" spans="1:38" s="4" customFormat="1" ht="26.25" customHeight="1" thickBot="1" x14ac:dyDescent="0.25">
      <c r="A90" s="52" t="s">
        <v>185</v>
      </c>
      <c r="B90" s="58" t="s">
        <v>201</v>
      </c>
      <c r="C90" s="62" t="s">
        <v>202</v>
      </c>
      <c r="D90" s="54"/>
      <c r="E90" s="109" t="s">
        <v>389</v>
      </c>
      <c r="F90" s="109">
        <v>0.29424685452644239</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694</v>
      </c>
      <c r="AL90" s="111" t="s">
        <v>433</v>
      </c>
    </row>
    <row r="91" spans="1:38" ht="26.25" customHeight="1" thickBot="1" x14ac:dyDescent="0.25">
      <c r="A91" s="52" t="s">
        <v>185</v>
      </c>
      <c r="B91" s="56" t="s">
        <v>374</v>
      </c>
      <c r="C91" s="58" t="s">
        <v>203</v>
      </c>
      <c r="D91" s="54"/>
      <c r="E91" s="109">
        <v>4.6200766599999998E-2</v>
      </c>
      <c r="F91" s="109">
        <v>0.12422628108</v>
      </c>
      <c r="G91" s="109">
        <v>1.057E-5</v>
      </c>
      <c r="H91" s="109">
        <v>0.10651633604999999</v>
      </c>
      <c r="I91" s="109" t="s">
        <v>384</v>
      </c>
      <c r="J91" s="109" t="s">
        <v>384</v>
      </c>
      <c r="K91" s="109" t="s">
        <v>384</v>
      </c>
      <c r="L91" s="109" t="s">
        <v>384</v>
      </c>
      <c r="M91" s="109">
        <v>1.4142539687</v>
      </c>
      <c r="N91" s="109">
        <v>2.7439999999999999E-3</v>
      </c>
      <c r="O91" s="109">
        <v>0.13860474980000001</v>
      </c>
      <c r="P91" s="109">
        <v>1.9950000000000001E-7</v>
      </c>
      <c r="Q91" s="109">
        <v>4.6550000000000003E-6</v>
      </c>
      <c r="R91" s="109">
        <v>5.4599999999999999E-5</v>
      </c>
      <c r="S91" s="109">
        <v>0.14015356980000002</v>
      </c>
      <c r="T91" s="109">
        <v>6.9404784900000002E-2</v>
      </c>
      <c r="U91" s="109" t="s">
        <v>385</v>
      </c>
      <c r="V91" s="109">
        <v>7.0209784900000002E-2</v>
      </c>
      <c r="W91" s="109">
        <v>2.5666587000000001E-3</v>
      </c>
      <c r="X91" s="109">
        <v>2.8489911569999997E-3</v>
      </c>
      <c r="Y91" s="109">
        <v>1.154996415E-3</v>
      </c>
      <c r="Z91" s="109">
        <v>1.154996415E-3</v>
      </c>
      <c r="AA91" s="109">
        <v>1.154996415E-3</v>
      </c>
      <c r="AB91" s="109">
        <v>6.3139804019999995E-3</v>
      </c>
      <c r="AC91" s="109" t="s">
        <v>385</v>
      </c>
      <c r="AD91" s="109" t="s">
        <v>385</v>
      </c>
      <c r="AE91" s="110"/>
      <c r="AF91" s="111" t="s">
        <v>385</v>
      </c>
      <c r="AG91" s="111" t="s">
        <v>385</v>
      </c>
      <c r="AH91" s="111" t="s">
        <v>385</v>
      </c>
      <c r="AI91" s="111" t="s">
        <v>385</v>
      </c>
      <c r="AJ91" s="111" t="s">
        <v>385</v>
      </c>
      <c r="AK91" s="111">
        <v>25.670086999999999</v>
      </c>
      <c r="AL91" s="111" t="s">
        <v>434</v>
      </c>
    </row>
    <row r="92" spans="1:38" ht="26.25" customHeight="1" thickBot="1" x14ac:dyDescent="0.25">
      <c r="A92" s="52" t="s">
        <v>53</v>
      </c>
      <c r="B92" s="52" t="s">
        <v>204</v>
      </c>
      <c r="C92" s="53" t="s">
        <v>205</v>
      </c>
      <c r="D92" s="59"/>
      <c r="E92" s="109" t="s">
        <v>385</v>
      </c>
      <c r="F92" s="109">
        <v>5.8000000000000003E-2</v>
      </c>
      <c r="G92" s="109" t="s">
        <v>388</v>
      </c>
      <c r="H92" s="109" t="s">
        <v>388</v>
      </c>
      <c r="I92" s="109" t="s">
        <v>384</v>
      </c>
      <c r="J92" s="109" t="s">
        <v>384</v>
      </c>
      <c r="K92" s="109" t="s">
        <v>384</v>
      </c>
      <c r="L92" s="109" t="s">
        <v>384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29</v>
      </c>
      <c r="AL92" s="111" t="s">
        <v>435</v>
      </c>
    </row>
    <row r="93" spans="1:38" ht="26.25" customHeight="1" thickBot="1" x14ac:dyDescent="0.25">
      <c r="A93" s="52" t="s">
        <v>53</v>
      </c>
      <c r="B93" s="56" t="s">
        <v>206</v>
      </c>
      <c r="C93" s="53" t="s">
        <v>375</v>
      </c>
      <c r="D93" s="59"/>
      <c r="E93" s="109" t="s">
        <v>385</v>
      </c>
      <c r="F93" s="109">
        <v>8.5369462499999997</v>
      </c>
      <c r="G93" s="109" t="s">
        <v>388</v>
      </c>
      <c r="H93" s="109" t="s">
        <v>388</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1978.1163000000001</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391</v>
      </c>
      <c r="O97" s="109" t="s">
        <v>391</v>
      </c>
      <c r="P97" s="109">
        <v>0.10365034658585857</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10374</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0.34777003357637165</v>
      </c>
      <c r="F99" s="109">
        <v>13.531061538726302</v>
      </c>
      <c r="G99" s="109" t="s">
        <v>385</v>
      </c>
      <c r="H99" s="109">
        <v>8.1543900145435284</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479.50000000000006</v>
      </c>
      <c r="AL99" s="111" t="s">
        <v>438</v>
      </c>
    </row>
    <row r="100" spans="1:38" ht="26.25" customHeight="1" thickBot="1" x14ac:dyDescent="0.25">
      <c r="A100" s="52" t="s">
        <v>216</v>
      </c>
      <c r="B100" s="52" t="s">
        <v>218</v>
      </c>
      <c r="C100" s="53" t="s">
        <v>378</v>
      </c>
      <c r="D100" s="66"/>
      <c r="E100" s="109">
        <v>0.17671038993368077</v>
      </c>
      <c r="F100" s="109">
        <v>13.341095017579978</v>
      </c>
      <c r="G100" s="109" t="s">
        <v>385</v>
      </c>
      <c r="H100" s="109">
        <v>7.8099945709177625</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833.875</v>
      </c>
      <c r="AL100" s="111" t="s">
        <v>438</v>
      </c>
    </row>
    <row r="101" spans="1:38" ht="26.25" customHeight="1" thickBot="1" x14ac:dyDescent="0.25">
      <c r="A101" s="52" t="s">
        <v>216</v>
      </c>
      <c r="B101" s="52" t="s">
        <v>219</v>
      </c>
      <c r="C101" s="53" t="s">
        <v>220</v>
      </c>
      <c r="D101" s="66"/>
      <c r="E101" s="109">
        <v>2.2075200000000003E-2</v>
      </c>
      <c r="F101" s="109">
        <v>0.39128040000000003</v>
      </c>
      <c r="G101" s="109" t="s">
        <v>385</v>
      </c>
      <c r="H101" s="109">
        <v>2.9837416122019933</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1839.6000000000001</v>
      </c>
      <c r="AL101" s="111" t="s">
        <v>438</v>
      </c>
    </row>
    <row r="102" spans="1:38" ht="26.25" customHeight="1" thickBot="1" x14ac:dyDescent="0.25">
      <c r="A102" s="52" t="s">
        <v>216</v>
      </c>
      <c r="B102" s="52" t="s">
        <v>221</v>
      </c>
      <c r="C102" s="53" t="s">
        <v>356</v>
      </c>
      <c r="D102" s="66"/>
      <c r="E102" s="109">
        <v>0.19202696196460114</v>
      </c>
      <c r="F102" s="109">
        <v>3.6253079124211425</v>
      </c>
      <c r="G102" s="109" t="s">
        <v>385</v>
      </c>
      <c r="H102" s="109">
        <v>18.464241188614309</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6237.375</v>
      </c>
      <c r="AL102" s="111" t="s">
        <v>438</v>
      </c>
    </row>
    <row r="103" spans="1:38" ht="26.25" customHeight="1" thickBot="1" x14ac:dyDescent="0.25">
      <c r="A103" s="52" t="s">
        <v>216</v>
      </c>
      <c r="B103" s="52" t="s">
        <v>222</v>
      </c>
      <c r="C103" s="53" t="s">
        <v>223</v>
      </c>
      <c r="D103" s="66"/>
      <c r="E103" s="109">
        <v>8.3000000000000002E-6</v>
      </c>
      <c r="F103" s="109">
        <v>6.2369178082191787E-4</v>
      </c>
      <c r="G103" s="109" t="s">
        <v>385</v>
      </c>
      <c r="H103" s="109">
        <v>4.2999999999999999E-4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0.1</v>
      </c>
      <c r="AL103" s="111" t="s">
        <v>438</v>
      </c>
    </row>
    <row r="104" spans="1:38" ht="26.25" customHeight="1" thickBot="1" x14ac:dyDescent="0.25">
      <c r="A104" s="52" t="s">
        <v>216</v>
      </c>
      <c r="B104" s="52" t="s">
        <v>224</v>
      </c>
      <c r="C104" s="53" t="s">
        <v>225</v>
      </c>
      <c r="D104" s="66"/>
      <c r="E104" s="109">
        <v>5.9984000000000003E-4</v>
      </c>
      <c r="F104" s="109">
        <v>2.8721106118721463E-2</v>
      </c>
      <c r="G104" s="109" t="s">
        <v>385</v>
      </c>
      <c r="H104" s="109">
        <v>1.9994666666666668E-2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49.986666666666665</v>
      </c>
      <c r="AL104" s="111" t="s">
        <v>438</v>
      </c>
    </row>
    <row r="105" spans="1:38" ht="26.25" customHeight="1" thickBot="1" x14ac:dyDescent="0.25">
      <c r="A105" s="52" t="s">
        <v>216</v>
      </c>
      <c r="B105" s="52" t="s">
        <v>226</v>
      </c>
      <c r="C105" s="53" t="s">
        <v>227</v>
      </c>
      <c r="D105" s="66"/>
      <c r="E105" s="109">
        <v>1.9375E-3</v>
      </c>
      <c r="F105" s="109">
        <v>0.43925407534246574</v>
      </c>
      <c r="G105" s="109" t="s">
        <v>385</v>
      </c>
      <c r="H105" s="109">
        <v>0.54249999999999998</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77.5</v>
      </c>
      <c r="AL105" s="111" t="s">
        <v>438</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438</v>
      </c>
    </row>
    <row r="107" spans="1:38" ht="26.25" customHeight="1" thickBot="1" x14ac:dyDescent="0.25">
      <c r="A107" s="52" t="s">
        <v>216</v>
      </c>
      <c r="B107" s="52" t="s">
        <v>230</v>
      </c>
      <c r="C107" s="53" t="s">
        <v>349</v>
      </c>
      <c r="D107" s="66"/>
      <c r="E107" s="109">
        <v>0.21474609425745375</v>
      </c>
      <c r="F107" s="109">
        <v>3.3308962500000008</v>
      </c>
      <c r="G107" s="109" t="s">
        <v>385</v>
      </c>
      <c r="H107" s="109">
        <v>4.2004576697894498</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20187.25</v>
      </c>
      <c r="AL107" s="111" t="s">
        <v>438</v>
      </c>
    </row>
    <row r="108" spans="1:38" ht="26.25" customHeight="1" thickBot="1" x14ac:dyDescent="0.25">
      <c r="A108" s="52" t="s">
        <v>216</v>
      </c>
      <c r="B108" s="52" t="s">
        <v>231</v>
      </c>
      <c r="C108" s="53" t="s">
        <v>350</v>
      </c>
      <c r="D108" s="66"/>
      <c r="E108" s="109">
        <v>0.73960424999999996</v>
      </c>
      <c r="F108" s="109">
        <v>2.9584169999999999</v>
      </c>
      <c r="G108" s="109" t="s">
        <v>385</v>
      </c>
      <c r="H108" s="109">
        <v>7.660227539516093</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27392.75</v>
      </c>
      <c r="AL108" s="111" t="s">
        <v>438</v>
      </c>
    </row>
    <row r="109" spans="1:38" ht="26.25" customHeight="1" thickBot="1" x14ac:dyDescent="0.25">
      <c r="A109" s="52" t="s">
        <v>216</v>
      </c>
      <c r="B109" s="52" t="s">
        <v>232</v>
      </c>
      <c r="C109" s="53" t="s">
        <v>351</v>
      </c>
      <c r="D109" s="66"/>
      <c r="E109" s="109">
        <v>2.4749682611034364E-2</v>
      </c>
      <c r="F109" s="109">
        <v>0.44824425173317789</v>
      </c>
      <c r="G109" s="109" t="s">
        <v>385</v>
      </c>
      <c r="H109" s="109">
        <v>0.51332675045108311</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916.6549115197912</v>
      </c>
      <c r="AL109" s="111" t="s">
        <v>438</v>
      </c>
    </row>
    <row r="110" spans="1:38" ht="26.25" customHeight="1" thickBot="1" x14ac:dyDescent="0.25">
      <c r="A110" s="52" t="s">
        <v>216</v>
      </c>
      <c r="B110" s="52" t="s">
        <v>233</v>
      </c>
      <c r="C110" s="53" t="s">
        <v>352</v>
      </c>
      <c r="D110" s="66"/>
      <c r="E110" s="109">
        <v>5.7184972669690665E-2</v>
      </c>
      <c r="F110" s="109">
        <v>0.81794837586139413</v>
      </c>
      <c r="G110" s="109" t="s">
        <v>385</v>
      </c>
      <c r="H110" s="109">
        <v>1.3557521719920911</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3671.7336617038959</v>
      </c>
      <c r="AL110" s="111" t="s">
        <v>438</v>
      </c>
    </row>
    <row r="111" spans="1:38" ht="26.25" customHeight="1" thickBot="1" x14ac:dyDescent="0.25">
      <c r="A111" s="52" t="s">
        <v>216</v>
      </c>
      <c r="B111" s="52" t="s">
        <v>234</v>
      </c>
      <c r="C111" s="53" t="s">
        <v>346</v>
      </c>
      <c r="D111" s="66"/>
      <c r="E111" s="109">
        <v>2.3894816713107146E-3</v>
      </c>
      <c r="F111" s="109">
        <v>0.14097941860733215</v>
      </c>
      <c r="G111" s="109" t="s">
        <v>385</v>
      </c>
      <c r="H111" s="109">
        <v>1.1230563855160358</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2389.4816713107143</v>
      </c>
      <c r="AL111" s="111" t="s">
        <v>438</v>
      </c>
    </row>
    <row r="112" spans="1:38" ht="26.25" customHeight="1" thickBot="1" x14ac:dyDescent="0.25">
      <c r="A112" s="52" t="s">
        <v>235</v>
      </c>
      <c r="B112" s="52" t="s">
        <v>236</v>
      </c>
      <c r="C112" s="53" t="s">
        <v>237</v>
      </c>
      <c r="D112" s="54"/>
      <c r="E112" s="109">
        <v>5.92</v>
      </c>
      <c r="F112" s="109" t="s">
        <v>385</v>
      </c>
      <c r="G112" s="109" t="s">
        <v>385</v>
      </c>
      <c r="H112" s="109">
        <v>8.9808270859604296</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148</v>
      </c>
      <c r="AL112" s="111" t="s">
        <v>439</v>
      </c>
    </row>
    <row r="113" spans="1:38" ht="26.25" customHeight="1" thickBot="1" x14ac:dyDescent="0.25">
      <c r="A113" s="52" t="s">
        <v>235</v>
      </c>
      <c r="B113" s="67" t="s">
        <v>238</v>
      </c>
      <c r="C113" s="68" t="s">
        <v>239</v>
      </c>
      <c r="D113" s="54"/>
      <c r="E113" s="109">
        <v>6.0337065532696537</v>
      </c>
      <c r="F113" s="109" t="s">
        <v>388</v>
      </c>
      <c r="G113" s="109" t="s">
        <v>385</v>
      </c>
      <c r="H113" s="109">
        <v>24.928554664540403</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150842663.83174133</v>
      </c>
      <c r="AL113" s="111" t="s">
        <v>440</v>
      </c>
    </row>
    <row r="114" spans="1:38" ht="26.25" customHeight="1" thickBot="1" x14ac:dyDescent="0.25">
      <c r="A114" s="52" t="s">
        <v>235</v>
      </c>
      <c r="B114" s="67" t="s">
        <v>240</v>
      </c>
      <c r="C114" s="68" t="s">
        <v>357</v>
      </c>
      <c r="D114" s="54"/>
      <c r="E114" s="109">
        <v>1.0872176809081084E-2</v>
      </c>
      <c r="F114" s="109" t="s">
        <v>385</v>
      </c>
      <c r="G114" s="109" t="s">
        <v>385</v>
      </c>
      <c r="H114" s="109">
        <v>3.5334574629513525E-2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271804.42022702709</v>
      </c>
      <c r="AL114" s="111" t="s">
        <v>440</v>
      </c>
    </row>
    <row r="115" spans="1:38" ht="26.25" customHeight="1" thickBot="1" x14ac:dyDescent="0.25">
      <c r="A115" s="52" t="s">
        <v>235</v>
      </c>
      <c r="B115" s="67" t="s">
        <v>241</v>
      </c>
      <c r="C115" s="68" t="s">
        <v>242</v>
      </c>
      <c r="D115" s="54"/>
      <c r="E115" s="109">
        <v>6.0799999999999995E-3</v>
      </c>
      <c r="F115" s="109" t="s">
        <v>385</v>
      </c>
      <c r="G115" s="109" t="s">
        <v>385</v>
      </c>
      <c r="H115" s="109">
        <v>1.2159999999999999E-2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152000</v>
      </c>
      <c r="AL115" s="111" t="s">
        <v>440</v>
      </c>
    </row>
    <row r="116" spans="1:38" ht="26.25" customHeight="1" thickBot="1" x14ac:dyDescent="0.25">
      <c r="A116" s="52" t="s">
        <v>235</v>
      </c>
      <c r="B116" s="52" t="s">
        <v>243</v>
      </c>
      <c r="C116" s="58" t="s">
        <v>379</v>
      </c>
      <c r="D116" s="54"/>
      <c r="E116" s="109">
        <v>1.0696958127808365</v>
      </c>
      <c r="F116" s="109" t="s">
        <v>388</v>
      </c>
      <c r="G116" s="109" t="s">
        <v>385</v>
      </c>
      <c r="H116" s="109">
        <v>2.4214142675781898</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26742395.319520913</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4044410.0725018783</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3.4781926623516153</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4044410.0725018783</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4.1863446149999994</v>
      </c>
      <c r="AD122" s="109" t="s">
        <v>385</v>
      </c>
      <c r="AE122" s="110"/>
      <c r="AF122" s="111" t="s">
        <v>385</v>
      </c>
      <c r="AG122" s="111" t="s">
        <v>385</v>
      </c>
      <c r="AH122" s="111" t="s">
        <v>385</v>
      </c>
      <c r="AI122" s="111" t="s">
        <v>385</v>
      </c>
      <c r="AJ122" s="111" t="s">
        <v>385</v>
      </c>
      <c r="AK122" s="111">
        <v>696705.85</v>
      </c>
      <c r="AL122" s="111" t="s">
        <v>48</v>
      </c>
    </row>
    <row r="123" spans="1:38" ht="26.25" customHeight="1" thickBot="1" x14ac:dyDescent="0.25">
      <c r="A123" s="52" t="s">
        <v>235</v>
      </c>
      <c r="B123" s="52" t="s">
        <v>256</v>
      </c>
      <c r="C123" s="53" t="s">
        <v>257</v>
      </c>
      <c r="D123" s="54"/>
      <c r="E123" s="109">
        <v>1.1613208210724852E-2</v>
      </c>
      <c r="F123" s="109">
        <v>3.0484671553152744E-2</v>
      </c>
      <c r="G123" s="109">
        <v>1.4516510263406065E-3</v>
      </c>
      <c r="H123" s="109">
        <v>1.1613208210724852E-2</v>
      </c>
      <c r="I123" s="109" t="s">
        <v>384</v>
      </c>
      <c r="J123" s="109" t="s">
        <v>384</v>
      </c>
      <c r="K123" s="109" t="s">
        <v>384</v>
      </c>
      <c r="L123" s="109" t="s">
        <v>384</v>
      </c>
      <c r="M123" s="109">
        <v>0.28500748483820582</v>
      </c>
      <c r="N123" s="109">
        <v>3.4839624632174566E-4</v>
      </c>
      <c r="O123" s="109">
        <v>7.7421388071499035E-4</v>
      </c>
      <c r="P123" s="109">
        <v>1.5968161289746678E-4</v>
      </c>
      <c r="Q123" s="109">
        <v>4.4033414465665077E-4</v>
      </c>
      <c r="R123" s="109">
        <v>4.8388367544686901E-4</v>
      </c>
      <c r="S123" s="109">
        <v>4.2581763439324474E-4</v>
      </c>
      <c r="T123" s="109">
        <v>2.1774765395109105E-4</v>
      </c>
      <c r="U123" s="109">
        <v>2.3226416421449713E-4</v>
      </c>
      <c r="V123" s="109">
        <v>4.4517298141111949E-3</v>
      </c>
      <c r="W123" s="109" t="s">
        <v>389</v>
      </c>
      <c r="X123" s="109">
        <v>3.4839624632174566E-4</v>
      </c>
      <c r="Y123" s="109">
        <v>5.8066041053624279E-4</v>
      </c>
      <c r="Z123" s="109">
        <v>4.2581763439324474E-4</v>
      </c>
      <c r="AA123" s="109">
        <v>2.6613602149577796E-4</v>
      </c>
      <c r="AB123" s="109">
        <v>1.6210103127470112E-3</v>
      </c>
      <c r="AC123" s="109" t="s">
        <v>385</v>
      </c>
      <c r="AD123" s="109" t="s">
        <v>385</v>
      </c>
      <c r="AE123" s="110"/>
      <c r="AF123" s="111" t="s">
        <v>385</v>
      </c>
      <c r="AG123" s="111" t="s">
        <v>385</v>
      </c>
      <c r="AH123" s="111" t="s">
        <v>385</v>
      </c>
      <c r="AI123" s="111" t="s">
        <v>385</v>
      </c>
      <c r="AJ123" s="111" t="s">
        <v>385</v>
      </c>
      <c r="AK123" s="111">
        <v>1.655638995726018</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1.4136293323248155</v>
      </c>
      <c r="G125" s="109" t="s">
        <v>385</v>
      </c>
      <c r="H125" s="109" t="s">
        <v>391</v>
      </c>
      <c r="I125" s="109" t="s">
        <v>384</v>
      </c>
      <c r="J125" s="109" t="s">
        <v>384</v>
      </c>
      <c r="K125" s="109" t="s">
        <v>384</v>
      </c>
      <c r="L125" s="109" t="s">
        <v>384</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16935.189777567433</v>
      </c>
      <c r="AL125" s="111" t="s">
        <v>443</v>
      </c>
    </row>
    <row r="126" spans="1:38" ht="26.25" customHeight="1" thickBot="1" x14ac:dyDescent="0.25">
      <c r="A126" s="52" t="s">
        <v>260</v>
      </c>
      <c r="B126" s="52" t="s">
        <v>263</v>
      </c>
      <c r="C126" s="53" t="s">
        <v>264</v>
      </c>
      <c r="D126" s="54"/>
      <c r="E126" s="109" t="s">
        <v>391</v>
      </c>
      <c r="F126" s="109" t="s">
        <v>391</v>
      </c>
      <c r="G126" s="109" t="s">
        <v>391</v>
      </c>
      <c r="H126" s="109">
        <v>2.52E-2</v>
      </c>
      <c r="I126" s="109" t="s">
        <v>384</v>
      </c>
      <c r="J126" s="109" t="s">
        <v>384</v>
      </c>
      <c r="K126" s="109" t="s">
        <v>384</v>
      </c>
      <c r="L126" s="109" t="s">
        <v>384</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444</v>
      </c>
    </row>
    <row r="127" spans="1:38" ht="26.25" customHeight="1" thickBot="1" x14ac:dyDescent="0.25">
      <c r="A127" s="52" t="s">
        <v>260</v>
      </c>
      <c r="B127" s="52" t="s">
        <v>265</v>
      </c>
      <c r="C127" s="53" t="s">
        <v>266</v>
      </c>
      <c r="D127" s="54"/>
      <c r="E127" s="109" t="s">
        <v>391</v>
      </c>
      <c r="F127" s="109" t="s">
        <v>391</v>
      </c>
      <c r="G127" s="109" t="s">
        <v>391</v>
      </c>
      <c r="H127" s="109" t="s">
        <v>389</v>
      </c>
      <c r="I127" s="109" t="s">
        <v>384</v>
      </c>
      <c r="J127" s="109" t="s">
        <v>384</v>
      </c>
      <c r="K127" s="109" t="s">
        <v>384</v>
      </c>
      <c r="L127" s="109" t="s">
        <v>384</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t="s">
        <v>391</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391</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391</v>
      </c>
      <c r="S129" s="109" t="s">
        <v>391</v>
      </c>
      <c r="T129" s="109">
        <v>5.4221818000000028E-4</v>
      </c>
      <c r="U129" s="109" t="s">
        <v>391</v>
      </c>
      <c r="V129" s="109" t="s">
        <v>391</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447</v>
      </c>
    </row>
    <row r="130" spans="1:38" ht="26.25" customHeight="1" thickBot="1" x14ac:dyDescent="0.25">
      <c r="A130" s="52" t="s">
        <v>260</v>
      </c>
      <c r="B130" s="56" t="s">
        <v>272</v>
      </c>
      <c r="C130" s="70" t="s">
        <v>273</v>
      </c>
      <c r="D130" s="54"/>
      <c r="E130" s="109">
        <v>5.2820458769999995E-2</v>
      </c>
      <c r="F130" s="109">
        <v>0.44927746539999996</v>
      </c>
      <c r="G130" s="109">
        <v>2.853519037E-3</v>
      </c>
      <c r="H130" s="109" t="s">
        <v>391</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391</v>
      </c>
      <c r="S130" s="109" t="s">
        <v>391</v>
      </c>
      <c r="T130" s="109">
        <v>8.4998439399999997E-3</v>
      </c>
      <c r="U130" s="109" t="s">
        <v>391</v>
      </c>
      <c r="V130" s="109" t="s">
        <v>391</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447</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391</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391</v>
      </c>
      <c r="V131" s="109" t="s">
        <v>391</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3.0685875000000001E-2</v>
      </c>
      <c r="F133" s="109">
        <v>4.8353499999999994E-4</v>
      </c>
      <c r="G133" s="109">
        <v>4.2030349999999999E-3</v>
      </c>
      <c r="H133" s="109" t="s">
        <v>385</v>
      </c>
      <c r="I133" s="109" t="s">
        <v>384</v>
      </c>
      <c r="J133" s="109" t="s">
        <v>384</v>
      </c>
      <c r="K133" s="109" t="s">
        <v>384</v>
      </c>
      <c r="L133" s="109" t="s">
        <v>384</v>
      </c>
      <c r="M133" s="109">
        <v>5.2072999999999998E-3</v>
      </c>
      <c r="N133" s="109">
        <v>1.11696585E-3</v>
      </c>
      <c r="O133" s="109">
        <v>1.8709085000000002E-4</v>
      </c>
      <c r="P133" s="109">
        <v>5.5420550000000006E-2</v>
      </c>
      <c r="Q133" s="109">
        <v>5.0622394999999998E-4</v>
      </c>
      <c r="R133" s="109">
        <v>5.0436420000000005E-4</v>
      </c>
      <c r="S133" s="109">
        <v>4.6233384999999996E-4</v>
      </c>
      <c r="T133" s="109">
        <v>6.4458935E-4</v>
      </c>
      <c r="U133" s="109">
        <v>7.3571710000000002E-4</v>
      </c>
      <c r="V133" s="109">
        <v>5.9556634000000001E-3</v>
      </c>
      <c r="W133" s="109">
        <v>1.0042650000000001E-3</v>
      </c>
      <c r="X133" s="109">
        <v>4.9097399999999996E-7</v>
      </c>
      <c r="Y133" s="109">
        <v>2.6817594999999998E-7</v>
      </c>
      <c r="Z133" s="109">
        <v>2.395358E-7</v>
      </c>
      <c r="AA133" s="109">
        <v>2.5999304999999999E-7</v>
      </c>
      <c r="AB133" s="109">
        <v>1.2586787999999999E-6</v>
      </c>
      <c r="AC133" s="109">
        <v>5.57925E-3</v>
      </c>
      <c r="AD133" s="109">
        <v>1.5249949999999998E-2</v>
      </c>
      <c r="AE133" s="110"/>
      <c r="AF133" s="111" t="s">
        <v>385</v>
      </c>
      <c r="AG133" s="111" t="s">
        <v>385</v>
      </c>
      <c r="AH133" s="111" t="s">
        <v>385</v>
      </c>
      <c r="AI133" s="111" t="s">
        <v>385</v>
      </c>
      <c r="AJ133" s="111" t="s">
        <v>385</v>
      </c>
      <c r="AK133" s="111">
        <v>37195</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2.3734995460087966</v>
      </c>
      <c r="F135" s="109">
        <v>0.65050824391747675</v>
      </c>
      <c r="G135" s="109">
        <v>8.7085209748518952E-2</v>
      </c>
      <c r="H135" s="109" t="s">
        <v>385</v>
      </c>
      <c r="I135" s="109" t="s">
        <v>384</v>
      </c>
      <c r="J135" s="109" t="s">
        <v>384</v>
      </c>
      <c r="K135" s="109" t="s">
        <v>384</v>
      </c>
      <c r="L135" s="109" t="s">
        <v>384</v>
      </c>
      <c r="M135" s="109">
        <v>34.530373627234823</v>
      </c>
      <c r="N135" s="109">
        <v>0.33792834593238147</v>
      </c>
      <c r="O135" s="109">
        <v>4.9562366160150848E-2</v>
      </c>
      <c r="P135" s="109" t="s">
        <v>385</v>
      </c>
      <c r="Q135" s="109">
        <v>0.13285161758717545</v>
      </c>
      <c r="R135" s="109">
        <v>4.9895052301117231E-3</v>
      </c>
      <c r="S135" s="109">
        <v>9.8293400749291632E-2</v>
      </c>
      <c r="T135" s="109" t="s">
        <v>385</v>
      </c>
      <c r="U135" s="109">
        <v>2.8386523568752969E-2</v>
      </c>
      <c r="V135" s="109">
        <v>10.352959612880676</v>
      </c>
      <c r="W135" s="109">
        <v>5.8208368011218026</v>
      </c>
      <c r="X135" s="109">
        <v>3.2346512229031381E-3</v>
      </c>
      <c r="Y135" s="109">
        <v>6.1450112432616501E-3</v>
      </c>
      <c r="Z135" s="109">
        <v>9.9586982156070793E-3</v>
      </c>
      <c r="AA135" s="109" t="s">
        <v>389</v>
      </c>
      <c r="AB135" s="109">
        <v>1.9338360681771867E-2</v>
      </c>
      <c r="AC135" s="109" t="s">
        <v>385</v>
      </c>
      <c r="AD135" s="109" t="s">
        <v>385</v>
      </c>
      <c r="AE135" s="110"/>
      <c r="AF135" s="111" t="s">
        <v>385</v>
      </c>
      <c r="AG135" s="111" t="s">
        <v>385</v>
      </c>
      <c r="AH135" s="111" t="s">
        <v>385</v>
      </c>
      <c r="AI135" s="111" t="s">
        <v>385</v>
      </c>
      <c r="AJ135" s="111" t="s">
        <v>385</v>
      </c>
      <c r="AK135" s="111">
        <v>83133.157101007993</v>
      </c>
      <c r="AL135" s="111" t="s">
        <v>450</v>
      </c>
    </row>
    <row r="136" spans="1:38" ht="26.25" customHeight="1" thickBot="1" x14ac:dyDescent="0.25">
      <c r="A136" s="52" t="s">
        <v>260</v>
      </c>
      <c r="B136" s="52" t="s">
        <v>284</v>
      </c>
      <c r="C136" s="53" t="s">
        <v>285</v>
      </c>
      <c r="D136" s="54"/>
      <c r="E136" s="109" t="s">
        <v>385</v>
      </c>
      <c r="F136" s="109">
        <v>3.9559979999999996E-3</v>
      </c>
      <c r="G136" s="109" t="s">
        <v>385</v>
      </c>
      <c r="H136" s="109">
        <v>2.6441665565473711</v>
      </c>
      <c r="I136" s="109" t="s">
        <v>384</v>
      </c>
      <c r="J136" s="109" t="s">
        <v>384</v>
      </c>
      <c r="K136" s="109" t="s">
        <v>384</v>
      </c>
      <c r="L136" s="109" t="s">
        <v>384</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252.6359472</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384</v>
      </c>
      <c r="J137" s="109" t="s">
        <v>384</v>
      </c>
      <c r="K137" s="109" t="s">
        <v>384</v>
      </c>
      <c r="L137" s="109" t="s">
        <v>384</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t="s">
        <v>384</v>
      </c>
      <c r="J139" s="109" t="s">
        <v>384</v>
      </c>
      <c r="K139" s="109" t="s">
        <v>384</v>
      </c>
      <c r="L139" s="109" t="s">
        <v>384</v>
      </c>
      <c r="M139" s="109" t="s">
        <v>391</v>
      </c>
      <c r="N139" s="109">
        <v>2.3491760000000001E-3</v>
      </c>
      <c r="O139" s="109">
        <v>4.7428060000000005E-3</v>
      </c>
      <c r="P139" s="109">
        <v>4.7428060000000005E-3</v>
      </c>
      <c r="Q139" s="109">
        <v>7.5189910000000009E-3</v>
      </c>
      <c r="R139" s="109">
        <v>7.1808900000000014E-3</v>
      </c>
      <c r="S139" s="109">
        <v>1.6678607000000002E-2</v>
      </c>
      <c r="T139" s="109" t="s">
        <v>391</v>
      </c>
      <c r="U139" s="109" t="s">
        <v>391</v>
      </c>
      <c r="V139" s="109" t="s">
        <v>391</v>
      </c>
      <c r="W139" s="109">
        <v>8.0629150000000003</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7409</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194.61181003161226</v>
      </c>
      <c r="F141" s="15">
        <f t="shared" ref="F141:AD141" si="0">SUM(F14:F140)</f>
        <v>244.8676916453729</v>
      </c>
      <c r="G141" s="15">
        <f t="shared" si="0"/>
        <v>714.96781332339037</v>
      </c>
      <c r="H141" s="15">
        <f t="shared" si="0"/>
        <v>95.108561537948887</v>
      </c>
      <c r="I141" s="15" t="s">
        <v>384</v>
      </c>
      <c r="J141" s="15" t="s">
        <v>384</v>
      </c>
      <c r="K141" s="15" t="s">
        <v>384</v>
      </c>
      <c r="L141" s="15" t="s">
        <v>384</v>
      </c>
      <c r="M141" s="15">
        <f t="shared" si="0"/>
        <v>1057.7172391064871</v>
      </c>
      <c r="N141" s="15">
        <f t="shared" si="0"/>
        <v>278.68428234716993</v>
      </c>
      <c r="O141" s="15">
        <f t="shared" si="0"/>
        <v>1.6728404417276035</v>
      </c>
      <c r="P141" s="15">
        <f t="shared" si="0"/>
        <v>2.4184566473211349</v>
      </c>
      <c r="Q141" s="15">
        <f t="shared" si="0"/>
        <v>3.3261401708491891</v>
      </c>
      <c r="R141" s="15">
        <f>SUM(R14:R140)</f>
        <v>11.047288319305496</v>
      </c>
      <c r="S141" s="15">
        <f t="shared" si="0"/>
        <v>26.561992776643361</v>
      </c>
      <c r="T141" s="15">
        <f t="shared" si="0"/>
        <v>18.225097414412676</v>
      </c>
      <c r="U141" s="15">
        <f t="shared" si="0"/>
        <v>6.0269753803423995</v>
      </c>
      <c r="V141" s="15">
        <f t="shared" si="0"/>
        <v>65.423081443808769</v>
      </c>
      <c r="W141" s="15">
        <f t="shared" si="0"/>
        <v>90.272538311150285</v>
      </c>
      <c r="X141" s="15">
        <f t="shared" si="0"/>
        <v>14.027448638473706</v>
      </c>
      <c r="Y141" s="15">
        <f t="shared" si="0"/>
        <v>15.875740504149221</v>
      </c>
      <c r="Z141" s="15">
        <f t="shared" si="0"/>
        <v>6.1139902529362855</v>
      </c>
      <c r="AA141" s="15">
        <f t="shared" si="0"/>
        <v>5.9825648728588048</v>
      </c>
      <c r="AB141" s="15">
        <f t="shared" si="0"/>
        <v>42.115764607880394</v>
      </c>
      <c r="AC141" s="15">
        <f t="shared" si="0"/>
        <v>407.01210754026198</v>
      </c>
      <c r="AD141" s="15">
        <f t="shared" si="0"/>
        <v>15.712561713164479</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194.61181003161226</v>
      </c>
      <c r="F152" s="10">
        <f t="shared" ref="F152:AD152" si="1">F141 + F151 + IF(AND(OR($B$4="AT",$B$4="BE",$B$4="CH",$B$4="GB",$B$4="IE",$B$4="LT",$B$4="LU",$B$4="NL"),SUM(F143:F149)&gt;0),SUM(F143:F149)-SUM(F27:F33),0)</f>
        <v>244.8676916453729</v>
      </c>
      <c r="G152" s="10">
        <f t="shared" si="1"/>
        <v>714.96781332339037</v>
      </c>
      <c r="H152" s="10">
        <f t="shared" si="1"/>
        <v>95.108561537948887</v>
      </c>
      <c r="I152" s="10" t="s">
        <v>384</v>
      </c>
      <c r="J152" s="10" t="s">
        <v>384</v>
      </c>
      <c r="K152" s="10" t="s">
        <v>384</v>
      </c>
      <c r="L152" s="10" t="s">
        <v>384</v>
      </c>
      <c r="M152" s="10">
        <f t="shared" si="1"/>
        <v>1057.7172391064871</v>
      </c>
      <c r="N152" s="10">
        <f t="shared" si="1"/>
        <v>278.68428234716993</v>
      </c>
      <c r="O152" s="10">
        <f t="shared" si="1"/>
        <v>1.6728404417276035</v>
      </c>
      <c r="P152" s="10">
        <f t="shared" si="1"/>
        <v>2.4184566473211349</v>
      </c>
      <c r="Q152" s="10">
        <f t="shared" si="1"/>
        <v>3.3261401708491891</v>
      </c>
      <c r="R152" s="10">
        <f t="shared" si="1"/>
        <v>11.047288319305496</v>
      </c>
      <c r="S152" s="10">
        <f t="shared" si="1"/>
        <v>26.561992776643361</v>
      </c>
      <c r="T152" s="10">
        <f t="shared" si="1"/>
        <v>18.225097414412676</v>
      </c>
      <c r="U152" s="10">
        <f t="shared" si="1"/>
        <v>6.0269753803423995</v>
      </c>
      <c r="V152" s="10">
        <f t="shared" si="1"/>
        <v>65.423081443808769</v>
      </c>
      <c r="W152" s="10">
        <f t="shared" si="1"/>
        <v>90.272538311150285</v>
      </c>
      <c r="X152" s="10">
        <f t="shared" si="1"/>
        <v>14.027448638473706</v>
      </c>
      <c r="Y152" s="10">
        <f t="shared" si="1"/>
        <v>15.875740504149221</v>
      </c>
      <c r="Z152" s="10">
        <f t="shared" si="1"/>
        <v>6.1139902529362855</v>
      </c>
      <c r="AA152" s="10">
        <f t="shared" si="1"/>
        <v>5.9825648728588048</v>
      </c>
      <c r="AB152" s="10">
        <f t="shared" si="1"/>
        <v>42.115764607880394</v>
      </c>
      <c r="AC152" s="10">
        <f t="shared" si="1"/>
        <v>407.01210754026198</v>
      </c>
      <c r="AD152" s="10">
        <f t="shared" si="1"/>
        <v>15.712561713164479</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194.61181003161226</v>
      </c>
      <c r="F154" s="10">
        <f>F141 + F153 - IF(OR($B$6=2005,$B$6&gt;=2020),SUM(F99:F122),0) + IF(AND(OR($B$4="AT",$B$4="BE",$B$4="CH",$B$4="GB",$B$4="IE",$B$4="LT",$B$4="LU",$B$4="NL"),SUM(F143:F149)&gt;0),SUM(F143:F149)-SUM(F27:F33),0)</f>
        <v>244.8676916453729</v>
      </c>
      <c r="G154" s="10">
        <f>G141 + G153 + IF(AND(OR($B$4="AT",$B$4="BE",$B$4="CH",$B$4="GB",$B$4="IE",$B$4="LT",$B$4="LU",$B$4="NL"),SUM(G143:G149)&gt;0),SUM(G143:G149)-SUM(G27:G33),0)</f>
        <v>714.96781332339037</v>
      </c>
      <c r="H154" s="10">
        <f t="shared" ref="H154:AD154" si="2">H141 + H153 + IF(AND(OR($B$4="AT",$B$4="BE",$B$4="CH",$B$4="GB",$B$4="IE",$B$4="LT",$B$4="LU",$B$4="NL"),SUM(H143:H149)&gt;0),SUM(H143:H149)-SUM(H27:H33),0)</f>
        <v>95.108561537948887</v>
      </c>
      <c r="I154" s="10" t="s">
        <v>384</v>
      </c>
      <c r="J154" s="10" t="s">
        <v>384</v>
      </c>
      <c r="K154" s="10" t="s">
        <v>384</v>
      </c>
      <c r="L154" s="10" t="s">
        <v>384</v>
      </c>
      <c r="M154" s="10">
        <f t="shared" si="2"/>
        <v>1057.7172391064871</v>
      </c>
      <c r="N154" s="10">
        <f t="shared" si="2"/>
        <v>278.68428234716993</v>
      </c>
      <c r="O154" s="10">
        <f t="shared" si="2"/>
        <v>1.6728404417276035</v>
      </c>
      <c r="P154" s="10">
        <f t="shared" si="2"/>
        <v>2.4184566473211349</v>
      </c>
      <c r="Q154" s="10">
        <f t="shared" si="2"/>
        <v>3.3261401708491891</v>
      </c>
      <c r="R154" s="10">
        <f t="shared" si="2"/>
        <v>11.047288319305496</v>
      </c>
      <c r="S154" s="10">
        <f t="shared" si="2"/>
        <v>26.561992776643361</v>
      </c>
      <c r="T154" s="10">
        <f t="shared" si="2"/>
        <v>18.225097414412676</v>
      </c>
      <c r="U154" s="10">
        <f t="shared" si="2"/>
        <v>6.0269753803423995</v>
      </c>
      <c r="V154" s="10">
        <f t="shared" si="2"/>
        <v>65.423081443808769</v>
      </c>
      <c r="W154" s="10">
        <f t="shared" si="2"/>
        <v>90.272538311150285</v>
      </c>
      <c r="X154" s="10">
        <f t="shared" si="2"/>
        <v>14.027448638473706</v>
      </c>
      <c r="Y154" s="10">
        <f t="shared" si="2"/>
        <v>15.875740504149221</v>
      </c>
      <c r="Z154" s="10">
        <f t="shared" si="2"/>
        <v>6.1139902529362855</v>
      </c>
      <c r="AA154" s="10">
        <f t="shared" si="2"/>
        <v>5.9825648728588048</v>
      </c>
      <c r="AB154" s="10">
        <f t="shared" si="2"/>
        <v>42.115764607880394</v>
      </c>
      <c r="AC154" s="10">
        <f t="shared" si="2"/>
        <v>407.01210754026198</v>
      </c>
      <c r="AD154" s="10">
        <f t="shared" si="2"/>
        <v>15.712561713164479</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391</v>
      </c>
      <c r="F157" s="112" t="s">
        <v>391</v>
      </c>
      <c r="G157" s="112" t="s">
        <v>391</v>
      </c>
      <c r="H157" s="112" t="s">
        <v>391</v>
      </c>
      <c r="I157" s="112" t="s">
        <v>384</v>
      </c>
      <c r="J157" s="112" t="s">
        <v>384</v>
      </c>
      <c r="K157" s="112" t="s">
        <v>384</v>
      </c>
      <c r="L157" s="112" t="s">
        <v>384</v>
      </c>
      <c r="M157" s="112" t="s">
        <v>391</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t="s">
        <v>391</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391</v>
      </c>
      <c r="F158" s="112" t="s">
        <v>391</v>
      </c>
      <c r="G158" s="112" t="s">
        <v>391</v>
      </c>
      <c r="H158" s="112" t="s">
        <v>391</v>
      </c>
      <c r="I158" s="112" t="s">
        <v>384</v>
      </c>
      <c r="J158" s="112" t="s">
        <v>384</v>
      </c>
      <c r="K158" s="112" t="s">
        <v>384</v>
      </c>
      <c r="L158" s="112" t="s">
        <v>384</v>
      </c>
      <c r="M158" s="112" t="s">
        <v>391</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t="s">
        <v>391</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384</v>
      </c>
      <c r="J159" s="112" t="s">
        <v>384</v>
      </c>
      <c r="K159" s="112" t="s">
        <v>384</v>
      </c>
      <c r="L159" s="112" t="s">
        <v>384</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384</v>
      </c>
      <c r="J160" s="112" t="s">
        <v>384</v>
      </c>
      <c r="K160" s="112" t="s">
        <v>384</v>
      </c>
      <c r="L160" s="112" t="s">
        <v>384</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384</v>
      </c>
      <c r="J163" s="115" t="s">
        <v>384</v>
      </c>
      <c r="K163" s="115" t="s">
        <v>384</v>
      </c>
      <c r="L163" s="115" t="s">
        <v>384</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384</v>
      </c>
      <c r="J164" s="115" t="s">
        <v>384</v>
      </c>
      <c r="K164" s="115" t="s">
        <v>384</v>
      </c>
      <c r="L164" s="115" t="s">
        <v>384</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L170"/>
  <sheetViews>
    <sheetView zoomScale="80" zoomScaleNormal="8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1991</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1991</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37.77108469477173</v>
      </c>
      <c r="F14" s="109">
        <v>0.46137818220143273</v>
      </c>
      <c r="G14" s="109">
        <v>423.31897950374082</v>
      </c>
      <c r="H14" s="109">
        <v>7.5900000000000002E-4</v>
      </c>
      <c r="I14" s="109" t="s">
        <v>384</v>
      </c>
      <c r="J14" s="109" t="s">
        <v>384</v>
      </c>
      <c r="K14" s="109" t="s">
        <v>384</v>
      </c>
      <c r="L14" s="109" t="s">
        <v>384</v>
      </c>
      <c r="M14" s="109">
        <v>24.189024033052281</v>
      </c>
      <c r="N14" s="109">
        <v>2.2932222574858012</v>
      </c>
      <c r="O14" s="109">
        <v>0.32083330244851382</v>
      </c>
      <c r="P14" s="109">
        <v>0.42633736189116</v>
      </c>
      <c r="Q14" s="109">
        <v>1.9074997742514062</v>
      </c>
      <c r="R14" s="109">
        <v>1.2488194842718032</v>
      </c>
      <c r="S14" s="109">
        <v>0.42136860890700711</v>
      </c>
      <c r="T14" s="109">
        <v>10.891670890222928</v>
      </c>
      <c r="U14" s="109">
        <v>5.3238827231648163</v>
      </c>
      <c r="V14" s="109">
        <v>4.7009199629674665</v>
      </c>
      <c r="W14" s="109">
        <v>8.9224401762685766</v>
      </c>
      <c r="X14" s="109">
        <v>2.0611037520000004E-3</v>
      </c>
      <c r="Y14" s="109">
        <v>5.3781303746042973E-3</v>
      </c>
      <c r="Z14" s="109">
        <v>4.4027333746042979E-3</v>
      </c>
      <c r="AA14" s="109">
        <v>6.0557528800000006E-4</v>
      </c>
      <c r="AB14" s="109">
        <v>1.2447542789208595E-2</v>
      </c>
      <c r="AC14" s="109">
        <v>1.2887598</v>
      </c>
      <c r="AD14" s="109">
        <v>1.3437967702</v>
      </c>
      <c r="AE14" s="110"/>
      <c r="AF14" s="111">
        <v>38983</v>
      </c>
      <c r="AG14" s="111">
        <v>116294</v>
      </c>
      <c r="AH14" s="111">
        <v>77074.200000000012</v>
      </c>
      <c r="AI14" s="111">
        <v>1527</v>
      </c>
      <c r="AJ14" s="111">
        <v>809</v>
      </c>
      <c r="AK14" s="111" t="s">
        <v>385</v>
      </c>
      <c r="AL14" s="111" t="s">
        <v>385</v>
      </c>
    </row>
    <row r="15" spans="1:38" ht="26.25" customHeight="1" thickBot="1" x14ac:dyDescent="0.25">
      <c r="A15" s="52" t="s">
        <v>53</v>
      </c>
      <c r="B15" s="52" t="s">
        <v>54</v>
      </c>
      <c r="C15" s="53" t="s">
        <v>55</v>
      </c>
      <c r="D15" s="54"/>
      <c r="E15" s="109">
        <v>3.2578248000000003</v>
      </c>
      <c r="F15" s="109" t="s">
        <v>388</v>
      </c>
      <c r="G15" s="109">
        <v>19.638024095999999</v>
      </c>
      <c r="H15" s="109" t="s">
        <v>391</v>
      </c>
      <c r="I15" s="109" t="s">
        <v>384</v>
      </c>
      <c r="J15" s="109" t="s">
        <v>384</v>
      </c>
      <c r="K15" s="109" t="s">
        <v>384</v>
      </c>
      <c r="L15" s="109" t="s">
        <v>384</v>
      </c>
      <c r="M15" s="109">
        <v>0.12170990439175065</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v>0</v>
      </c>
      <c r="AC15" s="109" t="s">
        <v>391</v>
      </c>
      <c r="AD15" s="109" t="s">
        <v>385</v>
      </c>
      <c r="AE15" s="110"/>
      <c r="AF15" s="111">
        <v>23204.400000000001</v>
      </c>
      <c r="AG15" s="111" t="s">
        <v>389</v>
      </c>
      <c r="AH15" s="111">
        <v>12015</v>
      </c>
      <c r="AI15" s="111" t="s">
        <v>389</v>
      </c>
      <c r="AJ15" s="111" t="s">
        <v>389</v>
      </c>
      <c r="AK15" s="111" t="s">
        <v>385</v>
      </c>
      <c r="AL15" s="111" t="s">
        <v>385</v>
      </c>
    </row>
    <row r="16" spans="1:38" ht="26.25" customHeight="1" thickBot="1" x14ac:dyDescent="0.25">
      <c r="A16" s="52" t="s">
        <v>53</v>
      </c>
      <c r="B16" s="52" t="s">
        <v>56</v>
      </c>
      <c r="C16" s="53" t="s">
        <v>57</v>
      </c>
      <c r="D16" s="54"/>
      <c r="E16" s="109">
        <v>1.558341086</v>
      </c>
      <c r="F16" s="109">
        <v>0.28440735</v>
      </c>
      <c r="G16" s="109">
        <v>1.3684183661791045</v>
      </c>
      <c r="H16" s="109" t="s">
        <v>391</v>
      </c>
      <c r="I16" s="109" t="s">
        <v>384</v>
      </c>
      <c r="J16" s="109" t="s">
        <v>384</v>
      </c>
      <c r="K16" s="109" t="s">
        <v>384</v>
      </c>
      <c r="L16" s="109" t="s">
        <v>384</v>
      </c>
      <c r="M16" s="109">
        <v>1.3557976520000001</v>
      </c>
      <c r="N16" s="109">
        <v>1.0677792359999999E-2</v>
      </c>
      <c r="O16" s="109">
        <v>4.1621474719999996E-3</v>
      </c>
      <c r="P16" s="109">
        <v>3.2940626400000009E-3</v>
      </c>
      <c r="Q16" s="109">
        <v>2.2000946600000001E-3</v>
      </c>
      <c r="R16" s="109">
        <v>1.08780922E-2</v>
      </c>
      <c r="S16" s="109">
        <v>3.6770663999999998E-3</v>
      </c>
      <c r="T16" s="109">
        <v>1.5788223759999999E-3</v>
      </c>
      <c r="U16" s="109">
        <v>2.3036552199999999E-3</v>
      </c>
      <c r="V16" s="109">
        <v>0.18900687600000002</v>
      </c>
      <c r="W16" s="109">
        <v>0.75380166280000005</v>
      </c>
      <c r="X16" s="109">
        <v>1.6330493799999998E-2</v>
      </c>
      <c r="Y16" s="109">
        <v>3.0624470000000001E-2</v>
      </c>
      <c r="Z16" s="109">
        <v>8.8339774000000017E-3</v>
      </c>
      <c r="AA16" s="109">
        <v>8.2770610000000022E-3</v>
      </c>
      <c r="AB16" s="109">
        <v>6.40660022E-2</v>
      </c>
      <c r="AC16" s="109">
        <v>1.69460084E-3</v>
      </c>
      <c r="AD16" s="109">
        <v>1.8799536859999999E-5</v>
      </c>
      <c r="AE16" s="110"/>
      <c r="AF16" s="111">
        <v>611.82200000000012</v>
      </c>
      <c r="AG16" s="111">
        <v>3018.165</v>
      </c>
      <c r="AH16" s="111">
        <v>5640.6</v>
      </c>
      <c r="AI16" s="111">
        <v>312</v>
      </c>
      <c r="AJ16" s="111" t="s">
        <v>389</v>
      </c>
      <c r="AK16" s="111" t="s">
        <v>385</v>
      </c>
      <c r="AL16" s="111" t="s">
        <v>385</v>
      </c>
    </row>
    <row r="17" spans="1:38" ht="26.25" customHeight="1" thickBot="1" x14ac:dyDescent="0.25">
      <c r="A17" s="52" t="s">
        <v>53</v>
      </c>
      <c r="B17" s="52" t="s">
        <v>58</v>
      </c>
      <c r="C17" s="53" t="s">
        <v>59</v>
      </c>
      <c r="D17" s="54"/>
      <c r="E17" s="109">
        <v>1.9710000000000001</v>
      </c>
      <c r="F17" s="109" t="s">
        <v>388</v>
      </c>
      <c r="G17" s="109">
        <v>6.7164810792842973</v>
      </c>
      <c r="H17" s="109" t="s">
        <v>388</v>
      </c>
      <c r="I17" s="109" t="s">
        <v>384</v>
      </c>
      <c r="J17" s="109" t="s">
        <v>384</v>
      </c>
      <c r="K17" s="109" t="s">
        <v>384</v>
      </c>
      <c r="L17" s="109" t="s">
        <v>384</v>
      </c>
      <c r="M17" s="109">
        <v>67.600124002520886</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v>3724.6205607476641</v>
      </c>
      <c r="AG17" s="111">
        <v>4460.331980205985</v>
      </c>
      <c r="AH17" s="111">
        <v>16020.056209435945</v>
      </c>
      <c r="AI17" s="111">
        <v>5</v>
      </c>
      <c r="AJ17" s="111" t="s">
        <v>389</v>
      </c>
      <c r="AK17" s="111" t="s">
        <v>385</v>
      </c>
      <c r="AL17" s="111" t="s">
        <v>385</v>
      </c>
    </row>
    <row r="18" spans="1:38" ht="26.25" customHeight="1" thickBot="1" x14ac:dyDescent="0.25">
      <c r="A18" s="52" t="s">
        <v>53</v>
      </c>
      <c r="B18" s="52" t="s">
        <v>60</v>
      </c>
      <c r="C18" s="53" t="s">
        <v>61</v>
      </c>
      <c r="D18" s="54"/>
      <c r="E18" s="109">
        <v>1.8701988193364489</v>
      </c>
      <c r="F18" s="109" t="s">
        <v>388</v>
      </c>
      <c r="G18" s="109">
        <v>5.1976662483844311</v>
      </c>
      <c r="H18" s="109" t="s">
        <v>388</v>
      </c>
      <c r="I18" s="109" t="s">
        <v>384</v>
      </c>
      <c r="J18" s="109" t="s">
        <v>384</v>
      </c>
      <c r="K18" s="109" t="s">
        <v>384</v>
      </c>
      <c r="L18" s="109" t="s">
        <v>384</v>
      </c>
      <c r="M18" s="109">
        <v>0.44655869199065423</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3111.179439252337</v>
      </c>
      <c r="AG18" s="111">
        <v>154.97899999999998</v>
      </c>
      <c r="AH18" s="111">
        <v>3342.6</v>
      </c>
      <c r="AI18" s="111" t="s">
        <v>389</v>
      </c>
      <c r="AJ18" s="111" t="s">
        <v>389</v>
      </c>
      <c r="AK18" s="111" t="s">
        <v>385</v>
      </c>
      <c r="AL18" s="111" t="s">
        <v>385</v>
      </c>
    </row>
    <row r="19" spans="1:38" ht="26.25" customHeight="1" thickBot="1" x14ac:dyDescent="0.25">
      <c r="A19" s="52" t="s">
        <v>53</v>
      </c>
      <c r="B19" s="52" t="s">
        <v>62</v>
      </c>
      <c r="C19" s="53" t="s">
        <v>63</v>
      </c>
      <c r="D19" s="54"/>
      <c r="E19" s="109">
        <v>3.867944354915577</v>
      </c>
      <c r="F19" s="109">
        <v>0.57694354323321972</v>
      </c>
      <c r="G19" s="109">
        <v>10.097531480413439</v>
      </c>
      <c r="H19" s="109">
        <v>1.1999999999999999E-6</v>
      </c>
      <c r="I19" s="109" t="s">
        <v>384</v>
      </c>
      <c r="J19" s="109" t="s">
        <v>384</v>
      </c>
      <c r="K19" s="109" t="s">
        <v>384</v>
      </c>
      <c r="L19" s="109" t="s">
        <v>384</v>
      </c>
      <c r="M19" s="109">
        <v>1.5604248933723206</v>
      </c>
      <c r="N19" s="109">
        <v>0.10941009095055504</v>
      </c>
      <c r="O19" s="109">
        <v>1.5188072595908651E-3</v>
      </c>
      <c r="P19" s="109">
        <v>1.5989785654519074E-2</v>
      </c>
      <c r="Q19" s="109">
        <v>5.0591177323183467E-3</v>
      </c>
      <c r="R19" s="109">
        <v>1.2174562805201385E-2</v>
      </c>
      <c r="S19" s="109">
        <v>1.5329779361040278E-2</v>
      </c>
      <c r="T19" s="109">
        <v>1.0813625905201386E-2</v>
      </c>
      <c r="U19" s="109">
        <v>2.9628520847446412E-3</v>
      </c>
      <c r="V19" s="109">
        <v>0.31613189944592396</v>
      </c>
      <c r="W19" s="109">
        <v>0.1804077152080554</v>
      </c>
      <c r="X19" s="109">
        <v>5.8186343172692098E-2</v>
      </c>
      <c r="Y19" s="109">
        <v>0.16908965113723204</v>
      </c>
      <c r="Z19" s="109">
        <v>4.5833132755501813E-2</v>
      </c>
      <c r="AA19" s="109">
        <v>4.0303800009038146E-2</v>
      </c>
      <c r="AB19" s="109">
        <v>0.31341292707446411</v>
      </c>
      <c r="AC19" s="109">
        <v>1.5785770200000002E-3</v>
      </c>
      <c r="AD19" s="109">
        <v>0.13804426234600001</v>
      </c>
      <c r="AE19" s="110"/>
      <c r="AF19" s="111">
        <v>4864.2000000000007</v>
      </c>
      <c r="AG19" s="111">
        <v>812.02100000000007</v>
      </c>
      <c r="AH19" s="111">
        <v>16649.177323183467</v>
      </c>
      <c r="AI19" s="111">
        <v>1</v>
      </c>
      <c r="AJ19" s="111" t="s">
        <v>389</v>
      </c>
      <c r="AK19" s="111" t="s">
        <v>385</v>
      </c>
      <c r="AL19" s="111" t="s">
        <v>385</v>
      </c>
    </row>
    <row r="20" spans="1:38" ht="26.25" customHeight="1" thickBot="1" x14ac:dyDescent="0.25">
      <c r="A20" s="52" t="s">
        <v>53</v>
      </c>
      <c r="B20" s="52" t="s">
        <v>64</v>
      </c>
      <c r="C20" s="53" t="s">
        <v>65</v>
      </c>
      <c r="D20" s="54"/>
      <c r="E20" s="109">
        <v>0.18476215199999999</v>
      </c>
      <c r="F20" s="109">
        <v>2.5986391200000004E-2</v>
      </c>
      <c r="G20" s="109">
        <v>0.46775952899999995</v>
      </c>
      <c r="H20" s="109" t="s">
        <v>391</v>
      </c>
      <c r="I20" s="109" t="s">
        <v>384</v>
      </c>
      <c r="J20" s="109" t="s">
        <v>384</v>
      </c>
      <c r="K20" s="109" t="s">
        <v>384</v>
      </c>
      <c r="L20" s="109" t="s">
        <v>384</v>
      </c>
      <c r="M20" s="109">
        <v>6.419804400000001E-2</v>
      </c>
      <c r="N20" s="109">
        <v>3.8096577E-3</v>
      </c>
      <c r="O20" s="109">
        <v>5.2933230000000005E-5</v>
      </c>
      <c r="P20" s="109">
        <v>6.6161160000000009E-4</v>
      </c>
      <c r="Q20" s="109">
        <v>1.96002E-4</v>
      </c>
      <c r="R20" s="109">
        <v>4.3912710000000002E-4</v>
      </c>
      <c r="S20" s="109">
        <v>5.4895661999999998E-4</v>
      </c>
      <c r="T20" s="109">
        <v>3.7870470000000002E-4</v>
      </c>
      <c r="U20" s="109">
        <v>1.2133980000000001E-4</v>
      </c>
      <c r="V20" s="109">
        <v>1.3193451E-2</v>
      </c>
      <c r="W20" s="109">
        <v>6.4616759999999995E-3</v>
      </c>
      <c r="X20" s="109">
        <v>2.288736E-3</v>
      </c>
      <c r="Y20" s="109">
        <v>7.4806236000000007E-3</v>
      </c>
      <c r="Z20" s="109">
        <v>1.9135188000000002E-3</v>
      </c>
      <c r="AA20" s="109">
        <v>1.7033400000000002E-3</v>
      </c>
      <c r="AB20" s="109">
        <v>1.33862184E-2</v>
      </c>
      <c r="AC20" s="109">
        <v>7.0562880000000014E-5</v>
      </c>
      <c r="AD20" s="109">
        <v>4.7981113559999993E-3</v>
      </c>
      <c r="AE20" s="110"/>
      <c r="AF20" s="111">
        <v>241.20000000000002</v>
      </c>
      <c r="AG20" s="111">
        <v>28.224</v>
      </c>
      <c r="AH20" s="111">
        <v>758.7</v>
      </c>
      <c r="AI20" s="111" t="s">
        <v>389</v>
      </c>
      <c r="AJ20" s="111" t="s">
        <v>389</v>
      </c>
      <c r="AK20" s="111" t="s">
        <v>385</v>
      </c>
      <c r="AL20" s="111" t="s">
        <v>385</v>
      </c>
    </row>
    <row r="21" spans="1:38" ht="26.25" customHeight="1" thickBot="1" x14ac:dyDescent="0.25">
      <c r="A21" s="52" t="s">
        <v>53</v>
      </c>
      <c r="B21" s="52" t="s">
        <v>66</v>
      </c>
      <c r="C21" s="53" t="s">
        <v>67</v>
      </c>
      <c r="D21" s="54"/>
      <c r="E21" s="109">
        <v>6.667287953999999</v>
      </c>
      <c r="F21" s="109">
        <v>0.91553584240000008</v>
      </c>
      <c r="G21" s="109">
        <v>19.118252633929611</v>
      </c>
      <c r="H21" s="109">
        <v>1.1159999999999999E-4</v>
      </c>
      <c r="I21" s="109" t="s">
        <v>384</v>
      </c>
      <c r="J21" s="109" t="s">
        <v>384</v>
      </c>
      <c r="K21" s="109" t="s">
        <v>384</v>
      </c>
      <c r="L21" s="109" t="s">
        <v>384</v>
      </c>
      <c r="M21" s="109">
        <v>2.9193021379999999</v>
      </c>
      <c r="N21" s="109">
        <v>0.2371729209</v>
      </c>
      <c r="O21" s="109">
        <v>4.42312131E-3</v>
      </c>
      <c r="P21" s="109">
        <v>2.6715740200000001E-2</v>
      </c>
      <c r="Q21" s="109">
        <v>9.4516319999999997E-3</v>
      </c>
      <c r="R21" s="109">
        <v>2.78143517E-2</v>
      </c>
      <c r="S21" s="109">
        <v>3.3167040740000008E-2</v>
      </c>
      <c r="T21" s="109">
        <v>2.3214170699999998E-2</v>
      </c>
      <c r="U21" s="109">
        <v>5.4675506E-3</v>
      </c>
      <c r="V21" s="109">
        <v>0.68045082699999992</v>
      </c>
      <c r="W21" s="109">
        <v>0.387596842</v>
      </c>
      <c r="X21" s="109">
        <v>0.11354788699999999</v>
      </c>
      <c r="Y21" s="109">
        <v>0.30614230219999999</v>
      </c>
      <c r="Z21" s="109">
        <v>8.1504472599999989E-2</v>
      </c>
      <c r="AA21" s="109">
        <v>7.0057804999999987E-2</v>
      </c>
      <c r="AB21" s="109">
        <v>0.57125246680000008</v>
      </c>
      <c r="AC21" s="109">
        <v>3.5803367599999995E-3</v>
      </c>
      <c r="AD21" s="109">
        <v>0.29646944197999997</v>
      </c>
      <c r="AE21" s="110"/>
      <c r="AF21" s="111">
        <v>9293</v>
      </c>
      <c r="AG21" s="111">
        <v>1743.8979999999999</v>
      </c>
      <c r="AH21" s="111">
        <v>21762.9</v>
      </c>
      <c r="AI21" s="111">
        <v>93</v>
      </c>
      <c r="AJ21" s="111" t="s">
        <v>389</v>
      </c>
      <c r="AK21" s="111" t="s">
        <v>385</v>
      </c>
      <c r="AL21" s="111" t="s">
        <v>385</v>
      </c>
    </row>
    <row r="22" spans="1:38" ht="26.25" customHeight="1" thickBot="1" x14ac:dyDescent="0.25">
      <c r="A22" s="52" t="s">
        <v>53</v>
      </c>
      <c r="B22" s="56" t="s">
        <v>68</v>
      </c>
      <c r="C22" s="53" t="s">
        <v>69</v>
      </c>
      <c r="D22" s="54"/>
      <c r="E22" s="109">
        <v>7.8428493440000002</v>
      </c>
      <c r="F22" s="109">
        <v>3.7212011999999996E-2</v>
      </c>
      <c r="G22" s="109">
        <v>1.8401654016</v>
      </c>
      <c r="H22" s="109" t="s">
        <v>391</v>
      </c>
      <c r="I22" s="109" t="s">
        <v>384</v>
      </c>
      <c r="J22" s="109" t="s">
        <v>384</v>
      </c>
      <c r="K22" s="109" t="s">
        <v>384</v>
      </c>
      <c r="L22" s="109" t="s">
        <v>384</v>
      </c>
      <c r="M22" s="109">
        <v>6.4491685509599987</v>
      </c>
      <c r="N22" s="109">
        <v>0.20259873199999998</v>
      </c>
      <c r="O22" s="109">
        <v>1.6538671999999997E-2</v>
      </c>
      <c r="P22" s="109">
        <v>0.12404003999999999</v>
      </c>
      <c r="Q22" s="109">
        <v>5.4784350999999995E-2</v>
      </c>
      <c r="R22" s="109">
        <v>8.4760693999999984E-2</v>
      </c>
      <c r="S22" s="109">
        <v>0.13375650979999998</v>
      </c>
      <c r="T22" s="109">
        <v>0.10129936599999999</v>
      </c>
      <c r="U22" s="109">
        <v>5.23035502E-2</v>
      </c>
      <c r="V22" s="109">
        <v>0.87654961599999992</v>
      </c>
      <c r="W22" s="109">
        <v>8.4760693999999977E-3</v>
      </c>
      <c r="X22" s="109">
        <v>1.3437670999999997E-4</v>
      </c>
      <c r="Y22" s="109">
        <v>5.7885351999999992E-4</v>
      </c>
      <c r="Z22" s="109">
        <v>5.7885351999999992E-4</v>
      </c>
      <c r="AA22" s="109">
        <v>8.8895362000000012E-5</v>
      </c>
      <c r="AB22" s="109">
        <v>1.3809791119999998E-3</v>
      </c>
      <c r="AC22" s="109">
        <v>9.5097363999999979E-3</v>
      </c>
      <c r="AD22" s="109">
        <v>0.21293540199999997</v>
      </c>
      <c r="AE22" s="110"/>
      <c r="AF22" s="111">
        <v>5119</v>
      </c>
      <c r="AG22" s="111">
        <v>1820.5069999999998</v>
      </c>
      <c r="AH22" s="111">
        <v>22310.100000000002</v>
      </c>
      <c r="AI22" s="111">
        <v>10</v>
      </c>
      <c r="AJ22" s="111" t="s">
        <v>389</v>
      </c>
      <c r="AK22" s="111" t="s">
        <v>385</v>
      </c>
      <c r="AL22" s="111" t="s">
        <v>385</v>
      </c>
    </row>
    <row r="23" spans="1:38" ht="26.25" customHeight="1" thickBot="1" x14ac:dyDescent="0.25">
      <c r="A23" s="52" t="s">
        <v>70</v>
      </c>
      <c r="B23" s="56" t="s">
        <v>363</v>
      </c>
      <c r="C23" s="53" t="s">
        <v>359</v>
      </c>
      <c r="D23" s="95"/>
      <c r="E23" s="109">
        <v>4.4603770799999989</v>
      </c>
      <c r="F23" s="109">
        <v>0.91382089199999972</v>
      </c>
      <c r="G23" s="109">
        <v>1.31</v>
      </c>
      <c r="H23" s="109">
        <v>9.2852799999999986E-4</v>
      </c>
      <c r="I23" s="109" t="s">
        <v>384</v>
      </c>
      <c r="J23" s="109" t="s">
        <v>384</v>
      </c>
      <c r="K23" s="109" t="s">
        <v>384</v>
      </c>
      <c r="L23" s="109" t="s">
        <v>384</v>
      </c>
      <c r="M23" s="109">
        <v>2.4678283039999998</v>
      </c>
      <c r="N23" s="109">
        <v>4.5064E-2</v>
      </c>
      <c r="O23" s="109">
        <v>1.31E-3</v>
      </c>
      <c r="P23" s="109">
        <v>5.6329999999999998E-4</v>
      </c>
      <c r="Q23" s="109">
        <v>2.8165E-3</v>
      </c>
      <c r="R23" s="109">
        <v>6.5500000000000003E-3</v>
      </c>
      <c r="S23" s="109">
        <v>0.22270000000000001</v>
      </c>
      <c r="T23" s="109">
        <v>9.1699999999999993E-3</v>
      </c>
      <c r="U23" s="109">
        <v>1.31E-3</v>
      </c>
      <c r="V23" s="109">
        <v>0.13100000000000001</v>
      </c>
      <c r="W23" s="109" t="s">
        <v>385</v>
      </c>
      <c r="X23" s="109">
        <v>3.9300000000000003E-3</v>
      </c>
      <c r="Y23" s="109">
        <v>6.5500000000000003E-3</v>
      </c>
      <c r="Z23" s="109" t="s">
        <v>385</v>
      </c>
      <c r="AA23" s="109" t="s">
        <v>385</v>
      </c>
      <c r="AB23" s="109">
        <v>1.048E-2</v>
      </c>
      <c r="AC23" s="109" t="s">
        <v>385</v>
      </c>
      <c r="AD23" s="109" t="s">
        <v>385</v>
      </c>
      <c r="AE23" s="110"/>
      <c r="AF23" s="111">
        <v>5633</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9.860907246</v>
      </c>
      <c r="F24" s="109">
        <v>1.7495505575999999</v>
      </c>
      <c r="G24" s="109">
        <v>30.986849692447347</v>
      </c>
      <c r="H24" s="109">
        <v>3.0000000000000001E-5</v>
      </c>
      <c r="I24" s="109" t="s">
        <v>384</v>
      </c>
      <c r="J24" s="109" t="s">
        <v>384</v>
      </c>
      <c r="K24" s="109" t="s">
        <v>384</v>
      </c>
      <c r="L24" s="109" t="s">
        <v>384</v>
      </c>
      <c r="M24" s="109">
        <v>7.3490790620000004</v>
      </c>
      <c r="N24" s="109">
        <v>0.77871154989999991</v>
      </c>
      <c r="O24" s="109">
        <v>1.0862977209999999E-2</v>
      </c>
      <c r="P24" s="109">
        <v>6.9322251800000012E-2</v>
      </c>
      <c r="Q24" s="109">
        <v>2.7632768000000002E-2</v>
      </c>
      <c r="R24" s="109">
        <v>8.1624604699999992E-2</v>
      </c>
      <c r="S24" s="109">
        <v>0.10418415054000001</v>
      </c>
      <c r="T24" s="109">
        <v>7.6023505699999994E-2</v>
      </c>
      <c r="U24" s="109">
        <v>1.4073231800000002E-2</v>
      </c>
      <c r="V24" s="109">
        <v>1.5309504170000001</v>
      </c>
      <c r="W24" s="109">
        <v>1.2163274140000002</v>
      </c>
      <c r="X24" s="109">
        <v>0.31506992899999997</v>
      </c>
      <c r="Y24" s="109">
        <v>0.63094581780000003</v>
      </c>
      <c r="Z24" s="109">
        <v>0.2019136074</v>
      </c>
      <c r="AA24" s="109">
        <v>0.16865941900000003</v>
      </c>
      <c r="AB24" s="109">
        <v>1.3165887731999999</v>
      </c>
      <c r="AC24" s="109">
        <v>6.2142632400000002E-3</v>
      </c>
      <c r="AD24" s="109">
        <v>0.98534031472000005</v>
      </c>
      <c r="AE24" s="110"/>
      <c r="AF24" s="111">
        <v>11438</v>
      </c>
      <c r="AG24" s="111">
        <v>5796.1019999999999</v>
      </c>
      <c r="AH24" s="111">
        <v>40938.900000000009</v>
      </c>
      <c r="AI24" s="111">
        <v>25</v>
      </c>
      <c r="AJ24" s="111" t="s">
        <v>389</v>
      </c>
      <c r="AK24" s="111" t="s">
        <v>385</v>
      </c>
      <c r="AL24" s="111" t="s">
        <v>385</v>
      </c>
    </row>
    <row r="25" spans="1:38" ht="26.25" customHeight="1" thickBot="1" x14ac:dyDescent="0.25">
      <c r="A25" s="52" t="s">
        <v>73</v>
      </c>
      <c r="B25" s="56" t="s">
        <v>74</v>
      </c>
      <c r="C25" s="58" t="s">
        <v>75</v>
      </c>
      <c r="D25" s="54"/>
      <c r="E25" s="109">
        <v>0.21816527565974295</v>
      </c>
      <c r="F25" s="109">
        <v>2.6906060862019434E-2</v>
      </c>
      <c r="G25" s="109">
        <v>1.4787703301057222E-2</v>
      </c>
      <c r="H25" s="109" t="s">
        <v>391</v>
      </c>
      <c r="I25" s="109" t="s">
        <v>384</v>
      </c>
      <c r="J25" s="109" t="s">
        <v>384</v>
      </c>
      <c r="K25" s="109" t="s">
        <v>384</v>
      </c>
      <c r="L25" s="109" t="s">
        <v>384</v>
      </c>
      <c r="M25" s="109">
        <v>0.16050114572976687</v>
      </c>
      <c r="N25" s="109">
        <v>8.4249777170013673E-6</v>
      </c>
      <c r="O25" s="109">
        <v>7.020814764167805E-7</v>
      </c>
      <c r="P25" s="109">
        <v>8.4249777170013659E-5</v>
      </c>
      <c r="Q25" s="109">
        <v>1.404162952833561E-6</v>
      </c>
      <c r="R25" s="109">
        <v>1.4041629528335609E-4</v>
      </c>
      <c r="S25" s="109">
        <v>9.1270591934181479E-5</v>
      </c>
      <c r="T25" s="109">
        <v>3.510407382083903E-6</v>
      </c>
      <c r="U25" s="109">
        <v>1.404162952833561E-6</v>
      </c>
      <c r="V25" s="109">
        <v>2.948742200950478E-4</v>
      </c>
      <c r="W25" s="109">
        <v>1.2637466575502051E-3</v>
      </c>
      <c r="X25" s="109" t="s">
        <v>391</v>
      </c>
      <c r="Y25" s="109" t="s">
        <v>391</v>
      </c>
      <c r="Z25" s="109" t="s">
        <v>391</v>
      </c>
      <c r="AA25" s="109" t="s">
        <v>391</v>
      </c>
      <c r="AB25" s="109" t="s">
        <v>385</v>
      </c>
      <c r="AC25" s="109" t="s">
        <v>391</v>
      </c>
      <c r="AD25" s="109" t="s">
        <v>391</v>
      </c>
      <c r="AE25" s="110"/>
      <c r="AF25" s="111">
        <v>678.90291390200275</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6.7125891148345283E-4</v>
      </c>
      <c r="F26" s="109">
        <v>8.7668708941532203E-5</v>
      </c>
      <c r="G26" s="109">
        <v>4.4685458279563214E-5</v>
      </c>
      <c r="H26" s="109" t="s">
        <v>391</v>
      </c>
      <c r="I26" s="109" t="s">
        <v>384</v>
      </c>
      <c r="J26" s="109" t="s">
        <v>384</v>
      </c>
      <c r="K26" s="109" t="s">
        <v>384</v>
      </c>
      <c r="L26" s="109" t="s">
        <v>384</v>
      </c>
      <c r="M26" s="109">
        <v>6.6805563743622997E-4</v>
      </c>
      <c r="N26" s="109">
        <v>6.9889032371871724E-7</v>
      </c>
      <c r="O26" s="109">
        <v>1.7110767746564934E-7</v>
      </c>
      <c r="P26" s="109">
        <v>7.5814540272548929E-6</v>
      </c>
      <c r="Q26" s="109">
        <v>2.5756524206448149E-7</v>
      </c>
      <c r="R26" s="109">
        <v>5.6944474570124816E-6</v>
      </c>
      <c r="S26" s="109">
        <v>4.0442238041687227E-6</v>
      </c>
      <c r="T26" s="109">
        <v>1.9559898545968696E-6</v>
      </c>
      <c r="U26" s="109">
        <v>1.7291512919766432E-7</v>
      </c>
      <c r="V26" s="109">
        <v>2.8693666973495969E-5</v>
      </c>
      <c r="W26" s="109">
        <v>3.2534131176270061E-6</v>
      </c>
      <c r="X26" s="109" t="s">
        <v>391</v>
      </c>
      <c r="Y26" s="109" t="s">
        <v>391</v>
      </c>
      <c r="Z26" s="109" t="s">
        <v>391</v>
      </c>
      <c r="AA26" s="109" t="s">
        <v>391</v>
      </c>
      <c r="AB26" s="109" t="s">
        <v>385</v>
      </c>
      <c r="AC26" s="109" t="s">
        <v>391</v>
      </c>
      <c r="AD26" s="109" t="s">
        <v>391</v>
      </c>
      <c r="AE26" s="110"/>
      <c r="AF26" s="111">
        <v>2.2274324960784315</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32.332233817063184</v>
      </c>
      <c r="F27" s="109">
        <v>84.98802511336811</v>
      </c>
      <c r="G27" s="109">
        <v>5.7245436219941563</v>
      </c>
      <c r="H27" s="109">
        <v>2.7782343697671706E-2</v>
      </c>
      <c r="I27" s="109" t="s">
        <v>384</v>
      </c>
      <c r="J27" s="109" t="s">
        <v>384</v>
      </c>
      <c r="K27" s="109" t="s">
        <v>384</v>
      </c>
      <c r="L27" s="109" t="s">
        <v>384</v>
      </c>
      <c r="M27" s="109">
        <v>601.250006070719</v>
      </c>
      <c r="N27" s="109">
        <v>605.2126590388965</v>
      </c>
      <c r="O27" s="109">
        <v>3.4062831969569403E-3</v>
      </c>
      <c r="P27" s="109">
        <v>1.208331398187594E-2</v>
      </c>
      <c r="Q27" s="109">
        <v>4.1481679247783659E-4</v>
      </c>
      <c r="R27" s="109">
        <v>2.2033573042199748E-2</v>
      </c>
      <c r="S27" s="109">
        <v>0.54035698048909753</v>
      </c>
      <c r="T27" s="109">
        <v>2.5057784857586748E-2</v>
      </c>
      <c r="U27" s="109">
        <v>3.3936718687627649E-3</v>
      </c>
      <c r="V27" s="109">
        <v>0.35481608545726623</v>
      </c>
      <c r="W27" s="109">
        <v>0.43177249999999995</v>
      </c>
      <c r="X27" s="109">
        <v>7.2782200662000005E-3</v>
      </c>
      <c r="Y27" s="109">
        <v>1.28387585229E-2</v>
      </c>
      <c r="Z27" s="109">
        <v>4.7289725270999996E-3</v>
      </c>
      <c r="AA27" s="109">
        <v>1.4757610753800001E-2</v>
      </c>
      <c r="AB27" s="109">
        <v>3.9603561869999998E-2</v>
      </c>
      <c r="AC27" s="109">
        <v>4.3177260000000001E-4</v>
      </c>
      <c r="AD27" s="109">
        <v>8.8211600000000001E-5</v>
      </c>
      <c r="AE27" s="110"/>
      <c r="AF27" s="111">
        <v>61155.2656351072</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6.5515147371702351</v>
      </c>
      <c r="F28" s="109">
        <v>3.3279141557668757</v>
      </c>
      <c r="G28" s="109">
        <v>1.60091320044081</v>
      </c>
      <c r="H28" s="109">
        <v>4.4657300642424822E-3</v>
      </c>
      <c r="I28" s="109" t="s">
        <v>384</v>
      </c>
      <c r="J28" s="109" t="s">
        <v>384</v>
      </c>
      <c r="K28" s="109" t="s">
        <v>384</v>
      </c>
      <c r="L28" s="109" t="s">
        <v>384</v>
      </c>
      <c r="M28" s="109">
        <v>35.020757046472319</v>
      </c>
      <c r="N28" s="109">
        <v>55.836328961897962</v>
      </c>
      <c r="O28" s="109">
        <v>3.0843210891234091E-5</v>
      </c>
      <c r="P28" s="109">
        <v>1.6833633482881717E-3</v>
      </c>
      <c r="Q28" s="109">
        <v>4.8998285733007046E-5</v>
      </c>
      <c r="R28" s="109">
        <v>1.7287321658090613E-3</v>
      </c>
      <c r="S28" s="109">
        <v>1.1941971445492987E-3</v>
      </c>
      <c r="T28" s="109">
        <v>3.1369488430685338E-4</v>
      </c>
      <c r="U28" s="109">
        <v>3.6310149683545916E-5</v>
      </c>
      <c r="V28" s="109">
        <v>6.1551828615544306E-3</v>
      </c>
      <c r="W28" s="109">
        <v>5.07663E-2</v>
      </c>
      <c r="X28" s="109">
        <v>3.1316681103000002E-3</v>
      </c>
      <c r="Y28" s="109">
        <v>4.0385467425000003E-3</v>
      </c>
      <c r="Z28" s="109">
        <v>2.5649609729E-3</v>
      </c>
      <c r="AA28" s="109">
        <v>3.8173054157E-3</v>
      </c>
      <c r="AB28" s="109">
        <v>1.3552481241400001E-2</v>
      </c>
      <c r="AC28" s="109">
        <v>5.0766300000000002E-5</v>
      </c>
      <c r="AD28" s="109">
        <v>5.0766300000000002E-5</v>
      </c>
      <c r="AE28" s="110"/>
      <c r="AF28" s="111">
        <v>10222.323709046201</v>
      </c>
      <c r="AG28" s="111" t="s">
        <v>389</v>
      </c>
      <c r="AH28" s="111" t="s">
        <v>391</v>
      </c>
      <c r="AI28" s="111" t="s">
        <v>389</v>
      </c>
      <c r="AJ28" s="111" t="s">
        <v>389</v>
      </c>
      <c r="AK28" s="111" t="s">
        <v>385</v>
      </c>
      <c r="AL28" s="111" t="s">
        <v>385</v>
      </c>
    </row>
    <row r="29" spans="1:38" ht="26.25" customHeight="1" thickBot="1" x14ac:dyDescent="0.25">
      <c r="A29" s="52" t="s">
        <v>78</v>
      </c>
      <c r="B29" s="52" t="s">
        <v>83</v>
      </c>
      <c r="C29" s="53" t="s">
        <v>84</v>
      </c>
      <c r="D29" s="54"/>
      <c r="E29" s="109">
        <v>23.003269507326497</v>
      </c>
      <c r="F29" s="109">
        <v>2.6594324288899909</v>
      </c>
      <c r="G29" s="109">
        <v>5.4668201460622647</v>
      </c>
      <c r="H29" s="109">
        <v>6.2754218231108128E-3</v>
      </c>
      <c r="I29" s="109" t="s">
        <v>384</v>
      </c>
      <c r="J29" s="109" t="s">
        <v>384</v>
      </c>
      <c r="K29" s="109" t="s">
        <v>384</v>
      </c>
      <c r="L29" s="109" t="s">
        <v>384</v>
      </c>
      <c r="M29" s="109">
        <v>6.918060834692672</v>
      </c>
      <c r="N29" s="109">
        <v>11.415236108008537</v>
      </c>
      <c r="O29" s="109">
        <v>3.200315150139966E-5</v>
      </c>
      <c r="P29" s="109">
        <v>3.0680944222672289E-3</v>
      </c>
      <c r="Q29" s="109">
        <v>6.1412385907750242E-5</v>
      </c>
      <c r="R29" s="109">
        <v>4.7220207199093487E-3</v>
      </c>
      <c r="S29" s="109">
        <v>3.1736724427655809E-3</v>
      </c>
      <c r="T29" s="109">
        <v>1.6692136243133478E-4</v>
      </c>
      <c r="U29" s="109">
        <v>5.8818468812701176E-5</v>
      </c>
      <c r="V29" s="109">
        <v>1.0509506873434738E-2</v>
      </c>
      <c r="W29" s="109">
        <v>0.13963970000000001</v>
      </c>
      <c r="X29" s="109">
        <v>1.9948492402E-3</v>
      </c>
      <c r="Y29" s="109">
        <v>1.20799203981E-2</v>
      </c>
      <c r="Z29" s="109">
        <v>1.34984798578E-2</v>
      </c>
      <c r="AA29" s="109">
        <v>3.1030988177999999E-3</v>
      </c>
      <c r="AB29" s="109">
        <v>3.0676348313900002E-2</v>
      </c>
      <c r="AC29" s="109">
        <v>2.4159799999999999E-5</v>
      </c>
      <c r="AD29" s="109">
        <v>2.4159799999999999E-5</v>
      </c>
      <c r="AE29" s="110"/>
      <c r="AF29" s="111">
        <v>24033.060721307302</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8.1270635515304321E-2</v>
      </c>
      <c r="F30" s="109">
        <v>2.9850981749995626</v>
      </c>
      <c r="G30" s="109">
        <v>6.5714080300201455E-2</v>
      </c>
      <c r="H30" s="109">
        <v>8.4512423961654573E-4</v>
      </c>
      <c r="I30" s="109" t="s">
        <v>384</v>
      </c>
      <c r="J30" s="109" t="s">
        <v>384</v>
      </c>
      <c r="K30" s="109" t="s">
        <v>384</v>
      </c>
      <c r="L30" s="109" t="s">
        <v>384</v>
      </c>
      <c r="M30" s="109">
        <v>9.3476792588672133</v>
      </c>
      <c r="N30" s="109">
        <v>7.2296571648936414</v>
      </c>
      <c r="O30" s="109">
        <v>1.5013185631290258E-3</v>
      </c>
      <c r="P30" s="109">
        <v>1.4292812465293816E-4</v>
      </c>
      <c r="Q30" s="109">
        <v>4.9285560225151083E-6</v>
      </c>
      <c r="R30" s="109">
        <v>6.4110064516897259E-3</v>
      </c>
      <c r="S30" s="109">
        <v>0.25565935912777288</v>
      </c>
      <c r="T30" s="109">
        <v>1.0514160130634451E-2</v>
      </c>
      <c r="U30" s="109">
        <v>1.494748243571508E-3</v>
      </c>
      <c r="V30" s="109">
        <v>0.14844003440219813</v>
      </c>
      <c r="W30" s="109">
        <v>9.6408999999999991E-3</v>
      </c>
      <c r="X30" s="109">
        <v>1.469066784E-4</v>
      </c>
      <c r="Y30" s="109">
        <v>2.6932891040000001E-4</v>
      </c>
      <c r="Z30" s="109">
        <v>9.1816674000000007E-5</v>
      </c>
      <c r="AA30" s="109">
        <v>3.1523724749999999E-4</v>
      </c>
      <c r="AB30" s="109">
        <v>8.2328951030000001E-4</v>
      </c>
      <c r="AC30" s="109">
        <v>9.6407000000000007E-6</v>
      </c>
      <c r="AD30" s="109">
        <v>9.6407000000000007E-6</v>
      </c>
      <c r="AE30" s="110"/>
      <c r="AF30" s="111">
        <v>719.14203776520003</v>
      </c>
      <c r="AG30" s="111" t="s">
        <v>389</v>
      </c>
      <c r="AH30" s="111" t="s">
        <v>391</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7.62928264181435</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354.00207146460002</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2.5305896522166678</v>
      </c>
      <c r="O32" s="109">
        <v>1.0891805347292805E-2</v>
      </c>
      <c r="P32" s="109" t="s">
        <v>391</v>
      </c>
      <c r="Q32" s="109">
        <v>2.8839823073040824E-2</v>
      </c>
      <c r="R32" s="109">
        <v>0.94654912715856543</v>
      </c>
      <c r="S32" s="109">
        <v>20.799283178420932</v>
      </c>
      <c r="T32" s="109">
        <v>0.1441278292214892</v>
      </c>
      <c r="U32" s="109">
        <v>1.5796590895595517E-2</v>
      </c>
      <c r="V32" s="109">
        <v>6.3753821724261996</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24498.527038729371</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24498.527038729371</v>
      </c>
      <c r="AL33" s="111" t="s">
        <v>392</v>
      </c>
    </row>
    <row r="34" spans="1:38" ht="26.25" customHeight="1" thickBot="1" x14ac:dyDescent="0.25">
      <c r="A34" s="52" t="s">
        <v>70</v>
      </c>
      <c r="B34" s="52" t="s">
        <v>93</v>
      </c>
      <c r="C34" s="53" t="s">
        <v>94</v>
      </c>
      <c r="D34" s="54"/>
      <c r="E34" s="109">
        <v>9.5956183639999999</v>
      </c>
      <c r="F34" s="109">
        <v>0.6400041984</v>
      </c>
      <c r="G34" s="109">
        <v>1.3979451200000002</v>
      </c>
      <c r="H34" s="109">
        <v>1.3699999999999999E-3</v>
      </c>
      <c r="I34" s="109" t="s">
        <v>384</v>
      </c>
      <c r="J34" s="109" t="s">
        <v>384</v>
      </c>
      <c r="K34" s="109" t="s">
        <v>384</v>
      </c>
      <c r="L34" s="109" t="s">
        <v>384</v>
      </c>
      <c r="M34" s="109">
        <v>2.0863835079999999</v>
      </c>
      <c r="N34" s="109">
        <v>4.4579120000000005E-3</v>
      </c>
      <c r="O34" s="109">
        <v>1.4298823999999999E-3</v>
      </c>
      <c r="P34" s="109">
        <v>2.628172E-4</v>
      </c>
      <c r="Q34" s="109">
        <v>1.33072E-4</v>
      </c>
      <c r="R34" s="109">
        <v>7.2991180000000003E-3</v>
      </c>
      <c r="S34" s="109">
        <v>0.23348219000000001</v>
      </c>
      <c r="T34" s="109">
        <v>1.0022484000000002E-2</v>
      </c>
      <c r="U34" s="109">
        <v>1.4298823999999999E-3</v>
      </c>
      <c r="V34" s="109">
        <v>0.14365360000000002</v>
      </c>
      <c r="W34" s="109">
        <v>6.7534040000000002E-3</v>
      </c>
      <c r="X34" s="109">
        <v>5.6236940000000003E-3</v>
      </c>
      <c r="Y34" s="109">
        <v>8.8094851999999998E-3</v>
      </c>
      <c r="Z34" s="109">
        <v>7.8845160000000001E-4</v>
      </c>
      <c r="AA34" s="109">
        <v>6.1545799999999993E-4</v>
      </c>
      <c r="AB34" s="109">
        <v>1.5837088799999999E-2</v>
      </c>
      <c r="AC34" s="109">
        <v>2.062616E-5</v>
      </c>
      <c r="AD34" s="109">
        <v>5.6555600000000004E-3</v>
      </c>
      <c r="AE34" s="110"/>
      <c r="AF34" s="111">
        <v>5933</v>
      </c>
      <c r="AG34" s="111">
        <v>33.268000000000001</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0.78490000000000004</v>
      </c>
      <c r="F36" s="109">
        <v>1.4767999999999999</v>
      </c>
      <c r="G36" s="109">
        <v>0.16200000000000001</v>
      </c>
      <c r="H36" s="109" t="s">
        <v>391</v>
      </c>
      <c r="I36" s="109" t="s">
        <v>384</v>
      </c>
      <c r="J36" s="109" t="s">
        <v>384</v>
      </c>
      <c r="K36" s="109" t="s">
        <v>384</v>
      </c>
      <c r="L36" s="109" t="s">
        <v>384</v>
      </c>
      <c r="M36" s="109">
        <v>4.6577999999999999</v>
      </c>
      <c r="N36" s="109">
        <v>1.3699999999999999E-3</v>
      </c>
      <c r="O36" s="109">
        <v>1.3000000000000002E-4</v>
      </c>
      <c r="P36" s="109">
        <v>2.3000000000000001E-4</v>
      </c>
      <c r="Q36" s="109">
        <v>4.0000000000000002E-4</v>
      </c>
      <c r="R36" s="109">
        <v>3.13E-3</v>
      </c>
      <c r="S36" s="109">
        <v>1.8E-3</v>
      </c>
      <c r="T36" s="109">
        <v>0.13300000000000001</v>
      </c>
      <c r="U36" s="109">
        <v>2.1000000000000001E-4</v>
      </c>
      <c r="V36" s="109">
        <v>1.0800000000000001E-2</v>
      </c>
      <c r="W36" s="109">
        <v>2.5300000000000001E-3</v>
      </c>
      <c r="X36" s="109">
        <v>3.0000000000000004E-5</v>
      </c>
      <c r="Y36" s="109">
        <v>1.6999999999999999E-4</v>
      </c>
      <c r="Z36" s="109">
        <v>1.3000000000000002E-4</v>
      </c>
      <c r="AA36" s="109">
        <v>4.0999999999999994E-5</v>
      </c>
      <c r="AB36" s="109">
        <v>3.7100000000000002E-4</v>
      </c>
      <c r="AC36" s="109">
        <v>9.6000000000000013E-4</v>
      </c>
      <c r="AD36" s="109">
        <v>2.47E-3</v>
      </c>
      <c r="AE36" s="110"/>
      <c r="AF36" s="111">
        <v>711.8</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0.19402800000000001</v>
      </c>
      <c r="F37" s="109">
        <v>6.0305999999999998E-2</v>
      </c>
      <c r="G37" s="109">
        <v>1.7567399999999999E-3</v>
      </c>
      <c r="H37" s="109" t="s">
        <v>391</v>
      </c>
      <c r="I37" s="109" t="s">
        <v>384</v>
      </c>
      <c r="J37" s="109" t="s">
        <v>384</v>
      </c>
      <c r="K37" s="109" t="s">
        <v>384</v>
      </c>
      <c r="L37" s="109" t="s">
        <v>384</v>
      </c>
      <c r="M37" s="109">
        <v>7.6037999999999994E-2</v>
      </c>
      <c r="N37" s="109">
        <v>2.8841999999999999E-5</v>
      </c>
      <c r="O37" s="109">
        <v>2.3597999999999998E-6</v>
      </c>
      <c r="P37" s="109">
        <v>1.41588E-3</v>
      </c>
      <c r="Q37" s="109">
        <v>2.6219999999999998E-4</v>
      </c>
      <c r="R37" s="109">
        <v>3.4085999999999999E-5</v>
      </c>
      <c r="S37" s="109">
        <v>6.8171999999999997E-6</v>
      </c>
      <c r="T37" s="109">
        <v>3.4085999999999999E-5</v>
      </c>
      <c r="U37" s="109">
        <v>1.5207600000000001E-4</v>
      </c>
      <c r="V37" s="109">
        <v>1.91406E-3</v>
      </c>
      <c r="W37" s="109">
        <v>1.3634400000000001E-3</v>
      </c>
      <c r="X37" s="109">
        <v>1.88784E-3</v>
      </c>
      <c r="Y37" s="109">
        <v>7.6038E-3</v>
      </c>
      <c r="Z37" s="109">
        <v>2.8842000000000004E-3</v>
      </c>
      <c r="AA37" s="109">
        <v>2.83176E-3</v>
      </c>
      <c r="AB37" s="109">
        <v>1.5207599999999998E-2</v>
      </c>
      <c r="AC37" s="109" t="s">
        <v>385</v>
      </c>
      <c r="AD37" s="109" t="s">
        <v>385</v>
      </c>
      <c r="AE37" s="110"/>
      <c r="AF37" s="111" t="s">
        <v>389</v>
      </c>
      <c r="AG37" s="111" t="s">
        <v>389</v>
      </c>
      <c r="AH37" s="111">
        <v>2622</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7.037453361999999</v>
      </c>
      <c r="F39" s="109">
        <v>2.8908489671999997</v>
      </c>
      <c r="G39" s="109">
        <v>40.214412463861663</v>
      </c>
      <c r="H39" s="109">
        <v>0.11207300000000001</v>
      </c>
      <c r="I39" s="109" t="s">
        <v>384</v>
      </c>
      <c r="J39" s="109" t="s">
        <v>384</v>
      </c>
      <c r="K39" s="109" t="s">
        <v>384</v>
      </c>
      <c r="L39" s="109" t="s">
        <v>384</v>
      </c>
      <c r="M39" s="109">
        <v>14.563489914</v>
      </c>
      <c r="N39" s="109">
        <v>1.7512329738999999</v>
      </c>
      <c r="O39" s="109">
        <v>6.2133899210000003E-2</v>
      </c>
      <c r="P39" s="109">
        <v>0.10077046260000001</v>
      </c>
      <c r="Q39" s="109">
        <v>5.5628276000000004E-2</v>
      </c>
      <c r="R39" s="109">
        <v>0.3044512747</v>
      </c>
      <c r="S39" s="109">
        <v>0.25031536614000005</v>
      </c>
      <c r="T39" s="109">
        <v>1.0628062776999998</v>
      </c>
      <c r="U39" s="109">
        <v>2.5823625399999998E-2</v>
      </c>
      <c r="V39" s="109">
        <v>4.1100900969999996</v>
      </c>
      <c r="W39" s="109">
        <v>2.8047898099999999</v>
      </c>
      <c r="X39" s="109">
        <v>0.57751051862800007</v>
      </c>
      <c r="Y39" s="109">
        <v>0.75700016140999993</v>
      </c>
      <c r="Z39" s="109">
        <v>0.30021013525000001</v>
      </c>
      <c r="AA39" s="109">
        <v>0.23464385671199997</v>
      </c>
      <c r="AB39" s="109">
        <v>1.8693646719999999</v>
      </c>
      <c r="AC39" s="109">
        <v>2.4185072279999997E-2</v>
      </c>
      <c r="AD39" s="109">
        <v>2.0446016559739997</v>
      </c>
      <c r="AE39" s="110"/>
      <c r="AF39" s="111">
        <v>8656.7999999999993</v>
      </c>
      <c r="AG39" s="111">
        <v>12025.993999999999</v>
      </c>
      <c r="AH39" s="111">
        <v>32031.9</v>
      </c>
      <c r="AI39" s="111">
        <v>3029</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384</v>
      </c>
      <c r="J40" s="109" t="s">
        <v>384</v>
      </c>
      <c r="K40" s="109" t="s">
        <v>384</v>
      </c>
      <c r="L40" s="109" t="s">
        <v>384</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19.491137553000002</v>
      </c>
      <c r="F41" s="109">
        <v>37.157542978999999</v>
      </c>
      <c r="G41" s="109">
        <v>242.08389214215137</v>
      </c>
      <c r="H41" s="109">
        <v>1.6707818670000001</v>
      </c>
      <c r="I41" s="109" t="s">
        <v>384</v>
      </c>
      <c r="J41" s="109" t="s">
        <v>384</v>
      </c>
      <c r="K41" s="109" t="s">
        <v>384</v>
      </c>
      <c r="L41" s="109" t="s">
        <v>384</v>
      </c>
      <c r="M41" s="109">
        <v>488.41028997949996</v>
      </c>
      <c r="N41" s="109">
        <v>13.935641972400003</v>
      </c>
      <c r="O41" s="109">
        <v>0.48299538539999998</v>
      </c>
      <c r="P41" s="109">
        <v>0.48301086850000002</v>
      </c>
      <c r="Q41" s="109">
        <v>0.32132190574999997</v>
      </c>
      <c r="R41" s="109">
        <v>1.6021665799560001</v>
      </c>
      <c r="S41" s="109">
        <v>2.2804399837456</v>
      </c>
      <c r="T41" s="109">
        <v>1.3776857440560002</v>
      </c>
      <c r="U41" s="109">
        <v>0.17404692560000001</v>
      </c>
      <c r="V41" s="109">
        <v>33.111975028399996</v>
      </c>
      <c r="W41" s="109">
        <v>70.266877949999994</v>
      </c>
      <c r="X41" s="109">
        <v>23.997358652336001</v>
      </c>
      <c r="Y41" s="109">
        <v>26.955525038504</v>
      </c>
      <c r="Z41" s="109">
        <v>10.446677848504001</v>
      </c>
      <c r="AA41" s="109">
        <v>9.7407550985039997</v>
      </c>
      <c r="AB41" s="109">
        <v>71.140316637848002</v>
      </c>
      <c r="AC41" s="109">
        <v>0.16438699179999999</v>
      </c>
      <c r="AD41" s="109">
        <v>13.72256344</v>
      </c>
      <c r="AE41" s="110"/>
      <c r="AF41" s="111">
        <v>45455</v>
      </c>
      <c r="AG41" s="111">
        <v>80712.89</v>
      </c>
      <c r="AH41" s="111">
        <v>89652.6</v>
      </c>
      <c r="AI41" s="111">
        <v>22869</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1.2E-2</v>
      </c>
      <c r="H42" s="109">
        <v>2.0999999999999999E-5</v>
      </c>
      <c r="I42" s="109" t="s">
        <v>384</v>
      </c>
      <c r="J42" s="109" t="s">
        <v>384</v>
      </c>
      <c r="K42" s="109" t="s">
        <v>384</v>
      </c>
      <c r="L42" s="109" t="s">
        <v>384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3.1436203234721787</v>
      </c>
      <c r="F43" s="109">
        <v>0.77597199621648216</v>
      </c>
      <c r="G43" s="109">
        <v>4.3956061031274354</v>
      </c>
      <c r="H43" s="109">
        <v>4.3659999999999997E-2</v>
      </c>
      <c r="I43" s="109" t="s">
        <v>384</v>
      </c>
      <c r="J43" s="109" t="s">
        <v>384</v>
      </c>
      <c r="K43" s="109" t="s">
        <v>384</v>
      </c>
      <c r="L43" s="109" t="s">
        <v>384</v>
      </c>
      <c r="M43" s="109">
        <v>2.4555996014866421</v>
      </c>
      <c r="N43" s="109">
        <v>0.21383273366659289</v>
      </c>
      <c r="O43" s="109">
        <v>1.8104395235623617E-2</v>
      </c>
      <c r="P43" s="109">
        <v>9.4824731370824113E-3</v>
      </c>
      <c r="Q43" s="109">
        <v>8.4188876854120569E-3</v>
      </c>
      <c r="R43" s="109">
        <v>0.11336991780824111</v>
      </c>
      <c r="S43" s="109">
        <v>4.5272735732472334E-2</v>
      </c>
      <c r="T43" s="109">
        <v>0.93614452745301402</v>
      </c>
      <c r="U43" s="109">
        <v>3.4649741370824114E-3</v>
      </c>
      <c r="V43" s="109">
        <v>0.92643509367483401</v>
      </c>
      <c r="W43" s="109">
        <v>0.35277531622494462</v>
      </c>
      <c r="X43" s="109">
        <v>5.3547012116004565E-2</v>
      </c>
      <c r="Y43" s="109">
        <v>7.3030728540562362E-2</v>
      </c>
      <c r="Z43" s="109">
        <v>2.7656470116530395E-2</v>
      </c>
      <c r="AA43" s="109">
        <v>2.1706032237056236E-2</v>
      </c>
      <c r="AB43" s="109">
        <v>0.17594024301015354</v>
      </c>
      <c r="AC43" s="109">
        <v>8.0908731415813041E-3</v>
      </c>
      <c r="AD43" s="109">
        <v>0.15597467862355821</v>
      </c>
      <c r="AE43" s="110"/>
      <c r="AF43" s="111">
        <v>7656.0273708241111</v>
      </c>
      <c r="AG43" s="111">
        <v>917.07599999999991</v>
      </c>
      <c r="AH43" s="111">
        <v>8111.7</v>
      </c>
      <c r="AI43" s="111">
        <v>1180</v>
      </c>
      <c r="AJ43" s="111" t="s">
        <v>389</v>
      </c>
      <c r="AK43" s="111" t="s">
        <v>385</v>
      </c>
      <c r="AL43" s="111" t="s">
        <v>385</v>
      </c>
    </row>
    <row r="44" spans="1:38" ht="26.25" customHeight="1" thickBot="1" x14ac:dyDescent="0.25">
      <c r="A44" s="52" t="s">
        <v>70</v>
      </c>
      <c r="B44" s="52" t="s">
        <v>111</v>
      </c>
      <c r="C44" s="53" t="s">
        <v>112</v>
      </c>
      <c r="D44" s="54"/>
      <c r="E44" s="109">
        <v>11.401503531462462</v>
      </c>
      <c r="F44" s="109">
        <v>2.1843494884493349</v>
      </c>
      <c r="G44" s="109">
        <v>3.3280866579478809</v>
      </c>
      <c r="H44" s="109">
        <v>2.3658750406440198E-3</v>
      </c>
      <c r="I44" s="109" t="s">
        <v>384</v>
      </c>
      <c r="J44" s="109" t="s">
        <v>384</v>
      </c>
      <c r="K44" s="109" t="s">
        <v>384</v>
      </c>
      <c r="L44" s="109" t="s">
        <v>384</v>
      </c>
      <c r="M44" s="109">
        <v>5.8582573497862667</v>
      </c>
      <c r="N44" s="109">
        <v>0.1144861810334071</v>
      </c>
      <c r="O44" s="109">
        <v>3.3280866579478816E-3</v>
      </c>
      <c r="P44" s="109">
        <v>1.431077262917589E-3</v>
      </c>
      <c r="Q44" s="109">
        <v>7.1553863145879457E-3</v>
      </c>
      <c r="R44" s="109">
        <v>1.6640433289739409E-2</v>
      </c>
      <c r="S44" s="109">
        <v>0.56577473185113991</v>
      </c>
      <c r="T44" s="109">
        <v>2.3296606605635171E-2</v>
      </c>
      <c r="U44" s="109">
        <v>3.3280866579478816E-3</v>
      </c>
      <c r="V44" s="109">
        <v>0.33280866579478818</v>
      </c>
      <c r="W44" s="109" t="s">
        <v>385</v>
      </c>
      <c r="X44" s="109">
        <v>9.9842599738436452E-3</v>
      </c>
      <c r="Y44" s="109">
        <v>1.6640433289739409E-2</v>
      </c>
      <c r="Z44" s="109" t="s">
        <v>385</v>
      </c>
      <c r="AA44" s="109" t="s">
        <v>385</v>
      </c>
      <c r="AB44" s="109">
        <v>2.6624693263583056E-2</v>
      </c>
      <c r="AC44" s="109" t="s">
        <v>385</v>
      </c>
      <c r="AD44" s="109" t="s">
        <v>385</v>
      </c>
      <c r="AE44" s="110"/>
      <c r="AF44" s="111">
        <v>14310.772629175888</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384</v>
      </c>
      <c r="J45" s="109" t="s">
        <v>384</v>
      </c>
      <c r="K45" s="109" t="s">
        <v>384</v>
      </c>
      <c r="L45" s="109" t="s">
        <v>384</v>
      </c>
      <c r="M45" s="109" t="s">
        <v>388</v>
      </c>
      <c r="N45" s="109" t="s">
        <v>388</v>
      </c>
      <c r="O45" s="109" t="s">
        <v>388</v>
      </c>
      <c r="P45" s="109" t="s">
        <v>388</v>
      </c>
      <c r="Q45" s="109" t="s">
        <v>388</v>
      </c>
      <c r="R45" s="109" t="s">
        <v>388</v>
      </c>
      <c r="S45" s="109" t="s">
        <v>388</v>
      </c>
      <c r="T45" s="109" t="s">
        <v>388</v>
      </c>
      <c r="U45" s="109" t="s">
        <v>388</v>
      </c>
      <c r="V45" s="109" t="s">
        <v>388</v>
      </c>
      <c r="W45" s="109" t="s">
        <v>391</v>
      </c>
      <c r="X45" s="109" t="s">
        <v>391</v>
      </c>
      <c r="Y45" s="109" t="s">
        <v>391</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384</v>
      </c>
      <c r="J46" s="109" t="s">
        <v>384</v>
      </c>
      <c r="K46" s="109" t="s">
        <v>384</v>
      </c>
      <c r="L46" s="109" t="s">
        <v>384</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391</v>
      </c>
      <c r="I47" s="109" t="s">
        <v>384</v>
      </c>
      <c r="J47" s="109" t="s">
        <v>384</v>
      </c>
      <c r="K47" s="109" t="s">
        <v>384</v>
      </c>
      <c r="L47" s="109" t="s">
        <v>384</v>
      </c>
      <c r="M47" s="109">
        <v>4.5961999999999996E-2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199.47507999999996</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1.620931052631579</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17.060000000000002</v>
      </c>
      <c r="AL48" s="111" t="s">
        <v>393</v>
      </c>
    </row>
    <row r="49" spans="1:38" ht="26.25" customHeight="1" thickBot="1" x14ac:dyDescent="0.25">
      <c r="A49" s="52" t="s">
        <v>119</v>
      </c>
      <c r="B49" s="52" t="s">
        <v>122</v>
      </c>
      <c r="C49" s="53" t="s">
        <v>123</v>
      </c>
      <c r="D49" s="54"/>
      <c r="E49" s="109">
        <v>6.0389999999999999E-4</v>
      </c>
      <c r="F49" s="109">
        <v>5.1667000000000006E-3</v>
      </c>
      <c r="G49" s="109">
        <v>5.3680000000000004E-4</v>
      </c>
      <c r="H49" s="109">
        <v>2.4827E-3</v>
      </c>
      <c r="I49" s="109" t="s">
        <v>384</v>
      </c>
      <c r="J49" s="109" t="s">
        <v>384</v>
      </c>
      <c r="K49" s="109" t="s">
        <v>384</v>
      </c>
      <c r="L49" s="109" t="s">
        <v>384</v>
      </c>
      <c r="M49" s="109">
        <v>0.30865999999999999</v>
      </c>
      <c r="N49" s="109">
        <v>0.25498000000000004</v>
      </c>
      <c r="O49" s="109">
        <v>4.6969999999999998E-3</v>
      </c>
      <c r="P49" s="109">
        <v>8.0520000000000001E-3</v>
      </c>
      <c r="Q49" s="109">
        <v>8.7229999999999999E-3</v>
      </c>
      <c r="R49" s="109">
        <v>0.11407</v>
      </c>
      <c r="S49" s="109">
        <v>3.2208000000000001E-2</v>
      </c>
      <c r="T49" s="109">
        <v>8.0519999999999994E-2</v>
      </c>
      <c r="U49" s="109">
        <v>1.0735999999999999E-2</v>
      </c>
      <c r="V49" s="109">
        <v>0.14762</v>
      </c>
      <c r="W49" s="109">
        <v>2.0129999999999999</v>
      </c>
      <c r="X49" s="109">
        <v>0.10736000000000001</v>
      </c>
      <c r="Y49" s="109">
        <v>0.13420000000000001</v>
      </c>
      <c r="Z49" s="109">
        <v>6.7100000000000007E-2</v>
      </c>
      <c r="AA49" s="109">
        <v>4.6970000000000005E-2</v>
      </c>
      <c r="AB49" s="109">
        <v>0.35563000000000006</v>
      </c>
      <c r="AC49" s="109" t="s">
        <v>385</v>
      </c>
      <c r="AD49" s="109" t="s">
        <v>385</v>
      </c>
      <c r="AE49" s="110"/>
      <c r="AF49" s="111" t="s">
        <v>385</v>
      </c>
      <c r="AG49" s="111" t="s">
        <v>385</v>
      </c>
      <c r="AH49" s="111" t="s">
        <v>385</v>
      </c>
      <c r="AI49" s="111" t="s">
        <v>385</v>
      </c>
      <c r="AJ49" s="111" t="s">
        <v>385</v>
      </c>
      <c r="AK49" s="111">
        <v>0.67100000000000004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0.18410000000000001</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1.841</v>
      </c>
      <c r="AL51" s="111" t="s">
        <v>395</v>
      </c>
    </row>
    <row r="52" spans="1:38" ht="26.25" customHeight="1" thickBot="1" x14ac:dyDescent="0.25">
      <c r="A52" s="52" t="s">
        <v>119</v>
      </c>
      <c r="B52" s="56" t="s">
        <v>128</v>
      </c>
      <c r="C52" s="58" t="s">
        <v>362</v>
      </c>
      <c r="D52" s="55"/>
      <c r="E52" s="109">
        <v>0.2605404502494118</v>
      </c>
      <c r="F52" s="109">
        <v>1.5309999999999999</v>
      </c>
      <c r="G52" s="109">
        <v>4.2608820818092958</v>
      </c>
      <c r="H52" s="109">
        <v>8.4205000000000009E-3</v>
      </c>
      <c r="I52" s="109" t="s">
        <v>384</v>
      </c>
      <c r="J52" s="109" t="s">
        <v>384</v>
      </c>
      <c r="K52" s="109" t="s">
        <v>384</v>
      </c>
      <c r="L52" s="109" t="s">
        <v>384</v>
      </c>
      <c r="M52" s="109">
        <v>0.15155920231032308</v>
      </c>
      <c r="N52" s="109">
        <v>3.9040499999999999E-2</v>
      </c>
      <c r="O52" s="109">
        <v>3.9040499999999999E-2</v>
      </c>
      <c r="P52" s="109">
        <v>3.9040499999999999E-2</v>
      </c>
      <c r="Q52" s="109">
        <v>3.9040499999999999E-2</v>
      </c>
      <c r="R52" s="109">
        <v>3.9040499999999999E-2</v>
      </c>
      <c r="S52" s="109">
        <v>3.9040499999999999E-2</v>
      </c>
      <c r="T52" s="109">
        <v>3.9040499999999999E-2</v>
      </c>
      <c r="U52" s="109">
        <v>3.9040499999999999E-2</v>
      </c>
      <c r="V52" s="109">
        <v>3.9040499999999999E-2</v>
      </c>
      <c r="W52" s="109">
        <v>4.3633500000000006E-2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7.6550000000000002</v>
      </c>
      <c r="AL52" s="111" t="s">
        <v>396</v>
      </c>
    </row>
    <row r="53" spans="1:38" ht="26.25" customHeight="1" thickBot="1" x14ac:dyDescent="0.25">
      <c r="A53" s="52" t="s">
        <v>119</v>
      </c>
      <c r="B53" s="56" t="s">
        <v>129</v>
      </c>
      <c r="C53" s="58" t="s">
        <v>130</v>
      </c>
      <c r="D53" s="55"/>
      <c r="E53" s="109" t="s">
        <v>385</v>
      </c>
      <c r="F53" s="109">
        <v>3.1339999999999999</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1.5669999999999999</v>
      </c>
      <c r="AL53" s="111" t="s">
        <v>397</v>
      </c>
    </row>
    <row r="54" spans="1:38" ht="37.5" customHeight="1" thickBot="1" x14ac:dyDescent="0.25">
      <c r="A54" s="52" t="s">
        <v>119</v>
      </c>
      <c r="B54" s="56" t="s">
        <v>131</v>
      </c>
      <c r="C54" s="58" t="s">
        <v>132</v>
      </c>
      <c r="D54" s="55"/>
      <c r="E54" s="109" t="s">
        <v>385</v>
      </c>
      <c r="F54" s="109">
        <v>0.49760000000000004</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4976</v>
      </c>
      <c r="AL54" s="111" t="s">
        <v>398</v>
      </c>
    </row>
    <row r="55" spans="1:38" ht="26.25" customHeight="1" thickBot="1" x14ac:dyDescent="0.25">
      <c r="A55" s="52" t="s">
        <v>119</v>
      </c>
      <c r="B55" s="56" t="s">
        <v>133</v>
      </c>
      <c r="C55" s="58" t="s">
        <v>134</v>
      </c>
      <c r="D55" s="55"/>
      <c r="E55" s="109">
        <v>4.0162283532831744E-2</v>
      </c>
      <c r="F55" s="109">
        <v>4.1160932347196873E-2</v>
      </c>
      <c r="G55" s="109">
        <v>0.67751149425287349</v>
      </c>
      <c r="H55" s="109" t="s">
        <v>385</v>
      </c>
      <c r="I55" s="109" t="s">
        <v>384</v>
      </c>
      <c r="J55" s="109" t="s">
        <v>384</v>
      </c>
      <c r="K55" s="109" t="s">
        <v>384</v>
      </c>
      <c r="L55" s="109" t="s">
        <v>384</v>
      </c>
      <c r="M55" s="109">
        <v>0.18192673211333546</v>
      </c>
      <c r="N55" s="109">
        <v>6.534828566087382E-2</v>
      </c>
      <c r="O55" s="109">
        <v>0.26345132942033223</v>
      </c>
      <c r="P55" s="109">
        <v>6.1804390864306641E-2</v>
      </c>
      <c r="Q55" s="109">
        <v>5.0007819562725944E-2</v>
      </c>
      <c r="R55" s="109">
        <v>2.202057174983715E-2</v>
      </c>
      <c r="S55" s="109">
        <v>2.3405307491331476E-2</v>
      </c>
      <c r="T55" s="109">
        <v>0.50295716839602911</v>
      </c>
      <c r="U55" s="109">
        <v>6.7955389296704425E-3</v>
      </c>
      <c r="V55" s="109">
        <v>6.8198680266469074</v>
      </c>
      <c r="W55" s="109" t="s">
        <v>385</v>
      </c>
      <c r="X55" s="109">
        <v>5.0101604027940134E-7</v>
      </c>
      <c r="Y55" s="109">
        <v>8.5247505360972769E-7</v>
      </c>
      <c r="Z55" s="109">
        <v>4.7110463488958635E-7</v>
      </c>
      <c r="AA55" s="109">
        <v>4.7110463488958635E-7</v>
      </c>
      <c r="AB55" s="109">
        <v>2.2957003636683018E-6</v>
      </c>
      <c r="AC55" s="109" t="s">
        <v>385</v>
      </c>
      <c r="AD55" s="109" t="s">
        <v>385</v>
      </c>
      <c r="AE55" s="110"/>
      <c r="AF55" s="111" t="s">
        <v>385</v>
      </c>
      <c r="AG55" s="111" t="s">
        <v>385</v>
      </c>
      <c r="AH55" s="111" t="s">
        <v>385</v>
      </c>
      <c r="AI55" s="111" t="s">
        <v>385</v>
      </c>
      <c r="AJ55" s="111" t="s">
        <v>385</v>
      </c>
      <c r="AK55" s="111">
        <v>2.1758620689655173</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384</v>
      </c>
      <c r="J56" s="109" t="s">
        <v>384</v>
      </c>
      <c r="K56" s="109" t="s">
        <v>384</v>
      </c>
      <c r="L56" s="109" t="s">
        <v>384</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t="s">
        <v>384</v>
      </c>
      <c r="J57" s="109" t="s">
        <v>384</v>
      </c>
      <c r="K57" s="109" t="s">
        <v>384</v>
      </c>
      <c r="L57" s="109" t="s">
        <v>384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2563.1880000000001</v>
      </c>
      <c r="AL57" s="111" t="s">
        <v>402</v>
      </c>
    </row>
    <row r="58" spans="1:38" ht="26.25" customHeight="1" thickBot="1" x14ac:dyDescent="0.25">
      <c r="A58" s="52" t="s">
        <v>53</v>
      </c>
      <c r="B58" s="52" t="s">
        <v>139</v>
      </c>
      <c r="C58" s="53" t="s">
        <v>140</v>
      </c>
      <c r="D58" s="54"/>
      <c r="E58" s="109" t="s">
        <v>388</v>
      </c>
      <c r="F58" s="109" t="s">
        <v>388</v>
      </c>
      <c r="G58" s="109" t="s">
        <v>388</v>
      </c>
      <c r="H58" s="109" t="s">
        <v>388</v>
      </c>
      <c r="I58" s="109" t="s">
        <v>384</v>
      </c>
      <c r="J58" s="109" t="s">
        <v>384</v>
      </c>
      <c r="K58" s="109" t="s">
        <v>384</v>
      </c>
      <c r="L58" s="109" t="s">
        <v>384</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571</v>
      </c>
      <c r="AL58" s="111" t="s">
        <v>403</v>
      </c>
    </row>
    <row r="59" spans="1:38" ht="26.25" customHeight="1" thickBot="1" x14ac:dyDescent="0.25">
      <c r="A59" s="52" t="s">
        <v>53</v>
      </c>
      <c r="B59" s="60" t="s">
        <v>141</v>
      </c>
      <c r="C59" s="53" t="s">
        <v>372</v>
      </c>
      <c r="D59" s="54"/>
      <c r="E59" s="109" t="s">
        <v>388</v>
      </c>
      <c r="F59" s="109">
        <v>4.0901849999999997E-3</v>
      </c>
      <c r="G59" s="109" t="s">
        <v>388</v>
      </c>
      <c r="H59" s="109">
        <v>1.1452518E-2</v>
      </c>
      <c r="I59" s="109" t="s">
        <v>384</v>
      </c>
      <c r="J59" s="109" t="s">
        <v>384</v>
      </c>
      <c r="K59" s="109" t="s">
        <v>384</v>
      </c>
      <c r="L59" s="109" t="s">
        <v>384</v>
      </c>
      <c r="M59" s="109" t="s">
        <v>388</v>
      </c>
      <c r="N59" s="109">
        <v>0.51582869999999992</v>
      </c>
      <c r="O59" s="109">
        <v>3.2105726000000001E-2</v>
      </c>
      <c r="P59" s="109">
        <v>5.5763700000000004E-4</v>
      </c>
      <c r="Q59" s="109">
        <v>5.609869E-2</v>
      </c>
      <c r="R59" s="109">
        <v>6.8881369999999997E-2</v>
      </c>
      <c r="S59" s="109">
        <v>1.3011530000000002E-3</v>
      </c>
      <c r="T59" s="109">
        <v>0.12189071</v>
      </c>
      <c r="U59" s="109">
        <v>0.25296039999999997</v>
      </c>
      <c r="V59" s="109">
        <v>6.8775229999999993E-2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280.85937000000001</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391</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391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0.26854766498339011</v>
      </c>
      <c r="F64" s="109">
        <v>3.1899690000000001E-2</v>
      </c>
      <c r="G64" s="109">
        <v>1.2111368657399086E-3</v>
      </c>
      <c r="H64" s="109">
        <v>1.2870477907079772E-2</v>
      </c>
      <c r="I64" s="109" t="s">
        <v>384</v>
      </c>
      <c r="J64" s="109" t="s">
        <v>384</v>
      </c>
      <c r="K64" s="109" t="s">
        <v>384</v>
      </c>
      <c r="L64" s="109" t="s">
        <v>384</v>
      </c>
      <c r="M64" s="109">
        <v>0.50466217787121848</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354.44099999999997</v>
      </c>
      <c r="AL64" s="111" t="s">
        <v>409</v>
      </c>
    </row>
    <row r="65" spans="1:38" ht="26.25" customHeight="1" thickBot="1" x14ac:dyDescent="0.25">
      <c r="A65" s="52" t="s">
        <v>53</v>
      </c>
      <c r="B65" s="56" t="s">
        <v>152</v>
      </c>
      <c r="C65" s="53" t="s">
        <v>153</v>
      </c>
      <c r="D65" s="54"/>
      <c r="E65" s="109">
        <v>3.7746629000000005</v>
      </c>
      <c r="F65" s="109" t="s">
        <v>385</v>
      </c>
      <c r="G65" s="109" t="s">
        <v>385</v>
      </c>
      <c r="H65" s="109">
        <v>8.8274266577761801E-2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377.46629000000001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0.39195079734278854</v>
      </c>
      <c r="F70" s="109">
        <v>2.3589514487049041</v>
      </c>
      <c r="G70" s="109">
        <v>2.1671563660666009</v>
      </c>
      <c r="H70" s="109">
        <v>2.3796824955017213</v>
      </c>
      <c r="I70" s="109" t="s">
        <v>384</v>
      </c>
      <c r="J70" s="109" t="s">
        <v>384</v>
      </c>
      <c r="K70" s="109" t="s">
        <v>384</v>
      </c>
      <c r="L70" s="109" t="s">
        <v>384</v>
      </c>
      <c r="M70" s="109">
        <v>0.17757717800064016</v>
      </c>
      <c r="N70" s="109" t="s">
        <v>389</v>
      </c>
      <c r="O70" s="109" t="s">
        <v>389</v>
      </c>
      <c r="P70" s="109">
        <v>0.65570399999999995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2571.4706632800903</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0.28949999999999998</v>
      </c>
      <c r="G72" s="109" t="s">
        <v>388</v>
      </c>
      <c r="H72" s="109" t="s">
        <v>388</v>
      </c>
      <c r="I72" s="109" t="s">
        <v>384</v>
      </c>
      <c r="J72" s="109" t="s">
        <v>384</v>
      </c>
      <c r="K72" s="109" t="s">
        <v>384</v>
      </c>
      <c r="L72" s="109" t="s">
        <v>384</v>
      </c>
      <c r="M72" s="109" t="s">
        <v>388</v>
      </c>
      <c r="N72" s="109">
        <v>9.5050604660241724</v>
      </c>
      <c r="O72" s="109">
        <v>0.15212767049599998</v>
      </c>
      <c r="P72" s="109">
        <v>0.10545140021599998</v>
      </c>
      <c r="Q72" s="109">
        <v>0.77200000000000002</v>
      </c>
      <c r="R72" s="109">
        <v>8.6850000000000005</v>
      </c>
      <c r="S72" s="109">
        <v>0.53713603265443466</v>
      </c>
      <c r="T72" s="109">
        <v>0.27020000000000005</v>
      </c>
      <c r="U72" s="109">
        <v>3.8600000000000002E-2</v>
      </c>
      <c r="V72" s="109">
        <v>7.72</v>
      </c>
      <c r="W72" s="109">
        <v>11.197889070832835</v>
      </c>
      <c r="X72" s="109" t="s">
        <v>388</v>
      </c>
      <c r="Y72" s="109" t="s">
        <v>388</v>
      </c>
      <c r="Z72" s="109" t="s">
        <v>388</v>
      </c>
      <c r="AA72" s="109" t="s">
        <v>388</v>
      </c>
      <c r="AB72" s="109">
        <v>0.1296349711339749</v>
      </c>
      <c r="AC72" s="109">
        <v>5.79E-2</v>
      </c>
      <c r="AD72" s="109">
        <v>4.8250000000000002</v>
      </c>
      <c r="AE72" s="110"/>
      <c r="AF72" s="111" t="s">
        <v>385</v>
      </c>
      <c r="AG72" s="111" t="s">
        <v>385</v>
      </c>
      <c r="AH72" s="111" t="s">
        <v>385</v>
      </c>
      <c r="AI72" s="111" t="s">
        <v>385</v>
      </c>
      <c r="AJ72" s="111" t="s">
        <v>385</v>
      </c>
      <c r="AK72" s="111">
        <v>1930</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6.28774E-2</v>
      </c>
      <c r="F74" s="109" t="s">
        <v>388</v>
      </c>
      <c r="G74" s="109">
        <v>0.37726439999999994</v>
      </c>
      <c r="H74" s="109" t="s">
        <v>388</v>
      </c>
      <c r="I74" s="109" t="s">
        <v>384</v>
      </c>
      <c r="J74" s="109" t="s">
        <v>384</v>
      </c>
      <c r="K74" s="109" t="s">
        <v>384</v>
      </c>
      <c r="L74" s="109" t="s">
        <v>384</v>
      </c>
      <c r="M74" s="109">
        <v>7.6710427999999995</v>
      </c>
      <c r="N74" s="109" t="s">
        <v>385</v>
      </c>
      <c r="O74" s="109" t="s">
        <v>385</v>
      </c>
      <c r="P74" s="109" t="s">
        <v>385</v>
      </c>
      <c r="Q74" s="109" t="s">
        <v>385</v>
      </c>
      <c r="R74" s="109" t="s">
        <v>385</v>
      </c>
      <c r="S74" s="109" t="s">
        <v>385</v>
      </c>
      <c r="T74" s="109" t="s">
        <v>385</v>
      </c>
      <c r="U74" s="109" t="s">
        <v>385</v>
      </c>
      <c r="V74" s="109" t="s">
        <v>385</v>
      </c>
      <c r="W74" s="109">
        <v>0.13594467624462683</v>
      </c>
      <c r="X74" s="109">
        <v>7.545288E-2</v>
      </c>
      <c r="Y74" s="109">
        <v>7.545288E-2</v>
      </c>
      <c r="Z74" s="109">
        <v>7.545288E-2</v>
      </c>
      <c r="AA74" s="109">
        <v>9.43161E-3</v>
      </c>
      <c r="AB74" s="109">
        <v>0.23579025000000001</v>
      </c>
      <c r="AC74" s="109">
        <v>325</v>
      </c>
      <c r="AD74" s="109" t="s">
        <v>385</v>
      </c>
      <c r="AE74" s="110"/>
      <c r="AF74" s="111" t="s">
        <v>385</v>
      </c>
      <c r="AG74" s="111" t="s">
        <v>385</v>
      </c>
      <c r="AH74" s="111" t="s">
        <v>385</v>
      </c>
      <c r="AI74" s="111" t="s">
        <v>385</v>
      </c>
      <c r="AJ74" s="111" t="s">
        <v>385</v>
      </c>
      <c r="AK74" s="111">
        <v>65</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384</v>
      </c>
      <c r="J76" s="109" t="s">
        <v>384</v>
      </c>
      <c r="K76" s="109" t="s">
        <v>384</v>
      </c>
      <c r="L76" s="109" t="s">
        <v>384</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9.2788631857237253E-4</v>
      </c>
      <c r="H77" s="109" t="s">
        <v>389</v>
      </c>
      <c r="I77" s="109" t="s">
        <v>384</v>
      </c>
      <c r="J77" s="109" t="s">
        <v>384</v>
      </c>
      <c r="K77" s="109" t="s">
        <v>384</v>
      </c>
      <c r="L77" s="109" t="s">
        <v>384</v>
      </c>
      <c r="M77" s="109" t="s">
        <v>388</v>
      </c>
      <c r="N77" s="109">
        <v>1.5774067415730335E-2</v>
      </c>
      <c r="O77" s="109">
        <v>2.2269271645736942E-3</v>
      </c>
      <c r="P77" s="109">
        <v>4.6394315928618632E-3</v>
      </c>
      <c r="Q77" s="109">
        <v>4.4538543291473885E-4</v>
      </c>
      <c r="R77" s="109" t="s">
        <v>385</v>
      </c>
      <c r="S77" s="109" t="s">
        <v>385</v>
      </c>
      <c r="T77" s="109" t="s">
        <v>385</v>
      </c>
      <c r="U77" s="109" t="s">
        <v>385</v>
      </c>
      <c r="V77" s="109">
        <v>3.7115452742894905E-2</v>
      </c>
      <c r="W77" s="109">
        <v>4.6394315928618632E-3</v>
      </c>
      <c r="X77" s="109" t="s">
        <v>385</v>
      </c>
      <c r="Y77" s="109" t="s">
        <v>385</v>
      </c>
      <c r="Z77" s="109" t="s">
        <v>385</v>
      </c>
      <c r="AA77" s="109" t="s">
        <v>385</v>
      </c>
      <c r="AB77" s="109" t="s">
        <v>385</v>
      </c>
      <c r="AC77" s="109" t="s">
        <v>385</v>
      </c>
      <c r="AD77" s="109">
        <v>0.8350976867151354</v>
      </c>
      <c r="AE77" s="110"/>
      <c r="AF77" s="111" t="s">
        <v>385</v>
      </c>
      <c r="AG77" s="111" t="s">
        <v>385</v>
      </c>
      <c r="AH77" s="111" t="s">
        <v>385</v>
      </c>
      <c r="AI77" s="111" t="s">
        <v>385</v>
      </c>
      <c r="AJ77" s="111" t="s">
        <v>385</v>
      </c>
      <c r="AK77" s="111">
        <v>36.927886318572369</v>
      </c>
      <c r="AL77" s="111" t="s">
        <v>421</v>
      </c>
    </row>
    <row r="78" spans="1:38" ht="26.25" customHeight="1" thickBot="1" x14ac:dyDescent="0.25">
      <c r="A78" s="52" t="s">
        <v>53</v>
      </c>
      <c r="B78" s="52" t="s">
        <v>177</v>
      </c>
      <c r="C78" s="53" t="s">
        <v>178</v>
      </c>
      <c r="D78" s="54"/>
      <c r="E78" s="109" t="s">
        <v>388</v>
      </c>
      <c r="F78" s="109" t="s">
        <v>388</v>
      </c>
      <c r="G78" s="109" t="s">
        <v>388</v>
      </c>
      <c r="H78" s="109" t="s">
        <v>388</v>
      </c>
      <c r="I78" s="109" t="s">
        <v>384</v>
      </c>
      <c r="J78" s="109" t="s">
        <v>384</v>
      </c>
      <c r="K78" s="109" t="s">
        <v>384</v>
      </c>
      <c r="L78" s="109" t="s">
        <v>384</v>
      </c>
      <c r="M78" s="109" t="s">
        <v>388</v>
      </c>
      <c r="N78" s="109">
        <v>0.86399999999999999</v>
      </c>
      <c r="O78" s="109">
        <v>8.2799999999999999E-2</v>
      </c>
      <c r="P78" s="109" t="s">
        <v>385</v>
      </c>
      <c r="Q78" s="109">
        <v>7.1999999999999995E-2</v>
      </c>
      <c r="R78" s="109" t="s">
        <v>385</v>
      </c>
      <c r="S78" s="109">
        <v>1.008</v>
      </c>
      <c r="T78" s="109">
        <v>4.6800000000000001E-3</v>
      </c>
      <c r="U78" s="109" t="s">
        <v>385</v>
      </c>
      <c r="V78" s="109" t="s">
        <v>385</v>
      </c>
      <c r="W78" s="109">
        <v>1.8</v>
      </c>
      <c r="X78" s="109" t="s">
        <v>385</v>
      </c>
      <c r="Y78" s="109" t="s">
        <v>385</v>
      </c>
      <c r="Z78" s="109" t="s">
        <v>385</v>
      </c>
      <c r="AA78" s="109" t="s">
        <v>385</v>
      </c>
      <c r="AB78" s="109" t="s">
        <v>385</v>
      </c>
      <c r="AC78" s="109" t="s">
        <v>385</v>
      </c>
      <c r="AD78" s="109">
        <v>1.3320000000000001E-4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8.7773300936418579</v>
      </c>
      <c r="G82" s="109" t="s">
        <v>385</v>
      </c>
      <c r="H82" s="109" t="s">
        <v>385</v>
      </c>
      <c r="I82" s="109" t="s">
        <v>384</v>
      </c>
      <c r="J82" s="109" t="s">
        <v>384</v>
      </c>
      <c r="K82" s="109" t="s">
        <v>384</v>
      </c>
      <c r="L82" s="109" t="s">
        <v>384</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10374</v>
      </c>
      <c r="AL82" s="111" t="s">
        <v>426</v>
      </c>
    </row>
    <row r="83" spans="1:38" ht="26.25" customHeight="1" thickBot="1" x14ac:dyDescent="0.25">
      <c r="A83" s="52" t="s">
        <v>53</v>
      </c>
      <c r="B83" s="63" t="s">
        <v>188</v>
      </c>
      <c r="C83" s="64" t="s">
        <v>189</v>
      </c>
      <c r="D83" s="54"/>
      <c r="E83" s="109" t="s">
        <v>385</v>
      </c>
      <c r="F83" s="109">
        <v>3.04E-2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1900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27.326664379999997</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27.326664379999997</v>
      </c>
      <c r="AL85" s="111" t="s">
        <v>429</v>
      </c>
    </row>
    <row r="86" spans="1:38" ht="26.25" customHeight="1" thickBot="1" x14ac:dyDescent="0.25">
      <c r="A86" s="52" t="s">
        <v>185</v>
      </c>
      <c r="B86" s="58" t="s">
        <v>193</v>
      </c>
      <c r="C86" s="62" t="s">
        <v>194</v>
      </c>
      <c r="D86" s="54"/>
      <c r="E86" s="109" t="s">
        <v>389</v>
      </c>
      <c r="F86" s="109">
        <v>0.44040495820925796</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10374</v>
      </c>
      <c r="AL86" s="111" t="s">
        <v>426</v>
      </c>
    </row>
    <row r="87" spans="1:38" ht="26.25" customHeight="1" thickBot="1" x14ac:dyDescent="0.25">
      <c r="A87" s="52" t="s">
        <v>185</v>
      </c>
      <c r="B87" s="58" t="s">
        <v>195</v>
      </c>
      <c r="C87" s="62" t="s">
        <v>196</v>
      </c>
      <c r="D87" s="54"/>
      <c r="E87" s="109" t="s">
        <v>385</v>
      </c>
      <c r="F87" s="109">
        <v>4.7579660839967619E-2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2.3769191469359185</v>
      </c>
      <c r="AL87" s="111" t="s">
        <v>430</v>
      </c>
    </row>
    <row r="88" spans="1:38" ht="26.25" customHeight="1" thickBot="1" x14ac:dyDescent="0.25">
      <c r="A88" s="52" t="s">
        <v>185</v>
      </c>
      <c r="B88" s="58" t="s">
        <v>197</v>
      </c>
      <c r="C88" s="62" t="s">
        <v>198</v>
      </c>
      <c r="D88" s="54"/>
      <c r="E88" s="109" t="s">
        <v>385</v>
      </c>
      <c r="F88" s="109">
        <v>2.4386934499082531</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0.17003144999999997</v>
      </c>
      <c r="Y88" s="109" t="s">
        <v>385</v>
      </c>
      <c r="Z88" s="109" t="s">
        <v>385</v>
      </c>
      <c r="AA88" s="109" t="s">
        <v>385</v>
      </c>
      <c r="AB88" s="109">
        <v>0.17003144999999997</v>
      </c>
      <c r="AC88" s="109" t="s">
        <v>385</v>
      </c>
      <c r="AD88" s="109" t="s">
        <v>385</v>
      </c>
      <c r="AE88" s="110"/>
      <c r="AF88" s="111" t="s">
        <v>385</v>
      </c>
      <c r="AG88" s="111" t="s">
        <v>385</v>
      </c>
      <c r="AH88" s="111" t="s">
        <v>385</v>
      </c>
      <c r="AI88" s="111" t="s">
        <v>385</v>
      </c>
      <c r="AJ88" s="111" t="s">
        <v>385</v>
      </c>
      <c r="AK88" s="111">
        <v>23.092981426532603</v>
      </c>
      <c r="AL88" s="111" t="s">
        <v>431</v>
      </c>
    </row>
    <row r="89" spans="1:38" ht="26.25" customHeight="1" thickBot="1" x14ac:dyDescent="0.25">
      <c r="A89" s="52" t="s">
        <v>185</v>
      </c>
      <c r="B89" s="58" t="s">
        <v>199</v>
      </c>
      <c r="C89" s="62" t="s">
        <v>200</v>
      </c>
      <c r="D89" s="54"/>
      <c r="E89" s="109" t="s">
        <v>385</v>
      </c>
      <c r="F89" s="109">
        <v>8.138198125858457</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9.5055207017543868</v>
      </c>
      <c r="AL89" s="111" t="s">
        <v>432</v>
      </c>
    </row>
    <row r="90" spans="1:38" s="4" customFormat="1" ht="26.25" customHeight="1" thickBot="1" x14ac:dyDescent="0.25">
      <c r="A90" s="52" t="s">
        <v>185</v>
      </c>
      <c r="B90" s="58" t="s">
        <v>201</v>
      </c>
      <c r="C90" s="62" t="s">
        <v>202</v>
      </c>
      <c r="D90" s="54"/>
      <c r="E90" s="109" t="s">
        <v>389</v>
      </c>
      <c r="F90" s="109">
        <v>0.32999286354023055</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778</v>
      </c>
      <c r="AL90" s="111" t="s">
        <v>433</v>
      </c>
    </row>
    <row r="91" spans="1:38" ht="26.25" customHeight="1" thickBot="1" x14ac:dyDescent="0.25">
      <c r="A91" s="52" t="s">
        <v>185</v>
      </c>
      <c r="B91" s="56" t="s">
        <v>374</v>
      </c>
      <c r="C91" s="58" t="s">
        <v>203</v>
      </c>
      <c r="D91" s="54"/>
      <c r="E91" s="109">
        <v>4.4911966599999999E-2</v>
      </c>
      <c r="F91" s="109">
        <v>0.12076084108</v>
      </c>
      <c r="G91" s="109">
        <v>1.057E-5</v>
      </c>
      <c r="H91" s="109">
        <v>0.10354493604999999</v>
      </c>
      <c r="I91" s="109" t="s">
        <v>384</v>
      </c>
      <c r="J91" s="109" t="s">
        <v>384</v>
      </c>
      <c r="K91" s="109" t="s">
        <v>384</v>
      </c>
      <c r="L91" s="109" t="s">
        <v>384</v>
      </c>
      <c r="M91" s="109">
        <v>1.3748023686999999</v>
      </c>
      <c r="N91" s="109">
        <v>2.7439999999999999E-3</v>
      </c>
      <c r="O91" s="109">
        <v>0.13473834980000002</v>
      </c>
      <c r="P91" s="109">
        <v>1.9950000000000001E-7</v>
      </c>
      <c r="Q91" s="109">
        <v>4.6550000000000003E-6</v>
      </c>
      <c r="R91" s="109">
        <v>5.4599999999999999E-5</v>
      </c>
      <c r="S91" s="109">
        <v>0.13628716980000002</v>
      </c>
      <c r="T91" s="109">
        <v>6.7471584900000006E-2</v>
      </c>
      <c r="U91" s="109" t="s">
        <v>385</v>
      </c>
      <c r="V91" s="109">
        <v>6.8276584900000006E-2</v>
      </c>
      <c r="W91" s="109">
        <v>2.4950586999999999E-3</v>
      </c>
      <c r="X91" s="109">
        <v>2.769515157E-3</v>
      </c>
      <c r="Y91" s="109">
        <v>1.1227764149999999E-3</v>
      </c>
      <c r="Z91" s="109">
        <v>1.1227764149999999E-3</v>
      </c>
      <c r="AA91" s="109">
        <v>1.1227764149999999E-3</v>
      </c>
      <c r="AB91" s="109">
        <v>6.1378444019999992E-3</v>
      </c>
      <c r="AC91" s="109" t="s">
        <v>385</v>
      </c>
      <c r="AD91" s="109" t="s">
        <v>385</v>
      </c>
      <c r="AE91" s="110"/>
      <c r="AF91" s="111" t="s">
        <v>385</v>
      </c>
      <c r="AG91" s="111" t="s">
        <v>385</v>
      </c>
      <c r="AH91" s="111" t="s">
        <v>385</v>
      </c>
      <c r="AI91" s="111" t="s">
        <v>385</v>
      </c>
      <c r="AJ91" s="111" t="s">
        <v>385</v>
      </c>
      <c r="AK91" s="111">
        <v>24.954086999999998</v>
      </c>
      <c r="AL91" s="111" t="s">
        <v>434</v>
      </c>
    </row>
    <row r="92" spans="1:38" ht="26.25" customHeight="1" thickBot="1" x14ac:dyDescent="0.25">
      <c r="A92" s="52" t="s">
        <v>53</v>
      </c>
      <c r="B92" s="52" t="s">
        <v>204</v>
      </c>
      <c r="C92" s="53" t="s">
        <v>205</v>
      </c>
      <c r="D92" s="59"/>
      <c r="E92" s="109" t="s">
        <v>385</v>
      </c>
      <c r="F92" s="109">
        <v>7.3999999999999996E-2</v>
      </c>
      <c r="G92" s="109" t="s">
        <v>388</v>
      </c>
      <c r="H92" s="109" t="s">
        <v>388</v>
      </c>
      <c r="I92" s="109" t="s">
        <v>384</v>
      </c>
      <c r="J92" s="109" t="s">
        <v>384</v>
      </c>
      <c r="K92" s="109" t="s">
        <v>384</v>
      </c>
      <c r="L92" s="109" t="s">
        <v>384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37</v>
      </c>
      <c r="AL92" s="111" t="s">
        <v>435</v>
      </c>
    </row>
    <row r="93" spans="1:38" ht="26.25" customHeight="1" thickBot="1" x14ac:dyDescent="0.25">
      <c r="A93" s="52" t="s">
        <v>53</v>
      </c>
      <c r="B93" s="56" t="s">
        <v>206</v>
      </c>
      <c r="C93" s="53" t="s">
        <v>375</v>
      </c>
      <c r="D93" s="59"/>
      <c r="E93" s="109" t="s">
        <v>385</v>
      </c>
      <c r="F93" s="109">
        <v>11.5027676</v>
      </c>
      <c r="G93" s="109" t="s">
        <v>388</v>
      </c>
      <c r="H93" s="109" t="s">
        <v>388</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2303.3056000000001</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391</v>
      </c>
      <c r="O97" s="109" t="s">
        <v>391</v>
      </c>
      <c r="P97" s="109">
        <v>0.10373646527272729</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10373</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0.38171563693424621</v>
      </c>
      <c r="F99" s="109">
        <v>14.911476439813608</v>
      </c>
      <c r="G99" s="109" t="s">
        <v>385</v>
      </c>
      <c r="H99" s="109">
        <v>8.8689866394316805</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526.62074303405575</v>
      </c>
      <c r="AL99" s="111" t="s">
        <v>438</v>
      </c>
    </row>
    <row r="100" spans="1:38" ht="26.25" customHeight="1" thickBot="1" x14ac:dyDescent="0.25">
      <c r="A100" s="52" t="s">
        <v>216</v>
      </c>
      <c r="B100" s="52" t="s">
        <v>218</v>
      </c>
      <c r="C100" s="53" t="s">
        <v>378</v>
      </c>
      <c r="D100" s="66"/>
      <c r="E100" s="109">
        <v>0.21556334516317807</v>
      </c>
      <c r="F100" s="109">
        <v>16.315274892549315</v>
      </c>
      <c r="G100" s="109" t="s">
        <v>385</v>
      </c>
      <c r="H100" s="109">
        <v>9.456883342712624</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1017.7542569659443</v>
      </c>
      <c r="AL100" s="111" t="s">
        <v>438</v>
      </c>
    </row>
    <row r="101" spans="1:38" ht="26.25" customHeight="1" thickBot="1" x14ac:dyDescent="0.25">
      <c r="A101" s="52" t="s">
        <v>216</v>
      </c>
      <c r="B101" s="52" t="s">
        <v>219</v>
      </c>
      <c r="C101" s="53" t="s">
        <v>220</v>
      </c>
      <c r="D101" s="66"/>
      <c r="E101" s="109">
        <v>2.2780800000000004E-2</v>
      </c>
      <c r="F101" s="109">
        <v>0.40378707945205489</v>
      </c>
      <c r="G101" s="109" t="s">
        <v>385</v>
      </c>
      <c r="H101" s="109">
        <v>3.2095728231219582</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1898.4</v>
      </c>
      <c r="AL101" s="111" t="s">
        <v>438</v>
      </c>
    </row>
    <row r="102" spans="1:38" ht="26.25" customHeight="1" thickBot="1" x14ac:dyDescent="0.25">
      <c r="A102" s="52" t="s">
        <v>216</v>
      </c>
      <c r="B102" s="52" t="s">
        <v>221</v>
      </c>
      <c r="C102" s="53" t="s">
        <v>356</v>
      </c>
      <c r="D102" s="66"/>
      <c r="E102" s="109">
        <v>0.22932550630035448</v>
      </c>
      <c r="F102" s="109">
        <v>4.4934779863333203</v>
      </c>
      <c r="G102" s="109" t="s">
        <v>385</v>
      </c>
      <c r="H102" s="109">
        <v>23.096854178972677</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7809.125</v>
      </c>
      <c r="AL102" s="111" t="s">
        <v>438</v>
      </c>
    </row>
    <row r="103" spans="1:38" ht="26.25" customHeight="1" thickBot="1" x14ac:dyDescent="0.25">
      <c r="A103" s="52" t="s">
        <v>216</v>
      </c>
      <c r="B103" s="52" t="s">
        <v>222</v>
      </c>
      <c r="C103" s="53" t="s">
        <v>223</v>
      </c>
      <c r="D103" s="66"/>
      <c r="E103" s="109">
        <v>8.3000000000000002E-6</v>
      </c>
      <c r="F103" s="109">
        <v>6.2369178082191787E-4</v>
      </c>
      <c r="G103" s="109" t="s">
        <v>385</v>
      </c>
      <c r="H103" s="109">
        <v>4.2999999999999999E-4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0.1</v>
      </c>
      <c r="AL103" s="111" t="s">
        <v>438</v>
      </c>
    </row>
    <row r="104" spans="1:38" ht="26.25" customHeight="1" thickBot="1" x14ac:dyDescent="0.25">
      <c r="A104" s="52" t="s">
        <v>216</v>
      </c>
      <c r="B104" s="52" t="s">
        <v>224</v>
      </c>
      <c r="C104" s="53" t="s">
        <v>225</v>
      </c>
      <c r="D104" s="66"/>
      <c r="E104" s="109">
        <v>4.7196E-4</v>
      </c>
      <c r="F104" s="109">
        <v>2.2598048219178084E-2</v>
      </c>
      <c r="G104" s="109" t="s">
        <v>385</v>
      </c>
      <c r="H104" s="109">
        <v>1.5731999999999999E-2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39.33</v>
      </c>
      <c r="AL104" s="111" t="s">
        <v>438</v>
      </c>
    </row>
    <row r="105" spans="1:38" ht="26.25" customHeight="1" thickBot="1" x14ac:dyDescent="0.25">
      <c r="A105" s="52" t="s">
        <v>216</v>
      </c>
      <c r="B105" s="52" t="s">
        <v>226</v>
      </c>
      <c r="C105" s="53" t="s">
        <v>227</v>
      </c>
      <c r="D105" s="66"/>
      <c r="E105" s="109">
        <v>1.9500000000000001E-3</v>
      </c>
      <c r="F105" s="109">
        <v>0.44208797260273969</v>
      </c>
      <c r="G105" s="109" t="s">
        <v>385</v>
      </c>
      <c r="H105" s="109">
        <v>0.54599999999999993</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78</v>
      </c>
      <c r="AL105" s="111" t="s">
        <v>438</v>
      </c>
    </row>
    <row r="106" spans="1:38" ht="26.25" customHeight="1" thickBot="1" x14ac:dyDescent="0.25">
      <c r="A106" s="52" t="s">
        <v>216</v>
      </c>
      <c r="B106" s="52" t="s">
        <v>228</v>
      </c>
      <c r="C106" s="53" t="s">
        <v>229</v>
      </c>
      <c r="D106" s="66"/>
      <c r="E106" s="109">
        <v>3.1239999999999999E-5</v>
      </c>
      <c r="F106" s="109">
        <v>8.715128219178081E-3</v>
      </c>
      <c r="G106" s="109" t="s">
        <v>385</v>
      </c>
      <c r="H106" s="109">
        <v>8.7687600000000004E-3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4.18</v>
      </c>
      <c r="AL106" s="111" t="s">
        <v>438</v>
      </c>
    </row>
    <row r="107" spans="1:38" ht="26.25" customHeight="1" thickBot="1" x14ac:dyDescent="0.25">
      <c r="A107" s="52" t="s">
        <v>216</v>
      </c>
      <c r="B107" s="52" t="s">
        <v>230</v>
      </c>
      <c r="C107" s="53" t="s">
        <v>349</v>
      </c>
      <c r="D107" s="66"/>
      <c r="E107" s="109">
        <v>0.2495619866272844</v>
      </c>
      <c r="F107" s="109">
        <v>3.8709206250000006</v>
      </c>
      <c r="G107" s="109" t="s">
        <v>385</v>
      </c>
      <c r="H107" s="109">
        <v>4.9722084321115112</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23460.125</v>
      </c>
      <c r="AL107" s="111" t="s">
        <v>438</v>
      </c>
    </row>
    <row r="108" spans="1:38" ht="26.25" customHeight="1" thickBot="1" x14ac:dyDescent="0.25">
      <c r="A108" s="52" t="s">
        <v>216</v>
      </c>
      <c r="B108" s="52" t="s">
        <v>231</v>
      </c>
      <c r="C108" s="53" t="s">
        <v>350</v>
      </c>
      <c r="D108" s="66"/>
      <c r="E108" s="109">
        <v>0.79616587500000002</v>
      </c>
      <c r="F108" s="109">
        <v>3.1846635000000001</v>
      </c>
      <c r="G108" s="109" t="s">
        <v>385</v>
      </c>
      <c r="H108" s="109">
        <v>8.2460474797135443</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29487.625</v>
      </c>
      <c r="AL108" s="111" t="s">
        <v>438</v>
      </c>
    </row>
    <row r="109" spans="1:38" ht="26.25" customHeight="1" thickBot="1" x14ac:dyDescent="0.25">
      <c r="A109" s="52" t="s">
        <v>216</v>
      </c>
      <c r="B109" s="52" t="s">
        <v>232</v>
      </c>
      <c r="C109" s="53" t="s">
        <v>351</v>
      </c>
      <c r="D109" s="66"/>
      <c r="E109" s="109">
        <v>3.382407836434087E-2</v>
      </c>
      <c r="F109" s="109">
        <v>0.61259164148750689</v>
      </c>
      <c r="G109" s="109" t="s">
        <v>385</v>
      </c>
      <c r="H109" s="109">
        <v>0.70153644014929206</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1252.7436431237359</v>
      </c>
      <c r="AL109" s="111" t="s">
        <v>438</v>
      </c>
    </row>
    <row r="110" spans="1:38" ht="26.25" customHeight="1" thickBot="1" x14ac:dyDescent="0.25">
      <c r="A110" s="52" t="s">
        <v>216</v>
      </c>
      <c r="B110" s="52" t="s">
        <v>233</v>
      </c>
      <c r="C110" s="53" t="s">
        <v>352</v>
      </c>
      <c r="D110" s="66"/>
      <c r="E110" s="109">
        <v>6.6156963559474036E-2</v>
      </c>
      <c r="F110" s="109">
        <v>1.0782243902592603</v>
      </c>
      <c r="G110" s="109" t="s">
        <v>385</v>
      </c>
      <c r="H110" s="109">
        <v>1.6793189882036599</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4626.8686598945078</v>
      </c>
      <c r="AL110" s="111" t="s">
        <v>438</v>
      </c>
    </row>
    <row r="111" spans="1:38" ht="26.25" customHeight="1" thickBot="1" x14ac:dyDescent="0.25">
      <c r="A111" s="52" t="s">
        <v>216</v>
      </c>
      <c r="B111" s="52" t="s">
        <v>234</v>
      </c>
      <c r="C111" s="53" t="s">
        <v>346</v>
      </c>
      <c r="D111" s="66"/>
      <c r="E111" s="109">
        <v>2.6295017199478537E-3</v>
      </c>
      <c r="F111" s="109">
        <v>0.15514060147692335</v>
      </c>
      <c r="G111" s="109" t="s">
        <v>385</v>
      </c>
      <c r="H111" s="109">
        <v>1.235865808375491</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2629.5017199478534</v>
      </c>
      <c r="AL111" s="111" t="s">
        <v>438</v>
      </c>
    </row>
    <row r="112" spans="1:38" ht="26.25" customHeight="1" thickBot="1" x14ac:dyDescent="0.25">
      <c r="A112" s="52" t="s">
        <v>235</v>
      </c>
      <c r="B112" s="52" t="s">
        <v>236</v>
      </c>
      <c r="C112" s="53" t="s">
        <v>237</v>
      </c>
      <c r="D112" s="54"/>
      <c r="E112" s="109">
        <v>5.6000000000000005</v>
      </c>
      <c r="F112" s="109" t="s">
        <v>385</v>
      </c>
      <c r="G112" s="109" t="s">
        <v>385</v>
      </c>
      <c r="H112" s="109">
        <v>10.851596400280309</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140</v>
      </c>
      <c r="AL112" s="111" t="s">
        <v>439</v>
      </c>
    </row>
    <row r="113" spans="1:38" ht="26.25" customHeight="1" thickBot="1" x14ac:dyDescent="0.25">
      <c r="A113" s="52" t="s">
        <v>235</v>
      </c>
      <c r="B113" s="67" t="s">
        <v>238</v>
      </c>
      <c r="C113" s="68" t="s">
        <v>239</v>
      </c>
      <c r="D113" s="54"/>
      <c r="E113" s="109">
        <v>7.0335250501041822</v>
      </c>
      <c r="F113" s="109" t="s">
        <v>388</v>
      </c>
      <c r="G113" s="109" t="s">
        <v>385</v>
      </c>
      <c r="H113" s="109">
        <v>29.429236695984539</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175838126.25260454</v>
      </c>
      <c r="AL113" s="111" t="s">
        <v>440</v>
      </c>
    </row>
    <row r="114" spans="1:38" ht="26.25" customHeight="1" thickBot="1" x14ac:dyDescent="0.25">
      <c r="A114" s="52" t="s">
        <v>235</v>
      </c>
      <c r="B114" s="67" t="s">
        <v>240</v>
      </c>
      <c r="C114" s="68" t="s">
        <v>357</v>
      </c>
      <c r="D114" s="54"/>
      <c r="E114" s="109">
        <v>9.3893217750255116E-3</v>
      </c>
      <c r="F114" s="109" t="s">
        <v>385</v>
      </c>
      <c r="G114" s="109" t="s">
        <v>385</v>
      </c>
      <c r="H114" s="109">
        <v>3.0515295768832912E-2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234733.04437563778</v>
      </c>
      <c r="AL114" s="111" t="s">
        <v>440</v>
      </c>
    </row>
    <row r="115" spans="1:38" ht="26.25" customHeight="1" thickBot="1" x14ac:dyDescent="0.25">
      <c r="A115" s="52" t="s">
        <v>235</v>
      </c>
      <c r="B115" s="67" t="s">
        <v>241</v>
      </c>
      <c r="C115" s="68" t="s">
        <v>242</v>
      </c>
      <c r="D115" s="54"/>
      <c r="E115" s="109">
        <v>6.0799999999999995E-3</v>
      </c>
      <c r="F115" s="109" t="s">
        <v>385</v>
      </c>
      <c r="G115" s="109" t="s">
        <v>385</v>
      </c>
      <c r="H115" s="109">
        <v>1.2159999999999999E-2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152000</v>
      </c>
      <c r="AL115" s="111" t="s">
        <v>440</v>
      </c>
    </row>
    <row r="116" spans="1:38" ht="26.25" customHeight="1" thickBot="1" x14ac:dyDescent="0.25">
      <c r="A116" s="52" t="s">
        <v>235</v>
      </c>
      <c r="B116" s="52" t="s">
        <v>243</v>
      </c>
      <c r="C116" s="58" t="s">
        <v>379</v>
      </c>
      <c r="D116" s="54"/>
      <c r="E116" s="109">
        <v>1.1859360320891201</v>
      </c>
      <c r="F116" s="109" t="s">
        <v>388</v>
      </c>
      <c r="G116" s="109" t="s">
        <v>385</v>
      </c>
      <c r="H116" s="109">
        <v>2.654878709950546</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29648400.802228004</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4506752.4297520658</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3.8758070895867767</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4506752.4297520658</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6.6069444499999994</v>
      </c>
      <c r="AD122" s="109" t="s">
        <v>385</v>
      </c>
      <c r="AE122" s="110"/>
      <c r="AF122" s="111" t="s">
        <v>385</v>
      </c>
      <c r="AG122" s="111" t="s">
        <v>385</v>
      </c>
      <c r="AH122" s="111" t="s">
        <v>385</v>
      </c>
      <c r="AI122" s="111" t="s">
        <v>385</v>
      </c>
      <c r="AJ122" s="111" t="s">
        <v>385</v>
      </c>
      <c r="AK122" s="111">
        <v>966919.49999999977</v>
      </c>
      <c r="AL122" s="111" t="s">
        <v>48</v>
      </c>
    </row>
    <row r="123" spans="1:38" ht="26.25" customHeight="1" thickBot="1" x14ac:dyDescent="0.25">
      <c r="A123" s="52" t="s">
        <v>235</v>
      </c>
      <c r="B123" s="52" t="s">
        <v>256</v>
      </c>
      <c r="C123" s="53" t="s">
        <v>257</v>
      </c>
      <c r="D123" s="54"/>
      <c r="E123" s="109">
        <v>1.6137441767736883E-2</v>
      </c>
      <c r="F123" s="109">
        <v>4.2360784640309318E-2</v>
      </c>
      <c r="G123" s="109">
        <v>2.0171802209671104E-3</v>
      </c>
      <c r="H123" s="109">
        <v>1.6137441767736883E-2</v>
      </c>
      <c r="I123" s="109" t="s">
        <v>384</v>
      </c>
      <c r="J123" s="109" t="s">
        <v>384</v>
      </c>
      <c r="K123" s="109" t="s">
        <v>384</v>
      </c>
      <c r="L123" s="109" t="s">
        <v>384</v>
      </c>
      <c r="M123" s="109">
        <v>0.3960397167165427</v>
      </c>
      <c r="N123" s="109">
        <v>4.8412325303210654E-4</v>
      </c>
      <c r="O123" s="109">
        <v>1.0758294511824592E-3</v>
      </c>
      <c r="P123" s="109">
        <v>2.218898243063822E-4</v>
      </c>
      <c r="Q123" s="109">
        <v>6.1187800036002359E-4</v>
      </c>
      <c r="R123" s="109">
        <v>6.7239340698903695E-4</v>
      </c>
      <c r="S123" s="109">
        <v>5.9170619815035247E-4</v>
      </c>
      <c r="T123" s="109">
        <v>3.0257703314506661E-4</v>
      </c>
      <c r="U123" s="109">
        <v>3.2274883535473773E-4</v>
      </c>
      <c r="V123" s="109">
        <v>6.1860193442991396E-3</v>
      </c>
      <c r="W123" s="109" t="s">
        <v>389</v>
      </c>
      <c r="X123" s="109">
        <v>4.8412325303210654E-4</v>
      </c>
      <c r="Y123" s="109">
        <v>8.0687208838684432E-4</v>
      </c>
      <c r="Z123" s="109">
        <v>5.9170619815035247E-4</v>
      </c>
      <c r="AA123" s="109">
        <v>3.6981637384397035E-4</v>
      </c>
      <c r="AB123" s="109">
        <v>2.2525179134132737E-3</v>
      </c>
      <c r="AC123" s="109" t="s">
        <v>385</v>
      </c>
      <c r="AD123" s="109" t="s">
        <v>385</v>
      </c>
      <c r="AE123" s="110"/>
      <c r="AF123" s="111" t="s">
        <v>385</v>
      </c>
      <c r="AG123" s="111" t="s">
        <v>385</v>
      </c>
      <c r="AH123" s="111" t="s">
        <v>385</v>
      </c>
      <c r="AI123" s="111" t="s">
        <v>385</v>
      </c>
      <c r="AJ123" s="111" t="s">
        <v>385</v>
      </c>
      <c r="AK123" s="111">
        <v>2.9801501923068328</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1.3841939007831612</v>
      </c>
      <c r="G125" s="109" t="s">
        <v>385</v>
      </c>
      <c r="H125" s="109" t="s">
        <v>391</v>
      </c>
      <c r="I125" s="109" t="s">
        <v>384</v>
      </c>
      <c r="J125" s="109" t="s">
        <v>384</v>
      </c>
      <c r="K125" s="109" t="s">
        <v>384</v>
      </c>
      <c r="L125" s="109" t="s">
        <v>384</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18524.166587789867</v>
      </c>
      <c r="AL125" s="111" t="s">
        <v>443</v>
      </c>
    </row>
    <row r="126" spans="1:38" ht="26.25" customHeight="1" thickBot="1" x14ac:dyDescent="0.25">
      <c r="A126" s="52" t="s">
        <v>260</v>
      </c>
      <c r="B126" s="52" t="s">
        <v>263</v>
      </c>
      <c r="C126" s="53" t="s">
        <v>264</v>
      </c>
      <c r="D126" s="54"/>
      <c r="E126" s="109" t="s">
        <v>391</v>
      </c>
      <c r="F126" s="109" t="s">
        <v>391</v>
      </c>
      <c r="G126" s="109" t="s">
        <v>391</v>
      </c>
      <c r="H126" s="109">
        <v>2.52E-2</v>
      </c>
      <c r="I126" s="109" t="s">
        <v>384</v>
      </c>
      <c r="J126" s="109" t="s">
        <v>384</v>
      </c>
      <c r="K126" s="109" t="s">
        <v>384</v>
      </c>
      <c r="L126" s="109" t="s">
        <v>384</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444</v>
      </c>
    </row>
    <row r="127" spans="1:38" ht="26.25" customHeight="1" thickBot="1" x14ac:dyDescent="0.25">
      <c r="A127" s="52" t="s">
        <v>260</v>
      </c>
      <c r="B127" s="52" t="s">
        <v>265</v>
      </c>
      <c r="C127" s="53" t="s">
        <v>266</v>
      </c>
      <c r="D127" s="54"/>
      <c r="E127" s="109" t="s">
        <v>391</v>
      </c>
      <c r="F127" s="109" t="s">
        <v>391</v>
      </c>
      <c r="G127" s="109" t="s">
        <v>391</v>
      </c>
      <c r="H127" s="109" t="s">
        <v>389</v>
      </c>
      <c r="I127" s="109" t="s">
        <v>384</v>
      </c>
      <c r="J127" s="109" t="s">
        <v>384</v>
      </c>
      <c r="K127" s="109" t="s">
        <v>384</v>
      </c>
      <c r="L127" s="109" t="s">
        <v>384</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t="s">
        <v>391</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391</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391</v>
      </c>
      <c r="S129" s="109" t="s">
        <v>391</v>
      </c>
      <c r="T129" s="109">
        <v>5.4221818000000028E-4</v>
      </c>
      <c r="U129" s="109" t="s">
        <v>391</v>
      </c>
      <c r="V129" s="109" t="s">
        <v>391</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447</v>
      </c>
    </row>
    <row r="130" spans="1:38" ht="26.25" customHeight="1" thickBot="1" x14ac:dyDescent="0.25">
      <c r="A130" s="52" t="s">
        <v>260</v>
      </c>
      <c r="B130" s="56" t="s">
        <v>272</v>
      </c>
      <c r="C130" s="70" t="s">
        <v>273</v>
      </c>
      <c r="D130" s="54"/>
      <c r="E130" s="109">
        <v>5.2820458769999995E-2</v>
      </c>
      <c r="F130" s="109">
        <v>0.44927746539999996</v>
      </c>
      <c r="G130" s="109">
        <v>2.853519037E-3</v>
      </c>
      <c r="H130" s="109" t="s">
        <v>391</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391</v>
      </c>
      <c r="S130" s="109" t="s">
        <v>391</v>
      </c>
      <c r="T130" s="109">
        <v>8.4998439399999997E-3</v>
      </c>
      <c r="U130" s="109" t="s">
        <v>391</v>
      </c>
      <c r="V130" s="109" t="s">
        <v>391</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447</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391</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391</v>
      </c>
      <c r="V131" s="109" t="s">
        <v>391</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2.9867474999999997E-2</v>
      </c>
      <c r="F133" s="109">
        <v>4.7063899999999996E-4</v>
      </c>
      <c r="G133" s="109">
        <v>4.090939E-3</v>
      </c>
      <c r="H133" s="109" t="s">
        <v>385</v>
      </c>
      <c r="I133" s="109" t="s">
        <v>384</v>
      </c>
      <c r="J133" s="109" t="s">
        <v>384</v>
      </c>
      <c r="K133" s="109" t="s">
        <v>384</v>
      </c>
      <c r="L133" s="109" t="s">
        <v>384</v>
      </c>
      <c r="M133" s="109">
        <v>5.0684199999999997E-3</v>
      </c>
      <c r="N133" s="109">
        <v>1.0871760899999999E-3</v>
      </c>
      <c r="O133" s="109">
        <v>1.8210109000000002E-4</v>
      </c>
      <c r="P133" s="109">
        <v>5.3942469999999999E-2</v>
      </c>
      <c r="Q133" s="109">
        <v>4.9272282999999995E-4</v>
      </c>
      <c r="R133" s="109">
        <v>4.9091268000000003E-4</v>
      </c>
      <c r="S133" s="109">
        <v>4.5000329000000001E-4</v>
      </c>
      <c r="T133" s="109">
        <v>6.2739798999999997E-4</v>
      </c>
      <c r="U133" s="109">
        <v>7.1609534000000009E-4</v>
      </c>
      <c r="V133" s="109">
        <v>5.7968243600000002E-3</v>
      </c>
      <c r="W133" s="109">
        <v>9.774810000000001E-4</v>
      </c>
      <c r="X133" s="109">
        <v>4.7787959999999991E-7</v>
      </c>
      <c r="Y133" s="109">
        <v>2.6102363000000003E-7</v>
      </c>
      <c r="Z133" s="109">
        <v>2.3314732000000001E-7</v>
      </c>
      <c r="AA133" s="109">
        <v>2.5305896999999999E-7</v>
      </c>
      <c r="AB133" s="109">
        <v>1.2251095200000002E-6</v>
      </c>
      <c r="AC133" s="109">
        <v>5.4304499999999999E-3</v>
      </c>
      <c r="AD133" s="109">
        <v>1.4843229999999999E-2</v>
      </c>
      <c r="AE133" s="110"/>
      <c r="AF133" s="111" t="s">
        <v>385</v>
      </c>
      <c r="AG133" s="111" t="s">
        <v>385</v>
      </c>
      <c r="AH133" s="111" t="s">
        <v>385</v>
      </c>
      <c r="AI133" s="111" t="s">
        <v>385</v>
      </c>
      <c r="AJ133" s="111" t="s">
        <v>385</v>
      </c>
      <c r="AK133" s="111">
        <v>36203</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2.3750377343528242</v>
      </c>
      <c r="F135" s="109">
        <v>0.66263373152250693</v>
      </c>
      <c r="G135" s="109">
        <v>8.6920541805443091E-2</v>
      </c>
      <c r="H135" s="109" t="s">
        <v>385</v>
      </c>
      <c r="I135" s="109" t="s">
        <v>384</v>
      </c>
      <c r="J135" s="109" t="s">
        <v>384</v>
      </c>
      <c r="K135" s="109" t="s">
        <v>384</v>
      </c>
      <c r="L135" s="109" t="s">
        <v>384</v>
      </c>
      <c r="M135" s="109">
        <v>34.86067551648005</v>
      </c>
      <c r="N135" s="109">
        <v>0.33946873754960405</v>
      </c>
      <c r="O135" s="109">
        <v>5.0679488186348362E-2</v>
      </c>
      <c r="P135" s="109" t="s">
        <v>385</v>
      </c>
      <c r="Q135" s="109">
        <v>0.14057680934155198</v>
      </c>
      <c r="R135" s="109">
        <v>4.9652041268436753E-3</v>
      </c>
      <c r="S135" s="109">
        <v>0.10042862712868096</v>
      </c>
      <c r="T135" s="109" t="s">
        <v>385</v>
      </c>
      <c r="U135" s="109">
        <v>2.9303796989005624E-2</v>
      </c>
      <c r="V135" s="109">
        <v>10.477426165591504</v>
      </c>
      <c r="W135" s="109">
        <v>5.8955533708594352</v>
      </c>
      <c r="X135" s="109">
        <v>3.3500115451363575E-3</v>
      </c>
      <c r="Y135" s="109">
        <v>6.3680126026386024E-3</v>
      </c>
      <c r="Z135" s="109">
        <v>1.0131810506120721E-2</v>
      </c>
      <c r="AA135" s="109" t="s">
        <v>389</v>
      </c>
      <c r="AB135" s="109">
        <v>1.9849834653895681E-2</v>
      </c>
      <c r="AC135" s="109" t="s">
        <v>385</v>
      </c>
      <c r="AD135" s="109" t="s">
        <v>385</v>
      </c>
      <c r="AE135" s="110"/>
      <c r="AF135" s="111" t="s">
        <v>385</v>
      </c>
      <c r="AG135" s="111" t="s">
        <v>385</v>
      </c>
      <c r="AH135" s="111" t="s">
        <v>385</v>
      </c>
      <c r="AI135" s="111" t="s">
        <v>385</v>
      </c>
      <c r="AJ135" s="111" t="s">
        <v>385</v>
      </c>
      <c r="AK135" s="111">
        <v>93034.92440157599</v>
      </c>
      <c r="AL135" s="111" t="s">
        <v>450</v>
      </c>
    </row>
    <row r="136" spans="1:38" ht="26.25" customHeight="1" thickBot="1" x14ac:dyDescent="0.25">
      <c r="A136" s="52" t="s">
        <v>260</v>
      </c>
      <c r="B136" s="52" t="s">
        <v>284</v>
      </c>
      <c r="C136" s="53" t="s">
        <v>285</v>
      </c>
      <c r="D136" s="54"/>
      <c r="E136" s="109" t="s">
        <v>385</v>
      </c>
      <c r="F136" s="109">
        <v>4.3381365000000009E-3</v>
      </c>
      <c r="G136" s="109" t="s">
        <v>385</v>
      </c>
      <c r="H136" s="109">
        <v>2.6831953695034469</v>
      </c>
      <c r="I136" s="109" t="s">
        <v>384</v>
      </c>
      <c r="J136" s="109" t="s">
        <v>384</v>
      </c>
      <c r="K136" s="109" t="s">
        <v>384</v>
      </c>
      <c r="L136" s="109" t="s">
        <v>384</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252.27084134999998</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384</v>
      </c>
      <c r="J137" s="109" t="s">
        <v>384</v>
      </c>
      <c r="K137" s="109" t="s">
        <v>384</v>
      </c>
      <c r="L137" s="109" t="s">
        <v>384</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t="s">
        <v>384</v>
      </c>
      <c r="J139" s="109" t="s">
        <v>384</v>
      </c>
      <c r="K139" s="109" t="s">
        <v>384</v>
      </c>
      <c r="L139" s="109" t="s">
        <v>384</v>
      </c>
      <c r="M139" s="109" t="s">
        <v>391</v>
      </c>
      <c r="N139" s="109">
        <v>1.42304E-3</v>
      </c>
      <c r="O139" s="109">
        <v>2.8722549999999998E-3</v>
      </c>
      <c r="P139" s="109">
        <v>2.8722549999999998E-3</v>
      </c>
      <c r="Q139" s="109">
        <v>4.5517000000000005E-3</v>
      </c>
      <c r="R139" s="109">
        <v>4.3476450000000007E-3</v>
      </c>
      <c r="S139" s="109">
        <v>1.010426E-2</v>
      </c>
      <c r="T139" s="109" t="s">
        <v>391</v>
      </c>
      <c r="U139" s="109" t="s">
        <v>391</v>
      </c>
      <c r="V139" s="109" t="s">
        <v>391</v>
      </c>
      <c r="W139" s="109">
        <v>4.8945550000000004</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4362.5</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216.40659114403093</v>
      </c>
      <c r="F141" s="15">
        <f t="shared" ref="F141:AD141" si="0">SUM(F14:F140)</f>
        <v>273.39076190099877</v>
      </c>
      <c r="G141" s="15">
        <f t="shared" si="0"/>
        <v>832.11958249668953</v>
      </c>
      <c r="H141" s="15">
        <f t="shared" si="0"/>
        <v>112.21932338994972</v>
      </c>
      <c r="I141" s="15" t="s">
        <v>384</v>
      </c>
      <c r="J141" s="15" t="s">
        <v>384</v>
      </c>
      <c r="K141" s="15" t="s">
        <v>384</v>
      </c>
      <c r="L141" s="15" t="s">
        <v>384</v>
      </c>
      <c r="M141" s="15">
        <f t="shared" si="0"/>
        <v>1335.1865664664815</v>
      </c>
      <c r="N141" s="15">
        <f t="shared" si="0"/>
        <v>714.21591185747127</v>
      </c>
      <c r="O141" s="15">
        <f t="shared" si="0"/>
        <v>1.7936904487010383</v>
      </c>
      <c r="P141" s="15">
        <f t="shared" si="0"/>
        <v>2.7367216127121625</v>
      </c>
      <c r="Q141" s="15">
        <f t="shared" si="0"/>
        <v>3.5798552859106541</v>
      </c>
      <c r="R141" s="15">
        <f>SUM(R14:R140)</f>
        <v>13.460957483775568</v>
      </c>
      <c r="S141" s="15">
        <f t="shared" si="0"/>
        <v>28.759937509040704</v>
      </c>
      <c r="T141" s="15">
        <f t="shared" si="0"/>
        <v>15.953848058711639</v>
      </c>
      <c r="U141" s="15">
        <f t="shared" si="0"/>
        <v>6.010197269863129</v>
      </c>
      <c r="V141" s="15">
        <f t="shared" si="0"/>
        <v>79.367610947776356</v>
      </c>
      <c r="W141" s="15">
        <f t="shared" si="0"/>
        <v>113.76053105520201</v>
      </c>
      <c r="X141" s="15">
        <f t="shared" si="0"/>
        <v>25.531023560022252</v>
      </c>
      <c r="Y141" s="15">
        <f t="shared" si="0"/>
        <v>29.222987704754747</v>
      </c>
      <c r="Z141" s="15">
        <f t="shared" si="0"/>
        <v>11.298611508723663</v>
      </c>
      <c r="AA141" s="15">
        <f t="shared" si="0"/>
        <v>10.370177280299341</v>
      </c>
      <c r="AB141" s="15">
        <f t="shared" si="0"/>
        <v>76.552435024933999</v>
      </c>
      <c r="AC141" s="15">
        <f t="shared" si="0"/>
        <v>334.27758449592159</v>
      </c>
      <c r="AD141" s="15">
        <f t="shared" si="0"/>
        <v>24.78162923185155</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216.40659114403093</v>
      </c>
      <c r="F152" s="10">
        <f t="shared" ref="F152:AD152" si="1">F141 + F151 + IF(AND(OR($B$4="AT",$B$4="BE",$B$4="CH",$B$4="GB",$B$4="IE",$B$4="LT",$B$4="LU",$B$4="NL"),SUM(F143:F149)&gt;0),SUM(F143:F149)-SUM(F27:F33),0)</f>
        <v>273.39076190099877</v>
      </c>
      <c r="G152" s="10">
        <f t="shared" si="1"/>
        <v>832.11958249668953</v>
      </c>
      <c r="H152" s="10">
        <f t="shared" si="1"/>
        <v>112.21932338994972</v>
      </c>
      <c r="I152" s="10" t="s">
        <v>384</v>
      </c>
      <c r="J152" s="10" t="s">
        <v>384</v>
      </c>
      <c r="K152" s="10" t="s">
        <v>384</v>
      </c>
      <c r="L152" s="10" t="s">
        <v>384</v>
      </c>
      <c r="M152" s="10">
        <f t="shared" si="1"/>
        <v>1335.1865664664815</v>
      </c>
      <c r="N152" s="10">
        <f t="shared" si="1"/>
        <v>714.21591185747127</v>
      </c>
      <c r="O152" s="10">
        <f t="shared" si="1"/>
        <v>1.7936904487010383</v>
      </c>
      <c r="P152" s="10">
        <f t="shared" si="1"/>
        <v>2.7367216127121625</v>
      </c>
      <c r="Q152" s="10">
        <f t="shared" si="1"/>
        <v>3.5798552859106541</v>
      </c>
      <c r="R152" s="10">
        <f t="shared" si="1"/>
        <v>13.460957483775568</v>
      </c>
      <c r="S152" s="10">
        <f t="shared" si="1"/>
        <v>28.759937509040704</v>
      </c>
      <c r="T152" s="10">
        <f t="shared" si="1"/>
        <v>15.953848058711639</v>
      </c>
      <c r="U152" s="10">
        <f t="shared" si="1"/>
        <v>6.010197269863129</v>
      </c>
      <c r="V152" s="10">
        <f t="shared" si="1"/>
        <v>79.367610947776356</v>
      </c>
      <c r="W152" s="10">
        <f t="shared" si="1"/>
        <v>113.76053105520201</v>
      </c>
      <c r="X152" s="10">
        <f t="shared" si="1"/>
        <v>25.531023560022252</v>
      </c>
      <c r="Y152" s="10">
        <f t="shared" si="1"/>
        <v>29.222987704754747</v>
      </c>
      <c r="Z152" s="10">
        <f t="shared" si="1"/>
        <v>11.298611508723663</v>
      </c>
      <c r="AA152" s="10">
        <f t="shared" si="1"/>
        <v>10.370177280299341</v>
      </c>
      <c r="AB152" s="10">
        <f t="shared" si="1"/>
        <v>76.552435024933999</v>
      </c>
      <c r="AC152" s="10">
        <f t="shared" si="1"/>
        <v>334.27758449592159</v>
      </c>
      <c r="AD152" s="10">
        <f t="shared" si="1"/>
        <v>24.78162923185155</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216.40659114403093</v>
      </c>
      <c r="F154" s="10">
        <f>F141 + F153 - IF(OR($B$6=2005,$B$6&gt;=2020),SUM(F99:F122),0) + IF(AND(OR($B$4="AT",$B$4="BE",$B$4="CH",$B$4="GB",$B$4="IE",$B$4="LT",$B$4="LU",$B$4="NL"),SUM(F143:F149)&gt;0),SUM(F143:F149)-SUM(F27:F33),0)</f>
        <v>273.39076190099877</v>
      </c>
      <c r="G154" s="10">
        <f>G141 + G153 + IF(AND(OR($B$4="AT",$B$4="BE",$B$4="CH",$B$4="GB",$B$4="IE",$B$4="LT",$B$4="LU",$B$4="NL"),SUM(G143:G149)&gt;0),SUM(G143:G149)-SUM(G27:G33),0)</f>
        <v>832.11958249668953</v>
      </c>
      <c r="H154" s="10">
        <f t="shared" ref="H154:AD154" si="2">H141 + H153 + IF(AND(OR($B$4="AT",$B$4="BE",$B$4="CH",$B$4="GB",$B$4="IE",$B$4="LT",$B$4="LU",$B$4="NL"),SUM(H143:H149)&gt;0),SUM(H143:H149)-SUM(H27:H33),0)</f>
        <v>112.21932338994972</v>
      </c>
      <c r="I154" s="10" t="s">
        <v>384</v>
      </c>
      <c r="J154" s="10" t="s">
        <v>384</v>
      </c>
      <c r="K154" s="10" t="s">
        <v>384</v>
      </c>
      <c r="L154" s="10" t="s">
        <v>384</v>
      </c>
      <c r="M154" s="10">
        <f t="shared" si="2"/>
        <v>1335.1865664664815</v>
      </c>
      <c r="N154" s="10">
        <f t="shared" si="2"/>
        <v>714.21591185747127</v>
      </c>
      <c r="O154" s="10">
        <f t="shared" si="2"/>
        <v>1.7936904487010383</v>
      </c>
      <c r="P154" s="10">
        <f t="shared" si="2"/>
        <v>2.7367216127121625</v>
      </c>
      <c r="Q154" s="10">
        <f t="shared" si="2"/>
        <v>3.5798552859106541</v>
      </c>
      <c r="R154" s="10">
        <f t="shared" si="2"/>
        <v>13.460957483775568</v>
      </c>
      <c r="S154" s="10">
        <f t="shared" si="2"/>
        <v>28.759937509040704</v>
      </c>
      <c r="T154" s="10">
        <f t="shared" si="2"/>
        <v>15.953848058711639</v>
      </c>
      <c r="U154" s="10">
        <f t="shared" si="2"/>
        <v>6.010197269863129</v>
      </c>
      <c r="V154" s="10">
        <f t="shared" si="2"/>
        <v>79.367610947776356</v>
      </c>
      <c r="W154" s="10">
        <f t="shared" si="2"/>
        <v>113.76053105520201</v>
      </c>
      <c r="X154" s="10">
        <f t="shared" si="2"/>
        <v>25.531023560022252</v>
      </c>
      <c r="Y154" s="10">
        <f t="shared" si="2"/>
        <v>29.222987704754747</v>
      </c>
      <c r="Z154" s="10">
        <f t="shared" si="2"/>
        <v>11.298611508723663</v>
      </c>
      <c r="AA154" s="10">
        <f t="shared" si="2"/>
        <v>10.370177280299341</v>
      </c>
      <c r="AB154" s="10">
        <f t="shared" si="2"/>
        <v>76.552435024933999</v>
      </c>
      <c r="AC154" s="10">
        <f t="shared" si="2"/>
        <v>334.27758449592159</v>
      </c>
      <c r="AD154" s="10">
        <f t="shared" si="2"/>
        <v>24.78162923185155</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391</v>
      </c>
      <c r="F157" s="112" t="s">
        <v>391</v>
      </c>
      <c r="G157" s="112" t="s">
        <v>391</v>
      </c>
      <c r="H157" s="112" t="s">
        <v>391</v>
      </c>
      <c r="I157" s="112" t="s">
        <v>384</v>
      </c>
      <c r="J157" s="112" t="s">
        <v>384</v>
      </c>
      <c r="K157" s="112" t="s">
        <v>384</v>
      </c>
      <c r="L157" s="112" t="s">
        <v>384</v>
      </c>
      <c r="M157" s="112" t="s">
        <v>391</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t="s">
        <v>391</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391</v>
      </c>
      <c r="F158" s="112" t="s">
        <v>391</v>
      </c>
      <c r="G158" s="112" t="s">
        <v>391</v>
      </c>
      <c r="H158" s="112" t="s">
        <v>391</v>
      </c>
      <c r="I158" s="112" t="s">
        <v>384</v>
      </c>
      <c r="J158" s="112" t="s">
        <v>384</v>
      </c>
      <c r="K158" s="112" t="s">
        <v>384</v>
      </c>
      <c r="L158" s="112" t="s">
        <v>384</v>
      </c>
      <c r="M158" s="112" t="s">
        <v>391</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t="s">
        <v>391</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384</v>
      </c>
      <c r="J159" s="112" t="s">
        <v>384</v>
      </c>
      <c r="K159" s="112" t="s">
        <v>384</v>
      </c>
      <c r="L159" s="112" t="s">
        <v>384</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384</v>
      </c>
      <c r="J160" s="112" t="s">
        <v>384</v>
      </c>
      <c r="K160" s="112" t="s">
        <v>384</v>
      </c>
      <c r="L160" s="112" t="s">
        <v>384</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384</v>
      </c>
      <c r="J163" s="115" t="s">
        <v>384</v>
      </c>
      <c r="K163" s="115" t="s">
        <v>384</v>
      </c>
      <c r="L163" s="115" t="s">
        <v>384</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384</v>
      </c>
      <c r="J164" s="115" t="s">
        <v>384</v>
      </c>
      <c r="K164" s="115" t="s">
        <v>384</v>
      </c>
      <c r="L164" s="115" t="s">
        <v>384</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L170"/>
  <sheetViews>
    <sheetView zoomScale="80" zoomScaleNormal="8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1990</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1990</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35.075007692496207</v>
      </c>
      <c r="F14" s="109">
        <v>0.4128234221704028</v>
      </c>
      <c r="G14" s="109">
        <v>418.43497198215454</v>
      </c>
      <c r="H14" s="109">
        <v>4.5600000000000003E-4</v>
      </c>
      <c r="I14" s="109" t="s">
        <v>384</v>
      </c>
      <c r="J14" s="109" t="s">
        <v>384</v>
      </c>
      <c r="K14" s="109" t="s">
        <v>384</v>
      </c>
      <c r="L14" s="109" t="s">
        <v>384</v>
      </c>
      <c r="M14" s="109">
        <v>25.068679783075037</v>
      </c>
      <c r="N14" s="109">
        <v>2.1710037863756648</v>
      </c>
      <c r="O14" s="109">
        <v>0.28504871810182369</v>
      </c>
      <c r="P14" s="109">
        <v>0.41563426141223969</v>
      </c>
      <c r="Q14" s="109">
        <v>1.9079705212065161</v>
      </c>
      <c r="R14" s="109">
        <v>1.2326516348231862</v>
      </c>
      <c r="S14" s="109">
        <v>0.27849165541102883</v>
      </c>
      <c r="T14" s="109">
        <v>5.7563226049019747</v>
      </c>
      <c r="U14" s="109">
        <v>5.6446262093826629</v>
      </c>
      <c r="V14" s="109">
        <v>2.8268007000886235</v>
      </c>
      <c r="W14" s="109">
        <v>5.8999024762272034</v>
      </c>
      <c r="X14" s="109">
        <v>1.167438108E-3</v>
      </c>
      <c r="Y14" s="109">
        <v>5.2425887085112075E-3</v>
      </c>
      <c r="Z14" s="109">
        <v>4.2242262085112085E-3</v>
      </c>
      <c r="AA14" s="109">
        <v>4.6353385200000003E-4</v>
      </c>
      <c r="AB14" s="109">
        <v>1.1097786877022417E-2</v>
      </c>
      <c r="AC14" s="109">
        <v>1.1389015</v>
      </c>
      <c r="AD14" s="109">
        <v>0.80702900349999995</v>
      </c>
      <c r="AE14" s="110"/>
      <c r="AF14" s="111">
        <v>18687</v>
      </c>
      <c r="AG14" s="111">
        <v>124395</v>
      </c>
      <c r="AH14" s="111">
        <v>73936.800000000003</v>
      </c>
      <c r="AI14" s="111">
        <v>785</v>
      </c>
      <c r="AJ14" s="111">
        <v>494</v>
      </c>
      <c r="AK14" s="111" t="s">
        <v>385</v>
      </c>
      <c r="AL14" s="111" t="s">
        <v>385</v>
      </c>
    </row>
    <row r="15" spans="1:38" ht="26.25" customHeight="1" thickBot="1" x14ac:dyDescent="0.25">
      <c r="A15" s="52" t="s">
        <v>53</v>
      </c>
      <c r="B15" s="52" t="s">
        <v>54</v>
      </c>
      <c r="C15" s="53" t="s">
        <v>55</v>
      </c>
      <c r="D15" s="54"/>
      <c r="E15" s="109">
        <v>3.4289052000000004</v>
      </c>
      <c r="F15" s="109" t="s">
        <v>388</v>
      </c>
      <c r="G15" s="109">
        <v>21.395777292599998</v>
      </c>
      <c r="H15" s="109" t="s">
        <v>391</v>
      </c>
      <c r="I15" s="109" t="s">
        <v>384</v>
      </c>
      <c r="J15" s="109" t="s">
        <v>384</v>
      </c>
      <c r="K15" s="109" t="s">
        <v>384</v>
      </c>
      <c r="L15" s="109" t="s">
        <v>384</v>
      </c>
      <c r="M15" s="109">
        <v>0.12936327940555559</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v>0</v>
      </c>
      <c r="AC15" s="109" t="s">
        <v>391</v>
      </c>
      <c r="AD15" s="109" t="s">
        <v>385</v>
      </c>
      <c r="AE15" s="110"/>
      <c r="AF15" s="111">
        <v>24113.7</v>
      </c>
      <c r="AG15" s="111" t="s">
        <v>389</v>
      </c>
      <c r="AH15" s="111">
        <v>12347.1</v>
      </c>
      <c r="AI15" s="111" t="s">
        <v>389</v>
      </c>
      <c r="AJ15" s="111" t="s">
        <v>389</v>
      </c>
      <c r="AK15" s="111" t="s">
        <v>385</v>
      </c>
      <c r="AL15" s="111" t="s">
        <v>385</v>
      </c>
    </row>
    <row r="16" spans="1:38" ht="26.25" customHeight="1" thickBot="1" x14ac:dyDescent="0.25">
      <c r="A16" s="52" t="s">
        <v>53</v>
      </c>
      <c r="B16" s="52" t="s">
        <v>56</v>
      </c>
      <c r="C16" s="53" t="s">
        <v>57</v>
      </c>
      <c r="D16" s="54"/>
      <c r="E16" s="109">
        <v>1.4996112340000001</v>
      </c>
      <c r="F16" s="109">
        <v>0.29009465000000001</v>
      </c>
      <c r="G16" s="109">
        <v>1.2376103523283581</v>
      </c>
      <c r="H16" s="109" t="s">
        <v>391</v>
      </c>
      <c r="I16" s="109" t="s">
        <v>384</v>
      </c>
      <c r="J16" s="109" t="s">
        <v>384</v>
      </c>
      <c r="K16" s="109" t="s">
        <v>384</v>
      </c>
      <c r="L16" s="109" t="s">
        <v>384</v>
      </c>
      <c r="M16" s="109">
        <v>1.3485945879999999</v>
      </c>
      <c r="N16" s="109">
        <v>1.1519824840000002E-2</v>
      </c>
      <c r="O16" s="109">
        <v>4.5887057680000006E-3</v>
      </c>
      <c r="P16" s="109">
        <v>3.2728941600000004E-3</v>
      </c>
      <c r="Q16" s="109">
        <v>2.16798454E-3</v>
      </c>
      <c r="R16" s="109">
        <v>1.1551573799999999E-2</v>
      </c>
      <c r="S16" s="109">
        <v>3.8245819999999995E-3</v>
      </c>
      <c r="T16" s="109">
        <v>1.626348744E-3</v>
      </c>
      <c r="U16" s="109">
        <v>2.2737331800000002E-3</v>
      </c>
      <c r="V16" s="109">
        <v>0.20334006399999999</v>
      </c>
      <c r="W16" s="109">
        <v>0.74293615320000006</v>
      </c>
      <c r="X16" s="109">
        <v>1.6309142200000001E-2</v>
      </c>
      <c r="Y16" s="109">
        <v>2.9760429999999997E-2</v>
      </c>
      <c r="Z16" s="109">
        <v>8.7982806000000014E-3</v>
      </c>
      <c r="AA16" s="109">
        <v>8.2260589999999991E-3</v>
      </c>
      <c r="AB16" s="109">
        <v>6.3093911799999999E-2</v>
      </c>
      <c r="AC16" s="109">
        <v>1.8415599600000001E-3</v>
      </c>
      <c r="AD16" s="109">
        <v>2.0768876339999999E-5</v>
      </c>
      <c r="AE16" s="110"/>
      <c r="AF16" s="111">
        <v>529.81799999999998</v>
      </c>
      <c r="AG16" s="111">
        <v>2930.5640000000003</v>
      </c>
      <c r="AH16" s="111">
        <v>5585.4</v>
      </c>
      <c r="AI16" s="111">
        <v>345</v>
      </c>
      <c r="AJ16" s="111" t="s">
        <v>389</v>
      </c>
      <c r="AK16" s="111" t="s">
        <v>385</v>
      </c>
      <c r="AL16" s="111" t="s">
        <v>385</v>
      </c>
    </row>
    <row r="17" spans="1:38" ht="26.25" customHeight="1" thickBot="1" x14ac:dyDescent="0.25">
      <c r="A17" s="52" t="s">
        <v>53</v>
      </c>
      <c r="B17" s="52" t="s">
        <v>58</v>
      </c>
      <c r="C17" s="53" t="s">
        <v>59</v>
      </c>
      <c r="D17" s="54"/>
      <c r="E17" s="109">
        <v>2.5455000000000001</v>
      </c>
      <c r="F17" s="109" t="s">
        <v>388</v>
      </c>
      <c r="G17" s="109">
        <v>12.835706868570014</v>
      </c>
      <c r="H17" s="109" t="s">
        <v>388</v>
      </c>
      <c r="I17" s="109" t="s">
        <v>384</v>
      </c>
      <c r="J17" s="109" t="s">
        <v>384</v>
      </c>
      <c r="K17" s="109" t="s">
        <v>384</v>
      </c>
      <c r="L17" s="109" t="s">
        <v>384</v>
      </c>
      <c r="M17" s="109">
        <v>87.303965321368295</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v>7148.7338495931344</v>
      </c>
      <c r="AG17" s="111">
        <v>5555.2694644003022</v>
      </c>
      <c r="AH17" s="111">
        <v>23592.56848357138</v>
      </c>
      <c r="AI17" s="111">
        <v>9</v>
      </c>
      <c r="AJ17" s="111" t="s">
        <v>389</v>
      </c>
      <c r="AK17" s="111" t="s">
        <v>385</v>
      </c>
      <c r="AL17" s="111" t="s">
        <v>385</v>
      </c>
    </row>
    <row r="18" spans="1:38" ht="26.25" customHeight="1" thickBot="1" x14ac:dyDescent="0.25">
      <c r="A18" s="52" t="s">
        <v>53</v>
      </c>
      <c r="B18" s="52" t="s">
        <v>60</v>
      </c>
      <c r="C18" s="53" t="s">
        <v>61</v>
      </c>
      <c r="D18" s="54"/>
      <c r="E18" s="109">
        <v>1.4693588042595138</v>
      </c>
      <c r="F18" s="109" t="s">
        <v>388</v>
      </c>
      <c r="G18" s="109">
        <v>4.1979707794568037</v>
      </c>
      <c r="H18" s="109" t="s">
        <v>388</v>
      </c>
      <c r="I18" s="109" t="s">
        <v>384</v>
      </c>
      <c r="J18" s="109" t="s">
        <v>384</v>
      </c>
      <c r="K18" s="109" t="s">
        <v>384</v>
      </c>
      <c r="L18" s="109" t="s">
        <v>384</v>
      </c>
      <c r="M18" s="109">
        <v>0.30032475718543455</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2609.8552149308262</v>
      </c>
      <c r="AG18" s="111">
        <v>89.12299999999999</v>
      </c>
      <c r="AH18" s="111">
        <v>1555.2</v>
      </c>
      <c r="AI18" s="111" t="s">
        <v>389</v>
      </c>
      <c r="AJ18" s="111" t="s">
        <v>389</v>
      </c>
      <c r="AK18" s="111" t="s">
        <v>385</v>
      </c>
      <c r="AL18" s="111" t="s">
        <v>385</v>
      </c>
    </row>
    <row r="19" spans="1:38" ht="26.25" customHeight="1" thickBot="1" x14ac:dyDescent="0.25">
      <c r="A19" s="52" t="s">
        <v>53</v>
      </c>
      <c r="B19" s="52" t="s">
        <v>62</v>
      </c>
      <c r="C19" s="53" t="s">
        <v>63</v>
      </c>
      <c r="D19" s="54"/>
      <c r="E19" s="109">
        <v>4.0895173850662978</v>
      </c>
      <c r="F19" s="109">
        <v>0.6463204588692546</v>
      </c>
      <c r="G19" s="109">
        <v>10.726581045871294</v>
      </c>
      <c r="H19" s="109">
        <v>1.1999999999999999E-6</v>
      </c>
      <c r="I19" s="109" t="s">
        <v>384</v>
      </c>
      <c r="J19" s="109" t="s">
        <v>384</v>
      </c>
      <c r="K19" s="109" t="s">
        <v>384</v>
      </c>
      <c r="L19" s="109" t="s">
        <v>384</v>
      </c>
      <c r="M19" s="109">
        <v>1.7875703555394951</v>
      </c>
      <c r="N19" s="109">
        <v>0.13206312808592879</v>
      </c>
      <c r="O19" s="109">
        <v>1.8250456070305363E-3</v>
      </c>
      <c r="P19" s="109">
        <v>1.8581678318321627E-2</v>
      </c>
      <c r="Q19" s="109">
        <v>5.9677587811706716E-3</v>
      </c>
      <c r="R19" s="109">
        <v>1.449208660155219E-2</v>
      </c>
      <c r="S19" s="109">
        <v>1.8299322520310437E-2</v>
      </c>
      <c r="T19" s="109">
        <v>1.3039012301552187E-2</v>
      </c>
      <c r="U19" s="109">
        <v>3.4057906530789903E-3</v>
      </c>
      <c r="V19" s="109">
        <v>0.35275950570254594</v>
      </c>
      <c r="W19" s="109">
        <v>0.2159449410620875</v>
      </c>
      <c r="X19" s="109">
        <v>6.7615850124428833E-2</v>
      </c>
      <c r="Y19" s="109">
        <v>0.1863676177539495</v>
      </c>
      <c r="Z19" s="109">
        <v>5.245584689287739E-2</v>
      </c>
      <c r="AA19" s="109">
        <v>4.5994099936643253E-2</v>
      </c>
      <c r="AB19" s="109">
        <v>0.35243341470789902</v>
      </c>
      <c r="AC19" s="109">
        <v>1.6921005800000001E-3</v>
      </c>
      <c r="AD19" s="109">
        <v>0.16674672757199999</v>
      </c>
      <c r="AE19" s="110"/>
      <c r="AF19" s="111">
        <v>4904.4000000000005</v>
      </c>
      <c r="AG19" s="111">
        <v>980.85900000000004</v>
      </c>
      <c r="AH19" s="111">
        <v>18970.007811706721</v>
      </c>
      <c r="AI19" s="111">
        <v>1</v>
      </c>
      <c r="AJ19" s="111" t="s">
        <v>389</v>
      </c>
      <c r="AK19" s="111" t="s">
        <v>385</v>
      </c>
      <c r="AL19" s="111" t="s">
        <v>385</v>
      </c>
    </row>
    <row r="20" spans="1:38" ht="26.25" customHeight="1" thickBot="1" x14ac:dyDescent="0.25">
      <c r="A20" s="52" t="s">
        <v>53</v>
      </c>
      <c r="B20" s="52" t="s">
        <v>64</v>
      </c>
      <c r="C20" s="53" t="s">
        <v>65</v>
      </c>
      <c r="D20" s="54"/>
      <c r="E20" s="109">
        <v>0.199501704</v>
      </c>
      <c r="F20" s="109">
        <v>3.1556282399999996E-2</v>
      </c>
      <c r="G20" s="109">
        <v>0.57509997299999993</v>
      </c>
      <c r="H20" s="109" t="s">
        <v>391</v>
      </c>
      <c r="I20" s="109" t="s">
        <v>384</v>
      </c>
      <c r="J20" s="109" t="s">
        <v>384</v>
      </c>
      <c r="K20" s="109" t="s">
        <v>384</v>
      </c>
      <c r="L20" s="109" t="s">
        <v>384</v>
      </c>
      <c r="M20" s="109">
        <v>9.4337388000000008E-2</v>
      </c>
      <c r="N20" s="109">
        <v>7.5931389E-3</v>
      </c>
      <c r="O20" s="109">
        <v>1.0385631000000001E-4</v>
      </c>
      <c r="P20" s="109">
        <v>9.5650919999999999E-4</v>
      </c>
      <c r="Q20" s="109">
        <v>3.2221799999999998E-4</v>
      </c>
      <c r="R20" s="109">
        <v>8.2188269999999993E-4</v>
      </c>
      <c r="S20" s="109">
        <v>1.04322294E-3</v>
      </c>
      <c r="T20" s="109">
        <v>7.4734829999999999E-4</v>
      </c>
      <c r="U20" s="109">
        <v>1.7986860000000001E-4</v>
      </c>
      <c r="V20" s="109">
        <v>1.8935487000000001E-2</v>
      </c>
      <c r="W20" s="109">
        <v>1.2260411999999998E-2</v>
      </c>
      <c r="X20" s="109">
        <v>3.6688320000000003E-3</v>
      </c>
      <c r="Y20" s="109">
        <v>9.5292972E-3</v>
      </c>
      <c r="Z20" s="109">
        <v>2.7289476E-3</v>
      </c>
      <c r="AA20" s="109">
        <v>2.3693400000000002E-3</v>
      </c>
      <c r="AB20" s="109">
        <v>1.8296416800000003E-2</v>
      </c>
      <c r="AC20" s="109">
        <v>8.8061760000000008E-5</v>
      </c>
      <c r="AD20" s="109">
        <v>9.596191355999999E-3</v>
      </c>
      <c r="AE20" s="110"/>
      <c r="AF20" s="111">
        <v>241.20000000000002</v>
      </c>
      <c r="AG20" s="111">
        <v>56.448</v>
      </c>
      <c r="AH20" s="111">
        <v>891.9</v>
      </c>
      <c r="AI20" s="111" t="s">
        <v>389</v>
      </c>
      <c r="AJ20" s="111" t="s">
        <v>389</v>
      </c>
      <c r="AK20" s="111" t="s">
        <v>385</v>
      </c>
      <c r="AL20" s="111" t="s">
        <v>385</v>
      </c>
    </row>
    <row r="21" spans="1:38" ht="26.25" customHeight="1" thickBot="1" x14ac:dyDescent="0.25">
      <c r="A21" s="52" t="s">
        <v>53</v>
      </c>
      <c r="B21" s="52" t="s">
        <v>66</v>
      </c>
      <c r="C21" s="53" t="s">
        <v>67</v>
      </c>
      <c r="D21" s="54"/>
      <c r="E21" s="109">
        <v>6.0236156358844992</v>
      </c>
      <c r="F21" s="109">
        <v>0.89210435693745116</v>
      </c>
      <c r="G21" s="109">
        <v>17.501728463272023</v>
      </c>
      <c r="H21" s="109">
        <v>8.7599999999999988E-5</v>
      </c>
      <c r="I21" s="109" t="s">
        <v>384</v>
      </c>
      <c r="J21" s="109" t="s">
        <v>384</v>
      </c>
      <c r="K21" s="109" t="s">
        <v>384</v>
      </c>
      <c r="L21" s="109" t="s">
        <v>384</v>
      </c>
      <c r="M21" s="109">
        <v>2.9159074006108709</v>
      </c>
      <c r="N21" s="109">
        <v>0.24893841643467984</v>
      </c>
      <c r="O21" s="109">
        <v>4.322116497600989E-3</v>
      </c>
      <c r="P21" s="109">
        <v>2.7454828652019765E-2</v>
      </c>
      <c r="Q21" s="109">
        <v>9.8113565880049419E-3</v>
      </c>
      <c r="R21" s="109">
        <v>2.8342722686699611E-2</v>
      </c>
      <c r="S21" s="109">
        <v>3.4375771665369571E-2</v>
      </c>
      <c r="T21" s="109">
        <v>2.4371611223467989E-2</v>
      </c>
      <c r="U21" s="109">
        <v>5.4970810226847855E-3</v>
      </c>
      <c r="V21" s="109">
        <v>0.65040038107144338</v>
      </c>
      <c r="W21" s="109">
        <v>0.40270412910689729</v>
      </c>
      <c r="X21" s="109">
        <v>0.11527186807364628</v>
      </c>
      <c r="Y21" s="109">
        <v>0.29228354730247069</v>
      </c>
      <c r="Z21" s="109">
        <v>8.1701318886946706E-2</v>
      </c>
      <c r="AA21" s="109">
        <v>7.0052539900247068E-2</v>
      </c>
      <c r="AB21" s="109">
        <v>0.55930927416331078</v>
      </c>
      <c r="AC21" s="109">
        <v>3.2451377853695701E-3</v>
      </c>
      <c r="AD21" s="109">
        <v>0.31220989907388141</v>
      </c>
      <c r="AE21" s="110"/>
      <c r="AF21" s="111">
        <v>7962.9529334980471</v>
      </c>
      <c r="AG21" s="111">
        <v>1836.4969999999998</v>
      </c>
      <c r="AH21" s="111">
        <v>22093.200000000001</v>
      </c>
      <c r="AI21" s="111">
        <v>73</v>
      </c>
      <c r="AJ21" s="111" t="s">
        <v>389</v>
      </c>
      <c r="AK21" s="111" t="s">
        <v>385</v>
      </c>
      <c r="AL21" s="111" t="s">
        <v>385</v>
      </c>
    </row>
    <row r="22" spans="1:38" ht="26.25" customHeight="1" thickBot="1" x14ac:dyDescent="0.25">
      <c r="A22" s="52" t="s">
        <v>53</v>
      </c>
      <c r="B22" s="56" t="s">
        <v>68</v>
      </c>
      <c r="C22" s="53" t="s">
        <v>69</v>
      </c>
      <c r="D22" s="54"/>
      <c r="E22" s="109">
        <v>11.719518233999999</v>
      </c>
      <c r="F22" s="109">
        <v>5.7786426000000002E-2</v>
      </c>
      <c r="G22" s="109">
        <v>2.6536225063999996</v>
      </c>
      <c r="H22" s="109" t="s">
        <v>391</v>
      </c>
      <c r="I22" s="109" t="s">
        <v>384</v>
      </c>
      <c r="J22" s="109" t="s">
        <v>384</v>
      </c>
      <c r="K22" s="109" t="s">
        <v>384</v>
      </c>
      <c r="L22" s="109" t="s">
        <v>384</v>
      </c>
      <c r="M22" s="109">
        <v>9.6312629700579997</v>
      </c>
      <c r="N22" s="109">
        <v>0.31461498599999999</v>
      </c>
      <c r="O22" s="109">
        <v>2.5682856E-2</v>
      </c>
      <c r="P22" s="109">
        <v>0.19262141999999999</v>
      </c>
      <c r="Q22" s="109">
        <v>8.5074460500000004E-2</v>
      </c>
      <c r="R22" s="109">
        <v>0.13162463699999999</v>
      </c>
      <c r="S22" s="109">
        <v>0.20771009789999997</v>
      </c>
      <c r="T22" s="109">
        <v>0.15730749299999999</v>
      </c>
      <c r="U22" s="109">
        <v>8.1222032099999994E-2</v>
      </c>
      <c r="V22" s="109">
        <v>1.3611913680000001</v>
      </c>
      <c r="W22" s="109">
        <v>1.3162463699999998E-2</v>
      </c>
      <c r="X22" s="109">
        <v>2.0867320499999998E-4</v>
      </c>
      <c r="Y22" s="109">
        <v>8.9889995999999984E-4</v>
      </c>
      <c r="Z22" s="109">
        <v>8.9889995999999984E-4</v>
      </c>
      <c r="AA22" s="109">
        <v>1.38045351E-4</v>
      </c>
      <c r="AB22" s="109">
        <v>2.144518476E-3</v>
      </c>
      <c r="AC22" s="109">
        <v>1.4767642199999998E-2</v>
      </c>
      <c r="AD22" s="109">
        <v>0.33066677100000003</v>
      </c>
      <c r="AE22" s="110"/>
      <c r="AF22" s="111">
        <v>5860.2478976514021</v>
      </c>
      <c r="AG22" s="111">
        <v>2318.1190000000001</v>
      </c>
      <c r="AH22" s="111">
        <v>29819.7</v>
      </c>
      <c r="AI22" s="111">
        <v>8</v>
      </c>
      <c r="AJ22" s="111" t="s">
        <v>389</v>
      </c>
      <c r="AK22" s="111" t="s">
        <v>385</v>
      </c>
      <c r="AL22" s="111" t="s">
        <v>385</v>
      </c>
    </row>
    <row r="23" spans="1:38" ht="26.25" customHeight="1" thickBot="1" x14ac:dyDescent="0.25">
      <c r="A23" s="52" t="s">
        <v>70</v>
      </c>
      <c r="B23" s="56" t="s">
        <v>363</v>
      </c>
      <c r="C23" s="53" t="s">
        <v>359</v>
      </c>
      <c r="D23" s="95"/>
      <c r="E23" s="109">
        <v>5.8539655659999994</v>
      </c>
      <c r="F23" s="109">
        <v>1.2675576689999997</v>
      </c>
      <c r="G23" s="109">
        <v>1.78</v>
      </c>
      <c r="H23" s="109">
        <v>1.2459999999999997E-3</v>
      </c>
      <c r="I23" s="109" t="s">
        <v>384</v>
      </c>
      <c r="J23" s="109" t="s">
        <v>384</v>
      </c>
      <c r="K23" s="109" t="s">
        <v>384</v>
      </c>
      <c r="L23" s="109" t="s">
        <v>384</v>
      </c>
      <c r="M23" s="109">
        <v>3.40814108</v>
      </c>
      <c r="N23" s="109">
        <v>6.1232000000000002E-2</v>
      </c>
      <c r="O23" s="109">
        <v>1.7799999999999999E-3</v>
      </c>
      <c r="P23" s="109">
        <v>7.6539999999999996E-4</v>
      </c>
      <c r="Q23" s="109">
        <v>3.8270000000000001E-3</v>
      </c>
      <c r="R23" s="109">
        <v>8.8999999999999999E-3</v>
      </c>
      <c r="S23" s="109">
        <v>0.30259999999999998</v>
      </c>
      <c r="T23" s="109">
        <v>1.2460000000000001E-2</v>
      </c>
      <c r="U23" s="109">
        <v>1.7799999999999999E-3</v>
      </c>
      <c r="V23" s="109">
        <v>0.17799999999999999</v>
      </c>
      <c r="W23" s="109" t="s">
        <v>385</v>
      </c>
      <c r="X23" s="109">
        <v>5.3400000000000001E-3</v>
      </c>
      <c r="Y23" s="109">
        <v>8.8999999999999999E-3</v>
      </c>
      <c r="Z23" s="109" t="s">
        <v>385</v>
      </c>
      <c r="AA23" s="109" t="s">
        <v>385</v>
      </c>
      <c r="AB23" s="109">
        <v>1.4239999999999999E-2</v>
      </c>
      <c r="AC23" s="109" t="s">
        <v>385</v>
      </c>
      <c r="AD23" s="109" t="s">
        <v>385</v>
      </c>
      <c r="AE23" s="110"/>
      <c r="AF23" s="111">
        <v>7654</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10.700895960519542</v>
      </c>
      <c r="F24" s="109">
        <v>1.9273552438081647</v>
      </c>
      <c r="G24" s="109">
        <v>34.393376380124579</v>
      </c>
      <c r="H24" s="109">
        <v>3.6000000000000001E-5</v>
      </c>
      <c r="I24" s="109" t="s">
        <v>384</v>
      </c>
      <c r="J24" s="109" t="s">
        <v>384</v>
      </c>
      <c r="K24" s="109" t="s">
        <v>384</v>
      </c>
      <c r="L24" s="109" t="s">
        <v>384</v>
      </c>
      <c r="M24" s="109">
        <v>8.4448527858855549</v>
      </c>
      <c r="N24" s="109">
        <v>0.91633143420834617</v>
      </c>
      <c r="O24" s="109">
        <v>1.2781260720625961E-2</v>
      </c>
      <c r="P24" s="109">
        <v>7.9007646312519192E-2</v>
      </c>
      <c r="Q24" s="109">
        <v>3.2034854303129801E-2</v>
      </c>
      <c r="R24" s="109">
        <v>9.5795283720865321E-2</v>
      </c>
      <c r="S24" s="109">
        <v>0.12236033176295186</v>
      </c>
      <c r="T24" s="109">
        <v>8.9404412080834605E-2</v>
      </c>
      <c r="U24" s="109">
        <v>1.6178288511475927E-2</v>
      </c>
      <c r="V24" s="109">
        <v>1.7665562350254715</v>
      </c>
      <c r="W24" s="109">
        <v>1.4276287091460573</v>
      </c>
      <c r="X24" s="109">
        <v>0.3654396266982205</v>
      </c>
      <c r="Y24" s="109">
        <v>0.71278626766489883</v>
      </c>
      <c r="Z24" s="109">
        <v>0.23076694847735518</v>
      </c>
      <c r="AA24" s="109">
        <v>0.1919425036564899</v>
      </c>
      <c r="AB24" s="109">
        <v>1.5009353464969644</v>
      </c>
      <c r="AC24" s="109">
        <v>7.0721706029518499E-3</v>
      </c>
      <c r="AD24" s="109">
        <v>1.1596327212793136</v>
      </c>
      <c r="AE24" s="110"/>
      <c r="AF24" s="111">
        <v>12334.610104326592</v>
      </c>
      <c r="AG24" s="111">
        <v>6821.3490000000002</v>
      </c>
      <c r="AH24" s="111">
        <v>43671.4</v>
      </c>
      <c r="AI24" s="111">
        <v>30</v>
      </c>
      <c r="AJ24" s="111" t="s">
        <v>389</v>
      </c>
      <c r="AK24" s="111" t="s">
        <v>385</v>
      </c>
      <c r="AL24" s="111" t="s">
        <v>385</v>
      </c>
    </row>
    <row r="25" spans="1:38" ht="26.25" customHeight="1" thickBot="1" x14ac:dyDescent="0.25">
      <c r="A25" s="52" t="s">
        <v>73</v>
      </c>
      <c r="B25" s="56" t="s">
        <v>74</v>
      </c>
      <c r="C25" s="58" t="s">
        <v>75</v>
      </c>
      <c r="D25" s="54"/>
      <c r="E25" s="109">
        <v>0.27703527067903866</v>
      </c>
      <c r="F25" s="109">
        <v>3.4163221779245606E-2</v>
      </c>
      <c r="G25" s="109">
        <v>1.8778035937850445E-2</v>
      </c>
      <c r="H25" s="109" t="s">
        <v>391</v>
      </c>
      <c r="I25" s="109" t="s">
        <v>384</v>
      </c>
      <c r="J25" s="109" t="s">
        <v>384</v>
      </c>
      <c r="K25" s="109" t="s">
        <v>384</v>
      </c>
      <c r="L25" s="109" t="s">
        <v>384</v>
      </c>
      <c r="M25" s="109">
        <v>0.20381097870446591</v>
      </c>
      <c r="N25" s="109">
        <v>1.0698384402541417E-5</v>
      </c>
      <c r="O25" s="109">
        <v>8.9153203354511812E-7</v>
      </c>
      <c r="P25" s="109">
        <v>1.0698384402541418E-4</v>
      </c>
      <c r="Q25" s="109">
        <v>1.7830640670902362E-6</v>
      </c>
      <c r="R25" s="109">
        <v>1.7830640670902362E-4</v>
      </c>
      <c r="S25" s="109">
        <v>1.1589916436086535E-4</v>
      </c>
      <c r="T25" s="109">
        <v>4.4576601677255902E-6</v>
      </c>
      <c r="U25" s="109">
        <v>1.7830640670902362E-6</v>
      </c>
      <c r="V25" s="109">
        <v>3.7444345408894957E-4</v>
      </c>
      <c r="W25" s="109">
        <v>1.6047576603812127E-3</v>
      </c>
      <c r="X25" s="109" t="s">
        <v>391</v>
      </c>
      <c r="Y25" s="109" t="s">
        <v>391</v>
      </c>
      <c r="Z25" s="109" t="s">
        <v>391</v>
      </c>
      <c r="AA25" s="109" t="s">
        <v>391</v>
      </c>
      <c r="AB25" s="109" t="s">
        <v>385</v>
      </c>
      <c r="AC25" s="109" t="s">
        <v>391</v>
      </c>
      <c r="AD25" s="109" t="s">
        <v>391</v>
      </c>
      <c r="AE25" s="110"/>
      <c r="AF25" s="111">
        <v>862.0989382882575</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8.5239226855041638E-4</v>
      </c>
      <c r="F26" s="109">
        <v>9.3414679568327565E-5</v>
      </c>
      <c r="G26" s="109">
        <v>5.6743439085159638E-5</v>
      </c>
      <c r="H26" s="109" t="s">
        <v>391</v>
      </c>
      <c r="I26" s="109" t="s">
        <v>384</v>
      </c>
      <c r="J26" s="109" t="s">
        <v>384</v>
      </c>
      <c r="K26" s="109" t="s">
        <v>384</v>
      </c>
      <c r="L26" s="109" t="s">
        <v>384</v>
      </c>
      <c r="M26" s="109">
        <v>8.483246189666412E-4</v>
      </c>
      <c r="N26" s="109">
        <v>7.0474302456524203E-7</v>
      </c>
      <c r="O26" s="109">
        <v>1.7159540253619306E-7</v>
      </c>
      <c r="P26" s="109">
        <v>7.6399810357201411E-6</v>
      </c>
      <c r="Q26" s="109">
        <v>2.5854069220556892E-7</v>
      </c>
      <c r="R26" s="109">
        <v>5.7919924711212275E-6</v>
      </c>
      <c r="S26" s="109">
        <v>4.1076280633394079E-6</v>
      </c>
      <c r="T26" s="109">
        <v>1.9584284799495881E-6</v>
      </c>
      <c r="U26" s="109">
        <v>1.7389057933875181E-7</v>
      </c>
      <c r="V26" s="109">
        <v>2.8898511503124335E-5</v>
      </c>
      <c r="W26" s="109">
        <v>4.131318244605722E-6</v>
      </c>
      <c r="X26" s="109" t="s">
        <v>391</v>
      </c>
      <c r="Y26" s="109" t="s">
        <v>391</v>
      </c>
      <c r="Z26" s="109" t="s">
        <v>391</v>
      </c>
      <c r="AA26" s="109" t="s">
        <v>391</v>
      </c>
      <c r="AB26" s="109" t="s">
        <v>385</v>
      </c>
      <c r="AC26" s="109" t="s">
        <v>391</v>
      </c>
      <c r="AD26" s="109" t="s">
        <v>391</v>
      </c>
      <c r="AE26" s="110"/>
      <c r="AF26" s="111">
        <v>2.8284857093059448</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35.635195708736326</v>
      </c>
      <c r="F27" s="109">
        <v>95.355767398850233</v>
      </c>
      <c r="G27" s="109">
        <v>6.2163489630526918</v>
      </c>
      <c r="H27" s="109">
        <v>3.0450883253626951E-2</v>
      </c>
      <c r="I27" s="109" t="s">
        <v>384</v>
      </c>
      <c r="J27" s="109" t="s">
        <v>384</v>
      </c>
      <c r="K27" s="109" t="s">
        <v>384</v>
      </c>
      <c r="L27" s="109" t="s">
        <v>384</v>
      </c>
      <c r="M27" s="109">
        <v>644.94819201039365</v>
      </c>
      <c r="N27" s="109">
        <v>696.38581000005479</v>
      </c>
      <c r="O27" s="109">
        <v>3.9468565204825575E-3</v>
      </c>
      <c r="P27" s="109">
        <v>1.3390325542184929E-2</v>
      </c>
      <c r="Q27" s="109">
        <v>4.6108016954837203E-4</v>
      </c>
      <c r="R27" s="109">
        <v>2.5057990587529208E-2</v>
      </c>
      <c r="S27" s="109">
        <v>0.62791658400714312</v>
      </c>
      <c r="T27" s="109">
        <v>2.8983728786824928E-2</v>
      </c>
      <c r="U27" s="109">
        <v>3.93128920153747E-3</v>
      </c>
      <c r="V27" s="109">
        <v>0.4101050881592711</v>
      </c>
      <c r="W27" s="109">
        <v>0.47753259999999997</v>
      </c>
      <c r="X27" s="109">
        <v>7.5259955087000003E-3</v>
      </c>
      <c r="Y27" s="109">
        <v>1.3617624049699999E-2</v>
      </c>
      <c r="Z27" s="109">
        <v>4.7679933337999997E-3</v>
      </c>
      <c r="AA27" s="109">
        <v>1.58426387413E-2</v>
      </c>
      <c r="AB27" s="109">
        <v>4.1754251633499995E-2</v>
      </c>
      <c r="AC27" s="109">
        <v>4.7753249999999998E-4</v>
      </c>
      <c r="AD27" s="109">
        <v>9.7195999999999996E-5</v>
      </c>
      <c r="AE27" s="110"/>
      <c r="AF27" s="111">
        <v>67500.239155779607</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6.9586797403401546</v>
      </c>
      <c r="F28" s="109">
        <v>3.3487808202800005</v>
      </c>
      <c r="G28" s="109">
        <v>1.7569522670174036</v>
      </c>
      <c r="H28" s="109">
        <v>4.7733537986017482E-3</v>
      </c>
      <c r="I28" s="109" t="s">
        <v>384</v>
      </c>
      <c r="J28" s="109" t="s">
        <v>384</v>
      </c>
      <c r="K28" s="109" t="s">
        <v>384</v>
      </c>
      <c r="L28" s="109" t="s">
        <v>384</v>
      </c>
      <c r="M28" s="109">
        <v>35.002620532326091</v>
      </c>
      <c r="N28" s="109">
        <v>59.482745395878943</v>
      </c>
      <c r="O28" s="109">
        <v>3.2374439392334358E-5</v>
      </c>
      <c r="P28" s="109">
        <v>1.7935184882785986E-3</v>
      </c>
      <c r="Q28" s="109">
        <v>5.1643502086197955E-5</v>
      </c>
      <c r="R28" s="109">
        <v>1.8734653512204442E-3</v>
      </c>
      <c r="S28" s="109">
        <v>1.2924021549059704E-3</v>
      </c>
      <c r="T28" s="109">
        <v>3.2607840804639847E-4</v>
      </c>
      <c r="U28" s="109">
        <v>3.8538125387727229E-5</v>
      </c>
      <c r="V28" s="109">
        <v>6.5437012688367774E-3</v>
      </c>
      <c r="W28" s="109">
        <v>5.2989400000000006E-2</v>
      </c>
      <c r="X28" s="109">
        <v>3.4814929850000001E-3</v>
      </c>
      <c r="Y28" s="109">
        <v>4.4517363319000001E-3</v>
      </c>
      <c r="Z28" s="109">
        <v>2.8650200974000002E-3</v>
      </c>
      <c r="AA28" s="109">
        <v>4.1790480870000004E-3</v>
      </c>
      <c r="AB28" s="109">
        <v>1.49772975013E-2</v>
      </c>
      <c r="AC28" s="109">
        <v>5.2989399999999998E-5</v>
      </c>
      <c r="AD28" s="109">
        <v>5.2989399999999998E-5</v>
      </c>
      <c r="AE28" s="110"/>
      <c r="AF28" s="111">
        <v>10999.919067454501</v>
      </c>
      <c r="AG28" s="111" t="s">
        <v>389</v>
      </c>
      <c r="AH28" s="111" t="s">
        <v>391</v>
      </c>
      <c r="AI28" s="111" t="s">
        <v>389</v>
      </c>
      <c r="AJ28" s="111" t="s">
        <v>389</v>
      </c>
      <c r="AK28" s="111" t="s">
        <v>385</v>
      </c>
      <c r="AL28" s="111" t="s">
        <v>385</v>
      </c>
    </row>
    <row r="29" spans="1:38" ht="26.25" customHeight="1" thickBot="1" x14ac:dyDescent="0.25">
      <c r="A29" s="52" t="s">
        <v>78</v>
      </c>
      <c r="B29" s="52" t="s">
        <v>83</v>
      </c>
      <c r="C29" s="53" t="s">
        <v>84</v>
      </c>
      <c r="D29" s="54"/>
      <c r="E29" s="109">
        <v>26.790702442285504</v>
      </c>
      <c r="F29" s="109">
        <v>3.0984600861828735</v>
      </c>
      <c r="G29" s="109">
        <v>6.36456835908242</v>
      </c>
      <c r="H29" s="109">
        <v>7.3077955202565069E-3</v>
      </c>
      <c r="I29" s="109" t="s">
        <v>384</v>
      </c>
      <c r="J29" s="109" t="s">
        <v>384</v>
      </c>
      <c r="K29" s="109" t="s">
        <v>384</v>
      </c>
      <c r="L29" s="109" t="s">
        <v>384</v>
      </c>
      <c r="M29" s="109">
        <v>8.0357142006361642</v>
      </c>
      <c r="N29" s="109">
        <v>14.362653851831285</v>
      </c>
      <c r="O29" s="109">
        <v>3.7518667897861267E-5</v>
      </c>
      <c r="P29" s="109">
        <v>3.5814353178365466E-3</v>
      </c>
      <c r="Q29" s="109">
        <v>7.1872987961028544E-5</v>
      </c>
      <c r="R29" s="109">
        <v>5.5016491924261826E-3</v>
      </c>
      <c r="S29" s="109">
        <v>3.6980524866071854E-3</v>
      </c>
      <c r="T29" s="109">
        <v>1.9753988911185464E-4</v>
      </c>
      <c r="U29" s="109">
        <v>6.8708640126334569E-5</v>
      </c>
      <c r="V29" s="109">
        <v>1.22726247876994E-2</v>
      </c>
      <c r="W29" s="109">
        <v>0.16279540000000001</v>
      </c>
      <c r="X29" s="109">
        <v>2.3256497260000001E-3</v>
      </c>
      <c r="Y29" s="109">
        <v>1.4083101117900001E-2</v>
      </c>
      <c r="Z29" s="109">
        <v>1.57368964786E-2</v>
      </c>
      <c r="AA29" s="109">
        <v>3.6176773513000001E-3</v>
      </c>
      <c r="AB29" s="109">
        <v>3.5763324673800001E-2</v>
      </c>
      <c r="AC29" s="109">
        <v>2.8166100000000001E-5</v>
      </c>
      <c r="AD29" s="109">
        <v>2.8166100000000001E-5</v>
      </c>
      <c r="AE29" s="110"/>
      <c r="AF29" s="111">
        <v>28018.278907052299</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7.9981724905552554E-2</v>
      </c>
      <c r="F30" s="109">
        <v>2.7998416361346203</v>
      </c>
      <c r="G30" s="109">
        <v>6.3484908279307334E-2</v>
      </c>
      <c r="H30" s="109">
        <v>8.2371349875070405E-4</v>
      </c>
      <c r="I30" s="109" t="s">
        <v>384</v>
      </c>
      <c r="J30" s="109" t="s">
        <v>384</v>
      </c>
      <c r="K30" s="109" t="s">
        <v>384</v>
      </c>
      <c r="L30" s="109" t="s">
        <v>384</v>
      </c>
      <c r="M30" s="109">
        <v>9.0178810246959866</v>
      </c>
      <c r="N30" s="109">
        <v>7.2036426829927187</v>
      </c>
      <c r="O30" s="109">
        <v>1.3959712666471627E-3</v>
      </c>
      <c r="P30" s="109">
        <v>1.3807967550749347E-4</v>
      </c>
      <c r="Q30" s="109">
        <v>4.7613681209480495E-6</v>
      </c>
      <c r="R30" s="109">
        <v>5.9643972409954759E-3</v>
      </c>
      <c r="S30" s="109">
        <v>0.23770214037256585</v>
      </c>
      <c r="T30" s="109">
        <v>9.7769198325953974E-3</v>
      </c>
      <c r="U30" s="109">
        <v>1.3898625077821045E-3</v>
      </c>
      <c r="V30" s="109">
        <v>0.1380319125457572</v>
      </c>
      <c r="W30" s="109">
        <v>9.5159000000000007E-3</v>
      </c>
      <c r="X30" s="109">
        <v>1.4500400929999999E-4</v>
      </c>
      <c r="Y30" s="109">
        <v>2.6584068350000002E-4</v>
      </c>
      <c r="Z30" s="109">
        <v>9.0627505700000008E-5</v>
      </c>
      <c r="AA30" s="109">
        <v>3.1115443640000002E-4</v>
      </c>
      <c r="AB30" s="109">
        <v>8.1262663490000008E-4</v>
      </c>
      <c r="AC30" s="109">
        <v>9.5158999999999998E-6</v>
      </c>
      <c r="AD30" s="109">
        <v>9.5158999999999998E-6</v>
      </c>
      <c r="AE30" s="110"/>
      <c r="AF30" s="111">
        <v>694.74709375459997</v>
      </c>
      <c r="AG30" s="111" t="s">
        <v>389</v>
      </c>
      <c r="AH30" s="111" t="s">
        <v>391</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9.1793687465650589</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425.92674876289999</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2.8262265728568576</v>
      </c>
      <c r="O32" s="109">
        <v>1.2162690699676166E-2</v>
      </c>
      <c r="P32" s="109" t="s">
        <v>391</v>
      </c>
      <c r="Q32" s="109">
        <v>3.2208337492810109E-2</v>
      </c>
      <c r="R32" s="109">
        <v>1.0571465811575502</v>
      </c>
      <c r="S32" s="109">
        <v>23.229667226034945</v>
      </c>
      <c r="T32" s="109">
        <v>0.16095777717106433</v>
      </c>
      <c r="U32" s="109">
        <v>1.7634586132480329E-2</v>
      </c>
      <c r="V32" s="109">
        <v>7.117434151008518</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27063.692700090458</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27063.692700090458</v>
      </c>
      <c r="AL33" s="111" t="s">
        <v>392</v>
      </c>
    </row>
    <row r="34" spans="1:38" ht="26.25" customHeight="1" thickBot="1" x14ac:dyDescent="0.25">
      <c r="A34" s="52" t="s">
        <v>70</v>
      </c>
      <c r="B34" s="52" t="s">
        <v>93</v>
      </c>
      <c r="C34" s="53" t="s">
        <v>94</v>
      </c>
      <c r="D34" s="54"/>
      <c r="E34" s="109">
        <v>11.628392310000001</v>
      </c>
      <c r="F34" s="109">
        <v>0.77629293600000016</v>
      </c>
      <c r="G34" s="109">
        <v>1.7015547999999998</v>
      </c>
      <c r="H34" s="109">
        <v>1.66E-3</v>
      </c>
      <c r="I34" s="109" t="s">
        <v>384</v>
      </c>
      <c r="J34" s="109" t="s">
        <v>384</v>
      </c>
      <c r="K34" s="109" t="s">
        <v>384</v>
      </c>
      <c r="L34" s="109" t="s">
        <v>384</v>
      </c>
      <c r="M34" s="109">
        <v>2.5365545700000003</v>
      </c>
      <c r="N34" s="109">
        <v>6.6289799999999996E-3</v>
      </c>
      <c r="O34" s="109">
        <v>1.749046E-3</v>
      </c>
      <c r="P34" s="109">
        <v>3.90813E-4</v>
      </c>
      <c r="Q34" s="109">
        <v>1.9788E-4</v>
      </c>
      <c r="R34" s="109">
        <v>8.9678450000000003E-3</v>
      </c>
      <c r="S34" s="109">
        <v>0.28306572499999999</v>
      </c>
      <c r="T34" s="109">
        <v>1.2263110000000002E-2</v>
      </c>
      <c r="U34" s="109">
        <v>1.749046E-3</v>
      </c>
      <c r="V34" s="109">
        <v>0.17589399999999999</v>
      </c>
      <c r="W34" s="109">
        <v>1.004241E-2</v>
      </c>
      <c r="X34" s="109">
        <v>7.2308849999999994E-3</v>
      </c>
      <c r="Y34" s="109">
        <v>1.1213783E-2</v>
      </c>
      <c r="Z34" s="109">
        <v>1.1724389999999999E-3</v>
      </c>
      <c r="AA34" s="109">
        <v>9.1519499999999994E-4</v>
      </c>
      <c r="AB34" s="109">
        <v>2.0532301999999999E-2</v>
      </c>
      <c r="AC34" s="109">
        <v>3.0671399999999999E-5</v>
      </c>
      <c r="AD34" s="109">
        <v>8.4098999999999997E-3</v>
      </c>
      <c r="AE34" s="110"/>
      <c r="AF34" s="111">
        <v>7180</v>
      </c>
      <c r="AG34" s="111">
        <v>49.47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1.3592</v>
      </c>
      <c r="F36" s="109">
        <v>11.099400000000001</v>
      </c>
      <c r="G36" s="109">
        <v>0.35399999999999998</v>
      </c>
      <c r="H36" s="109" t="s">
        <v>391</v>
      </c>
      <c r="I36" s="109" t="s">
        <v>384</v>
      </c>
      <c r="J36" s="109" t="s">
        <v>384</v>
      </c>
      <c r="K36" s="109" t="s">
        <v>384</v>
      </c>
      <c r="L36" s="109" t="s">
        <v>384</v>
      </c>
      <c r="M36" s="109">
        <v>35.081899999999997</v>
      </c>
      <c r="N36" s="109">
        <v>1.3500000000000001E-3</v>
      </c>
      <c r="O36" s="109">
        <v>1.0999999999999999E-4</v>
      </c>
      <c r="P36" s="109">
        <v>2.9E-4</v>
      </c>
      <c r="Q36" s="109">
        <v>4.0999999999999999E-4</v>
      </c>
      <c r="R36" s="109">
        <v>1.17E-3</v>
      </c>
      <c r="S36" s="109">
        <v>2E-3</v>
      </c>
      <c r="T36" s="109">
        <v>4.1000000000000002E-2</v>
      </c>
      <c r="U36" s="109">
        <v>1.2999999999999999E-4</v>
      </c>
      <c r="V36" s="109">
        <v>1.1999999999999999E-2</v>
      </c>
      <c r="W36" s="109">
        <v>1.64E-3</v>
      </c>
      <c r="X36" s="109">
        <v>2.3E-5</v>
      </c>
      <c r="Y36" s="109">
        <v>1.1999999999999999E-4</v>
      </c>
      <c r="Z36" s="109">
        <v>1.0999999999999999E-4</v>
      </c>
      <c r="AA36" s="109">
        <v>1.7999999999999997E-5</v>
      </c>
      <c r="AB36" s="109">
        <v>2.7099999999999997E-4</v>
      </c>
      <c r="AC36" s="109">
        <v>8.5999999999999998E-4</v>
      </c>
      <c r="AD36" s="109">
        <v>9.1199999999999994E-4</v>
      </c>
      <c r="AE36" s="110"/>
      <c r="AF36" s="111">
        <v>2989.2</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0.19802400000000001</v>
      </c>
      <c r="F37" s="109">
        <v>6.1547999999999999E-2</v>
      </c>
      <c r="G37" s="109">
        <v>1.7929200000000001E-3</v>
      </c>
      <c r="H37" s="109" t="s">
        <v>391</v>
      </c>
      <c r="I37" s="109" t="s">
        <v>384</v>
      </c>
      <c r="J37" s="109" t="s">
        <v>384</v>
      </c>
      <c r="K37" s="109" t="s">
        <v>384</v>
      </c>
      <c r="L37" s="109" t="s">
        <v>384</v>
      </c>
      <c r="M37" s="109">
        <v>7.7604000000000006E-2</v>
      </c>
      <c r="N37" s="109">
        <v>2.9436000000000001E-5</v>
      </c>
      <c r="O37" s="109">
        <v>2.4083999999999997E-6</v>
      </c>
      <c r="P37" s="109">
        <v>1.4450400000000001E-3</v>
      </c>
      <c r="Q37" s="109">
        <v>2.676E-4</v>
      </c>
      <c r="R37" s="109">
        <v>3.4788E-5</v>
      </c>
      <c r="S37" s="109">
        <v>6.9575999999999993E-6</v>
      </c>
      <c r="T37" s="109">
        <v>3.4788E-5</v>
      </c>
      <c r="U37" s="109">
        <v>1.55208E-4</v>
      </c>
      <c r="V37" s="109">
        <v>1.9534800000000001E-3</v>
      </c>
      <c r="W37" s="109">
        <v>1.39152E-3</v>
      </c>
      <c r="X37" s="109">
        <v>1.92672E-3</v>
      </c>
      <c r="Y37" s="109">
        <v>7.7603999999999998E-3</v>
      </c>
      <c r="Z37" s="109">
        <v>2.9436000000000002E-3</v>
      </c>
      <c r="AA37" s="109">
        <v>2.8900800000000002E-3</v>
      </c>
      <c r="AB37" s="109">
        <v>1.5520800000000001E-2</v>
      </c>
      <c r="AC37" s="109" t="s">
        <v>385</v>
      </c>
      <c r="AD37" s="109" t="s">
        <v>385</v>
      </c>
      <c r="AE37" s="110"/>
      <c r="AF37" s="111" t="s">
        <v>389</v>
      </c>
      <c r="AG37" s="111" t="s">
        <v>389</v>
      </c>
      <c r="AH37" s="111">
        <v>2676</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6.9797518580000002</v>
      </c>
      <c r="F39" s="109">
        <v>1.4201003247999999</v>
      </c>
      <c r="G39" s="109">
        <v>17.75207327044529</v>
      </c>
      <c r="H39" s="109">
        <v>1.7427000000000002E-2</v>
      </c>
      <c r="I39" s="109" t="s">
        <v>384</v>
      </c>
      <c r="J39" s="109" t="s">
        <v>384</v>
      </c>
      <c r="K39" s="109" t="s">
        <v>384</v>
      </c>
      <c r="L39" s="109" t="s">
        <v>384</v>
      </c>
      <c r="M39" s="109">
        <v>6.7738373259999998</v>
      </c>
      <c r="N39" s="109">
        <v>0.77047977360000008</v>
      </c>
      <c r="O39" s="109">
        <v>1.6913099039999997E-2</v>
      </c>
      <c r="P39" s="109">
        <v>4.2232613400000001E-2</v>
      </c>
      <c r="Q39" s="109">
        <v>2.8826533999999997E-2</v>
      </c>
      <c r="R39" s="109">
        <v>0.21553052780000001</v>
      </c>
      <c r="S39" s="109">
        <v>0.12905002635999999</v>
      </c>
      <c r="T39" s="109">
        <v>1.8050178547999998</v>
      </c>
      <c r="U39" s="109">
        <v>1.1749451599999999E-2</v>
      </c>
      <c r="V39" s="109">
        <v>1.4742937279999999</v>
      </c>
      <c r="W39" s="109">
        <v>1.12233911</v>
      </c>
      <c r="X39" s="109">
        <v>0.22412561633199998</v>
      </c>
      <c r="Y39" s="109">
        <v>0.29179434183999997</v>
      </c>
      <c r="Z39" s="109">
        <v>0.11667193977999998</v>
      </c>
      <c r="AA39" s="109">
        <v>9.1126657388000007E-2</v>
      </c>
      <c r="AB39" s="109">
        <v>0.72371855533999996</v>
      </c>
      <c r="AC39" s="109">
        <v>8.4085265199999992E-3</v>
      </c>
      <c r="AD39" s="109">
        <v>0.81965889071799991</v>
      </c>
      <c r="AE39" s="110"/>
      <c r="AF39" s="111">
        <v>15432.6</v>
      </c>
      <c r="AG39" s="111">
        <v>4821.3459999999995</v>
      </c>
      <c r="AH39" s="111">
        <v>23369.599999999999</v>
      </c>
      <c r="AI39" s="111">
        <v>471</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384</v>
      </c>
      <c r="J40" s="109" t="s">
        <v>384</v>
      </c>
      <c r="K40" s="109" t="s">
        <v>384</v>
      </c>
      <c r="L40" s="109" t="s">
        <v>384</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19.315263137100004</v>
      </c>
      <c r="F41" s="109">
        <v>38.744379801299999</v>
      </c>
      <c r="G41" s="109">
        <v>249.18277686888445</v>
      </c>
      <c r="H41" s="109">
        <v>1.8141801369000001</v>
      </c>
      <c r="I41" s="109" t="s">
        <v>384</v>
      </c>
      <c r="J41" s="109" t="s">
        <v>384</v>
      </c>
      <c r="K41" s="109" t="s">
        <v>384</v>
      </c>
      <c r="L41" s="109" t="s">
        <v>384</v>
      </c>
      <c r="M41" s="109">
        <v>506.20927262065004</v>
      </c>
      <c r="N41" s="109">
        <v>14.33144249745</v>
      </c>
      <c r="O41" s="109">
        <v>0.513544258975</v>
      </c>
      <c r="P41" s="109">
        <v>0.49473731495000012</v>
      </c>
      <c r="Q41" s="109">
        <v>0.32782008732500001</v>
      </c>
      <c r="R41" s="109">
        <v>1.6757901103780002</v>
      </c>
      <c r="S41" s="109">
        <v>2.3476562425627998</v>
      </c>
      <c r="T41" s="109">
        <v>1.4158801390530003</v>
      </c>
      <c r="U41" s="109">
        <v>0.17903517129999999</v>
      </c>
      <c r="V41" s="109">
        <v>34.678059125450005</v>
      </c>
      <c r="W41" s="109">
        <v>73.000065375000005</v>
      </c>
      <c r="X41" s="109">
        <v>24.783033651568001</v>
      </c>
      <c r="Y41" s="109">
        <v>27.803189881352001</v>
      </c>
      <c r="Z41" s="109">
        <v>10.773863856352</v>
      </c>
      <c r="AA41" s="109">
        <v>10.090429955352</v>
      </c>
      <c r="AB41" s="109">
        <v>73.450517344624004</v>
      </c>
      <c r="AC41" s="109">
        <v>0.17558801625999998</v>
      </c>
      <c r="AD41" s="109">
        <v>14.075302030000001</v>
      </c>
      <c r="AE41" s="110"/>
      <c r="AF41" s="111">
        <v>49527</v>
      </c>
      <c r="AG41" s="111">
        <v>82787.122999999992</v>
      </c>
      <c r="AH41" s="111">
        <v>74004.3</v>
      </c>
      <c r="AI41" s="111">
        <v>24852</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1.2E-2</v>
      </c>
      <c r="H42" s="109">
        <v>2.0999999999999999E-5</v>
      </c>
      <c r="I42" s="109" t="s">
        <v>384</v>
      </c>
      <c r="J42" s="109" t="s">
        <v>384</v>
      </c>
      <c r="K42" s="109" t="s">
        <v>384</v>
      </c>
      <c r="L42" s="109" t="s">
        <v>384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3.8357230190779936</v>
      </c>
      <c r="F43" s="109">
        <v>0.62557319280771206</v>
      </c>
      <c r="G43" s="109">
        <v>6.1088631762562899</v>
      </c>
      <c r="H43" s="109">
        <v>1.5502999999999999E-2</v>
      </c>
      <c r="I43" s="109" t="s">
        <v>384</v>
      </c>
      <c r="J43" s="109" t="s">
        <v>384</v>
      </c>
      <c r="K43" s="109" t="s">
        <v>384</v>
      </c>
      <c r="L43" s="109" t="s">
        <v>384</v>
      </c>
      <c r="M43" s="109">
        <v>2.6367972789158607</v>
      </c>
      <c r="N43" s="109">
        <v>0.2706626679830848</v>
      </c>
      <c r="O43" s="109">
        <v>9.3491534540578389E-3</v>
      </c>
      <c r="P43" s="109">
        <v>1.272435521603856E-2</v>
      </c>
      <c r="Q43" s="109">
        <v>1.11572650801928E-2</v>
      </c>
      <c r="R43" s="109">
        <v>0.12497216470385597</v>
      </c>
      <c r="S43" s="109">
        <v>5.5344168701156791E-2</v>
      </c>
      <c r="T43" s="109">
        <v>1.2301020221481997</v>
      </c>
      <c r="U43" s="109">
        <v>4.0878216160385597E-3</v>
      </c>
      <c r="V43" s="109">
        <v>0.66610749588694085</v>
      </c>
      <c r="W43" s="109">
        <v>0.37954647496231358</v>
      </c>
      <c r="X43" s="109">
        <v>6.5918686428904735E-2</v>
      </c>
      <c r="Y43" s="109">
        <v>8.6749549442405774E-2</v>
      </c>
      <c r="Z43" s="109">
        <v>3.426091886807265E-2</v>
      </c>
      <c r="AA43" s="109">
        <v>2.6787880627240572E-2</v>
      </c>
      <c r="AB43" s="109">
        <v>0.21371703536662373</v>
      </c>
      <c r="AC43" s="109">
        <v>5.0680995552848315E-3</v>
      </c>
      <c r="AD43" s="109">
        <v>0.23057053999044083</v>
      </c>
      <c r="AE43" s="110"/>
      <c r="AF43" s="111">
        <v>9974.2341603856003</v>
      </c>
      <c r="AG43" s="111">
        <v>1356.1419999999998</v>
      </c>
      <c r="AH43" s="111">
        <v>7787.7</v>
      </c>
      <c r="AI43" s="111">
        <v>419</v>
      </c>
      <c r="AJ43" s="111" t="s">
        <v>389</v>
      </c>
      <c r="AK43" s="111" t="s">
        <v>385</v>
      </c>
      <c r="AL43" s="111" t="s">
        <v>385</v>
      </c>
    </row>
    <row r="44" spans="1:38" ht="26.25" customHeight="1" thickBot="1" x14ac:dyDescent="0.25">
      <c r="A44" s="52" t="s">
        <v>70</v>
      </c>
      <c r="B44" s="52" t="s">
        <v>111</v>
      </c>
      <c r="C44" s="53" t="s">
        <v>112</v>
      </c>
      <c r="D44" s="54"/>
      <c r="E44" s="109">
        <v>14.228077030844844</v>
      </c>
      <c r="F44" s="109">
        <v>2.857185389032014</v>
      </c>
      <c r="G44" s="109">
        <v>4.2585967068870705</v>
      </c>
      <c r="H44" s="109">
        <v>3.0115440321763225E-3</v>
      </c>
      <c r="I44" s="109" t="s">
        <v>384</v>
      </c>
      <c r="J44" s="109" t="s">
        <v>384</v>
      </c>
      <c r="K44" s="109" t="s">
        <v>384</v>
      </c>
      <c r="L44" s="109" t="s">
        <v>384</v>
      </c>
      <c r="M44" s="109">
        <v>7.6033367998611148</v>
      </c>
      <c r="N44" s="109">
        <v>0.14649572671691521</v>
      </c>
      <c r="O44" s="109">
        <v>4.2585967068870705E-3</v>
      </c>
      <c r="P44" s="109">
        <v>1.8311965839614402E-3</v>
      </c>
      <c r="Q44" s="109">
        <v>9.1559829198072009E-3</v>
      </c>
      <c r="R44" s="109">
        <v>2.1292983534435352E-2</v>
      </c>
      <c r="S44" s="109">
        <v>0.723961440170802</v>
      </c>
      <c r="T44" s="109">
        <v>2.9810176948209491E-2</v>
      </c>
      <c r="U44" s="109">
        <v>4.2585967068870705E-3</v>
      </c>
      <c r="V44" s="109">
        <v>0.42585967068870706</v>
      </c>
      <c r="W44" s="109" t="s">
        <v>385</v>
      </c>
      <c r="X44" s="109">
        <v>1.2775790120661209E-2</v>
      </c>
      <c r="Y44" s="109">
        <v>2.1292983534435352E-2</v>
      </c>
      <c r="Z44" s="109" t="s">
        <v>385</v>
      </c>
      <c r="AA44" s="109" t="s">
        <v>385</v>
      </c>
      <c r="AB44" s="109">
        <v>3.4068773655096557E-2</v>
      </c>
      <c r="AC44" s="109" t="s">
        <v>385</v>
      </c>
      <c r="AD44" s="109" t="s">
        <v>385</v>
      </c>
      <c r="AE44" s="110"/>
      <c r="AF44" s="111">
        <v>18311.9658396144</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384</v>
      </c>
      <c r="J45" s="109" t="s">
        <v>384</v>
      </c>
      <c r="K45" s="109" t="s">
        <v>384</v>
      </c>
      <c r="L45" s="109" t="s">
        <v>384</v>
      </c>
      <c r="M45" s="109" t="s">
        <v>388</v>
      </c>
      <c r="N45" s="109" t="s">
        <v>388</v>
      </c>
      <c r="O45" s="109" t="s">
        <v>388</v>
      </c>
      <c r="P45" s="109" t="s">
        <v>388</v>
      </c>
      <c r="Q45" s="109" t="s">
        <v>388</v>
      </c>
      <c r="R45" s="109" t="s">
        <v>388</v>
      </c>
      <c r="S45" s="109" t="s">
        <v>388</v>
      </c>
      <c r="T45" s="109" t="s">
        <v>388</v>
      </c>
      <c r="U45" s="109" t="s">
        <v>388</v>
      </c>
      <c r="V45" s="109" t="s">
        <v>388</v>
      </c>
      <c r="W45" s="109" t="s">
        <v>391</v>
      </c>
      <c r="X45" s="109" t="s">
        <v>391</v>
      </c>
      <c r="Y45" s="109" t="s">
        <v>391</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384</v>
      </c>
      <c r="J46" s="109" t="s">
        <v>384</v>
      </c>
      <c r="K46" s="109" t="s">
        <v>384</v>
      </c>
      <c r="L46" s="109" t="s">
        <v>384</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391</v>
      </c>
      <c r="I47" s="109" t="s">
        <v>384</v>
      </c>
      <c r="J47" s="109" t="s">
        <v>384</v>
      </c>
      <c r="K47" s="109" t="s">
        <v>384</v>
      </c>
      <c r="L47" s="109" t="s">
        <v>384</v>
      </c>
      <c r="M47" s="109">
        <v>4.5961999999999996E-2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199.47507999999996</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1.6521892631578947</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17.661000000000001</v>
      </c>
      <c r="AL48" s="111" t="s">
        <v>393</v>
      </c>
    </row>
    <row r="49" spans="1:38" ht="26.25" customHeight="1" thickBot="1" x14ac:dyDescent="0.25">
      <c r="A49" s="52" t="s">
        <v>119</v>
      </c>
      <c r="B49" s="52" t="s">
        <v>122</v>
      </c>
      <c r="C49" s="53" t="s">
        <v>123</v>
      </c>
      <c r="D49" s="54"/>
      <c r="E49" s="109">
        <v>6.0480000000000006E-4</v>
      </c>
      <c r="F49" s="109">
        <v>5.1744E-3</v>
      </c>
      <c r="G49" s="109">
        <v>5.3760000000000006E-4</v>
      </c>
      <c r="H49" s="109">
        <v>2.4864000000000002E-3</v>
      </c>
      <c r="I49" s="109" t="s">
        <v>384</v>
      </c>
      <c r="J49" s="109" t="s">
        <v>384</v>
      </c>
      <c r="K49" s="109" t="s">
        <v>384</v>
      </c>
      <c r="L49" s="109" t="s">
        <v>384</v>
      </c>
      <c r="M49" s="109">
        <v>0.30912000000000001</v>
      </c>
      <c r="N49" s="109">
        <v>0.25536000000000003</v>
      </c>
      <c r="O49" s="109">
        <v>4.7039999999999998E-3</v>
      </c>
      <c r="P49" s="109">
        <v>8.064E-3</v>
      </c>
      <c r="Q49" s="109">
        <v>8.735999999999999E-3</v>
      </c>
      <c r="R49" s="109">
        <v>0.11424000000000001</v>
      </c>
      <c r="S49" s="109">
        <v>3.2256E-2</v>
      </c>
      <c r="T49" s="109">
        <v>8.0639999999999989E-2</v>
      </c>
      <c r="U49" s="109">
        <v>1.0751999999999999E-2</v>
      </c>
      <c r="V49" s="109">
        <v>0.14784</v>
      </c>
      <c r="W49" s="109">
        <v>2.016</v>
      </c>
      <c r="X49" s="109">
        <v>0.10752</v>
      </c>
      <c r="Y49" s="109">
        <v>0.13440000000000002</v>
      </c>
      <c r="Z49" s="109">
        <v>6.720000000000001E-2</v>
      </c>
      <c r="AA49" s="109">
        <v>4.7040000000000005E-2</v>
      </c>
      <c r="AB49" s="109">
        <v>0.35616000000000009</v>
      </c>
      <c r="AC49" s="109" t="s">
        <v>385</v>
      </c>
      <c r="AD49" s="109" t="s">
        <v>385</v>
      </c>
      <c r="AE49" s="110"/>
      <c r="AF49" s="111" t="s">
        <v>385</v>
      </c>
      <c r="AG49" s="111" t="s">
        <v>385</v>
      </c>
      <c r="AH49" s="111" t="s">
        <v>385</v>
      </c>
      <c r="AI49" s="111" t="s">
        <v>385</v>
      </c>
      <c r="AJ49" s="111" t="s">
        <v>385</v>
      </c>
      <c r="AK49" s="111">
        <v>0.67200000000000004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0.1915</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1.915</v>
      </c>
      <c r="AL51" s="111" t="s">
        <v>395</v>
      </c>
    </row>
    <row r="52" spans="1:38" ht="26.25" customHeight="1" thickBot="1" x14ac:dyDescent="0.25">
      <c r="A52" s="52" t="s">
        <v>119</v>
      </c>
      <c r="B52" s="56" t="s">
        <v>128</v>
      </c>
      <c r="C52" s="58" t="s">
        <v>362</v>
      </c>
      <c r="D52" s="55"/>
      <c r="E52" s="109">
        <v>0.27728583255152944</v>
      </c>
      <c r="F52" s="109">
        <v>1.6282000000000001</v>
      </c>
      <c r="G52" s="109">
        <v>4.5347362926845634</v>
      </c>
      <c r="H52" s="109">
        <v>8.9551000000000006E-3</v>
      </c>
      <c r="I52" s="109" t="s">
        <v>384</v>
      </c>
      <c r="J52" s="109" t="s">
        <v>384</v>
      </c>
      <c r="K52" s="109" t="s">
        <v>384</v>
      </c>
      <c r="L52" s="109" t="s">
        <v>384</v>
      </c>
      <c r="M52" s="109">
        <v>0.16130017259597679</v>
      </c>
      <c r="N52" s="109">
        <v>4.1519100000000003E-2</v>
      </c>
      <c r="O52" s="109">
        <v>4.1519100000000003E-2</v>
      </c>
      <c r="P52" s="109">
        <v>4.1519100000000003E-2</v>
      </c>
      <c r="Q52" s="109">
        <v>4.1519100000000003E-2</v>
      </c>
      <c r="R52" s="109">
        <v>4.1519100000000003E-2</v>
      </c>
      <c r="S52" s="109">
        <v>4.1519100000000003E-2</v>
      </c>
      <c r="T52" s="109">
        <v>4.1519100000000003E-2</v>
      </c>
      <c r="U52" s="109">
        <v>4.1519100000000003E-2</v>
      </c>
      <c r="V52" s="109">
        <v>4.1519100000000003E-2</v>
      </c>
      <c r="W52" s="109">
        <v>4.6403699999999999E-2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8.141</v>
      </c>
      <c r="AL52" s="111" t="s">
        <v>396</v>
      </c>
    </row>
    <row r="53" spans="1:38" ht="26.25" customHeight="1" thickBot="1" x14ac:dyDescent="0.25">
      <c r="A53" s="52" t="s">
        <v>119</v>
      </c>
      <c r="B53" s="56" t="s">
        <v>129</v>
      </c>
      <c r="C53" s="58" t="s">
        <v>130</v>
      </c>
      <c r="D53" s="55"/>
      <c r="E53" s="109" t="s">
        <v>385</v>
      </c>
      <c r="F53" s="109">
        <v>3.58</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1.79</v>
      </c>
      <c r="AL53" s="111" t="s">
        <v>397</v>
      </c>
    </row>
    <row r="54" spans="1:38" ht="37.5" customHeight="1" thickBot="1" x14ac:dyDescent="0.25">
      <c r="A54" s="52" t="s">
        <v>119</v>
      </c>
      <c r="B54" s="56" t="s">
        <v>131</v>
      </c>
      <c r="C54" s="58" t="s">
        <v>132</v>
      </c>
      <c r="D54" s="55"/>
      <c r="E54" s="109" t="s">
        <v>385</v>
      </c>
      <c r="F54" s="109">
        <v>0.4874</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4874</v>
      </c>
      <c r="AL54" s="111" t="s">
        <v>398</v>
      </c>
    </row>
    <row r="55" spans="1:38" ht="26.25" customHeight="1" thickBot="1" x14ac:dyDescent="0.25">
      <c r="A55" s="52" t="s">
        <v>119</v>
      </c>
      <c r="B55" s="56" t="s">
        <v>133</v>
      </c>
      <c r="C55" s="58" t="s">
        <v>134</v>
      </c>
      <c r="D55" s="55"/>
      <c r="E55" s="109">
        <v>4.1190004273854136E-2</v>
      </c>
      <c r="F55" s="109">
        <v>4.1795165369961258E-2</v>
      </c>
      <c r="G55" s="109">
        <v>0.72052528735632193</v>
      </c>
      <c r="H55" s="109" t="s">
        <v>385</v>
      </c>
      <c r="I55" s="109" t="s">
        <v>384</v>
      </c>
      <c r="J55" s="109" t="s">
        <v>384</v>
      </c>
      <c r="K55" s="109" t="s">
        <v>384</v>
      </c>
      <c r="L55" s="109" t="s">
        <v>384</v>
      </c>
      <c r="M55" s="109">
        <v>0.18662837374422253</v>
      </c>
      <c r="N55" s="109">
        <v>6.4110808489803453E-2</v>
      </c>
      <c r="O55" s="109">
        <v>0.25818982444619676</v>
      </c>
      <c r="P55" s="109">
        <v>6.056108123165653E-2</v>
      </c>
      <c r="Q55" s="109">
        <v>4.9005052879645232E-2</v>
      </c>
      <c r="R55" s="109">
        <v>2.1993263382567678E-2</v>
      </c>
      <c r="S55" s="109">
        <v>2.3134088851695971E-2</v>
      </c>
      <c r="T55" s="109">
        <v>0.49311453809066086</v>
      </c>
      <c r="U55" s="109">
        <v>6.7551294389302631E-3</v>
      </c>
      <c r="V55" s="109">
        <v>6.6811493235983388</v>
      </c>
      <c r="W55" s="109" t="s">
        <v>385</v>
      </c>
      <c r="X55" s="109">
        <v>5.3321720184928581E-7</v>
      </c>
      <c r="Y55" s="109">
        <v>9.0726508971371004E-7</v>
      </c>
      <c r="Z55" s="109">
        <v>5.0138333905231349E-7</v>
      </c>
      <c r="AA55" s="109">
        <v>5.0138333905231349E-7</v>
      </c>
      <c r="AB55" s="109">
        <v>2.4432489696676227E-6</v>
      </c>
      <c r="AC55" s="109" t="s">
        <v>385</v>
      </c>
      <c r="AD55" s="109" t="s">
        <v>385</v>
      </c>
      <c r="AE55" s="110"/>
      <c r="AF55" s="111" t="s">
        <v>385</v>
      </c>
      <c r="AG55" s="111" t="s">
        <v>385</v>
      </c>
      <c r="AH55" s="111" t="s">
        <v>385</v>
      </c>
      <c r="AI55" s="111" t="s">
        <v>385</v>
      </c>
      <c r="AJ55" s="111" t="s">
        <v>385</v>
      </c>
      <c r="AK55" s="111">
        <v>2.2689655172413796</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384</v>
      </c>
      <c r="J56" s="109" t="s">
        <v>384</v>
      </c>
      <c r="K56" s="109" t="s">
        <v>384</v>
      </c>
      <c r="L56" s="109" t="s">
        <v>384</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t="s">
        <v>384</v>
      </c>
      <c r="J57" s="109" t="s">
        <v>384</v>
      </c>
      <c r="K57" s="109" t="s">
        <v>384</v>
      </c>
      <c r="L57" s="109" t="s">
        <v>384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3932.79</v>
      </c>
      <c r="AL57" s="111" t="s">
        <v>402</v>
      </c>
    </row>
    <row r="58" spans="1:38" ht="26.25" customHeight="1" thickBot="1" x14ac:dyDescent="0.25">
      <c r="A58" s="52" t="s">
        <v>53</v>
      </c>
      <c r="B58" s="52" t="s">
        <v>139</v>
      </c>
      <c r="C58" s="53" t="s">
        <v>140</v>
      </c>
      <c r="D58" s="54"/>
      <c r="E58" s="109" t="s">
        <v>388</v>
      </c>
      <c r="F58" s="109" t="s">
        <v>388</v>
      </c>
      <c r="G58" s="109" t="s">
        <v>388</v>
      </c>
      <c r="H58" s="109" t="s">
        <v>388</v>
      </c>
      <c r="I58" s="109" t="s">
        <v>384</v>
      </c>
      <c r="J58" s="109" t="s">
        <v>384</v>
      </c>
      <c r="K58" s="109" t="s">
        <v>384</v>
      </c>
      <c r="L58" s="109" t="s">
        <v>384</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831</v>
      </c>
      <c r="AL58" s="111" t="s">
        <v>403</v>
      </c>
    </row>
    <row r="59" spans="1:38" ht="26.25" customHeight="1" thickBot="1" x14ac:dyDescent="0.25">
      <c r="A59" s="52" t="s">
        <v>53</v>
      </c>
      <c r="B59" s="60" t="s">
        <v>141</v>
      </c>
      <c r="C59" s="53" t="s">
        <v>372</v>
      </c>
      <c r="D59" s="54"/>
      <c r="E59" s="109" t="s">
        <v>388</v>
      </c>
      <c r="F59" s="109">
        <v>6.0828689999999986E-3</v>
      </c>
      <c r="G59" s="109" t="s">
        <v>388</v>
      </c>
      <c r="H59" s="109">
        <v>1.7032033199999998E-2</v>
      </c>
      <c r="I59" s="109" t="s">
        <v>384</v>
      </c>
      <c r="J59" s="109" t="s">
        <v>384</v>
      </c>
      <c r="K59" s="109" t="s">
        <v>384</v>
      </c>
      <c r="L59" s="109" t="s">
        <v>384</v>
      </c>
      <c r="M59" s="109" t="s">
        <v>388</v>
      </c>
      <c r="N59" s="109">
        <v>0.72210094000000002</v>
      </c>
      <c r="O59" s="109">
        <v>4.7232386799999998E-2</v>
      </c>
      <c r="P59" s="109">
        <v>9.0217380000000009E-4</v>
      </c>
      <c r="Q59" s="109">
        <v>7.9656138000000001E-2</v>
      </c>
      <c r="R59" s="109">
        <v>9.7206018000000005E-2</v>
      </c>
      <c r="S59" s="109">
        <v>2.1050722E-3</v>
      </c>
      <c r="T59" s="109">
        <v>0.19040145400000003</v>
      </c>
      <c r="U59" s="109">
        <v>0.35125424</v>
      </c>
      <c r="V59" s="109">
        <v>0.11126810200000001</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417.69033799999994</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391</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391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0.41436241124842216</v>
      </c>
      <c r="F64" s="109">
        <v>5.6842469999999999E-2</v>
      </c>
      <c r="G64" s="109">
        <v>1.4755728414296194E-3</v>
      </c>
      <c r="H64" s="109">
        <v>2.003962218516904E-2</v>
      </c>
      <c r="I64" s="109" t="s">
        <v>384</v>
      </c>
      <c r="J64" s="109" t="s">
        <v>384</v>
      </c>
      <c r="K64" s="109" t="s">
        <v>384</v>
      </c>
      <c r="L64" s="109" t="s">
        <v>384</v>
      </c>
      <c r="M64" s="109">
        <v>0.61537168304586387</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631.58299999999997</v>
      </c>
      <c r="AL64" s="111" t="s">
        <v>409</v>
      </c>
    </row>
    <row r="65" spans="1:38" ht="26.25" customHeight="1" thickBot="1" x14ac:dyDescent="0.25">
      <c r="A65" s="52" t="s">
        <v>53</v>
      </c>
      <c r="B65" s="56" t="s">
        <v>152</v>
      </c>
      <c r="C65" s="53" t="s">
        <v>153</v>
      </c>
      <c r="D65" s="54"/>
      <c r="E65" s="109">
        <v>7.323529999999999</v>
      </c>
      <c r="F65" s="109" t="s">
        <v>385</v>
      </c>
      <c r="G65" s="109" t="s">
        <v>385</v>
      </c>
      <c r="H65" s="109">
        <v>0.17126807257682158</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732.35299999999995</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0.39444816595370918</v>
      </c>
      <c r="F70" s="109">
        <v>2.3689603290413133</v>
      </c>
      <c r="G70" s="109">
        <v>3.9453518962409344</v>
      </c>
      <c r="H70" s="109">
        <v>5.2360374714455693</v>
      </c>
      <c r="I70" s="109" t="s">
        <v>384</v>
      </c>
      <c r="J70" s="109" t="s">
        <v>384</v>
      </c>
      <c r="K70" s="109" t="s">
        <v>384</v>
      </c>
      <c r="L70" s="109" t="s">
        <v>384</v>
      </c>
      <c r="M70" s="109">
        <v>0.17870863550337057</v>
      </c>
      <c r="N70" s="109" t="s">
        <v>389</v>
      </c>
      <c r="O70" s="109" t="s">
        <v>389</v>
      </c>
      <c r="P70" s="109">
        <v>0.65570399999999995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3736.2969885782272</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0.44443949999999999</v>
      </c>
      <c r="G72" s="109" t="s">
        <v>388</v>
      </c>
      <c r="H72" s="109" t="s">
        <v>388</v>
      </c>
      <c r="I72" s="109" t="s">
        <v>384</v>
      </c>
      <c r="J72" s="109" t="s">
        <v>384</v>
      </c>
      <c r="K72" s="109" t="s">
        <v>384</v>
      </c>
      <c r="L72" s="109" t="s">
        <v>384</v>
      </c>
      <c r="M72" s="109" t="s">
        <v>388</v>
      </c>
      <c r="N72" s="109">
        <v>14.592139278029533</v>
      </c>
      <c r="O72" s="109">
        <v>0.25717701442944002</v>
      </c>
      <c r="P72" s="109">
        <v>0.16098418829024</v>
      </c>
      <c r="Q72" s="109">
        <v>1.1851720000000001</v>
      </c>
      <c r="R72" s="109">
        <v>13.333185</v>
      </c>
      <c r="S72" s="109">
        <v>0.82460956747813685</v>
      </c>
      <c r="T72" s="109">
        <v>0.41481020000000002</v>
      </c>
      <c r="U72" s="109">
        <v>5.9258600000000002E-2</v>
      </c>
      <c r="V72" s="109">
        <v>11.851719999999998</v>
      </c>
      <c r="W72" s="109">
        <v>12.68150164151492</v>
      </c>
      <c r="X72" s="109" t="s">
        <v>388</v>
      </c>
      <c r="Y72" s="109" t="s">
        <v>388</v>
      </c>
      <c r="Z72" s="109" t="s">
        <v>388</v>
      </c>
      <c r="AA72" s="109" t="s">
        <v>388</v>
      </c>
      <c r="AB72" s="109">
        <v>0.16742050686024004</v>
      </c>
      <c r="AC72" s="109">
        <v>8.8887899999999992E-2</v>
      </c>
      <c r="AD72" s="109">
        <v>7.4073250000000002</v>
      </c>
      <c r="AE72" s="110"/>
      <c r="AF72" s="111" t="s">
        <v>385</v>
      </c>
      <c r="AG72" s="111" t="s">
        <v>385</v>
      </c>
      <c r="AH72" s="111" t="s">
        <v>385</v>
      </c>
      <c r="AI72" s="111" t="s">
        <v>385</v>
      </c>
      <c r="AJ72" s="111" t="s">
        <v>385</v>
      </c>
      <c r="AK72" s="111">
        <v>2962.93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7.5129584000000013E-2</v>
      </c>
      <c r="F74" s="109" t="s">
        <v>388</v>
      </c>
      <c r="G74" s="109">
        <v>0.450777504</v>
      </c>
      <c r="H74" s="109" t="s">
        <v>388</v>
      </c>
      <c r="I74" s="109" t="s">
        <v>384</v>
      </c>
      <c r="J74" s="109" t="s">
        <v>384</v>
      </c>
      <c r="K74" s="109" t="s">
        <v>384</v>
      </c>
      <c r="L74" s="109" t="s">
        <v>384</v>
      </c>
      <c r="M74" s="109">
        <v>9.1658092480000022</v>
      </c>
      <c r="N74" s="109" t="s">
        <v>385</v>
      </c>
      <c r="O74" s="109" t="s">
        <v>385</v>
      </c>
      <c r="P74" s="109" t="s">
        <v>385</v>
      </c>
      <c r="Q74" s="109" t="s">
        <v>385</v>
      </c>
      <c r="R74" s="109" t="s">
        <v>385</v>
      </c>
      <c r="S74" s="109" t="s">
        <v>385</v>
      </c>
      <c r="T74" s="109" t="s">
        <v>385</v>
      </c>
      <c r="U74" s="109" t="s">
        <v>385</v>
      </c>
      <c r="V74" s="109" t="s">
        <v>385</v>
      </c>
      <c r="W74" s="109">
        <v>0.10457282788048219</v>
      </c>
      <c r="X74" s="109">
        <v>9.015550080000001E-2</v>
      </c>
      <c r="Y74" s="109">
        <v>9.015550080000001E-2</v>
      </c>
      <c r="Z74" s="109">
        <v>9.015550080000001E-2</v>
      </c>
      <c r="AA74" s="109">
        <v>1.1269437600000001E-2</v>
      </c>
      <c r="AB74" s="109">
        <v>0.28173594000000002</v>
      </c>
      <c r="AC74" s="109">
        <v>250</v>
      </c>
      <c r="AD74" s="109" t="s">
        <v>385</v>
      </c>
      <c r="AE74" s="110"/>
      <c r="AF74" s="111" t="s">
        <v>385</v>
      </c>
      <c r="AG74" s="111" t="s">
        <v>385</v>
      </c>
      <c r="AH74" s="111" t="s">
        <v>385</v>
      </c>
      <c r="AI74" s="111" t="s">
        <v>385</v>
      </c>
      <c r="AJ74" s="111" t="s">
        <v>385</v>
      </c>
      <c r="AK74" s="111">
        <v>50</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384</v>
      </c>
      <c r="J76" s="109" t="s">
        <v>384</v>
      </c>
      <c r="K76" s="109" t="s">
        <v>384</v>
      </c>
      <c r="L76" s="109" t="s">
        <v>384</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4.3171447455386645E-4</v>
      </c>
      <c r="H77" s="109" t="s">
        <v>389</v>
      </c>
      <c r="I77" s="109" t="s">
        <v>384</v>
      </c>
      <c r="J77" s="109" t="s">
        <v>384</v>
      </c>
      <c r="K77" s="109" t="s">
        <v>384</v>
      </c>
      <c r="L77" s="109" t="s">
        <v>384</v>
      </c>
      <c r="M77" s="109" t="s">
        <v>388</v>
      </c>
      <c r="N77" s="109">
        <v>7.3391460674157288E-3</v>
      </c>
      <c r="O77" s="109">
        <v>1.0361147389292794E-3</v>
      </c>
      <c r="P77" s="109">
        <v>2.158572372769332E-3</v>
      </c>
      <c r="Q77" s="109">
        <v>2.0722294778585586E-4</v>
      </c>
      <c r="R77" s="109" t="s">
        <v>385</v>
      </c>
      <c r="S77" s="109" t="s">
        <v>385</v>
      </c>
      <c r="T77" s="109" t="s">
        <v>385</v>
      </c>
      <c r="U77" s="109" t="s">
        <v>385</v>
      </c>
      <c r="V77" s="109">
        <v>1.7268578982154656E-2</v>
      </c>
      <c r="W77" s="109">
        <v>2.1585723727693324E-3</v>
      </c>
      <c r="X77" s="109" t="s">
        <v>385</v>
      </c>
      <c r="Y77" s="109" t="s">
        <v>385</v>
      </c>
      <c r="Z77" s="109" t="s">
        <v>385</v>
      </c>
      <c r="AA77" s="109" t="s">
        <v>385</v>
      </c>
      <c r="AB77" s="109" t="s">
        <v>385</v>
      </c>
      <c r="AC77" s="109" t="s">
        <v>385</v>
      </c>
      <c r="AD77" s="109">
        <v>0.38854302709847982</v>
      </c>
      <c r="AE77" s="110"/>
      <c r="AF77" s="111" t="s">
        <v>385</v>
      </c>
      <c r="AG77" s="111" t="s">
        <v>385</v>
      </c>
      <c r="AH77" s="111" t="s">
        <v>385</v>
      </c>
      <c r="AI77" s="111" t="s">
        <v>385</v>
      </c>
      <c r="AJ77" s="111" t="s">
        <v>385</v>
      </c>
      <c r="AK77" s="111">
        <v>54.431714474553864</v>
      </c>
      <c r="AL77" s="111" t="s">
        <v>421</v>
      </c>
    </row>
    <row r="78" spans="1:38" ht="26.25" customHeight="1" thickBot="1" x14ac:dyDescent="0.25">
      <c r="A78" s="52" t="s">
        <v>53</v>
      </c>
      <c r="B78" s="52" t="s">
        <v>177</v>
      </c>
      <c r="C78" s="53" t="s">
        <v>178</v>
      </c>
      <c r="D78" s="54"/>
      <c r="E78" s="109" t="s">
        <v>388</v>
      </c>
      <c r="F78" s="109" t="s">
        <v>388</v>
      </c>
      <c r="G78" s="109" t="s">
        <v>388</v>
      </c>
      <c r="H78" s="109" t="s">
        <v>388</v>
      </c>
      <c r="I78" s="109" t="s">
        <v>384</v>
      </c>
      <c r="J78" s="109" t="s">
        <v>384</v>
      </c>
      <c r="K78" s="109" t="s">
        <v>384</v>
      </c>
      <c r="L78" s="109" t="s">
        <v>384</v>
      </c>
      <c r="M78" s="109" t="s">
        <v>388</v>
      </c>
      <c r="N78" s="109">
        <v>1.296</v>
      </c>
      <c r="O78" s="109">
        <v>0.12419999999999999</v>
      </c>
      <c r="P78" s="109" t="s">
        <v>385</v>
      </c>
      <c r="Q78" s="109">
        <v>0.108</v>
      </c>
      <c r="R78" s="109" t="s">
        <v>385</v>
      </c>
      <c r="S78" s="109">
        <v>1.512</v>
      </c>
      <c r="T78" s="109">
        <v>7.0200000000000002E-3</v>
      </c>
      <c r="U78" s="109" t="s">
        <v>385</v>
      </c>
      <c r="V78" s="109" t="s">
        <v>385</v>
      </c>
      <c r="W78" s="109">
        <v>2.7</v>
      </c>
      <c r="X78" s="109" t="s">
        <v>385</v>
      </c>
      <c r="Y78" s="109" t="s">
        <v>385</v>
      </c>
      <c r="Z78" s="109" t="s">
        <v>385</v>
      </c>
      <c r="AA78" s="109" t="s">
        <v>385</v>
      </c>
      <c r="AB78" s="109" t="s">
        <v>385</v>
      </c>
      <c r="AC78" s="109" t="s">
        <v>385</v>
      </c>
      <c r="AD78" s="109">
        <v>1.998E-4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8.7787431780971215</v>
      </c>
      <c r="G82" s="109" t="s">
        <v>385</v>
      </c>
      <c r="H82" s="109" t="s">
        <v>385</v>
      </c>
      <c r="I82" s="109" t="s">
        <v>384</v>
      </c>
      <c r="J82" s="109" t="s">
        <v>384</v>
      </c>
      <c r="K82" s="109" t="s">
        <v>384</v>
      </c>
      <c r="L82" s="109" t="s">
        <v>384</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10373</v>
      </c>
      <c r="AL82" s="111" t="s">
        <v>426</v>
      </c>
    </row>
    <row r="83" spans="1:38" ht="26.25" customHeight="1" thickBot="1" x14ac:dyDescent="0.25">
      <c r="A83" s="52" t="s">
        <v>53</v>
      </c>
      <c r="B83" s="63" t="s">
        <v>188</v>
      </c>
      <c r="C83" s="64" t="s">
        <v>189</v>
      </c>
      <c r="D83" s="54"/>
      <c r="E83" s="109" t="s">
        <v>385</v>
      </c>
      <c r="F83" s="109">
        <v>3.6799999999999999E-2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2300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35.562224379999996</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35.562224379999996</v>
      </c>
      <c r="AL85" s="111" t="s">
        <v>429</v>
      </c>
    </row>
    <row r="86" spans="1:38" ht="26.25" customHeight="1" thickBot="1" x14ac:dyDescent="0.25">
      <c r="A86" s="52" t="s">
        <v>185</v>
      </c>
      <c r="B86" s="58" t="s">
        <v>193</v>
      </c>
      <c r="C86" s="62" t="s">
        <v>194</v>
      </c>
      <c r="D86" s="54"/>
      <c r="E86" s="109" t="s">
        <v>389</v>
      </c>
      <c r="F86" s="109">
        <v>0.42592589109004947</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10373</v>
      </c>
      <c r="AL86" s="111" t="s">
        <v>426</v>
      </c>
    </row>
    <row r="87" spans="1:38" ht="26.25" customHeight="1" thickBot="1" x14ac:dyDescent="0.25">
      <c r="A87" s="52" t="s">
        <v>185</v>
      </c>
      <c r="B87" s="58" t="s">
        <v>195</v>
      </c>
      <c r="C87" s="62" t="s">
        <v>196</v>
      </c>
      <c r="D87" s="54"/>
      <c r="E87" s="109" t="s">
        <v>385</v>
      </c>
      <c r="F87" s="109">
        <v>4.7575074406495478E-2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2.3789830419983811</v>
      </c>
      <c r="AL87" s="111" t="s">
        <v>430</v>
      </c>
    </row>
    <row r="88" spans="1:38" ht="26.25" customHeight="1" thickBot="1" x14ac:dyDescent="0.25">
      <c r="A88" s="52" t="s">
        <v>185</v>
      </c>
      <c r="B88" s="58" t="s">
        <v>197</v>
      </c>
      <c r="C88" s="62" t="s">
        <v>198</v>
      </c>
      <c r="D88" s="54"/>
      <c r="E88" s="109" t="s">
        <v>385</v>
      </c>
      <c r="F88" s="109">
        <v>2.8716013388463857</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0.18008864999999999</v>
      </c>
      <c r="Y88" s="109" t="s">
        <v>385</v>
      </c>
      <c r="Z88" s="109" t="s">
        <v>385</v>
      </c>
      <c r="AA88" s="109" t="s">
        <v>385</v>
      </c>
      <c r="AB88" s="109">
        <v>0.18008864999999999</v>
      </c>
      <c r="AC88" s="109" t="s">
        <v>385</v>
      </c>
      <c r="AD88" s="109" t="s">
        <v>385</v>
      </c>
      <c r="AE88" s="110"/>
      <c r="AF88" s="111" t="s">
        <v>385</v>
      </c>
      <c r="AG88" s="111" t="s">
        <v>385</v>
      </c>
      <c r="AH88" s="111" t="s">
        <v>385</v>
      </c>
      <c r="AI88" s="111" t="s">
        <v>385</v>
      </c>
      <c r="AJ88" s="111" t="s">
        <v>385</v>
      </c>
      <c r="AK88" s="111">
        <v>29.975861498173639</v>
      </c>
      <c r="AL88" s="111" t="s">
        <v>431</v>
      </c>
    </row>
    <row r="89" spans="1:38" ht="26.25" customHeight="1" thickBot="1" x14ac:dyDescent="0.25">
      <c r="A89" s="52" t="s">
        <v>185</v>
      </c>
      <c r="B89" s="58" t="s">
        <v>199</v>
      </c>
      <c r="C89" s="62" t="s">
        <v>200</v>
      </c>
      <c r="D89" s="54"/>
      <c r="E89" s="109" t="s">
        <v>385</v>
      </c>
      <c r="F89" s="109">
        <v>8.2690006253017572</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9.4779403508771942</v>
      </c>
      <c r="AL89" s="111" t="s">
        <v>432</v>
      </c>
    </row>
    <row r="90" spans="1:38" s="4" customFormat="1" ht="26.25" customHeight="1" thickBot="1" x14ac:dyDescent="0.25">
      <c r="A90" s="52" t="s">
        <v>185</v>
      </c>
      <c r="B90" s="58" t="s">
        <v>201</v>
      </c>
      <c r="C90" s="62" t="s">
        <v>202</v>
      </c>
      <c r="D90" s="54"/>
      <c r="E90" s="109" t="s">
        <v>389</v>
      </c>
      <c r="F90" s="109">
        <v>0.26930033376711682</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635</v>
      </c>
      <c r="AL90" s="111" t="s">
        <v>433</v>
      </c>
    </row>
    <row r="91" spans="1:38" ht="26.25" customHeight="1" thickBot="1" x14ac:dyDescent="0.25">
      <c r="A91" s="52" t="s">
        <v>185</v>
      </c>
      <c r="B91" s="56" t="s">
        <v>374</v>
      </c>
      <c r="C91" s="58" t="s">
        <v>203</v>
      </c>
      <c r="D91" s="54"/>
      <c r="E91" s="109">
        <v>4.8670366600000001E-2</v>
      </c>
      <c r="F91" s="109">
        <v>0.13086676108</v>
      </c>
      <c r="G91" s="109">
        <v>1.057E-5</v>
      </c>
      <c r="H91" s="109">
        <v>0.11221013605000001</v>
      </c>
      <c r="I91" s="109" t="s">
        <v>384</v>
      </c>
      <c r="J91" s="109" t="s">
        <v>384</v>
      </c>
      <c r="K91" s="109" t="s">
        <v>384</v>
      </c>
      <c r="L91" s="109" t="s">
        <v>384</v>
      </c>
      <c r="M91" s="109">
        <v>1.4898511687</v>
      </c>
      <c r="N91" s="109">
        <v>2.7439999999999999E-3</v>
      </c>
      <c r="O91" s="109">
        <v>0.1460135498</v>
      </c>
      <c r="P91" s="109">
        <v>1.9950000000000001E-7</v>
      </c>
      <c r="Q91" s="109">
        <v>4.6550000000000003E-6</v>
      </c>
      <c r="R91" s="109">
        <v>5.4599999999999999E-5</v>
      </c>
      <c r="S91" s="109">
        <v>0.14756236980000001</v>
      </c>
      <c r="T91" s="109">
        <v>7.3109184899999999E-2</v>
      </c>
      <c r="U91" s="109" t="s">
        <v>385</v>
      </c>
      <c r="V91" s="109">
        <v>7.3914184899999999E-2</v>
      </c>
      <c r="W91" s="109">
        <v>2.7038587000000002E-3</v>
      </c>
      <c r="X91" s="109">
        <v>3.0012831570000002E-3</v>
      </c>
      <c r="Y91" s="109">
        <v>1.216736415E-3</v>
      </c>
      <c r="Z91" s="109">
        <v>1.216736415E-3</v>
      </c>
      <c r="AA91" s="109">
        <v>1.216736415E-3</v>
      </c>
      <c r="AB91" s="109">
        <v>6.6514924020000003E-3</v>
      </c>
      <c r="AC91" s="109" t="s">
        <v>385</v>
      </c>
      <c r="AD91" s="109" t="s">
        <v>385</v>
      </c>
      <c r="AE91" s="110"/>
      <c r="AF91" s="111" t="s">
        <v>385</v>
      </c>
      <c r="AG91" s="111" t="s">
        <v>385</v>
      </c>
      <c r="AH91" s="111" t="s">
        <v>385</v>
      </c>
      <c r="AI91" s="111" t="s">
        <v>385</v>
      </c>
      <c r="AJ91" s="111" t="s">
        <v>385</v>
      </c>
      <c r="AK91" s="111">
        <v>27.042086999999999</v>
      </c>
      <c r="AL91" s="111" t="s">
        <v>434</v>
      </c>
    </row>
    <row r="92" spans="1:38" ht="26.25" customHeight="1" thickBot="1" x14ac:dyDescent="0.25">
      <c r="A92" s="52" t="s">
        <v>53</v>
      </c>
      <c r="B92" s="52" t="s">
        <v>204</v>
      </c>
      <c r="C92" s="53" t="s">
        <v>205</v>
      </c>
      <c r="D92" s="59"/>
      <c r="E92" s="109" t="s">
        <v>385</v>
      </c>
      <c r="F92" s="109">
        <v>0.1</v>
      </c>
      <c r="G92" s="109" t="s">
        <v>388</v>
      </c>
      <c r="H92" s="109" t="s">
        <v>388</v>
      </c>
      <c r="I92" s="109" t="s">
        <v>384</v>
      </c>
      <c r="J92" s="109" t="s">
        <v>384</v>
      </c>
      <c r="K92" s="109" t="s">
        <v>384</v>
      </c>
      <c r="L92" s="109" t="s">
        <v>384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50</v>
      </c>
      <c r="AL92" s="111" t="s">
        <v>435</v>
      </c>
    </row>
    <row r="93" spans="1:38" ht="26.25" customHeight="1" thickBot="1" x14ac:dyDescent="0.25">
      <c r="A93" s="52" t="s">
        <v>53</v>
      </c>
      <c r="B93" s="56" t="s">
        <v>206</v>
      </c>
      <c r="C93" s="53" t="s">
        <v>375</v>
      </c>
      <c r="D93" s="59"/>
      <c r="E93" s="109" t="s">
        <v>385</v>
      </c>
      <c r="F93" s="109">
        <v>11.356701949999998</v>
      </c>
      <c r="G93" s="109" t="s">
        <v>388</v>
      </c>
      <c r="H93" s="109" t="s">
        <v>388</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2410.4251999999997</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391</v>
      </c>
      <c r="O97" s="109" t="s">
        <v>391</v>
      </c>
      <c r="P97" s="109">
        <v>0.10373152545454546</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10375</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0.40828859064189937</v>
      </c>
      <c r="F99" s="109">
        <v>16.845704038202388</v>
      </c>
      <c r="G99" s="109" t="s">
        <v>385</v>
      </c>
      <c r="H99" s="109">
        <v>9.7589163726518287</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563.62074303405575</v>
      </c>
      <c r="AL99" s="111" t="s">
        <v>438</v>
      </c>
    </row>
    <row r="100" spans="1:38" ht="26.25" customHeight="1" thickBot="1" x14ac:dyDescent="0.25">
      <c r="A100" s="52" t="s">
        <v>216</v>
      </c>
      <c r="B100" s="52" t="s">
        <v>218</v>
      </c>
      <c r="C100" s="53" t="s">
        <v>378</v>
      </c>
      <c r="D100" s="66"/>
      <c r="E100" s="109">
        <v>0.22289677572867406</v>
      </c>
      <c r="F100" s="109">
        <v>16.952475129501099</v>
      </c>
      <c r="G100" s="109" t="s">
        <v>385</v>
      </c>
      <c r="H100" s="109">
        <v>9.7169731946121409</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1053.0042569659443</v>
      </c>
      <c r="AL100" s="111" t="s">
        <v>438</v>
      </c>
    </row>
    <row r="101" spans="1:38" ht="26.25" customHeight="1" thickBot="1" x14ac:dyDescent="0.25">
      <c r="A101" s="52" t="s">
        <v>216</v>
      </c>
      <c r="B101" s="52" t="s">
        <v>219</v>
      </c>
      <c r="C101" s="53" t="s">
        <v>220</v>
      </c>
      <c r="D101" s="66"/>
      <c r="E101" s="109">
        <v>2.3498999999999999E-2</v>
      </c>
      <c r="F101" s="109">
        <v>0.41651709246575341</v>
      </c>
      <c r="G101" s="109" t="s">
        <v>385</v>
      </c>
      <c r="H101" s="109">
        <v>3.1290139300756263</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1958.25</v>
      </c>
      <c r="AL101" s="111" t="s">
        <v>438</v>
      </c>
    </row>
    <row r="102" spans="1:38" ht="26.25" customHeight="1" thickBot="1" x14ac:dyDescent="0.25">
      <c r="A102" s="52" t="s">
        <v>216</v>
      </c>
      <c r="B102" s="52" t="s">
        <v>221</v>
      </c>
      <c r="C102" s="53" t="s">
        <v>356</v>
      </c>
      <c r="D102" s="66"/>
      <c r="E102" s="109">
        <v>0.26433929617103241</v>
      </c>
      <c r="F102" s="109">
        <v>5.0010649933308278</v>
      </c>
      <c r="G102" s="109" t="s">
        <v>385</v>
      </c>
      <c r="H102" s="109">
        <v>25.186093093930225</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8708.5</v>
      </c>
      <c r="AL102" s="111" t="s">
        <v>438</v>
      </c>
    </row>
    <row r="103" spans="1:38" ht="26.25" customHeight="1" thickBot="1" x14ac:dyDescent="0.25">
      <c r="A103" s="52" t="s">
        <v>216</v>
      </c>
      <c r="B103" s="52" t="s">
        <v>222</v>
      </c>
      <c r="C103" s="53" t="s">
        <v>223</v>
      </c>
      <c r="D103" s="66"/>
      <c r="E103" s="109">
        <v>8.3000000000000002E-6</v>
      </c>
      <c r="F103" s="109">
        <v>6.2369178082191787E-4</v>
      </c>
      <c r="G103" s="109" t="s">
        <v>385</v>
      </c>
      <c r="H103" s="109">
        <v>4.2999999999999999E-4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0.1</v>
      </c>
      <c r="AL103" s="111" t="s">
        <v>438</v>
      </c>
    </row>
    <row r="104" spans="1:38" ht="26.25" customHeight="1" thickBot="1" x14ac:dyDescent="0.25">
      <c r="A104" s="52" t="s">
        <v>216</v>
      </c>
      <c r="B104" s="52" t="s">
        <v>224</v>
      </c>
      <c r="C104" s="53" t="s">
        <v>225</v>
      </c>
      <c r="D104" s="66"/>
      <c r="E104" s="109">
        <v>4.2062400000000003E-4</v>
      </c>
      <c r="F104" s="109">
        <v>2.014001490410959E-2</v>
      </c>
      <c r="G104" s="109" t="s">
        <v>385</v>
      </c>
      <c r="H104" s="109">
        <v>1.40208E-2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35.052</v>
      </c>
      <c r="AL104" s="111" t="s">
        <v>438</v>
      </c>
    </row>
    <row r="105" spans="1:38" ht="26.25" customHeight="1" thickBot="1" x14ac:dyDescent="0.25">
      <c r="A105" s="52" t="s">
        <v>216</v>
      </c>
      <c r="B105" s="52" t="s">
        <v>226</v>
      </c>
      <c r="C105" s="53" t="s">
        <v>227</v>
      </c>
      <c r="D105" s="66"/>
      <c r="E105" s="109">
        <v>1.8875000000000003E-3</v>
      </c>
      <c r="F105" s="109">
        <v>0.42791848630136986</v>
      </c>
      <c r="G105" s="109" t="s">
        <v>385</v>
      </c>
      <c r="H105" s="109">
        <v>0.52849999999999997</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75.5</v>
      </c>
      <c r="AL105" s="111" t="s">
        <v>438</v>
      </c>
    </row>
    <row r="106" spans="1:38" ht="26.25" customHeight="1" thickBot="1" x14ac:dyDescent="0.25">
      <c r="A106" s="52" t="s">
        <v>216</v>
      </c>
      <c r="B106" s="52" t="s">
        <v>228</v>
      </c>
      <c r="C106" s="53" t="s">
        <v>229</v>
      </c>
      <c r="D106" s="66"/>
      <c r="E106" s="109">
        <v>3.2435789473684211E-5</v>
      </c>
      <c r="F106" s="109">
        <v>9.0487216438356142E-3</v>
      </c>
      <c r="G106" s="109" t="s">
        <v>385</v>
      </c>
      <c r="H106" s="109">
        <v>9.1044063157894733E-3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4.34</v>
      </c>
      <c r="AL106" s="111" t="s">
        <v>438</v>
      </c>
    </row>
    <row r="107" spans="1:38" ht="26.25" customHeight="1" thickBot="1" x14ac:dyDescent="0.25">
      <c r="A107" s="52" t="s">
        <v>216</v>
      </c>
      <c r="B107" s="52" t="s">
        <v>230</v>
      </c>
      <c r="C107" s="53" t="s">
        <v>349</v>
      </c>
      <c r="D107" s="66"/>
      <c r="E107" s="109">
        <v>0.24184831777201998</v>
      </c>
      <c r="F107" s="109">
        <v>3.751275000000001</v>
      </c>
      <c r="G107" s="109" t="s">
        <v>385</v>
      </c>
      <c r="H107" s="109">
        <v>4.7027281718637344</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22735</v>
      </c>
      <c r="AL107" s="111" t="s">
        <v>438</v>
      </c>
    </row>
    <row r="108" spans="1:38" ht="26.25" customHeight="1" thickBot="1" x14ac:dyDescent="0.25">
      <c r="A108" s="52" t="s">
        <v>216</v>
      </c>
      <c r="B108" s="52" t="s">
        <v>231</v>
      </c>
      <c r="C108" s="53" t="s">
        <v>350</v>
      </c>
      <c r="D108" s="66"/>
      <c r="E108" s="109">
        <v>1.0848093750000001</v>
      </c>
      <c r="F108" s="109">
        <v>4.3392375000000003</v>
      </c>
      <c r="G108" s="109" t="s">
        <v>385</v>
      </c>
      <c r="H108" s="109">
        <v>11.235585314038206</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40178.125</v>
      </c>
      <c r="AL108" s="111" t="s">
        <v>438</v>
      </c>
    </row>
    <row r="109" spans="1:38" ht="26.25" customHeight="1" thickBot="1" x14ac:dyDescent="0.25">
      <c r="A109" s="52" t="s">
        <v>216</v>
      </c>
      <c r="B109" s="52" t="s">
        <v>232</v>
      </c>
      <c r="C109" s="53" t="s">
        <v>351</v>
      </c>
      <c r="D109" s="66"/>
      <c r="E109" s="109">
        <v>4.786011953760045E-2</v>
      </c>
      <c r="F109" s="109">
        <v>0.86679994273654148</v>
      </c>
      <c r="G109" s="109" t="s">
        <v>385</v>
      </c>
      <c r="H109" s="109">
        <v>0.99265433115023149</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1772.5970199111277</v>
      </c>
      <c r="AL109" s="111" t="s">
        <v>438</v>
      </c>
    </row>
    <row r="110" spans="1:38" ht="26.25" customHeight="1" thickBot="1" x14ac:dyDescent="0.25">
      <c r="A110" s="52" t="s">
        <v>216</v>
      </c>
      <c r="B110" s="52" t="s">
        <v>233</v>
      </c>
      <c r="C110" s="53" t="s">
        <v>352</v>
      </c>
      <c r="D110" s="66"/>
      <c r="E110" s="109">
        <v>7.5576172761332813E-2</v>
      </c>
      <c r="F110" s="109">
        <v>1.3547250936685151</v>
      </c>
      <c r="G110" s="109" t="s">
        <v>385</v>
      </c>
      <c r="H110" s="109">
        <v>2.0190277806397519</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5639.8762205001976</v>
      </c>
      <c r="AL110" s="111" t="s">
        <v>438</v>
      </c>
    </row>
    <row r="111" spans="1:38" ht="26.25" customHeight="1" thickBot="1" x14ac:dyDescent="0.25">
      <c r="A111" s="52" t="s">
        <v>216</v>
      </c>
      <c r="B111" s="52" t="s">
        <v>234</v>
      </c>
      <c r="C111" s="53" t="s">
        <v>346</v>
      </c>
      <c r="D111" s="66"/>
      <c r="E111" s="109">
        <v>2.5871691845183527E-3</v>
      </c>
      <c r="F111" s="109">
        <v>0.15264298188658279</v>
      </c>
      <c r="G111" s="109" t="s">
        <v>385</v>
      </c>
      <c r="H111" s="109">
        <v>1.2159695167236253</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2587.1691845183523</v>
      </c>
      <c r="AL111" s="111" t="s">
        <v>438</v>
      </c>
    </row>
    <row r="112" spans="1:38" ht="26.25" customHeight="1" thickBot="1" x14ac:dyDescent="0.25">
      <c r="A112" s="52" t="s">
        <v>235</v>
      </c>
      <c r="B112" s="52" t="s">
        <v>236</v>
      </c>
      <c r="C112" s="53" t="s">
        <v>237</v>
      </c>
      <c r="D112" s="54"/>
      <c r="E112" s="109">
        <v>14.32</v>
      </c>
      <c r="F112" s="109" t="s">
        <v>385</v>
      </c>
      <c r="G112" s="109" t="s">
        <v>385</v>
      </c>
      <c r="H112" s="109">
        <v>24.568432397825326</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358</v>
      </c>
      <c r="AL112" s="111" t="s">
        <v>439</v>
      </c>
    </row>
    <row r="113" spans="1:38" ht="26.25" customHeight="1" thickBot="1" x14ac:dyDescent="0.25">
      <c r="A113" s="52" t="s">
        <v>235</v>
      </c>
      <c r="B113" s="67" t="s">
        <v>238</v>
      </c>
      <c r="C113" s="68" t="s">
        <v>239</v>
      </c>
      <c r="D113" s="54"/>
      <c r="E113" s="109">
        <v>7.5548582403466025</v>
      </c>
      <c r="F113" s="109" t="s">
        <v>388</v>
      </c>
      <c r="G113" s="109" t="s">
        <v>385</v>
      </c>
      <c r="H113" s="109">
        <v>31.740388999224034</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188871456.00866508</v>
      </c>
      <c r="AL113" s="111" t="s">
        <v>440</v>
      </c>
    </row>
    <row r="114" spans="1:38" ht="26.25" customHeight="1" thickBot="1" x14ac:dyDescent="0.25">
      <c r="A114" s="52" t="s">
        <v>235</v>
      </c>
      <c r="B114" s="67" t="s">
        <v>240</v>
      </c>
      <c r="C114" s="68" t="s">
        <v>357</v>
      </c>
      <c r="D114" s="54"/>
      <c r="E114" s="109">
        <v>7.9064667409699373E-3</v>
      </c>
      <c r="F114" s="109" t="s">
        <v>385</v>
      </c>
      <c r="G114" s="109" t="s">
        <v>385</v>
      </c>
      <c r="H114" s="109">
        <v>2.5696016908152295E-2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197661.66852424841</v>
      </c>
      <c r="AL114" s="111" t="s">
        <v>440</v>
      </c>
    </row>
    <row r="115" spans="1:38" ht="26.25" customHeight="1" thickBot="1" x14ac:dyDescent="0.25">
      <c r="A115" s="52" t="s">
        <v>235</v>
      </c>
      <c r="B115" s="67" t="s">
        <v>241</v>
      </c>
      <c r="C115" s="68" t="s">
        <v>242</v>
      </c>
      <c r="D115" s="54"/>
      <c r="E115" s="109">
        <v>6.0799999999999995E-3</v>
      </c>
      <c r="F115" s="109" t="s">
        <v>385</v>
      </c>
      <c r="G115" s="109" t="s">
        <v>385</v>
      </c>
      <c r="H115" s="109">
        <v>1.2159999999999999E-2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152000</v>
      </c>
      <c r="AL115" s="111" t="s">
        <v>440</v>
      </c>
    </row>
    <row r="116" spans="1:38" ht="26.25" customHeight="1" thickBot="1" x14ac:dyDescent="0.25">
      <c r="A116" s="52" t="s">
        <v>235</v>
      </c>
      <c r="B116" s="52" t="s">
        <v>243</v>
      </c>
      <c r="C116" s="58" t="s">
        <v>379</v>
      </c>
      <c r="D116" s="54"/>
      <c r="E116" s="109">
        <v>1.1968844236841742</v>
      </c>
      <c r="F116" s="109" t="s">
        <v>388</v>
      </c>
      <c r="G116" s="109" t="s">
        <v>385</v>
      </c>
      <c r="H116" s="109">
        <v>2.6845318425844118</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29922110.592104353</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4577616.2727272725</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3.9367499945454538</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4577616.2727272725</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4.6275624999999989</v>
      </c>
      <c r="AD122" s="109" t="s">
        <v>385</v>
      </c>
      <c r="AE122" s="110"/>
      <c r="AF122" s="111" t="s">
        <v>385</v>
      </c>
      <c r="AG122" s="111" t="s">
        <v>385</v>
      </c>
      <c r="AH122" s="111" t="s">
        <v>385</v>
      </c>
      <c r="AI122" s="111" t="s">
        <v>385</v>
      </c>
      <c r="AJ122" s="111" t="s">
        <v>385</v>
      </c>
      <c r="AK122" s="111">
        <v>993937</v>
      </c>
      <c r="AL122" s="111" t="s">
        <v>48</v>
      </c>
    </row>
    <row r="123" spans="1:38" ht="26.25" customHeight="1" thickBot="1" x14ac:dyDescent="0.25">
      <c r="A123" s="52" t="s">
        <v>235</v>
      </c>
      <c r="B123" s="52" t="s">
        <v>256</v>
      </c>
      <c r="C123" s="53" t="s">
        <v>257</v>
      </c>
      <c r="D123" s="54"/>
      <c r="E123" s="109">
        <v>3.014138209220053E-2</v>
      </c>
      <c r="F123" s="109">
        <v>7.9121127992026405E-2</v>
      </c>
      <c r="G123" s="109">
        <v>3.7676727615250662E-3</v>
      </c>
      <c r="H123" s="109">
        <v>3.014138209220053E-2</v>
      </c>
      <c r="I123" s="109" t="s">
        <v>384</v>
      </c>
      <c r="J123" s="109" t="s">
        <v>384</v>
      </c>
      <c r="K123" s="109" t="s">
        <v>384</v>
      </c>
      <c r="L123" s="109" t="s">
        <v>384</v>
      </c>
      <c r="M123" s="109">
        <v>0.73971975217942143</v>
      </c>
      <c r="N123" s="109">
        <v>9.0424146276601612E-4</v>
      </c>
      <c r="O123" s="109">
        <v>2.0094254728133692E-3</v>
      </c>
      <c r="P123" s="109">
        <v>4.1444400376775741E-4</v>
      </c>
      <c r="Q123" s="109">
        <v>1.1428607376626036E-3</v>
      </c>
      <c r="R123" s="109">
        <v>1.2558909205083557E-3</v>
      </c>
      <c r="S123" s="109">
        <v>1.1051840100473529E-3</v>
      </c>
      <c r="T123" s="109">
        <v>5.6515091422876013E-4</v>
      </c>
      <c r="U123" s="109">
        <v>6.0282764184401067E-4</v>
      </c>
      <c r="V123" s="109">
        <v>1.1554196468676873E-2</v>
      </c>
      <c r="W123" s="109" t="s">
        <v>389</v>
      </c>
      <c r="X123" s="109">
        <v>9.0424146276601612E-4</v>
      </c>
      <c r="Y123" s="109">
        <v>1.507069104610027E-3</v>
      </c>
      <c r="Z123" s="109">
        <v>1.1051840100473529E-3</v>
      </c>
      <c r="AA123" s="109">
        <v>6.9074000627959568E-4</v>
      </c>
      <c r="AB123" s="109">
        <v>4.2072345837029911E-3</v>
      </c>
      <c r="AC123" s="109" t="s">
        <v>385</v>
      </c>
      <c r="AD123" s="109" t="s">
        <v>385</v>
      </c>
      <c r="AE123" s="110"/>
      <c r="AF123" s="111" t="s">
        <v>385</v>
      </c>
      <c r="AG123" s="111" t="s">
        <v>385</v>
      </c>
      <c r="AH123" s="111" t="s">
        <v>385</v>
      </c>
      <c r="AI123" s="111" t="s">
        <v>385</v>
      </c>
      <c r="AJ123" s="111" t="s">
        <v>385</v>
      </c>
      <c r="AK123" s="111">
        <v>3.9735335897424435</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1.3345608604062373</v>
      </c>
      <c r="G125" s="109" t="s">
        <v>385</v>
      </c>
      <c r="H125" s="109" t="s">
        <v>391</v>
      </c>
      <c r="I125" s="109" t="s">
        <v>384</v>
      </c>
      <c r="J125" s="109" t="s">
        <v>384</v>
      </c>
      <c r="K125" s="109" t="s">
        <v>384</v>
      </c>
      <c r="L125" s="109" t="s">
        <v>384</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19414.057737813524</v>
      </c>
      <c r="AL125" s="111" t="s">
        <v>443</v>
      </c>
    </row>
    <row r="126" spans="1:38" ht="26.25" customHeight="1" thickBot="1" x14ac:dyDescent="0.25">
      <c r="A126" s="52" t="s">
        <v>260</v>
      </c>
      <c r="B126" s="52" t="s">
        <v>263</v>
      </c>
      <c r="C126" s="53" t="s">
        <v>264</v>
      </c>
      <c r="D126" s="54"/>
      <c r="E126" s="109" t="s">
        <v>391</v>
      </c>
      <c r="F126" s="109" t="s">
        <v>391</v>
      </c>
      <c r="G126" s="109" t="s">
        <v>391</v>
      </c>
      <c r="H126" s="109">
        <v>2.52E-2</v>
      </c>
      <c r="I126" s="109" t="s">
        <v>384</v>
      </c>
      <c r="J126" s="109" t="s">
        <v>384</v>
      </c>
      <c r="K126" s="109" t="s">
        <v>384</v>
      </c>
      <c r="L126" s="109" t="s">
        <v>384</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444</v>
      </c>
    </row>
    <row r="127" spans="1:38" ht="26.25" customHeight="1" thickBot="1" x14ac:dyDescent="0.25">
      <c r="A127" s="52" t="s">
        <v>260</v>
      </c>
      <c r="B127" s="52" t="s">
        <v>265</v>
      </c>
      <c r="C127" s="53" t="s">
        <v>266</v>
      </c>
      <c r="D127" s="54"/>
      <c r="E127" s="109" t="s">
        <v>391</v>
      </c>
      <c r="F127" s="109" t="s">
        <v>391</v>
      </c>
      <c r="G127" s="109" t="s">
        <v>391</v>
      </c>
      <c r="H127" s="109" t="s">
        <v>389</v>
      </c>
      <c r="I127" s="109" t="s">
        <v>384</v>
      </c>
      <c r="J127" s="109" t="s">
        <v>384</v>
      </c>
      <c r="K127" s="109" t="s">
        <v>384</v>
      </c>
      <c r="L127" s="109" t="s">
        <v>384</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t="s">
        <v>391</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391</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391</v>
      </c>
      <c r="S129" s="109" t="s">
        <v>391</v>
      </c>
      <c r="T129" s="109">
        <v>5.4221818000000028E-4</v>
      </c>
      <c r="U129" s="109" t="s">
        <v>391</v>
      </c>
      <c r="V129" s="109" t="s">
        <v>391</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447</v>
      </c>
    </row>
    <row r="130" spans="1:38" ht="26.25" customHeight="1" thickBot="1" x14ac:dyDescent="0.25">
      <c r="A130" s="52" t="s">
        <v>260</v>
      </c>
      <c r="B130" s="56" t="s">
        <v>272</v>
      </c>
      <c r="C130" s="70" t="s">
        <v>273</v>
      </c>
      <c r="D130" s="54"/>
      <c r="E130" s="109">
        <v>5.2820458769999995E-2</v>
      </c>
      <c r="F130" s="109">
        <v>0.44927746539999996</v>
      </c>
      <c r="G130" s="109">
        <v>2.853519037E-3</v>
      </c>
      <c r="H130" s="109" t="s">
        <v>391</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391</v>
      </c>
      <c r="S130" s="109" t="s">
        <v>391</v>
      </c>
      <c r="T130" s="109">
        <v>8.4998439399999997E-3</v>
      </c>
      <c r="U130" s="109" t="s">
        <v>391</v>
      </c>
      <c r="V130" s="109" t="s">
        <v>391</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447</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391</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391</v>
      </c>
      <c r="V131" s="109" t="s">
        <v>391</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3.0042375E-2</v>
      </c>
      <c r="F133" s="109">
        <v>4.7339499999999999E-4</v>
      </c>
      <c r="G133" s="109">
        <v>4.1148950000000004E-3</v>
      </c>
      <c r="H133" s="109" t="s">
        <v>385</v>
      </c>
      <c r="I133" s="109" t="s">
        <v>384</v>
      </c>
      <c r="J133" s="109" t="s">
        <v>384</v>
      </c>
      <c r="K133" s="109" t="s">
        <v>384</v>
      </c>
      <c r="L133" s="109" t="s">
        <v>384</v>
      </c>
      <c r="M133" s="109">
        <v>5.0981000000000004E-3</v>
      </c>
      <c r="N133" s="109">
        <v>1.0935424500000002E-3</v>
      </c>
      <c r="O133" s="109">
        <v>1.8316745000000002E-4</v>
      </c>
      <c r="P133" s="109">
        <v>5.4258349999999997E-2</v>
      </c>
      <c r="Q133" s="109">
        <v>4.9560814999999997E-4</v>
      </c>
      <c r="R133" s="109">
        <v>4.9378740000000001E-4</v>
      </c>
      <c r="S133" s="109">
        <v>4.5263844999999999E-4</v>
      </c>
      <c r="T133" s="109">
        <v>6.3107194999999987E-4</v>
      </c>
      <c r="U133" s="109">
        <v>7.2028870000000005E-4</v>
      </c>
      <c r="V133" s="109">
        <v>5.8307697999999998E-3</v>
      </c>
      <c r="W133" s="109">
        <v>9.8320500000000002E-4</v>
      </c>
      <c r="X133" s="109">
        <v>4.8067799999999993E-7</v>
      </c>
      <c r="Y133" s="109">
        <v>2.6255215E-7</v>
      </c>
      <c r="Z133" s="109">
        <v>2.3451260000000001E-7</v>
      </c>
      <c r="AA133" s="109">
        <v>2.5454084999999996E-7</v>
      </c>
      <c r="AB133" s="109">
        <v>1.2322835999999998E-6</v>
      </c>
      <c r="AC133" s="109">
        <v>5.4622500000000001E-3</v>
      </c>
      <c r="AD133" s="109">
        <v>1.493015E-2</v>
      </c>
      <c r="AE133" s="110"/>
      <c r="AF133" s="111" t="s">
        <v>385</v>
      </c>
      <c r="AG133" s="111" t="s">
        <v>385</v>
      </c>
      <c r="AH133" s="111" t="s">
        <v>385</v>
      </c>
      <c r="AI133" s="111" t="s">
        <v>385</v>
      </c>
      <c r="AJ133" s="111" t="s">
        <v>385</v>
      </c>
      <c r="AK133" s="111">
        <v>36415</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2.4033891172383872</v>
      </c>
      <c r="F135" s="109">
        <v>0.67398121333004202</v>
      </c>
      <c r="G135" s="109">
        <v>8.7893021453827408E-2</v>
      </c>
      <c r="H135" s="109" t="s">
        <v>385</v>
      </c>
      <c r="I135" s="109" t="s">
        <v>384</v>
      </c>
      <c r="J135" s="109" t="s">
        <v>384</v>
      </c>
      <c r="K135" s="109" t="s">
        <v>384</v>
      </c>
      <c r="L135" s="109" t="s">
        <v>384</v>
      </c>
      <c r="M135" s="109">
        <v>35.367008906791</v>
      </c>
      <c r="N135" s="109">
        <v>0.34391496389447934</v>
      </c>
      <c r="O135" s="109">
        <v>5.1602468091599366E-2</v>
      </c>
      <c r="P135" s="109" t="s">
        <v>385</v>
      </c>
      <c r="Q135" s="109">
        <v>0.14450205170915473</v>
      </c>
      <c r="R135" s="109">
        <v>5.0088912760173163E-3</v>
      </c>
      <c r="S135" s="109">
        <v>0.10222711233448793</v>
      </c>
      <c r="T135" s="109" t="s">
        <v>385</v>
      </c>
      <c r="U135" s="109">
        <v>2.9909604483476949E-2</v>
      </c>
      <c r="V135" s="109">
        <v>10.636988297831495</v>
      </c>
      <c r="W135" s="109">
        <v>5.9867151247281161</v>
      </c>
      <c r="X135" s="109">
        <v>3.4270125445481367E-3</v>
      </c>
      <c r="Y135" s="109">
        <v>6.5155783768790282E-3</v>
      </c>
      <c r="Z135" s="109">
        <v>1.030812347070275E-2</v>
      </c>
      <c r="AA135" s="109" t="s">
        <v>389</v>
      </c>
      <c r="AB135" s="109">
        <v>2.0250714392129915E-2</v>
      </c>
      <c r="AC135" s="109" t="s">
        <v>385</v>
      </c>
      <c r="AD135" s="109" t="s">
        <v>385</v>
      </c>
      <c r="AE135" s="110"/>
      <c r="AF135" s="111" t="s">
        <v>385</v>
      </c>
      <c r="AG135" s="111" t="s">
        <v>385</v>
      </c>
      <c r="AH135" s="111" t="s">
        <v>385</v>
      </c>
      <c r="AI135" s="111" t="s">
        <v>385</v>
      </c>
      <c r="AJ135" s="111" t="s">
        <v>385</v>
      </c>
      <c r="AK135" s="111">
        <v>97782.384871079994</v>
      </c>
      <c r="AL135" s="111" t="s">
        <v>450</v>
      </c>
    </row>
    <row r="136" spans="1:38" ht="26.25" customHeight="1" thickBot="1" x14ac:dyDescent="0.25">
      <c r="A136" s="52" t="s">
        <v>260</v>
      </c>
      <c r="B136" s="52" t="s">
        <v>284</v>
      </c>
      <c r="C136" s="53" t="s">
        <v>285</v>
      </c>
      <c r="D136" s="54"/>
      <c r="E136" s="109" t="s">
        <v>385</v>
      </c>
      <c r="F136" s="109">
        <v>4.5510765000000009E-3</v>
      </c>
      <c r="G136" s="109" t="s">
        <v>385</v>
      </c>
      <c r="H136" s="109">
        <v>2.7064039828842277</v>
      </c>
      <c r="I136" s="109" t="s">
        <v>384</v>
      </c>
      <c r="J136" s="109" t="s">
        <v>384</v>
      </c>
      <c r="K136" s="109" t="s">
        <v>384</v>
      </c>
      <c r="L136" s="109" t="s">
        <v>384</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252.035465625</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384</v>
      </c>
      <c r="J137" s="109" t="s">
        <v>384</v>
      </c>
      <c r="K137" s="109" t="s">
        <v>384</v>
      </c>
      <c r="L137" s="109" t="s">
        <v>384</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t="s">
        <v>384</v>
      </c>
      <c r="J139" s="109" t="s">
        <v>384</v>
      </c>
      <c r="K139" s="109" t="s">
        <v>384</v>
      </c>
      <c r="L139" s="109" t="s">
        <v>384</v>
      </c>
      <c r="M139" s="109" t="s">
        <v>391</v>
      </c>
      <c r="N139" s="109">
        <v>1.1018639999999999E-3</v>
      </c>
      <c r="O139" s="109">
        <v>2.2235639999999999E-3</v>
      </c>
      <c r="P139" s="109">
        <v>2.2235639999999999E-3</v>
      </c>
      <c r="Q139" s="109">
        <v>3.5226690000000004E-3</v>
      </c>
      <c r="R139" s="109">
        <v>3.3651000000000002E-3</v>
      </c>
      <c r="S139" s="109">
        <v>7.8243329999999993E-3</v>
      </c>
      <c r="T139" s="109" t="s">
        <v>391</v>
      </c>
      <c r="U139" s="109" t="s">
        <v>391</v>
      </c>
      <c r="V139" s="109" t="s">
        <v>391</v>
      </c>
      <c r="W139" s="109">
        <v>3.795795</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3306</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246.54906453274043</v>
      </c>
      <c r="F141" s="15">
        <f t="shared" ref="F141:AD141" si="0">SUM(F14:F140)</f>
        <v>310.63426635665024</v>
      </c>
      <c r="G141" s="15">
        <f t="shared" si="0"/>
        <v>829.28631709459876</v>
      </c>
      <c r="H141" s="15">
        <f t="shared" si="0"/>
        <v>137.76698559598051</v>
      </c>
      <c r="I141" s="15" t="s">
        <v>384</v>
      </c>
      <c r="J141" s="15" t="s">
        <v>384</v>
      </c>
      <c r="K141" s="15" t="s">
        <v>384</v>
      </c>
      <c r="L141" s="15" t="s">
        <v>384</v>
      </c>
      <c r="M141" s="15">
        <f t="shared" si="0"/>
        <v>1451.0057917295999</v>
      </c>
      <c r="N141" s="15">
        <f t="shared" si="0"/>
        <v>817.66427868313065</v>
      </c>
      <c r="O141" s="15">
        <f t="shared" si="0"/>
        <v>1.9197303873315368</v>
      </c>
      <c r="P141" s="15">
        <f t="shared" si="0"/>
        <v>2.8215868625549474</v>
      </c>
      <c r="Q141" s="15">
        <f t="shared" si="0"/>
        <v>4.0827451163213553</v>
      </c>
      <c r="R141" s="15">
        <f>SUM(R14:R140)</f>
        <v>18.305659463656585</v>
      </c>
      <c r="S141" s="15">
        <f t="shared" si="0"/>
        <v>32.264379532567375</v>
      </c>
      <c r="T141" s="15">
        <f t="shared" si="0"/>
        <v>12.120279533652418</v>
      </c>
      <c r="U141" s="15">
        <f t="shared" si="0"/>
        <v>6.4802250304990396</v>
      </c>
      <c r="V141" s="15">
        <f t="shared" si="0"/>
        <v>82.061994614230088</v>
      </c>
      <c r="W141" s="15">
        <f t="shared" si="0"/>
        <v>113.4989958835795</v>
      </c>
      <c r="X141" s="15">
        <f t="shared" si="0"/>
        <v>26.070163734535182</v>
      </c>
      <c r="Y141" s="15">
        <f t="shared" si="0"/>
        <v>29.7343439444554</v>
      </c>
      <c r="Z141" s="15">
        <f t="shared" si="0"/>
        <v>11.50404404063295</v>
      </c>
      <c r="AA141" s="15">
        <f t="shared" si="0"/>
        <v>10.615522078625089</v>
      </c>
      <c r="AB141" s="15">
        <f t="shared" si="0"/>
        <v>78.091494305108867</v>
      </c>
      <c r="AC141" s="15">
        <f t="shared" si="0"/>
        <v>257.17778615652361</v>
      </c>
      <c r="AD141" s="15">
        <f t="shared" si="0"/>
        <v>25.925655187864457</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246.54906453274043</v>
      </c>
      <c r="F152" s="10">
        <f t="shared" ref="F152:AD152" si="1">F141 + F151 + IF(AND(OR($B$4="AT",$B$4="BE",$B$4="CH",$B$4="GB",$B$4="IE",$B$4="LT",$B$4="LU",$B$4="NL"),SUM(F143:F149)&gt;0),SUM(F143:F149)-SUM(F27:F33),0)</f>
        <v>310.63426635665024</v>
      </c>
      <c r="G152" s="10">
        <f t="shared" si="1"/>
        <v>829.28631709459876</v>
      </c>
      <c r="H152" s="10">
        <f t="shared" si="1"/>
        <v>137.76698559598051</v>
      </c>
      <c r="I152" s="10" t="s">
        <v>384</v>
      </c>
      <c r="J152" s="10" t="s">
        <v>384</v>
      </c>
      <c r="K152" s="10" t="s">
        <v>384</v>
      </c>
      <c r="L152" s="10" t="s">
        <v>384</v>
      </c>
      <c r="M152" s="10">
        <f t="shared" si="1"/>
        <v>1451.0057917295999</v>
      </c>
      <c r="N152" s="10">
        <f t="shared" si="1"/>
        <v>817.66427868313065</v>
      </c>
      <c r="O152" s="10">
        <f t="shared" si="1"/>
        <v>1.9197303873315368</v>
      </c>
      <c r="P152" s="10">
        <f t="shared" si="1"/>
        <v>2.8215868625549474</v>
      </c>
      <c r="Q152" s="10">
        <f t="shared" si="1"/>
        <v>4.0827451163213553</v>
      </c>
      <c r="R152" s="10">
        <f t="shared" si="1"/>
        <v>18.305659463656585</v>
      </c>
      <c r="S152" s="10">
        <f t="shared" si="1"/>
        <v>32.264379532567375</v>
      </c>
      <c r="T152" s="10">
        <f t="shared" si="1"/>
        <v>12.120279533652418</v>
      </c>
      <c r="U152" s="10">
        <f t="shared" si="1"/>
        <v>6.4802250304990396</v>
      </c>
      <c r="V152" s="10">
        <f t="shared" si="1"/>
        <v>82.061994614230088</v>
      </c>
      <c r="W152" s="10">
        <f t="shared" si="1"/>
        <v>113.4989958835795</v>
      </c>
      <c r="X152" s="10">
        <f t="shared" si="1"/>
        <v>26.070163734535182</v>
      </c>
      <c r="Y152" s="10">
        <f t="shared" si="1"/>
        <v>29.7343439444554</v>
      </c>
      <c r="Z152" s="10">
        <f t="shared" si="1"/>
        <v>11.50404404063295</v>
      </c>
      <c r="AA152" s="10">
        <f t="shared" si="1"/>
        <v>10.615522078625089</v>
      </c>
      <c r="AB152" s="10">
        <f t="shared" si="1"/>
        <v>78.091494305108867</v>
      </c>
      <c r="AC152" s="10">
        <f t="shared" si="1"/>
        <v>257.17778615652361</v>
      </c>
      <c r="AD152" s="10">
        <f t="shared" si="1"/>
        <v>25.925655187864457</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246.54906453274043</v>
      </c>
      <c r="F154" s="10">
        <f>F141 + F153 - IF(OR($B$6=2005,$B$6&gt;=2020),SUM(F99:F122),0) + IF(AND(OR($B$4="AT",$B$4="BE",$B$4="CH",$B$4="GB",$B$4="IE",$B$4="LT",$B$4="LU",$B$4="NL"),SUM(F143:F149)&gt;0),SUM(F143:F149)-SUM(F27:F33),0)</f>
        <v>310.63426635665024</v>
      </c>
      <c r="G154" s="10">
        <f>G141 + G153 + IF(AND(OR($B$4="AT",$B$4="BE",$B$4="CH",$B$4="GB",$B$4="IE",$B$4="LT",$B$4="LU",$B$4="NL"),SUM(G143:G149)&gt;0),SUM(G143:G149)-SUM(G27:G33),0)</f>
        <v>829.28631709459876</v>
      </c>
      <c r="H154" s="10">
        <f t="shared" ref="H154:AD154" si="2">H141 + H153 + IF(AND(OR($B$4="AT",$B$4="BE",$B$4="CH",$B$4="GB",$B$4="IE",$B$4="LT",$B$4="LU",$B$4="NL"),SUM(H143:H149)&gt;0),SUM(H143:H149)-SUM(H27:H33),0)</f>
        <v>137.76698559598051</v>
      </c>
      <c r="I154" s="10" t="s">
        <v>384</v>
      </c>
      <c r="J154" s="10" t="s">
        <v>384</v>
      </c>
      <c r="K154" s="10" t="s">
        <v>384</v>
      </c>
      <c r="L154" s="10" t="s">
        <v>384</v>
      </c>
      <c r="M154" s="10">
        <f t="shared" si="2"/>
        <v>1451.0057917295999</v>
      </c>
      <c r="N154" s="10">
        <f t="shared" si="2"/>
        <v>817.66427868313065</v>
      </c>
      <c r="O154" s="10">
        <f t="shared" si="2"/>
        <v>1.9197303873315368</v>
      </c>
      <c r="P154" s="10">
        <f t="shared" si="2"/>
        <v>2.8215868625549474</v>
      </c>
      <c r="Q154" s="10">
        <f t="shared" si="2"/>
        <v>4.0827451163213553</v>
      </c>
      <c r="R154" s="10">
        <f t="shared" si="2"/>
        <v>18.305659463656585</v>
      </c>
      <c r="S154" s="10">
        <f t="shared" si="2"/>
        <v>32.264379532567375</v>
      </c>
      <c r="T154" s="10">
        <f t="shared" si="2"/>
        <v>12.120279533652418</v>
      </c>
      <c r="U154" s="10">
        <f t="shared" si="2"/>
        <v>6.4802250304990396</v>
      </c>
      <c r="V154" s="10">
        <f t="shared" si="2"/>
        <v>82.061994614230088</v>
      </c>
      <c r="W154" s="10">
        <f t="shared" si="2"/>
        <v>113.4989958835795</v>
      </c>
      <c r="X154" s="10">
        <f t="shared" si="2"/>
        <v>26.070163734535182</v>
      </c>
      <c r="Y154" s="10">
        <f t="shared" si="2"/>
        <v>29.7343439444554</v>
      </c>
      <c r="Z154" s="10">
        <f t="shared" si="2"/>
        <v>11.50404404063295</v>
      </c>
      <c r="AA154" s="10">
        <f t="shared" si="2"/>
        <v>10.615522078625089</v>
      </c>
      <c r="AB154" s="10">
        <f t="shared" si="2"/>
        <v>78.091494305108867</v>
      </c>
      <c r="AC154" s="10">
        <f t="shared" si="2"/>
        <v>257.17778615652361</v>
      </c>
      <c r="AD154" s="10">
        <f t="shared" si="2"/>
        <v>25.925655187864457</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391</v>
      </c>
      <c r="F157" s="112" t="s">
        <v>391</v>
      </c>
      <c r="G157" s="112" t="s">
        <v>391</v>
      </c>
      <c r="H157" s="112" t="s">
        <v>391</v>
      </c>
      <c r="I157" s="112" t="s">
        <v>384</v>
      </c>
      <c r="J157" s="112" t="s">
        <v>384</v>
      </c>
      <c r="K157" s="112" t="s">
        <v>384</v>
      </c>
      <c r="L157" s="112" t="s">
        <v>384</v>
      </c>
      <c r="M157" s="112" t="s">
        <v>391</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t="s">
        <v>391</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391</v>
      </c>
      <c r="F158" s="112" t="s">
        <v>391</v>
      </c>
      <c r="G158" s="112" t="s">
        <v>391</v>
      </c>
      <c r="H158" s="112" t="s">
        <v>391</v>
      </c>
      <c r="I158" s="112" t="s">
        <v>384</v>
      </c>
      <c r="J158" s="112" t="s">
        <v>384</v>
      </c>
      <c r="K158" s="112" t="s">
        <v>384</v>
      </c>
      <c r="L158" s="112" t="s">
        <v>384</v>
      </c>
      <c r="M158" s="112" t="s">
        <v>391</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t="s">
        <v>391</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384</v>
      </c>
      <c r="J159" s="112" t="s">
        <v>384</v>
      </c>
      <c r="K159" s="112" t="s">
        <v>384</v>
      </c>
      <c r="L159" s="112" t="s">
        <v>384</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384</v>
      </c>
      <c r="J160" s="112" t="s">
        <v>384</v>
      </c>
      <c r="K160" s="112" t="s">
        <v>384</v>
      </c>
      <c r="L160" s="112" t="s">
        <v>384</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384</v>
      </c>
      <c r="J163" s="115" t="s">
        <v>384</v>
      </c>
      <c r="K163" s="115" t="s">
        <v>384</v>
      </c>
      <c r="L163" s="115" t="s">
        <v>384</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384</v>
      </c>
      <c r="J164" s="115" t="s">
        <v>384</v>
      </c>
      <c r="K164" s="115" t="s">
        <v>384</v>
      </c>
      <c r="L164" s="115" t="s">
        <v>384</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70"/>
  <sheetViews>
    <sheetView zoomScale="90" zoomScaleNormal="9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2018</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2018</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10.97076748518127</v>
      </c>
      <c r="F14" s="109">
        <v>1.2915052592184244</v>
      </c>
      <c r="G14" s="109">
        <v>10.158654074737951</v>
      </c>
      <c r="H14" s="109">
        <v>4.1030342750000004E-3</v>
      </c>
      <c r="I14" s="109">
        <v>0.2214433537089685</v>
      </c>
      <c r="J14" s="109">
        <v>0.39980693143993662</v>
      </c>
      <c r="K14" s="109">
        <v>0.55444651012225421</v>
      </c>
      <c r="L14" s="109">
        <v>5.1166288205194369E-3</v>
      </c>
      <c r="M14" s="109">
        <v>6.9868144690086353</v>
      </c>
      <c r="N14" s="109">
        <v>1.2802251184385056</v>
      </c>
      <c r="O14" s="109">
        <v>0.14171618208535777</v>
      </c>
      <c r="P14" s="109">
        <v>0.19422628268386374</v>
      </c>
      <c r="Q14" s="109">
        <v>0.94197198139217297</v>
      </c>
      <c r="R14" s="109">
        <v>0.68897446415048325</v>
      </c>
      <c r="S14" s="109">
        <v>0.59154340159489371</v>
      </c>
      <c r="T14" s="109">
        <v>1.0268105888286592</v>
      </c>
      <c r="U14" s="109">
        <v>2.1821770841204708</v>
      </c>
      <c r="V14" s="109">
        <v>5.0755530340981556</v>
      </c>
      <c r="W14" s="109">
        <v>1.7720738975267998</v>
      </c>
      <c r="X14" s="109">
        <v>2.7924581263410641E-2</v>
      </c>
      <c r="Y14" s="109">
        <v>2.9891818991873479E-3</v>
      </c>
      <c r="Z14" s="109">
        <v>1.8528207556791081E-3</v>
      </c>
      <c r="AA14" s="109">
        <v>1.1184218834163824E-3</v>
      </c>
      <c r="AB14" s="109">
        <v>3.3885005801693478E-2</v>
      </c>
      <c r="AC14" s="109">
        <v>0.46026083545988</v>
      </c>
      <c r="AD14" s="109">
        <v>8.7051238591960997E-2</v>
      </c>
      <c r="AE14" s="110"/>
      <c r="AF14" s="111">
        <v>783</v>
      </c>
      <c r="AG14" s="111">
        <v>54380.7</v>
      </c>
      <c r="AH14" s="111">
        <v>77063.400000000009</v>
      </c>
      <c r="AI14" s="111">
        <v>27047</v>
      </c>
      <c r="AJ14" s="111">
        <v>2255</v>
      </c>
      <c r="AK14" s="111" t="s">
        <v>385</v>
      </c>
      <c r="AL14" s="111" t="s">
        <v>385</v>
      </c>
    </row>
    <row r="15" spans="1:38" ht="26.25" customHeight="1" thickBot="1" x14ac:dyDescent="0.25">
      <c r="A15" s="52" t="s">
        <v>53</v>
      </c>
      <c r="B15" s="52" t="s">
        <v>54</v>
      </c>
      <c r="C15" s="53" t="s">
        <v>55</v>
      </c>
      <c r="D15" s="54"/>
      <c r="E15" s="109">
        <v>0.82987283456739991</v>
      </c>
      <c r="F15" s="109">
        <v>0.1241338308</v>
      </c>
      <c r="G15" s="109">
        <v>0.23091300441219992</v>
      </c>
      <c r="H15" s="109" t="s">
        <v>391</v>
      </c>
      <c r="I15" s="109">
        <v>1.04198432802E-2</v>
      </c>
      <c r="J15" s="109">
        <v>1.04198432802E-2</v>
      </c>
      <c r="K15" s="109">
        <v>1.04198432802E-2</v>
      </c>
      <c r="L15" s="109">
        <v>1.9172511635567999E-3</v>
      </c>
      <c r="M15" s="109">
        <v>0.14045980623080001</v>
      </c>
      <c r="N15" s="109">
        <v>3.8178739105919996E-4</v>
      </c>
      <c r="O15" s="109">
        <v>6.6919069072799994E-6</v>
      </c>
      <c r="P15" s="109">
        <v>1.9743878071344003E-3</v>
      </c>
      <c r="Q15" s="109">
        <v>3.4608063753312001E-5</v>
      </c>
      <c r="R15" s="109">
        <v>1.5569847455232E-3</v>
      </c>
      <c r="S15" s="109">
        <v>1.1549197921128E-3</v>
      </c>
      <c r="T15" s="109">
        <v>1.64385331206768E-2</v>
      </c>
      <c r="U15" s="109" t="s">
        <v>385</v>
      </c>
      <c r="V15" s="109" t="s">
        <v>385</v>
      </c>
      <c r="W15" s="109">
        <v>7.3683427319999996E-3</v>
      </c>
      <c r="X15" s="109">
        <v>3.3549684000000002E-4</v>
      </c>
      <c r="Y15" s="109" t="s">
        <v>385</v>
      </c>
      <c r="Z15" s="109" t="s">
        <v>385</v>
      </c>
      <c r="AA15" s="109" t="s">
        <v>385</v>
      </c>
      <c r="AB15" s="109">
        <v>3.3549684000000002E-4</v>
      </c>
      <c r="AC15" s="109" t="s">
        <v>391</v>
      </c>
      <c r="AD15" s="109" t="s">
        <v>385</v>
      </c>
      <c r="AE15" s="110"/>
      <c r="AF15" s="111">
        <v>16144.08431493122</v>
      </c>
      <c r="AG15" s="111" t="s">
        <v>389</v>
      </c>
      <c r="AH15" s="111">
        <v>10812.532423680001</v>
      </c>
      <c r="AI15" s="111" t="s">
        <v>389</v>
      </c>
      <c r="AJ15" s="111" t="s">
        <v>389</v>
      </c>
      <c r="AK15" s="111" t="s">
        <v>385</v>
      </c>
      <c r="AL15" s="111" t="s">
        <v>385</v>
      </c>
    </row>
    <row r="16" spans="1:38" ht="26.25" customHeight="1" thickBot="1" x14ac:dyDescent="0.25">
      <c r="A16" s="52" t="s">
        <v>53</v>
      </c>
      <c r="B16" s="52" t="s">
        <v>56</v>
      </c>
      <c r="C16" s="53" t="s">
        <v>57</v>
      </c>
      <c r="D16" s="54"/>
      <c r="E16" s="109">
        <v>0.53244749940000002</v>
      </c>
      <c r="F16" s="109">
        <v>0.14211645119999999</v>
      </c>
      <c r="G16" s="109">
        <v>0.37790349153488373</v>
      </c>
      <c r="H16" s="109" t="s">
        <v>391</v>
      </c>
      <c r="I16" s="109">
        <v>7.7718121113958871E-2</v>
      </c>
      <c r="J16" s="109">
        <v>0.12116888235749944</v>
      </c>
      <c r="K16" s="109">
        <v>0.12436502770078001</v>
      </c>
      <c r="L16" s="109">
        <v>3.5887273542700257E-2</v>
      </c>
      <c r="M16" s="109">
        <v>0.71140382140000002</v>
      </c>
      <c r="N16" s="109">
        <v>3.8078611000000005E-3</v>
      </c>
      <c r="O16" s="109">
        <v>1.4851489E-4</v>
      </c>
      <c r="P16" s="109">
        <v>1.8820411000000001E-3</v>
      </c>
      <c r="Q16" s="109">
        <v>2.5159659999999997E-3</v>
      </c>
      <c r="R16" s="109">
        <v>4.9701848000000002E-3</v>
      </c>
      <c r="S16" s="109">
        <v>2.4038221600000001E-3</v>
      </c>
      <c r="T16" s="109">
        <v>1.3333563000000001E-3</v>
      </c>
      <c r="U16" s="109">
        <v>2.6300659999999999E-3</v>
      </c>
      <c r="V16" s="109">
        <v>1.4257493E-2</v>
      </c>
      <c r="W16" s="109">
        <v>0.99561967900000004</v>
      </c>
      <c r="X16" s="109">
        <v>1.3770781499999999E-2</v>
      </c>
      <c r="Y16" s="109">
        <v>1.0513676099999999E-2</v>
      </c>
      <c r="Z16" s="109">
        <v>3.9376213000000002E-3</v>
      </c>
      <c r="AA16" s="109">
        <v>3.8224345000000002E-3</v>
      </c>
      <c r="AB16" s="109">
        <v>3.2044513399999995E-2</v>
      </c>
      <c r="AC16" s="109">
        <v>6.390380000000001E-6</v>
      </c>
      <c r="AD16" s="109">
        <v>1.0283315600000003E-3</v>
      </c>
      <c r="AE16" s="110"/>
      <c r="AF16" s="111">
        <v>12</v>
      </c>
      <c r="AG16" s="111">
        <v>3613.2489999999998</v>
      </c>
      <c r="AH16" s="111">
        <v>2800.1</v>
      </c>
      <c r="AI16" s="111">
        <v>594</v>
      </c>
      <c r="AJ16" s="111" t="s">
        <v>389</v>
      </c>
      <c r="AK16" s="111" t="s">
        <v>385</v>
      </c>
      <c r="AL16" s="111" t="s">
        <v>385</v>
      </c>
    </row>
    <row r="17" spans="1:38" ht="26.25" customHeight="1" thickBot="1" x14ac:dyDescent="0.25">
      <c r="A17" s="52" t="s">
        <v>53</v>
      </c>
      <c r="B17" s="52" t="s">
        <v>58</v>
      </c>
      <c r="C17" s="53" t="s">
        <v>59</v>
      </c>
      <c r="D17" s="54"/>
      <c r="E17" s="109">
        <v>1.05972300018302</v>
      </c>
      <c r="F17" s="109" t="s">
        <v>388</v>
      </c>
      <c r="G17" s="109">
        <v>1.1276812561979597</v>
      </c>
      <c r="H17" s="109" t="s">
        <v>388</v>
      </c>
      <c r="I17" s="109" t="s">
        <v>388</v>
      </c>
      <c r="J17" s="109" t="s">
        <v>388</v>
      </c>
      <c r="K17" s="109" t="s">
        <v>388</v>
      </c>
      <c r="L17" s="109" t="s">
        <v>388</v>
      </c>
      <c r="M17" s="109">
        <v>19.959770085750698</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1361</v>
      </c>
      <c r="AH17" s="111">
        <v>2543.1343303885596</v>
      </c>
      <c r="AI17" s="111">
        <v>4</v>
      </c>
      <c r="AJ17" s="111" t="s">
        <v>389</v>
      </c>
      <c r="AK17" s="111" t="s">
        <v>385</v>
      </c>
      <c r="AL17" s="111" t="s">
        <v>385</v>
      </c>
    </row>
    <row r="18" spans="1:38" ht="26.25" customHeight="1" thickBot="1" x14ac:dyDescent="0.25">
      <c r="A18" s="52" t="s">
        <v>53</v>
      </c>
      <c r="B18" s="52" t="s">
        <v>60</v>
      </c>
      <c r="C18" s="53" t="s">
        <v>61</v>
      </c>
      <c r="D18" s="54"/>
      <c r="E18" s="109">
        <v>0.34891749453281007</v>
      </c>
      <c r="F18" s="109" t="s">
        <v>388</v>
      </c>
      <c r="G18" s="109">
        <v>8.5876110000000005E-2</v>
      </c>
      <c r="H18" s="109" t="s">
        <v>388</v>
      </c>
      <c r="I18" s="109" t="s">
        <v>388</v>
      </c>
      <c r="J18" s="109" t="s">
        <v>388</v>
      </c>
      <c r="K18" s="109" t="s">
        <v>388</v>
      </c>
      <c r="L18" s="109" t="s">
        <v>388</v>
      </c>
      <c r="M18" s="109">
        <v>0.25602453532150998</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3376.8</v>
      </c>
      <c r="AI18" s="111" t="s">
        <v>389</v>
      </c>
      <c r="AJ18" s="111" t="s">
        <v>389</v>
      </c>
      <c r="AK18" s="111" t="s">
        <v>385</v>
      </c>
      <c r="AL18" s="111" t="s">
        <v>385</v>
      </c>
    </row>
    <row r="19" spans="1:38" ht="26.25" customHeight="1" thickBot="1" x14ac:dyDescent="0.25">
      <c r="A19" s="52" t="s">
        <v>53</v>
      </c>
      <c r="B19" s="52" t="s">
        <v>62</v>
      </c>
      <c r="C19" s="53" t="s">
        <v>63</v>
      </c>
      <c r="D19" s="54"/>
      <c r="E19" s="109">
        <v>0.53587043226747866</v>
      </c>
      <c r="F19" s="109">
        <v>0.18312901273178395</v>
      </c>
      <c r="G19" s="109">
        <v>5.4725408056650101E-3</v>
      </c>
      <c r="H19" s="109">
        <v>7.3200000000000004E-5</v>
      </c>
      <c r="I19" s="109">
        <v>1.0469853475251804E-2</v>
      </c>
      <c r="J19" s="109">
        <v>1.0561353475251802E-2</v>
      </c>
      <c r="K19" s="109">
        <v>1.0774853475251804E-2</v>
      </c>
      <c r="L19" s="109">
        <v>1.5899941390100723E-3</v>
      </c>
      <c r="M19" s="109">
        <v>0.21642888561833626</v>
      </c>
      <c r="N19" s="109">
        <v>1.7258312669586793E-3</v>
      </c>
      <c r="O19" s="109">
        <v>7.9944983093298283E-4</v>
      </c>
      <c r="P19" s="109">
        <v>3.90405855978971E-3</v>
      </c>
      <c r="Q19" s="109">
        <v>7.2823788144253882E-4</v>
      </c>
      <c r="R19" s="109">
        <v>1.4961642245875299E-3</v>
      </c>
      <c r="S19" s="109">
        <v>3.8463284491750601E-4</v>
      </c>
      <c r="T19" s="109">
        <v>2.1516422458753005E-4</v>
      </c>
      <c r="U19" s="109">
        <v>4.4615577123667251E-4</v>
      </c>
      <c r="V19" s="109">
        <v>3.6463529534530532E-2</v>
      </c>
      <c r="W19" s="109">
        <v>9.8265689835012014E-3</v>
      </c>
      <c r="X19" s="109">
        <v>5.7698647463862796E-3</v>
      </c>
      <c r="Y19" s="109">
        <v>2.1758788561833626E-2</v>
      </c>
      <c r="Z19" s="109">
        <v>8.1881266958679262E-3</v>
      </c>
      <c r="AA19" s="109">
        <v>7.9837971195794201E-3</v>
      </c>
      <c r="AB19" s="109">
        <v>4.3700577123667247E-2</v>
      </c>
      <c r="AC19" s="109">
        <v>3.0499999999999999E-4</v>
      </c>
      <c r="AD19" s="109">
        <v>3.6599999999999997E-6</v>
      </c>
      <c r="AE19" s="110"/>
      <c r="AF19" s="111">
        <v>46.14</v>
      </c>
      <c r="AG19" s="111" t="s">
        <v>389</v>
      </c>
      <c r="AH19" s="111">
        <v>7120.3388144253877</v>
      </c>
      <c r="AI19" s="111">
        <v>61</v>
      </c>
      <c r="AJ19" s="111">
        <v>15</v>
      </c>
      <c r="AK19" s="111" t="s">
        <v>385</v>
      </c>
      <c r="AL19" s="111" t="s">
        <v>385</v>
      </c>
    </row>
    <row r="20" spans="1:38" ht="26.25" customHeight="1" thickBot="1" x14ac:dyDescent="0.25">
      <c r="A20" s="52" t="s">
        <v>53</v>
      </c>
      <c r="B20" s="52" t="s">
        <v>64</v>
      </c>
      <c r="C20" s="53" t="s">
        <v>65</v>
      </c>
      <c r="D20" s="54"/>
      <c r="E20" s="109">
        <v>0.45725209024960001</v>
      </c>
      <c r="F20" s="109">
        <v>6.5857059999999995E-2</v>
      </c>
      <c r="G20" s="109">
        <v>0.14198286938979998</v>
      </c>
      <c r="H20" s="109">
        <v>1.8671999999999998E-3</v>
      </c>
      <c r="I20" s="109">
        <v>2.7767010426712903E-2</v>
      </c>
      <c r="J20" s="109">
        <v>2.8327192195605647E-2</v>
      </c>
      <c r="K20" s="109">
        <v>2.94890224603E-2</v>
      </c>
      <c r="L20" s="109">
        <v>7.1126143665096262E-3</v>
      </c>
      <c r="M20" s="109">
        <v>0.1344609686554</v>
      </c>
      <c r="N20" s="109">
        <v>5.3010889540000002E-2</v>
      </c>
      <c r="O20" s="109">
        <v>2.2810751726E-2</v>
      </c>
      <c r="P20" s="109">
        <v>6.0976675999999995E-3</v>
      </c>
      <c r="Q20" s="109">
        <v>1.1989973999999999E-2</v>
      </c>
      <c r="R20" s="109">
        <v>7.4528153819999998E-2</v>
      </c>
      <c r="S20" s="109">
        <v>5.9522734763999996E-2</v>
      </c>
      <c r="T20" s="109">
        <v>4.0418413819999999E-2</v>
      </c>
      <c r="U20" s="109">
        <v>6.0696241200000004E-3</v>
      </c>
      <c r="V20" s="109">
        <v>1.3718062222</v>
      </c>
      <c r="W20" s="109">
        <v>0.73886539280000008</v>
      </c>
      <c r="X20" s="109">
        <v>0.14764612079999997</v>
      </c>
      <c r="Y20" s="109">
        <v>0.200298578</v>
      </c>
      <c r="Z20" s="109">
        <v>7.8207829999999992E-2</v>
      </c>
      <c r="AA20" s="109">
        <v>6.1696051199999997E-2</v>
      </c>
      <c r="AB20" s="109">
        <v>0.48784857999999998</v>
      </c>
      <c r="AC20" s="109">
        <v>9.5578375999999989E-3</v>
      </c>
      <c r="AD20" s="109">
        <v>0.48756495999999994</v>
      </c>
      <c r="AE20" s="110"/>
      <c r="AF20" s="111">
        <v>46.14</v>
      </c>
      <c r="AG20" s="111">
        <v>2867.48</v>
      </c>
      <c r="AH20" s="111">
        <v>1983</v>
      </c>
      <c r="AI20" s="111">
        <v>1379</v>
      </c>
      <c r="AJ20" s="111">
        <v>695</v>
      </c>
      <c r="AK20" s="111" t="s">
        <v>385</v>
      </c>
      <c r="AL20" s="111" t="s">
        <v>385</v>
      </c>
    </row>
    <row r="21" spans="1:38" ht="26.25" customHeight="1" thickBot="1" x14ac:dyDescent="0.25">
      <c r="A21" s="52" t="s">
        <v>53</v>
      </c>
      <c r="B21" s="52" t="s">
        <v>66</v>
      </c>
      <c r="C21" s="53" t="s">
        <v>67</v>
      </c>
      <c r="D21" s="54"/>
      <c r="E21" s="109">
        <v>1.394293505</v>
      </c>
      <c r="F21" s="109">
        <v>1.1358213592000002</v>
      </c>
      <c r="G21" s="109">
        <v>5.3447193400000002E-2</v>
      </c>
      <c r="H21" s="109">
        <v>3.0827999999999997E-3</v>
      </c>
      <c r="I21" s="109">
        <v>0.22249240808387097</v>
      </c>
      <c r="J21" s="109">
        <v>0.22675062262419354</v>
      </c>
      <c r="K21" s="109">
        <v>0.23605690060000001</v>
      </c>
      <c r="L21" s="109">
        <v>5.8341054110967752E-2</v>
      </c>
      <c r="M21" s="109">
        <v>0.82198292500000014</v>
      </c>
      <c r="N21" s="109">
        <v>8.1394070319999998E-2</v>
      </c>
      <c r="O21" s="109">
        <v>3.3570296008000003E-2</v>
      </c>
      <c r="P21" s="109">
        <v>1.0525745900000001E-2</v>
      </c>
      <c r="Q21" s="109">
        <v>2.3954580000000005E-3</v>
      </c>
      <c r="R21" s="109">
        <v>6.0483802060000001E-2</v>
      </c>
      <c r="S21" s="109">
        <v>1.7003293612000002E-2</v>
      </c>
      <c r="T21" s="109">
        <v>6.4905475600000005E-3</v>
      </c>
      <c r="U21" s="109">
        <v>2.3447371600000002E-3</v>
      </c>
      <c r="V21" s="109">
        <v>1.3443689776000001</v>
      </c>
      <c r="W21" s="109">
        <v>0.28294454940000002</v>
      </c>
      <c r="X21" s="109">
        <v>4.0901005900000002E-2</v>
      </c>
      <c r="Y21" s="109">
        <v>9.1363228100000013E-2</v>
      </c>
      <c r="Z21" s="109">
        <v>3.2029095300000004E-2</v>
      </c>
      <c r="AA21" s="109">
        <v>2.8689186100000003E-2</v>
      </c>
      <c r="AB21" s="109">
        <v>0.19298251540000003</v>
      </c>
      <c r="AC21" s="109">
        <v>1.2899875580000001E-2</v>
      </c>
      <c r="AD21" s="109">
        <v>1.5200670000000001E-2</v>
      </c>
      <c r="AE21" s="110"/>
      <c r="AF21" s="111">
        <v>369.12</v>
      </c>
      <c r="AG21" s="111">
        <v>88.509</v>
      </c>
      <c r="AH21" s="111">
        <v>14752.000000000002</v>
      </c>
      <c r="AI21" s="111">
        <v>2981</v>
      </c>
      <c r="AJ21" s="111" t="s">
        <v>389</v>
      </c>
      <c r="AK21" s="111" t="s">
        <v>385</v>
      </c>
      <c r="AL21" s="111" t="s">
        <v>385</v>
      </c>
    </row>
    <row r="22" spans="1:38" ht="26.25" customHeight="1" thickBot="1" x14ac:dyDescent="0.25">
      <c r="A22" s="52" t="s">
        <v>53</v>
      </c>
      <c r="B22" s="56" t="s">
        <v>68</v>
      </c>
      <c r="C22" s="53" t="s">
        <v>69</v>
      </c>
      <c r="D22" s="54"/>
      <c r="E22" s="109">
        <v>3.6386612570344479</v>
      </c>
      <c r="F22" s="109">
        <v>3.0882934188261761E-2</v>
      </c>
      <c r="G22" s="109">
        <v>0.86718155790935558</v>
      </c>
      <c r="H22" s="109" t="s">
        <v>391</v>
      </c>
      <c r="I22" s="109" t="s">
        <v>388</v>
      </c>
      <c r="J22" s="109" t="s">
        <v>388</v>
      </c>
      <c r="K22" s="109" t="s">
        <v>388</v>
      </c>
      <c r="L22" s="109" t="s">
        <v>388</v>
      </c>
      <c r="M22" s="109">
        <v>3.3604433200943502</v>
      </c>
      <c r="N22" s="109">
        <v>0.16814041946942515</v>
      </c>
      <c r="O22" s="109">
        <v>1.3725748528116338E-2</v>
      </c>
      <c r="P22" s="109">
        <v>0.10294311396087255</v>
      </c>
      <c r="Q22" s="109">
        <v>4.5466541999385372E-2</v>
      </c>
      <c r="R22" s="109">
        <v>7.0344461206596237E-2</v>
      </c>
      <c r="S22" s="109">
        <v>0.11100699122114087</v>
      </c>
      <c r="T22" s="109">
        <v>8.4070209734712575E-2</v>
      </c>
      <c r="U22" s="109">
        <v>4.3407679720167923E-2</v>
      </c>
      <c r="V22" s="109">
        <v>0.72746467199016596</v>
      </c>
      <c r="W22" s="109">
        <v>7.0344461206596235E-3</v>
      </c>
      <c r="X22" s="109">
        <v>1.1152170679094523E-4</v>
      </c>
      <c r="Y22" s="109">
        <v>4.8040119848407183E-4</v>
      </c>
      <c r="Z22" s="109">
        <v>4.8040119848407183E-4</v>
      </c>
      <c r="AA22" s="109">
        <v>7.3775898338625321E-5</v>
      </c>
      <c r="AB22" s="109">
        <v>1.1461000020977143E-3</v>
      </c>
      <c r="AC22" s="109">
        <v>7.8923054036668938E-3</v>
      </c>
      <c r="AD22" s="109">
        <v>0.17671901229949788</v>
      </c>
      <c r="AE22" s="110"/>
      <c r="AF22" s="111">
        <v>4023.5279999999998</v>
      </c>
      <c r="AG22" s="111">
        <v>1373.9989999999998</v>
      </c>
      <c r="AH22" s="111">
        <v>8457.3000000000011</v>
      </c>
      <c r="AI22" s="111">
        <v>1256</v>
      </c>
      <c r="AJ22" s="111">
        <v>3477</v>
      </c>
      <c r="AK22" s="111" t="s">
        <v>385</v>
      </c>
      <c r="AL22" s="111" t="s">
        <v>385</v>
      </c>
    </row>
    <row r="23" spans="1:38" ht="26.25" customHeight="1" thickBot="1" x14ac:dyDescent="0.25">
      <c r="A23" s="52" t="s">
        <v>70</v>
      </c>
      <c r="B23" s="56" t="s">
        <v>363</v>
      </c>
      <c r="C23" s="53" t="s">
        <v>359</v>
      </c>
      <c r="D23" s="95"/>
      <c r="E23" s="109">
        <v>3.2596855600421022</v>
      </c>
      <c r="F23" s="109">
        <v>0.29836440957645122</v>
      </c>
      <c r="G23" s="109">
        <v>4.7000000000000002E-3</v>
      </c>
      <c r="H23" s="109">
        <v>1.8800000000000004E-3</v>
      </c>
      <c r="I23" s="109">
        <v>0.16384765159375594</v>
      </c>
      <c r="J23" s="109">
        <v>0.16384765159375594</v>
      </c>
      <c r="K23" s="109">
        <v>0.16384765159375594</v>
      </c>
      <c r="L23" s="109">
        <v>0.12316508646976557</v>
      </c>
      <c r="M23" s="109">
        <v>1.6287089632254768</v>
      </c>
      <c r="N23" s="109">
        <v>8.0839999999999995E-2</v>
      </c>
      <c r="O23" s="109">
        <v>2.3500000000000001E-3</v>
      </c>
      <c r="P23" s="109">
        <v>1.0104999999999999E-3</v>
      </c>
      <c r="Q23" s="109">
        <v>5.0524999999999997E-3</v>
      </c>
      <c r="R23" s="109">
        <v>1.175E-2</v>
      </c>
      <c r="S23" s="109">
        <v>0.39950000000000002</v>
      </c>
      <c r="T23" s="109">
        <v>1.6449999999999999E-2</v>
      </c>
      <c r="U23" s="109">
        <v>2.3500000000000001E-3</v>
      </c>
      <c r="V23" s="109">
        <v>0.23499999999999999</v>
      </c>
      <c r="W23" s="109" t="s">
        <v>385</v>
      </c>
      <c r="X23" s="109">
        <v>7.0499999999999998E-3</v>
      </c>
      <c r="Y23" s="109">
        <v>1.175E-2</v>
      </c>
      <c r="Z23" s="109" t="s">
        <v>385</v>
      </c>
      <c r="AA23" s="109" t="s">
        <v>385</v>
      </c>
      <c r="AB23" s="109">
        <v>1.8800000000000001E-2</v>
      </c>
      <c r="AC23" s="109" t="s">
        <v>385</v>
      </c>
      <c r="AD23" s="109" t="s">
        <v>385</v>
      </c>
      <c r="AE23" s="110"/>
      <c r="AF23" s="111">
        <v>10041.549999999999</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1.8318096550000003</v>
      </c>
      <c r="F24" s="109">
        <v>1.5697439376000002</v>
      </c>
      <c r="G24" s="109">
        <v>0.17617899040000001</v>
      </c>
      <c r="H24" s="109">
        <v>4.3775999999999997E-3</v>
      </c>
      <c r="I24" s="109">
        <v>0.31900208377050698</v>
      </c>
      <c r="J24" s="109">
        <v>0.32551557773709677</v>
      </c>
      <c r="K24" s="109">
        <v>0.3389864286</v>
      </c>
      <c r="L24" s="109">
        <v>8.3491964127483886E-2</v>
      </c>
      <c r="M24" s="109">
        <v>1.113724215</v>
      </c>
      <c r="N24" s="109">
        <v>0.12519969861999999</v>
      </c>
      <c r="O24" s="109">
        <v>4.7797844178000003E-2</v>
      </c>
      <c r="P24" s="109">
        <v>1.4333584100000001E-2</v>
      </c>
      <c r="Q24" s="109">
        <v>3.4708760000000003E-3</v>
      </c>
      <c r="R24" s="109">
        <v>8.6838189960000006E-2</v>
      </c>
      <c r="S24" s="109">
        <v>2.5406953592000001E-2</v>
      </c>
      <c r="T24" s="109">
        <v>1.012365806E-2</v>
      </c>
      <c r="U24" s="109">
        <v>3.3360549600000003E-3</v>
      </c>
      <c r="V24" s="109">
        <v>1.9229653066000001</v>
      </c>
      <c r="W24" s="109">
        <v>0.41530197940000002</v>
      </c>
      <c r="X24" s="109">
        <v>5.9847910899999995E-2</v>
      </c>
      <c r="Y24" s="109">
        <v>0.1282064483</v>
      </c>
      <c r="Z24" s="109">
        <v>4.4838561900000004E-2</v>
      </c>
      <c r="AA24" s="109">
        <v>3.9757653100000005E-2</v>
      </c>
      <c r="AB24" s="109">
        <v>0.2726505742</v>
      </c>
      <c r="AC24" s="109">
        <v>1.8371372739999999E-2</v>
      </c>
      <c r="AD24" s="109">
        <v>3.3815475225999994E-2</v>
      </c>
      <c r="AE24" s="110"/>
      <c r="AF24" s="111">
        <v>870.72</v>
      </c>
      <c r="AG24" s="111">
        <v>197.62700000000001</v>
      </c>
      <c r="AH24" s="111">
        <v>18777.900000000001</v>
      </c>
      <c r="AI24" s="111">
        <v>3900</v>
      </c>
      <c r="AJ24" s="111" t="s">
        <v>389</v>
      </c>
      <c r="AK24" s="111" t="s">
        <v>385</v>
      </c>
      <c r="AL24" s="111" t="s">
        <v>385</v>
      </c>
    </row>
    <row r="25" spans="1:38" ht="26.25" customHeight="1" thickBot="1" x14ac:dyDescent="0.25">
      <c r="A25" s="52" t="s">
        <v>73</v>
      </c>
      <c r="B25" s="56" t="s">
        <v>74</v>
      </c>
      <c r="C25" s="58" t="s">
        <v>75</v>
      </c>
      <c r="D25" s="54"/>
      <c r="E25" s="109">
        <v>0.5967247518140002</v>
      </c>
      <c r="F25" s="109">
        <v>4.1358324545100023E-2</v>
      </c>
      <c r="G25" s="109">
        <v>3.4772026981999993E-2</v>
      </c>
      <c r="H25" s="109" t="s">
        <v>391</v>
      </c>
      <c r="I25" s="109">
        <v>6.4274578609999989E-3</v>
      </c>
      <c r="J25" s="109">
        <v>6.4274578609999989E-3</v>
      </c>
      <c r="K25" s="109">
        <v>6.4274578609999989E-3</v>
      </c>
      <c r="L25" s="109">
        <v>3.0851797732799995E-3</v>
      </c>
      <c r="M25" s="109">
        <v>0.30925934613899991</v>
      </c>
      <c r="N25" s="109">
        <v>2.1486753388443781E-5</v>
      </c>
      <c r="O25" s="109">
        <v>1.7905627823703151E-6</v>
      </c>
      <c r="P25" s="109">
        <v>2.1486753388443779E-4</v>
      </c>
      <c r="Q25" s="109">
        <v>3.5811255647406302E-6</v>
      </c>
      <c r="R25" s="109">
        <v>3.5811255647406301E-4</v>
      </c>
      <c r="S25" s="109">
        <v>2.3277316170814097E-4</v>
      </c>
      <c r="T25" s="109">
        <v>8.9528139118515767E-6</v>
      </c>
      <c r="U25" s="109">
        <v>3.5811255647406302E-6</v>
      </c>
      <c r="V25" s="109">
        <v>7.5203636859553233E-4</v>
      </c>
      <c r="W25" s="109">
        <v>3.2230130082665674E-3</v>
      </c>
      <c r="X25" s="109" t="s">
        <v>391</v>
      </c>
      <c r="Y25" s="109" t="s">
        <v>391</v>
      </c>
      <c r="Z25" s="109" t="s">
        <v>391</v>
      </c>
      <c r="AA25" s="109" t="s">
        <v>391</v>
      </c>
      <c r="AB25" s="109" t="s">
        <v>385</v>
      </c>
      <c r="AC25" s="109" t="s">
        <v>391</v>
      </c>
      <c r="AD25" s="109" t="s">
        <v>391</v>
      </c>
      <c r="AE25" s="110"/>
      <c r="AF25" s="111">
        <v>1790.767442828721</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2.2194161830000002E-3</v>
      </c>
      <c r="F26" s="109">
        <v>3.0452659640000003E-4</v>
      </c>
      <c r="G26" s="109">
        <v>1.41751934E-4</v>
      </c>
      <c r="H26" s="109" t="s">
        <v>391</v>
      </c>
      <c r="I26" s="109">
        <v>4.0398449999999999E-5</v>
      </c>
      <c r="J26" s="109">
        <v>4.0398449999999999E-5</v>
      </c>
      <c r="K26" s="109">
        <v>4.0398449999999999E-5</v>
      </c>
      <c r="L26" s="109">
        <v>1.9391255999999998E-5</v>
      </c>
      <c r="M26" s="109">
        <v>2.0011342429999998E-3</v>
      </c>
      <c r="N26" s="109">
        <v>8.472353717011996E-7</v>
      </c>
      <c r="O26" s="109">
        <v>1.9728997338163331E-7</v>
      </c>
      <c r="P26" s="109">
        <v>9.1374606021462955E-6</v>
      </c>
      <c r="Q26" s="109">
        <v>2.9956467745836657E-7</v>
      </c>
      <c r="R26" s="109">
        <v>7.4378489205753596E-6</v>
      </c>
      <c r="S26" s="109">
        <v>5.2194136390588285E-6</v>
      </c>
      <c r="T26" s="109">
        <v>2.2216483678718665E-6</v>
      </c>
      <c r="U26" s="109">
        <v>2.0454940815346661E-7</v>
      </c>
      <c r="V26" s="109">
        <v>3.4404001474786986E-5</v>
      </c>
      <c r="W26" s="109">
        <v>1.306698258929994E-5</v>
      </c>
      <c r="X26" s="109" t="s">
        <v>391</v>
      </c>
      <c r="Y26" s="109" t="s">
        <v>391</v>
      </c>
      <c r="Z26" s="109" t="s">
        <v>391</v>
      </c>
      <c r="AA26" s="109" t="s">
        <v>391</v>
      </c>
      <c r="AB26" s="109" t="s">
        <v>385</v>
      </c>
      <c r="AC26" s="109" t="s">
        <v>391</v>
      </c>
      <c r="AD26" s="109" t="s">
        <v>391</v>
      </c>
      <c r="AE26" s="110"/>
      <c r="AF26" s="111">
        <v>7.3018932706413002</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14.001298501311394</v>
      </c>
      <c r="F27" s="109">
        <v>5.586041642837837</v>
      </c>
      <c r="G27" s="109">
        <v>2.1954405312407239E-2</v>
      </c>
      <c r="H27" s="109">
        <v>0.96095155043692149</v>
      </c>
      <c r="I27" s="109">
        <v>0.56917180478608476</v>
      </c>
      <c r="J27" s="109">
        <v>0.56917180478608487</v>
      </c>
      <c r="K27" s="109">
        <v>0.56917180478608476</v>
      </c>
      <c r="L27" s="109">
        <v>0.44262700495465573</v>
      </c>
      <c r="M27" s="109">
        <v>55.401069652276931</v>
      </c>
      <c r="N27" s="109">
        <v>2.673949908339707E-3</v>
      </c>
      <c r="O27" s="109">
        <v>3.3963471992394967E-4</v>
      </c>
      <c r="P27" s="109">
        <v>1.7235085530542538E-2</v>
      </c>
      <c r="Q27" s="109">
        <v>5.0786876426070168E-4</v>
      </c>
      <c r="R27" s="109">
        <v>1.7428033006661254E-2</v>
      </c>
      <c r="S27" s="109">
        <v>1.5155396182105129E-2</v>
      </c>
      <c r="T27" s="109">
        <v>3.4308857238907475E-3</v>
      </c>
      <c r="U27" s="109">
        <v>3.9178063870284814E-4</v>
      </c>
      <c r="V27" s="109">
        <v>6.5000296150379888E-2</v>
      </c>
      <c r="W27" s="109">
        <v>1.0009063</v>
      </c>
      <c r="X27" s="109">
        <v>3.8556678453300006E-2</v>
      </c>
      <c r="Y27" s="109">
        <v>4.3684014185000002E-2</v>
      </c>
      <c r="Z27" s="109">
        <v>3.32717310441E-2</v>
      </c>
      <c r="AA27" s="109">
        <v>3.8694706904299998E-2</v>
      </c>
      <c r="AB27" s="109">
        <v>0.15420713058669999</v>
      </c>
      <c r="AC27" s="109">
        <v>1.000906E-3</v>
      </c>
      <c r="AD27" s="109">
        <v>2.0058820000000001E-4</v>
      </c>
      <c r="AE27" s="110"/>
      <c r="AF27" s="111">
        <v>98744.445070500398</v>
      </c>
      <c r="AG27" s="111" t="s">
        <v>389</v>
      </c>
      <c r="AH27" s="111">
        <v>30.281982112800002</v>
      </c>
      <c r="AI27" s="111">
        <v>4250.0939827663997</v>
      </c>
      <c r="AJ27" s="111" t="s">
        <v>389</v>
      </c>
      <c r="AK27" s="111" t="s">
        <v>385</v>
      </c>
      <c r="AL27" s="111" t="s">
        <v>385</v>
      </c>
    </row>
    <row r="28" spans="1:38" ht="26.25" customHeight="1" thickBot="1" x14ac:dyDescent="0.25">
      <c r="A28" s="52" t="s">
        <v>78</v>
      </c>
      <c r="B28" s="52" t="s">
        <v>81</v>
      </c>
      <c r="C28" s="53" t="s">
        <v>82</v>
      </c>
      <c r="D28" s="54"/>
      <c r="E28" s="109">
        <v>9.1886828790531379</v>
      </c>
      <c r="F28" s="109">
        <v>0.66388597245103931</v>
      </c>
      <c r="G28" s="109">
        <v>1.0574812151616089E-2</v>
      </c>
      <c r="H28" s="109">
        <v>3.2687181147330498E-2</v>
      </c>
      <c r="I28" s="109">
        <v>0.40274690864281909</v>
      </c>
      <c r="J28" s="109">
        <v>0.40274690864281909</v>
      </c>
      <c r="K28" s="109">
        <v>0.40274690864281909</v>
      </c>
      <c r="L28" s="109">
        <v>0.31420041129019144</v>
      </c>
      <c r="M28" s="109">
        <v>3.8491025189297656</v>
      </c>
      <c r="N28" s="109">
        <v>3.6351759769156936E-4</v>
      </c>
      <c r="O28" s="109">
        <v>3.7202535405931206E-5</v>
      </c>
      <c r="P28" s="109">
        <v>3.6776013665367458E-3</v>
      </c>
      <c r="Q28" s="109">
        <v>7.2278131719926715E-5</v>
      </c>
      <c r="R28" s="109">
        <v>5.7352688905421148E-3</v>
      </c>
      <c r="S28" s="109">
        <v>3.8518591824519229E-3</v>
      </c>
      <c r="T28" s="109">
        <v>1.8071422800276042E-4</v>
      </c>
      <c r="U28" s="109">
        <v>7.0151192627990991E-5</v>
      </c>
      <c r="V28" s="109">
        <v>1.2563406500280308E-2</v>
      </c>
      <c r="W28" s="109">
        <v>0.33283030000000002</v>
      </c>
      <c r="X28" s="109">
        <v>1.5634162862299999E-2</v>
      </c>
      <c r="Y28" s="109">
        <v>1.7533311272300001E-2</v>
      </c>
      <c r="Z28" s="109">
        <v>1.3738893233500001E-2</v>
      </c>
      <c r="AA28" s="109">
        <v>1.45940814543E-2</v>
      </c>
      <c r="AB28" s="109">
        <v>6.1500448822400001E-2</v>
      </c>
      <c r="AC28" s="109">
        <v>3.3283059999999998E-4</v>
      </c>
      <c r="AD28" s="109">
        <v>6.7480500000000006E-5</v>
      </c>
      <c r="AE28" s="110"/>
      <c r="AF28" s="111">
        <v>27538.378628212002</v>
      </c>
      <c r="AG28" s="111" t="s">
        <v>389</v>
      </c>
      <c r="AH28" s="111" t="s">
        <v>391</v>
      </c>
      <c r="AI28" s="111">
        <v>1323.0537500531</v>
      </c>
      <c r="AJ28" s="111" t="s">
        <v>389</v>
      </c>
      <c r="AK28" s="111" t="s">
        <v>385</v>
      </c>
      <c r="AL28" s="111" t="s">
        <v>385</v>
      </c>
    </row>
    <row r="29" spans="1:38" ht="26.25" customHeight="1" thickBot="1" x14ac:dyDescent="0.25">
      <c r="A29" s="52" t="s">
        <v>78</v>
      </c>
      <c r="B29" s="52" t="s">
        <v>83</v>
      </c>
      <c r="C29" s="53" t="s">
        <v>84</v>
      </c>
      <c r="D29" s="54"/>
      <c r="E29" s="109">
        <v>20.820965395112594</v>
      </c>
      <c r="F29" s="109">
        <v>0.783643515879755</v>
      </c>
      <c r="G29" s="109">
        <v>2.1175867551678215E-2</v>
      </c>
      <c r="H29" s="109">
        <v>4.0234991566059648E-2</v>
      </c>
      <c r="I29" s="109">
        <v>0.38362807704064011</v>
      </c>
      <c r="J29" s="109">
        <v>0.38362807704064011</v>
      </c>
      <c r="K29" s="109">
        <v>0.38362807704064011</v>
      </c>
      <c r="L29" s="109">
        <v>0.24893762422704924</v>
      </c>
      <c r="M29" s="109">
        <v>5.9347266375537799</v>
      </c>
      <c r="N29" s="109">
        <v>6.6558830982387191E-4</v>
      </c>
      <c r="O29" s="109">
        <v>6.6572370280815055E-5</v>
      </c>
      <c r="P29" s="109">
        <v>7.0524402190076897E-3</v>
      </c>
      <c r="Q29" s="109">
        <v>1.3311089231556045E-4</v>
      </c>
      <c r="R29" s="109">
        <v>1.1307926983577266E-2</v>
      </c>
      <c r="S29" s="109">
        <v>7.5830559829821653E-3</v>
      </c>
      <c r="T29" s="109">
        <v>2.6679720481430515E-4</v>
      </c>
      <c r="U29" s="109">
        <v>1.3307704406949079E-4</v>
      </c>
      <c r="V29" s="109">
        <v>2.3952852485126245E-2</v>
      </c>
      <c r="W29" s="109">
        <v>0.18657679999999999</v>
      </c>
      <c r="X29" s="109">
        <v>5.1377660088999999E-3</v>
      </c>
      <c r="Y29" s="109">
        <v>3.1112027499200001E-2</v>
      </c>
      <c r="Z29" s="109">
        <v>3.47655499944E-2</v>
      </c>
      <c r="AA29" s="109">
        <v>7.9920804583000007E-3</v>
      </c>
      <c r="AB29" s="109">
        <v>7.9007423960799988E-2</v>
      </c>
      <c r="AC29" s="109">
        <v>1.3453219999999999E-4</v>
      </c>
      <c r="AD29" s="109">
        <v>2.8655600000000001E-5</v>
      </c>
      <c r="AE29" s="110"/>
      <c r="AF29" s="111">
        <v>53826.259355119902</v>
      </c>
      <c r="AG29" s="111" t="s">
        <v>389</v>
      </c>
      <c r="AH29" s="111">
        <v>373.81801788709998</v>
      </c>
      <c r="AI29" s="111">
        <v>2600.5510345188</v>
      </c>
      <c r="AJ29" s="111" t="s">
        <v>389</v>
      </c>
      <c r="AK29" s="111" t="s">
        <v>385</v>
      </c>
      <c r="AL29" s="111" t="s">
        <v>385</v>
      </c>
    </row>
    <row r="30" spans="1:38" ht="26.25" customHeight="1" thickBot="1" x14ac:dyDescent="0.25">
      <c r="A30" s="52" t="s">
        <v>78</v>
      </c>
      <c r="B30" s="52" t="s">
        <v>85</v>
      </c>
      <c r="C30" s="53" t="s">
        <v>86</v>
      </c>
      <c r="D30" s="54"/>
      <c r="E30" s="109">
        <v>0.30871753233000643</v>
      </c>
      <c r="F30" s="109">
        <v>2.2976207064945684</v>
      </c>
      <c r="G30" s="109">
        <v>1.3080174754952608E-4</v>
      </c>
      <c r="H30" s="109">
        <v>1.724095134303591E-3</v>
      </c>
      <c r="I30" s="109">
        <v>3.4110867546942626E-2</v>
      </c>
      <c r="J30" s="109">
        <v>3.4110867546942626E-2</v>
      </c>
      <c r="K30" s="109">
        <v>3.4110867546942626E-2</v>
      </c>
      <c r="L30" s="109">
        <v>5.4239438863430368E-3</v>
      </c>
      <c r="M30" s="109">
        <v>7.4014171483230484</v>
      </c>
      <c r="N30" s="109">
        <v>7.1389174044576118E-5</v>
      </c>
      <c r="O30" s="109">
        <v>2.8284748629484138E-3</v>
      </c>
      <c r="P30" s="109">
        <v>2.7645426118100952E-4</v>
      </c>
      <c r="Q30" s="109">
        <v>9.5329055579658475E-6</v>
      </c>
      <c r="R30" s="109">
        <v>1.208279982756544E-2</v>
      </c>
      <c r="S30" s="109">
        <v>0.48163620477294594</v>
      </c>
      <c r="T30" s="109">
        <v>1.9809356181045849E-2</v>
      </c>
      <c r="U30" s="109">
        <v>2.8160971454371151E-3</v>
      </c>
      <c r="V30" s="109">
        <v>0.2796710407907429</v>
      </c>
      <c r="W30" s="109">
        <v>1.48781E-2</v>
      </c>
      <c r="X30" s="109">
        <v>2.071175212E-4</v>
      </c>
      <c r="Y30" s="109">
        <v>2.6159860219999997E-4</v>
      </c>
      <c r="Z30" s="109">
        <v>1.6071467700000001E-4</v>
      </c>
      <c r="AA30" s="109">
        <v>2.8984556389999999E-4</v>
      </c>
      <c r="AB30" s="109">
        <v>9.1927636430000001E-4</v>
      </c>
      <c r="AC30" s="109">
        <v>1.4878100000000001E-5</v>
      </c>
      <c r="AD30" s="109">
        <v>5.0949000000000001E-6</v>
      </c>
      <c r="AE30" s="110"/>
      <c r="AF30" s="111">
        <v>1311.6635273088</v>
      </c>
      <c r="AG30" s="111" t="s">
        <v>389</v>
      </c>
      <c r="AH30" s="111" t="s">
        <v>391</v>
      </c>
      <c r="AI30" s="111">
        <v>52.182975542100003</v>
      </c>
      <c r="AJ30" s="111" t="s">
        <v>389</v>
      </c>
      <c r="AK30" s="111" t="s">
        <v>385</v>
      </c>
      <c r="AL30" s="111" t="s">
        <v>385</v>
      </c>
    </row>
    <row r="31" spans="1:38" ht="26.25" customHeight="1" thickBot="1" x14ac:dyDescent="0.25">
      <c r="A31" s="52" t="s">
        <v>78</v>
      </c>
      <c r="B31" s="52" t="s">
        <v>87</v>
      </c>
      <c r="C31" s="53" t="s">
        <v>88</v>
      </c>
      <c r="D31" s="54"/>
      <c r="E31" s="109" t="s">
        <v>385</v>
      </c>
      <c r="F31" s="109">
        <v>4.4296920126050052</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197.67537830719999</v>
      </c>
      <c r="AG31" s="111" t="s">
        <v>385</v>
      </c>
      <c r="AH31" s="111" t="s">
        <v>385</v>
      </c>
      <c r="AI31" s="111">
        <v>7.7072993562000001</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0.77537222226258495</v>
      </c>
      <c r="J32" s="109">
        <v>1.5021609074741031</v>
      </c>
      <c r="K32" s="109">
        <v>1.9127605387612885</v>
      </c>
      <c r="L32" s="109">
        <v>0.17426648943790052</v>
      </c>
      <c r="M32" s="109" t="s">
        <v>385</v>
      </c>
      <c r="N32" s="109">
        <v>5.837064350994047</v>
      </c>
      <c r="O32" s="109">
        <v>2.5502424902301129E-2</v>
      </c>
      <c r="P32" s="109" t="s">
        <v>391</v>
      </c>
      <c r="Q32" s="109">
        <v>6.6694653243724367E-2</v>
      </c>
      <c r="R32" s="109">
        <v>2.1792681350906191</v>
      </c>
      <c r="S32" s="109">
        <v>47.853226941276994</v>
      </c>
      <c r="T32" s="109">
        <v>0.33435815055888096</v>
      </c>
      <c r="U32" s="109">
        <v>3.825521077522577E-2</v>
      </c>
      <c r="V32" s="109">
        <v>15.378132091461783</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57673.629860533292</v>
      </c>
      <c r="AL32" s="111" t="s">
        <v>392</v>
      </c>
    </row>
    <row r="33" spans="1:38" ht="26.25" customHeight="1" thickBot="1" x14ac:dyDescent="0.25">
      <c r="A33" s="52" t="s">
        <v>78</v>
      </c>
      <c r="B33" s="52" t="s">
        <v>91</v>
      </c>
      <c r="C33" s="53" t="s">
        <v>92</v>
      </c>
      <c r="D33" s="54"/>
      <c r="E33" s="109" t="s">
        <v>385</v>
      </c>
      <c r="F33" s="109" t="s">
        <v>385</v>
      </c>
      <c r="G33" s="109" t="s">
        <v>385</v>
      </c>
      <c r="H33" s="109" t="s">
        <v>385</v>
      </c>
      <c r="I33" s="109">
        <v>0.32462557721302771</v>
      </c>
      <c r="J33" s="109">
        <v>0.60115847632042185</v>
      </c>
      <c r="K33" s="109">
        <v>1.2023169526408437</v>
      </c>
      <c r="L33" s="109">
        <v>1.2744559697992958E-2</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57673.629860533292</v>
      </c>
      <c r="AL33" s="111" t="s">
        <v>392</v>
      </c>
    </row>
    <row r="34" spans="1:38" ht="26.25" customHeight="1" thickBot="1" x14ac:dyDescent="0.25">
      <c r="A34" s="52" t="s">
        <v>70</v>
      </c>
      <c r="B34" s="52" t="s">
        <v>93</v>
      </c>
      <c r="C34" s="53" t="s">
        <v>94</v>
      </c>
      <c r="D34" s="54"/>
      <c r="E34" s="109">
        <v>2.220310159257187</v>
      </c>
      <c r="F34" s="109">
        <v>0.19872039324495633</v>
      </c>
      <c r="G34" s="109">
        <v>1.9865244000000001E-3</v>
      </c>
      <c r="H34" s="109">
        <v>4.2000000000000002E-4</v>
      </c>
      <c r="I34" s="109">
        <v>4.8479225012858104E-2</v>
      </c>
      <c r="J34" s="109">
        <v>5.2208725900001036E-2</v>
      </c>
      <c r="K34" s="109">
        <v>7.580508418523961E-2</v>
      </c>
      <c r="L34" s="109">
        <v>3.1481353449717767E-2</v>
      </c>
      <c r="M34" s="109">
        <v>0.60765335852429792</v>
      </c>
      <c r="N34" s="109">
        <v>6.3821519999999993E-5</v>
      </c>
      <c r="O34" s="109">
        <v>4.2085730399999999E-4</v>
      </c>
      <c r="P34" s="109">
        <v>3.7626119999999997E-6</v>
      </c>
      <c r="Q34" s="109">
        <v>1.9051199999999999E-6</v>
      </c>
      <c r="R34" s="109">
        <v>2.1064297799999999E-3</v>
      </c>
      <c r="S34" s="109">
        <v>7.1408334900000009E-2</v>
      </c>
      <c r="T34" s="109">
        <v>2.9461916400000004E-3</v>
      </c>
      <c r="U34" s="109">
        <v>4.2085730399999999E-4</v>
      </c>
      <c r="V34" s="109">
        <v>4.2095256000000005E-2</v>
      </c>
      <c r="W34" s="109">
        <v>9.6684839999999989E-5</v>
      </c>
      <c r="X34" s="109">
        <v>1.28167074E-3</v>
      </c>
      <c r="Y34" s="109">
        <v>2.128052892E-3</v>
      </c>
      <c r="Z34" s="109">
        <v>1.1287835999999999E-5</v>
      </c>
      <c r="AA34" s="109">
        <v>8.8111799999999999E-6</v>
      </c>
      <c r="AB34" s="109">
        <v>3.4298226480000004E-3</v>
      </c>
      <c r="AC34" s="109">
        <v>2.9529359999999998E-7</v>
      </c>
      <c r="AD34" s="109">
        <v>8.0967599999999987E-5</v>
      </c>
      <c r="AE34" s="110"/>
      <c r="AF34" s="111">
        <v>1794.6599999999999</v>
      </c>
      <c r="AG34" s="111">
        <v>0.47627999999999998</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0.39250000000000002</v>
      </c>
      <c r="F36" s="109">
        <v>1.4E-2</v>
      </c>
      <c r="G36" s="109">
        <v>1E-4</v>
      </c>
      <c r="H36" s="109" t="s">
        <v>391</v>
      </c>
      <c r="I36" s="109">
        <v>6.9999999999999993E-3</v>
      </c>
      <c r="J36" s="109">
        <v>7.4999999999999997E-3</v>
      </c>
      <c r="K36" s="109">
        <v>7.4999999999999997E-3</v>
      </c>
      <c r="L36" s="109">
        <v>2.1699999999999996E-3</v>
      </c>
      <c r="M36" s="109">
        <v>3.6999999999999998E-2</v>
      </c>
      <c r="N36" s="109">
        <v>6.4999999999999997E-4</v>
      </c>
      <c r="O36" s="109">
        <v>5.0000000000000002E-5</v>
      </c>
      <c r="P36" s="109">
        <v>1.4999999999999999E-4</v>
      </c>
      <c r="Q36" s="109">
        <v>2.0000000000000001E-4</v>
      </c>
      <c r="R36" s="109">
        <v>2.5000000000000001E-4</v>
      </c>
      <c r="S36" s="109">
        <v>1E-3</v>
      </c>
      <c r="T36" s="109">
        <v>5.0000000000000001E-3</v>
      </c>
      <c r="U36" s="109">
        <v>5.0000000000000002E-5</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213.64999999999998</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0.2126538</v>
      </c>
      <c r="F37" s="109">
        <v>6.6095100000000004E-2</v>
      </c>
      <c r="G37" s="109">
        <v>1.9253790000000003E-3</v>
      </c>
      <c r="H37" s="109" t="s">
        <v>391</v>
      </c>
      <c r="I37" s="109">
        <v>2.2414860000000004E-3</v>
      </c>
      <c r="J37" s="109">
        <v>2.2414860000000004E-3</v>
      </c>
      <c r="K37" s="109">
        <v>2.2414860000000004E-3</v>
      </c>
      <c r="L37" s="109">
        <v>8.9659440000000021E-5</v>
      </c>
      <c r="M37" s="109">
        <v>8.3337300000000003E-2</v>
      </c>
      <c r="N37" s="109">
        <v>3.1610699999999999E-5</v>
      </c>
      <c r="O37" s="109">
        <v>2.5863300000000001E-6</v>
      </c>
      <c r="P37" s="109">
        <v>1.5517980000000003E-3</v>
      </c>
      <c r="Q37" s="109">
        <v>2.8737000000000006E-4</v>
      </c>
      <c r="R37" s="109">
        <v>3.7358099999999997E-5</v>
      </c>
      <c r="S37" s="109">
        <v>7.4716200000000003E-6</v>
      </c>
      <c r="T37" s="109">
        <v>3.7358099999999997E-5</v>
      </c>
      <c r="U37" s="109">
        <v>1.6667460000000003E-4</v>
      </c>
      <c r="V37" s="109">
        <v>2.0978009999999998E-3</v>
      </c>
      <c r="W37" s="109">
        <v>1.4943240000000002E-3</v>
      </c>
      <c r="X37" s="109">
        <v>2.0690640000000002E-3</v>
      </c>
      <c r="Y37" s="109">
        <v>8.333730000000001E-3</v>
      </c>
      <c r="Z37" s="109">
        <v>3.1610700000000006E-3</v>
      </c>
      <c r="AA37" s="109">
        <v>3.1035960000000006E-3</v>
      </c>
      <c r="AB37" s="109">
        <v>1.6667460000000002E-2</v>
      </c>
      <c r="AC37" s="109" t="s">
        <v>385</v>
      </c>
      <c r="AD37" s="109" t="s">
        <v>385</v>
      </c>
      <c r="AE37" s="110"/>
      <c r="AF37" s="111" t="s">
        <v>389</v>
      </c>
      <c r="AG37" s="111" t="s">
        <v>389</v>
      </c>
      <c r="AH37" s="111">
        <v>2873.7000000000003</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4.0508454691474878</v>
      </c>
      <c r="F39" s="109">
        <v>2.0450281252</v>
      </c>
      <c r="G39" s="109">
        <v>0.2437946058211462</v>
      </c>
      <c r="H39" s="109">
        <v>3.8517000000000003E-2</v>
      </c>
      <c r="I39" s="109">
        <v>0.19076084795010287</v>
      </c>
      <c r="J39" s="109">
        <v>0.19763935591268</v>
      </c>
      <c r="K39" s="109">
        <v>0.24318748627525713</v>
      </c>
      <c r="L39" s="109">
        <v>5.6542088946253601E-2</v>
      </c>
      <c r="M39" s="109">
        <v>2.1450748854592101</v>
      </c>
      <c r="N39" s="109">
        <v>0.18092483498</v>
      </c>
      <c r="O39" s="109">
        <v>2.4316780762000001E-2</v>
      </c>
      <c r="P39" s="109">
        <v>8.8164280889999995E-3</v>
      </c>
      <c r="Q39" s="109">
        <v>7.3977923199999998E-3</v>
      </c>
      <c r="R39" s="109">
        <v>3.4796266839999999E-2</v>
      </c>
      <c r="S39" s="109">
        <v>1.0289598568000002E-2</v>
      </c>
      <c r="T39" s="109">
        <v>0.13540831514000001</v>
      </c>
      <c r="U39" s="109">
        <v>3.5123766399999998E-3</v>
      </c>
      <c r="V39" s="109">
        <v>0.5975531114</v>
      </c>
      <c r="W39" s="109">
        <v>0.158339129213</v>
      </c>
      <c r="X39" s="109">
        <v>1.54191357896E-2</v>
      </c>
      <c r="Y39" s="109">
        <v>2.0531703022000001E-2</v>
      </c>
      <c r="Z39" s="109">
        <v>6.7572170180000002E-3</v>
      </c>
      <c r="AA39" s="109">
        <v>5.3864345744000005E-3</v>
      </c>
      <c r="AB39" s="109">
        <v>4.8094490404000004E-2</v>
      </c>
      <c r="AC39" s="109">
        <v>0.21517399537999998</v>
      </c>
      <c r="AD39" s="109">
        <v>1.0806411888000002E-2</v>
      </c>
      <c r="AE39" s="110"/>
      <c r="AF39" s="111">
        <v>1491.28</v>
      </c>
      <c r="AG39" s="111">
        <v>63.199000000000005</v>
      </c>
      <c r="AH39" s="111">
        <v>46717.5</v>
      </c>
      <c r="AI39" s="111">
        <v>1776</v>
      </c>
      <c r="AJ39" s="111">
        <v>1694</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10.864670630200003</v>
      </c>
      <c r="F41" s="109">
        <v>25.692383454600005</v>
      </c>
      <c r="G41" s="109">
        <v>7.5868771801942785</v>
      </c>
      <c r="H41" s="109">
        <v>3.8049308828000004</v>
      </c>
      <c r="I41" s="109">
        <v>31.650360891400005</v>
      </c>
      <c r="J41" s="109">
        <v>32.449936892000004</v>
      </c>
      <c r="K41" s="109">
        <v>34.089781300399999</v>
      </c>
      <c r="L41" s="109">
        <v>4.121367499129601</v>
      </c>
      <c r="M41" s="109">
        <v>245.11690843280005</v>
      </c>
      <c r="N41" s="109">
        <v>2.1863120487900001</v>
      </c>
      <c r="O41" s="109">
        <v>0.745191446265</v>
      </c>
      <c r="P41" s="109">
        <v>6.6620100399999993E-2</v>
      </c>
      <c r="Q41" s="109">
        <v>4.0680837599999999E-2</v>
      </c>
      <c r="R41" s="109">
        <v>1.3550401764536002</v>
      </c>
      <c r="S41" s="109">
        <v>0.44530128844535999</v>
      </c>
      <c r="T41" s="109">
        <v>0.1790453469886</v>
      </c>
      <c r="U41" s="109">
        <v>3.7641516459999996E-2</v>
      </c>
      <c r="V41" s="109">
        <v>30.04308464879</v>
      </c>
      <c r="W41" s="109">
        <v>35.951765964999993</v>
      </c>
      <c r="X41" s="109">
        <v>7.7225737112816013</v>
      </c>
      <c r="Y41" s="109">
        <v>7.3392285049224011</v>
      </c>
      <c r="Z41" s="109">
        <v>2.7875157049224004</v>
      </c>
      <c r="AA41" s="109">
        <v>4.3140495129223995</v>
      </c>
      <c r="AB41" s="109">
        <v>22.163367434048801</v>
      </c>
      <c r="AC41" s="109">
        <v>0.28554568512000006</v>
      </c>
      <c r="AD41" s="109">
        <v>0.6805631419</v>
      </c>
      <c r="AE41" s="110"/>
      <c r="AF41" s="111">
        <v>3183.66</v>
      </c>
      <c r="AG41" s="111">
        <v>3984.9760000000001</v>
      </c>
      <c r="AH41" s="111">
        <v>120822.2</v>
      </c>
      <c r="AI41" s="111">
        <v>56615</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0.55200426900000032</v>
      </c>
      <c r="F43" s="109">
        <v>0.33935110639999999</v>
      </c>
      <c r="G43" s="109">
        <v>6.2618488064578204E-2</v>
      </c>
      <c r="H43" s="109">
        <v>2.4568E-2</v>
      </c>
      <c r="I43" s="109">
        <v>0.11811952240000002</v>
      </c>
      <c r="J43" s="109">
        <v>0.12100368940000002</v>
      </c>
      <c r="K43" s="109">
        <v>0.12591246040000001</v>
      </c>
      <c r="L43" s="109">
        <v>3.2056437472000009E-2</v>
      </c>
      <c r="M43" s="109">
        <v>0.59828625300000016</v>
      </c>
      <c r="N43" s="109">
        <v>2.4468613080000007E-2</v>
      </c>
      <c r="O43" s="109">
        <v>8.7321093520000004E-3</v>
      </c>
      <c r="P43" s="109">
        <v>1.2635297000000002E-3</v>
      </c>
      <c r="Q43" s="109">
        <v>9.4681500000000059E-4</v>
      </c>
      <c r="R43" s="109">
        <v>1.770646314000001E-2</v>
      </c>
      <c r="S43" s="109">
        <v>5.2078670280000031E-3</v>
      </c>
      <c r="T43" s="109">
        <v>2.5091286640000127E-2</v>
      </c>
      <c r="U43" s="109">
        <v>7.5333864000000014E-4</v>
      </c>
      <c r="V43" s="109">
        <v>0.35498538439999999</v>
      </c>
      <c r="W43" s="109">
        <v>7.8086044600000015E-2</v>
      </c>
      <c r="X43" s="109">
        <v>8.3395317585999995E-3</v>
      </c>
      <c r="Y43" s="109">
        <v>1.2837772161999999E-2</v>
      </c>
      <c r="Z43" s="109">
        <v>4.2095787790000002E-3</v>
      </c>
      <c r="AA43" s="109">
        <v>3.3517102874E-3</v>
      </c>
      <c r="AB43" s="109">
        <v>2.8738592987000003E-2</v>
      </c>
      <c r="AC43" s="109">
        <v>3.3839354600000001E-3</v>
      </c>
      <c r="AD43" s="109">
        <v>6.3728741319000011E-3</v>
      </c>
      <c r="AE43" s="110"/>
      <c r="AF43" s="111">
        <v>884.550000000002</v>
      </c>
      <c r="AG43" s="111">
        <v>37.253</v>
      </c>
      <c r="AH43" s="111">
        <v>4536.9000000000005</v>
      </c>
      <c r="AI43" s="111">
        <v>1131</v>
      </c>
      <c r="AJ43" s="111" t="s">
        <v>389</v>
      </c>
      <c r="AK43" s="111" t="s">
        <v>385</v>
      </c>
      <c r="AL43" s="111" t="s">
        <v>385</v>
      </c>
    </row>
    <row r="44" spans="1:38" ht="26.25" customHeight="1" thickBot="1" x14ac:dyDescent="0.25">
      <c r="A44" s="52" t="s">
        <v>70</v>
      </c>
      <c r="B44" s="52" t="s">
        <v>111</v>
      </c>
      <c r="C44" s="53" t="s">
        <v>112</v>
      </c>
      <c r="D44" s="54"/>
      <c r="E44" s="109">
        <v>7.1054323986430816</v>
      </c>
      <c r="F44" s="109">
        <v>0.61527976338530022</v>
      </c>
      <c r="G44" s="109">
        <v>7.3800000000000003E-3</v>
      </c>
      <c r="H44" s="109">
        <v>2.9418000000000001E-3</v>
      </c>
      <c r="I44" s="109">
        <v>0.27979255702062988</v>
      </c>
      <c r="J44" s="109">
        <v>0.27979255702062988</v>
      </c>
      <c r="K44" s="109">
        <v>0.27979255702062988</v>
      </c>
      <c r="L44" s="109">
        <v>0.17850198840333623</v>
      </c>
      <c r="M44" s="109">
        <v>2.8413208324217152</v>
      </c>
      <c r="N44" s="109">
        <v>0.12693599999999999</v>
      </c>
      <c r="O44" s="109">
        <v>3.6900000000000001E-3</v>
      </c>
      <c r="P44" s="109">
        <v>1.5867000000000001E-3</v>
      </c>
      <c r="Q44" s="109">
        <v>7.9334999999999996E-3</v>
      </c>
      <c r="R44" s="109">
        <v>1.8450000000000001E-2</v>
      </c>
      <c r="S44" s="109">
        <v>0.62729999999999997</v>
      </c>
      <c r="T44" s="109">
        <v>2.5829999999999999E-2</v>
      </c>
      <c r="U44" s="109">
        <v>3.6900000000000001E-3</v>
      </c>
      <c r="V44" s="109">
        <v>0.36899999999999999</v>
      </c>
      <c r="W44" s="109" t="s">
        <v>385</v>
      </c>
      <c r="X44" s="109">
        <v>1.107E-2</v>
      </c>
      <c r="Y44" s="109">
        <v>1.8450000000000001E-2</v>
      </c>
      <c r="Z44" s="109" t="s">
        <v>385</v>
      </c>
      <c r="AA44" s="109" t="s">
        <v>385</v>
      </c>
      <c r="AB44" s="109">
        <v>2.9520000000000001E-2</v>
      </c>
      <c r="AC44" s="109" t="s">
        <v>385</v>
      </c>
      <c r="AD44" s="109" t="s">
        <v>385</v>
      </c>
      <c r="AE44" s="110"/>
      <c r="AF44" s="111">
        <v>15767.369999999999</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v>0.157</v>
      </c>
      <c r="F45" s="109">
        <v>5.5999999999999999E-3</v>
      </c>
      <c r="G45" s="109">
        <v>4.0000000000000003E-5</v>
      </c>
      <c r="H45" s="109" t="s">
        <v>391</v>
      </c>
      <c r="I45" s="109">
        <v>2.8E-3</v>
      </c>
      <c r="J45" s="109">
        <v>3.0000000000000001E-3</v>
      </c>
      <c r="K45" s="109">
        <v>3.0000000000000001E-3</v>
      </c>
      <c r="L45" s="109">
        <v>8.6799999999999996E-4</v>
      </c>
      <c r="M45" s="109">
        <v>1.4800000000000001E-2</v>
      </c>
      <c r="N45" s="109">
        <v>2.6000000000000003E-4</v>
      </c>
      <c r="O45" s="109">
        <v>2.0000000000000002E-5</v>
      </c>
      <c r="P45" s="109">
        <v>5.9999999999999995E-5</v>
      </c>
      <c r="Q45" s="109">
        <v>8.0000000000000007E-5</v>
      </c>
      <c r="R45" s="109">
        <v>1E-4</v>
      </c>
      <c r="S45" s="109">
        <v>4.0000000000000002E-4</v>
      </c>
      <c r="T45" s="109">
        <v>2E-3</v>
      </c>
      <c r="U45" s="109">
        <v>2.0000000000000002E-5</v>
      </c>
      <c r="V45" s="109">
        <v>2.3999999999999998E-3</v>
      </c>
      <c r="W45" s="109">
        <v>2.6000000000000003E-4</v>
      </c>
      <c r="X45" s="109">
        <v>3.9999999999999998E-6</v>
      </c>
      <c r="Y45" s="109">
        <v>2.0000000000000002E-5</v>
      </c>
      <c r="Z45" s="109" t="s">
        <v>385</v>
      </c>
      <c r="AA45" s="109" t="s">
        <v>385</v>
      </c>
      <c r="AB45" s="109">
        <v>2.4000000000000001E-5</v>
      </c>
      <c r="AC45" s="109" t="s">
        <v>385</v>
      </c>
      <c r="AD45" s="109" t="s">
        <v>385</v>
      </c>
      <c r="AE45" s="110"/>
      <c r="AF45" s="111">
        <v>85.46</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v>7.1641800000000005E-2</v>
      </c>
      <c r="F46" s="109">
        <v>1.92477E-2</v>
      </c>
      <c r="G46" s="109">
        <v>2.0537273000000002E-2</v>
      </c>
      <c r="H46" s="109" t="s">
        <v>389</v>
      </c>
      <c r="I46" s="109">
        <v>1.3490820000000001E-3</v>
      </c>
      <c r="J46" s="109">
        <v>1.4696819999999999E-3</v>
      </c>
      <c r="K46" s="109">
        <v>1.4696819999999999E-3</v>
      </c>
      <c r="L46" s="109">
        <v>4.3023528000000013E-4</v>
      </c>
      <c r="M46" s="109">
        <v>2.6993699999999999E-2</v>
      </c>
      <c r="N46" s="109">
        <v>3.3042090000000003E-4</v>
      </c>
      <c r="O46" s="109">
        <v>6.7517099999999999E-6</v>
      </c>
      <c r="P46" s="109">
        <v>8.4210000000000009E-5</v>
      </c>
      <c r="Q46" s="109">
        <v>1.0029E-4</v>
      </c>
      <c r="R46" s="109">
        <v>4.1242470000000002E-4</v>
      </c>
      <c r="S46" s="109">
        <v>1.2268494E-4</v>
      </c>
      <c r="T46" s="109">
        <v>5.0354247E-3</v>
      </c>
      <c r="U46" s="109">
        <v>5.0530199999999999E-5</v>
      </c>
      <c r="V46" s="109">
        <v>1.308987E-3</v>
      </c>
      <c r="W46" s="109">
        <v>6.5818800000000009E-4</v>
      </c>
      <c r="X46" s="109">
        <v>6.5374799999999993E-7</v>
      </c>
      <c r="Y46" s="109">
        <v>2.9285099999999999E-6</v>
      </c>
      <c r="Z46" s="109">
        <v>9.5043000000000002E-7</v>
      </c>
      <c r="AA46" s="109">
        <v>9.2635199999999988E-7</v>
      </c>
      <c r="AB46" s="109">
        <v>5.4590399999999992E-6</v>
      </c>
      <c r="AC46" s="109">
        <v>8.8440000000000004E-6</v>
      </c>
      <c r="AD46" s="109">
        <v>5.2260000000000008E-9</v>
      </c>
      <c r="AE46" s="110"/>
      <c r="AF46" s="111">
        <v>40.200000000000003</v>
      </c>
      <c r="AG46" s="111" t="s">
        <v>388</v>
      </c>
      <c r="AH46" s="111">
        <v>801.9</v>
      </c>
      <c r="AI46" s="111" t="s">
        <v>389</v>
      </c>
      <c r="AJ46" s="111" t="s">
        <v>389</v>
      </c>
      <c r="AK46" s="111" t="s">
        <v>385</v>
      </c>
      <c r="AL46" s="111" t="s">
        <v>385</v>
      </c>
    </row>
    <row r="47" spans="1:38" ht="26.25" customHeight="1" thickBot="1" x14ac:dyDescent="0.25">
      <c r="A47" s="52" t="s">
        <v>70</v>
      </c>
      <c r="B47" s="52" t="s">
        <v>117</v>
      </c>
      <c r="C47" s="53" t="s">
        <v>118</v>
      </c>
      <c r="D47" s="54"/>
      <c r="E47" s="109">
        <v>9.8100000000000007E-2</v>
      </c>
      <c r="F47" s="109">
        <v>1.0799999999999999E-2</v>
      </c>
      <c r="G47" s="109">
        <v>8.0999999999999996E-3</v>
      </c>
      <c r="H47" s="109" t="s">
        <v>391</v>
      </c>
      <c r="I47" s="109">
        <v>1.8E-3</v>
      </c>
      <c r="J47" s="109">
        <v>1.8E-3</v>
      </c>
      <c r="K47" s="109">
        <v>1.8E-3</v>
      </c>
      <c r="L47" s="109">
        <v>1.008E-3</v>
      </c>
      <c r="M47" s="109">
        <v>0.09</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389.34</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1.6710593421052661E-3</v>
      </c>
      <c r="G48" s="109" t="s">
        <v>385</v>
      </c>
      <c r="H48" s="109" t="s">
        <v>385</v>
      </c>
      <c r="I48" s="109">
        <v>3.9489999999999997E-2</v>
      </c>
      <c r="J48" s="109">
        <v>0.33171600000000001</v>
      </c>
      <c r="K48" s="109">
        <v>0.70292199999999994</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7.8979999999999997</v>
      </c>
      <c r="AL48" s="111" t="s">
        <v>393</v>
      </c>
    </row>
    <row r="49" spans="1:38" ht="26.25" customHeight="1" thickBot="1" x14ac:dyDescent="0.25">
      <c r="A49" s="52" t="s">
        <v>119</v>
      </c>
      <c r="B49" s="52" t="s">
        <v>122</v>
      </c>
      <c r="C49" s="53" t="s">
        <v>123</v>
      </c>
      <c r="D49" s="54"/>
      <c r="E49" s="109">
        <v>8.5589999999999993E-4</v>
      </c>
      <c r="F49" s="109">
        <v>7.3227000000000006E-3</v>
      </c>
      <c r="G49" s="109">
        <v>7.6080000000000006E-4</v>
      </c>
      <c r="H49" s="109">
        <v>3.5187E-3</v>
      </c>
      <c r="I49" s="109">
        <v>5.8010999999999993E-2</v>
      </c>
      <c r="J49" s="109">
        <v>0.138846</v>
      </c>
      <c r="K49" s="109">
        <v>0.32999699999999998</v>
      </c>
      <c r="L49" s="109">
        <v>2.8425390000000002E-2</v>
      </c>
      <c r="M49" s="109">
        <v>0.43746000000000002</v>
      </c>
      <c r="N49" s="109">
        <v>0.36138000000000003</v>
      </c>
      <c r="O49" s="109">
        <v>6.6569999999999997E-3</v>
      </c>
      <c r="P49" s="109">
        <v>1.1412E-2</v>
      </c>
      <c r="Q49" s="109">
        <v>1.2362999999999999E-2</v>
      </c>
      <c r="R49" s="109">
        <v>0.16167000000000001</v>
      </c>
      <c r="S49" s="109">
        <v>4.5648000000000001E-2</v>
      </c>
      <c r="T49" s="109">
        <v>0.11411999999999999</v>
      </c>
      <c r="U49" s="109">
        <v>1.5215999999999999E-2</v>
      </c>
      <c r="V49" s="109">
        <v>0.20922000000000002</v>
      </c>
      <c r="W49" s="109">
        <v>2.8530000000000002</v>
      </c>
      <c r="X49" s="109">
        <v>0.15216000000000002</v>
      </c>
      <c r="Y49" s="109">
        <v>0.19020000000000001</v>
      </c>
      <c r="Z49" s="109">
        <v>9.5100000000000004E-2</v>
      </c>
      <c r="AA49" s="109">
        <v>6.6570000000000004E-2</v>
      </c>
      <c r="AB49" s="109">
        <v>0.50402999999999998</v>
      </c>
      <c r="AC49" s="109" t="s">
        <v>385</v>
      </c>
      <c r="AD49" s="109" t="s">
        <v>385</v>
      </c>
      <c r="AE49" s="110"/>
      <c r="AF49" s="111" t="s">
        <v>385</v>
      </c>
      <c r="AG49" s="111" t="s">
        <v>385</v>
      </c>
      <c r="AH49" s="111" t="s">
        <v>385</v>
      </c>
      <c r="AI49" s="111" t="s">
        <v>385</v>
      </c>
      <c r="AJ49" s="111" t="s">
        <v>385</v>
      </c>
      <c r="AK49" s="111">
        <v>0.95099999999999996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8.0800000000000011E-2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0.80800000000000005</v>
      </c>
      <c r="AL51" s="111" t="s">
        <v>395</v>
      </c>
    </row>
    <row r="52" spans="1:38" ht="26.25" customHeight="1" thickBot="1" x14ac:dyDescent="0.25">
      <c r="A52" s="52" t="s">
        <v>119</v>
      </c>
      <c r="B52" s="56" t="s">
        <v>128</v>
      </c>
      <c r="C52" s="58" t="s">
        <v>362</v>
      </c>
      <c r="D52" s="55"/>
      <c r="E52" s="109">
        <v>0.13040787955443001</v>
      </c>
      <c r="F52" s="109">
        <v>0.23612000000000002</v>
      </c>
      <c r="G52" s="109">
        <v>0.44153956377480003</v>
      </c>
      <c r="H52" s="109">
        <v>7.7429000000000005E-3</v>
      </c>
      <c r="I52" s="109">
        <v>5.196810468200001E-3</v>
      </c>
      <c r="J52" s="109">
        <v>1.1964749682600001E-2</v>
      </c>
      <c r="K52" s="109">
        <v>1.9336969184000002E-2</v>
      </c>
      <c r="L52" s="109" t="s">
        <v>385</v>
      </c>
      <c r="M52" s="109">
        <v>7.2768297488518E-2</v>
      </c>
      <c r="N52" s="109">
        <v>3.5898900000000004E-2</v>
      </c>
      <c r="O52" s="109">
        <v>3.5898900000000004E-2</v>
      </c>
      <c r="P52" s="109">
        <v>3.5898900000000004E-2</v>
      </c>
      <c r="Q52" s="109">
        <v>3.5898900000000004E-2</v>
      </c>
      <c r="R52" s="109">
        <v>3.5898900000000004E-2</v>
      </c>
      <c r="S52" s="109">
        <v>3.5898900000000004E-2</v>
      </c>
      <c r="T52" s="109">
        <v>3.5898900000000004E-2</v>
      </c>
      <c r="U52" s="109">
        <v>3.5898900000000004E-2</v>
      </c>
      <c r="V52" s="109">
        <v>3.5898900000000004E-2</v>
      </c>
      <c r="W52" s="109">
        <v>4.01223E-2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7.0389999999999997</v>
      </c>
      <c r="AL52" s="111" t="s">
        <v>396</v>
      </c>
    </row>
    <row r="53" spans="1:38" ht="26.25" customHeight="1" thickBot="1" x14ac:dyDescent="0.25">
      <c r="A53" s="52" t="s">
        <v>119</v>
      </c>
      <c r="B53" s="56" t="s">
        <v>129</v>
      </c>
      <c r="C53" s="58" t="s">
        <v>130</v>
      </c>
      <c r="D53" s="55"/>
      <c r="E53" s="109" t="s">
        <v>385</v>
      </c>
      <c r="F53" s="109">
        <v>0.57604938356164381</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1.409</v>
      </c>
      <c r="AL53" s="111" t="s">
        <v>397</v>
      </c>
    </row>
    <row r="54" spans="1:38" ht="37.5" customHeight="1" thickBot="1" x14ac:dyDescent="0.25">
      <c r="A54" s="52" t="s">
        <v>119</v>
      </c>
      <c r="B54" s="56" t="s">
        <v>131</v>
      </c>
      <c r="C54" s="58" t="s">
        <v>132</v>
      </c>
      <c r="D54" s="55"/>
      <c r="E54" s="109" t="s">
        <v>385</v>
      </c>
      <c r="F54" s="109">
        <v>0.1905</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1905</v>
      </c>
      <c r="AL54" s="111" t="s">
        <v>398</v>
      </c>
    </row>
    <row r="55" spans="1:38" ht="26.25" customHeight="1" thickBot="1" x14ac:dyDescent="0.25">
      <c r="A55" s="52" t="s">
        <v>119</v>
      </c>
      <c r="B55" s="56" t="s">
        <v>133</v>
      </c>
      <c r="C55" s="58" t="s">
        <v>134</v>
      </c>
      <c r="D55" s="55"/>
      <c r="E55" s="109">
        <v>1.7537673808E-2</v>
      </c>
      <c r="F55" s="109">
        <v>1.8718601645402299E-2</v>
      </c>
      <c r="G55" s="109">
        <v>0.62299195402298846</v>
      </c>
      <c r="H55" s="109" t="s">
        <v>385</v>
      </c>
      <c r="I55" s="109">
        <v>4.1389407848499999E-3</v>
      </c>
      <c r="J55" s="109">
        <v>4.1389407848499999E-3</v>
      </c>
      <c r="K55" s="109">
        <v>4.1389407848499999E-3</v>
      </c>
      <c r="L55" s="109">
        <v>9.9334578836400003E-4</v>
      </c>
      <c r="M55" s="109">
        <v>7.9772379119999987E-2</v>
      </c>
      <c r="N55" s="109">
        <v>7.7644345026500004E-3</v>
      </c>
      <c r="O55" s="109">
        <v>2.9356139309349993E-2</v>
      </c>
      <c r="P55" s="109">
        <v>6.8226560987799997E-3</v>
      </c>
      <c r="Q55" s="109">
        <v>5.5434992864799989E-3</v>
      </c>
      <c r="R55" s="109">
        <v>5.3982387768499998E-3</v>
      </c>
      <c r="S55" s="109">
        <v>4.0087710108500001E-3</v>
      </c>
      <c r="T55" s="109">
        <v>5.7487155920049993E-2</v>
      </c>
      <c r="U55" s="109">
        <v>1.4375851169E-3</v>
      </c>
      <c r="V55" s="109">
        <v>0.74197042920499989</v>
      </c>
      <c r="W55" s="109" t="s">
        <v>385</v>
      </c>
      <c r="X55" s="109">
        <v>3.5712967454999999E-7</v>
      </c>
      <c r="Y55" s="109">
        <v>6.0765347609999989E-7</v>
      </c>
      <c r="Z55" s="109">
        <v>3.3580849995000001E-7</v>
      </c>
      <c r="AA55" s="109">
        <v>3.3580849995000001E-7</v>
      </c>
      <c r="AB55" s="109">
        <v>1.6364001505499999E-6</v>
      </c>
      <c r="AC55" s="109" t="s">
        <v>385</v>
      </c>
      <c r="AD55" s="109" t="s">
        <v>385</v>
      </c>
      <c r="AE55" s="110"/>
      <c r="AF55" s="111" t="s">
        <v>385</v>
      </c>
      <c r="AG55" s="111" t="s">
        <v>385</v>
      </c>
      <c r="AH55" s="111" t="s">
        <v>385</v>
      </c>
      <c r="AI55" s="111" t="s">
        <v>385</v>
      </c>
      <c r="AJ55" s="111" t="s">
        <v>385</v>
      </c>
      <c r="AK55" s="111">
        <v>0.92873563218390798</v>
      </c>
      <c r="AL55" s="111" t="s">
        <v>399</v>
      </c>
    </row>
    <row r="56" spans="1:38" ht="26.25" customHeight="1" thickBot="1" x14ac:dyDescent="0.25">
      <c r="A56" s="56" t="s">
        <v>119</v>
      </c>
      <c r="B56" s="56" t="s">
        <v>135</v>
      </c>
      <c r="C56" s="58" t="s">
        <v>371</v>
      </c>
      <c r="D56" s="55"/>
      <c r="E56" s="109" t="s">
        <v>390</v>
      </c>
      <c r="F56" s="109" t="s">
        <v>385</v>
      </c>
      <c r="G56" s="109" t="s">
        <v>389</v>
      </c>
      <c r="H56" s="109">
        <v>2.52E-2</v>
      </c>
      <c r="I56" s="109" t="s">
        <v>385</v>
      </c>
      <c r="J56" s="109" t="s">
        <v>385</v>
      </c>
      <c r="K56" s="109" t="s">
        <v>385</v>
      </c>
      <c r="L56" s="109" t="s">
        <v>385</v>
      </c>
      <c r="M56" s="109" t="s">
        <v>389</v>
      </c>
      <c r="N56" s="109" t="s">
        <v>385</v>
      </c>
      <c r="O56" s="109" t="s">
        <v>385</v>
      </c>
      <c r="P56" s="109">
        <v>5.28E-3</v>
      </c>
      <c r="Q56" s="109">
        <v>3.0000000000000003E-4</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v>43.2</v>
      </c>
      <c r="AL56" s="111" t="s">
        <v>400</v>
      </c>
    </row>
    <row r="57" spans="1:38" ht="26.25" customHeight="1" thickBot="1" x14ac:dyDescent="0.25">
      <c r="A57" s="52" t="s">
        <v>53</v>
      </c>
      <c r="B57" s="52" t="s">
        <v>137</v>
      </c>
      <c r="C57" s="53" t="s">
        <v>138</v>
      </c>
      <c r="D57" s="54"/>
      <c r="E57" s="109" t="s">
        <v>388</v>
      </c>
      <c r="F57" s="109" t="s">
        <v>388</v>
      </c>
      <c r="G57" s="109" t="s">
        <v>388</v>
      </c>
      <c r="H57" s="109" t="s">
        <v>388</v>
      </c>
      <c r="I57" s="109">
        <v>2.6475217916370003E-2</v>
      </c>
      <c r="J57" s="109">
        <v>4.7655392249466001E-2</v>
      </c>
      <c r="K57" s="109">
        <v>5.2950435832740006E-2</v>
      </c>
      <c r="L57" s="109">
        <v>7.9425653749110004E-4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t="s">
        <v>401</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1.5863916150224999E-3</v>
      </c>
      <c r="J58" s="109">
        <v>1.27151080547268E-2</v>
      </c>
      <c r="K58" s="109">
        <v>2.1151888200299999E-2</v>
      </c>
      <c r="L58" s="109">
        <v>7.2974014291034996E-6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233.56232899999998</v>
      </c>
      <c r="AL58" s="111" t="s">
        <v>403</v>
      </c>
    </row>
    <row r="59" spans="1:38" ht="26.25" customHeight="1" thickBot="1" x14ac:dyDescent="0.25">
      <c r="A59" s="52" t="s">
        <v>53</v>
      </c>
      <c r="B59" s="60" t="s">
        <v>141</v>
      </c>
      <c r="C59" s="53" t="s">
        <v>372</v>
      </c>
      <c r="D59" s="54"/>
      <c r="E59" s="109" t="s">
        <v>388</v>
      </c>
      <c r="F59" s="109">
        <v>6.98922116626E-3</v>
      </c>
      <c r="G59" s="109" t="s">
        <v>388</v>
      </c>
      <c r="H59" s="109">
        <v>3.1653289282899996E-2</v>
      </c>
      <c r="I59" s="109">
        <v>9.5951642177311128E-2</v>
      </c>
      <c r="J59" s="109">
        <v>0.10861937689067513</v>
      </c>
      <c r="K59" s="109">
        <v>0.12125523758109147</v>
      </c>
      <c r="L59" s="109">
        <v>5.5592594898545302E-4</v>
      </c>
      <c r="M59" s="109" t="s">
        <v>388</v>
      </c>
      <c r="N59" s="109">
        <v>0.74892097332379304</v>
      </c>
      <c r="O59" s="109">
        <v>5.6198276063584178E-2</v>
      </c>
      <c r="P59" s="109">
        <v>1.3564229091596349E-3</v>
      </c>
      <c r="Q59" s="109">
        <v>8.7463826646776863E-2</v>
      </c>
      <c r="R59" s="109">
        <v>0.104728036235572</v>
      </c>
      <c r="S59" s="109">
        <v>3.1649867880391477E-3</v>
      </c>
      <c r="T59" s="109">
        <v>0.28873366516274035</v>
      </c>
      <c r="U59" s="109">
        <v>0.35364152577590258</v>
      </c>
      <c r="V59" s="109">
        <v>0.16745386839635495</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533.13596971987829</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0.14667472798152431</v>
      </c>
      <c r="J60" s="109">
        <v>0.72120679087661077</v>
      </c>
      <c r="K60" s="109">
        <v>2.0193009445754138</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49.054155304000034</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0.72711739586431723</v>
      </c>
      <c r="J61" s="109">
        <v>7.2711739586431721</v>
      </c>
      <c r="K61" s="109">
        <v>24.261866603177914</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12.3821371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0.36291161769899899</v>
      </c>
      <c r="F64" s="109">
        <v>3.8995405650000002E-2</v>
      </c>
      <c r="G64" s="109">
        <v>3.1499456903354246E-3</v>
      </c>
      <c r="H64" s="109">
        <v>3.4363500000000003E-3</v>
      </c>
      <c r="I64" s="109" t="s">
        <v>388</v>
      </c>
      <c r="J64" s="109" t="s">
        <v>388</v>
      </c>
      <c r="K64" s="109" t="s">
        <v>388</v>
      </c>
      <c r="L64" s="109" t="s">
        <v>385</v>
      </c>
      <c r="M64" s="109">
        <v>0.23214419113629248</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t="s">
        <v>401</v>
      </c>
      <c r="AL64" s="111" t="s">
        <v>409</v>
      </c>
    </row>
    <row r="65" spans="1:38" ht="26.25" customHeight="1" thickBot="1" x14ac:dyDescent="0.25">
      <c r="A65" s="52" t="s">
        <v>53</v>
      </c>
      <c r="B65" s="56" t="s">
        <v>152</v>
      </c>
      <c r="C65" s="53" t="s">
        <v>153</v>
      </c>
      <c r="D65" s="54"/>
      <c r="E65" s="109">
        <v>1.7172855041109998E-2</v>
      </c>
      <c r="F65" s="109" t="s">
        <v>385</v>
      </c>
      <c r="G65" s="109" t="s">
        <v>385</v>
      </c>
      <c r="H65" s="109">
        <v>1.36211191239E-3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t="s">
        <v>401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0.90311903320262399</v>
      </c>
      <c r="F70" s="109">
        <v>4.3837657572700097</v>
      </c>
      <c r="G70" s="109">
        <v>0.55741499224207003</v>
      </c>
      <c r="H70" s="109">
        <v>0.18615958088179002</v>
      </c>
      <c r="I70" s="109">
        <v>0.132081599314749</v>
      </c>
      <c r="J70" s="109">
        <v>0.15381105163887501</v>
      </c>
      <c r="K70" s="109">
        <v>0.232600739145191</v>
      </c>
      <c r="L70" s="109">
        <v>4.4140858796249205E-3</v>
      </c>
      <c r="M70" s="109">
        <v>0.27301951793364398</v>
      </c>
      <c r="N70" s="109" t="s">
        <v>389</v>
      </c>
      <c r="O70" s="109" t="s">
        <v>389</v>
      </c>
      <c r="P70" s="109">
        <v>3.6999999999999998E-2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3946.9028754999999</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0.29835</v>
      </c>
      <c r="G72" s="109" t="s">
        <v>388</v>
      </c>
      <c r="H72" s="109" t="s">
        <v>388</v>
      </c>
      <c r="I72" s="109">
        <v>0.75643706245510867</v>
      </c>
      <c r="J72" s="109">
        <v>0.97256193744228248</v>
      </c>
      <c r="K72" s="109">
        <v>1.6209365624038041</v>
      </c>
      <c r="L72" s="109">
        <v>1.0024559999999999E-3</v>
      </c>
      <c r="M72" s="109" t="s">
        <v>388</v>
      </c>
      <c r="N72" s="109">
        <v>0.30099153403999995</v>
      </c>
      <c r="O72" s="109">
        <v>0.1843888944</v>
      </c>
      <c r="P72" s="109">
        <v>0.10761825239999999</v>
      </c>
      <c r="Q72" s="109">
        <v>0.79559999999999997</v>
      </c>
      <c r="R72" s="109">
        <v>8.9504999999999999</v>
      </c>
      <c r="S72" s="109">
        <v>1.0604319441499999</v>
      </c>
      <c r="T72" s="109">
        <v>0.27846000000000004</v>
      </c>
      <c r="U72" s="109">
        <v>3.9780000000000003E-2</v>
      </c>
      <c r="V72" s="109">
        <v>0.33070151439000001</v>
      </c>
      <c r="W72" s="109">
        <v>3.4784014007999997</v>
      </c>
      <c r="X72" s="109" t="s">
        <v>388</v>
      </c>
      <c r="Y72" s="109" t="s">
        <v>388</v>
      </c>
      <c r="Z72" s="109" t="s">
        <v>388</v>
      </c>
      <c r="AA72" s="109" t="s">
        <v>388</v>
      </c>
      <c r="AB72" s="109">
        <v>0.11055630927999999</v>
      </c>
      <c r="AC72" s="109">
        <v>5.9669999999999994E-2</v>
      </c>
      <c r="AD72" s="109">
        <v>4.9725000000000001</v>
      </c>
      <c r="AE72" s="110"/>
      <c r="AF72" s="111" t="s">
        <v>385</v>
      </c>
      <c r="AG72" s="111" t="s">
        <v>385</v>
      </c>
      <c r="AH72" s="111" t="s">
        <v>385</v>
      </c>
      <c r="AI72" s="111" t="s">
        <v>385</v>
      </c>
      <c r="AJ72" s="111" t="s">
        <v>385</v>
      </c>
      <c r="AK72" s="111">
        <v>1989</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0.14602499999999999</v>
      </c>
      <c r="J74" s="109">
        <v>0.37169999999999997</v>
      </c>
      <c r="K74" s="109">
        <v>0.53100000000000003</v>
      </c>
      <c r="L74" s="109">
        <v>3.3585750000000004E-3</v>
      </c>
      <c r="M74" s="109" t="s">
        <v>388</v>
      </c>
      <c r="N74" s="109" t="s">
        <v>385</v>
      </c>
      <c r="O74" s="109" t="s">
        <v>385</v>
      </c>
      <c r="P74" s="109" t="s">
        <v>385</v>
      </c>
      <c r="Q74" s="109" t="s">
        <v>385</v>
      </c>
      <c r="R74" s="109" t="s">
        <v>385</v>
      </c>
      <c r="S74" s="109" t="s">
        <v>385</v>
      </c>
      <c r="T74" s="109" t="s">
        <v>385</v>
      </c>
      <c r="U74" s="109" t="s">
        <v>385</v>
      </c>
      <c r="V74" s="109" t="s">
        <v>385</v>
      </c>
      <c r="W74" s="109">
        <v>0.30349818670681006</v>
      </c>
      <c r="X74" s="109" t="s">
        <v>389</v>
      </c>
      <c r="Y74" s="109" t="s">
        <v>389</v>
      </c>
      <c r="Z74" s="109" t="s">
        <v>389</v>
      </c>
      <c r="AA74" s="109" t="s">
        <v>389</v>
      </c>
      <c r="AB74" s="109" t="s">
        <v>389</v>
      </c>
      <c r="AC74" s="109">
        <v>0.53100000000000003</v>
      </c>
      <c r="AD74" s="109" t="s">
        <v>385</v>
      </c>
      <c r="AE74" s="110"/>
      <c r="AF74" s="111" t="s">
        <v>385</v>
      </c>
      <c r="AG74" s="111" t="s">
        <v>385</v>
      </c>
      <c r="AH74" s="111" t="s">
        <v>385</v>
      </c>
      <c r="AI74" s="111" t="s">
        <v>385</v>
      </c>
      <c r="AJ74" s="111" t="s">
        <v>385</v>
      </c>
      <c r="AK74" s="111">
        <v>265.5</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389</v>
      </c>
      <c r="J76" s="109" t="s">
        <v>389</v>
      </c>
      <c r="K76" s="109" t="s">
        <v>389</v>
      </c>
      <c r="L76" s="109" t="s">
        <v>385</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5.8200000000000005E-4</v>
      </c>
      <c r="H77" s="109" t="s">
        <v>389</v>
      </c>
      <c r="I77" s="109">
        <v>1.5132E-5</v>
      </c>
      <c r="J77" s="109">
        <v>1.6878E-5</v>
      </c>
      <c r="K77" s="109">
        <v>1.8624E-5</v>
      </c>
      <c r="L77" s="109" t="s">
        <v>385</v>
      </c>
      <c r="M77" s="109" t="s">
        <v>388</v>
      </c>
      <c r="N77" s="109">
        <v>5.5289999999999994E-4</v>
      </c>
      <c r="O77" s="109">
        <v>1.3386000000000002E-4</v>
      </c>
      <c r="P77" s="109">
        <v>8.7300000000000005E-7</v>
      </c>
      <c r="Q77" s="109">
        <v>1.7460000000000002E-5</v>
      </c>
      <c r="R77" s="109" t="s">
        <v>385</v>
      </c>
      <c r="S77" s="109" t="s">
        <v>385</v>
      </c>
      <c r="T77" s="109" t="s">
        <v>385</v>
      </c>
      <c r="U77" s="109" t="s">
        <v>385</v>
      </c>
      <c r="V77" s="109">
        <v>5.2379999999999996E-3</v>
      </c>
      <c r="W77" s="109">
        <v>2.9100000000000003E-3</v>
      </c>
      <c r="X77" s="109" t="s">
        <v>385</v>
      </c>
      <c r="Y77" s="109" t="s">
        <v>385</v>
      </c>
      <c r="Z77" s="109" t="s">
        <v>385</v>
      </c>
      <c r="AA77" s="109" t="s">
        <v>385</v>
      </c>
      <c r="AB77" s="109" t="s">
        <v>385</v>
      </c>
      <c r="AC77" s="109" t="s">
        <v>385</v>
      </c>
      <c r="AD77" s="109">
        <v>2.0952000000000002</v>
      </c>
      <c r="AE77" s="110"/>
      <c r="AF77" s="111" t="s">
        <v>385</v>
      </c>
      <c r="AG77" s="111" t="s">
        <v>385</v>
      </c>
      <c r="AH77" s="111" t="s">
        <v>385</v>
      </c>
      <c r="AI77" s="111" t="s">
        <v>385</v>
      </c>
      <c r="AJ77" s="111" t="s">
        <v>385</v>
      </c>
      <c r="AK77" s="111">
        <v>3.109</v>
      </c>
      <c r="AL77" s="111" t="s">
        <v>421</v>
      </c>
    </row>
    <row r="78" spans="1:38" ht="26.25" customHeight="1" thickBot="1" x14ac:dyDescent="0.25">
      <c r="A78" s="52" t="s">
        <v>53</v>
      </c>
      <c r="B78" s="52" t="s">
        <v>177</v>
      </c>
      <c r="C78" s="53" t="s">
        <v>178</v>
      </c>
      <c r="D78" s="54"/>
      <c r="E78" s="109" t="s">
        <v>388</v>
      </c>
      <c r="F78" s="109" t="s">
        <v>388</v>
      </c>
      <c r="G78" s="109" t="s">
        <v>388</v>
      </c>
      <c r="H78" s="109" t="s">
        <v>388</v>
      </c>
      <c r="I78" s="109">
        <v>4.8013E-4</v>
      </c>
      <c r="J78" s="109">
        <v>6.5702000000000002E-4</v>
      </c>
      <c r="K78" s="109">
        <v>8.0864000000000001E-4</v>
      </c>
      <c r="L78" s="109">
        <v>4.8012999999999995E-7</v>
      </c>
      <c r="M78" s="109" t="s">
        <v>388</v>
      </c>
      <c r="N78" s="109">
        <v>6.0648000000000001E-2</v>
      </c>
      <c r="O78" s="109">
        <v>5.8120999999999997E-3</v>
      </c>
      <c r="P78" s="109" t="s">
        <v>385</v>
      </c>
      <c r="Q78" s="109">
        <v>5.0540000000000003E-3</v>
      </c>
      <c r="R78" s="109" t="s">
        <v>385</v>
      </c>
      <c r="S78" s="109">
        <v>7.0755999999999999E-2</v>
      </c>
      <c r="T78" s="109">
        <v>3.2851000000000001E-4</v>
      </c>
      <c r="U78" s="109" t="s">
        <v>385</v>
      </c>
      <c r="V78" s="109" t="s">
        <v>385</v>
      </c>
      <c r="W78" s="109">
        <v>0.12634999999999999</v>
      </c>
      <c r="X78" s="109" t="s">
        <v>385</v>
      </c>
      <c r="Y78" s="109" t="s">
        <v>385</v>
      </c>
      <c r="Z78" s="109" t="s">
        <v>385</v>
      </c>
      <c r="AA78" s="109" t="s">
        <v>385</v>
      </c>
      <c r="AB78" s="109" t="s">
        <v>385</v>
      </c>
      <c r="AC78" s="109" t="s">
        <v>385</v>
      </c>
      <c r="AD78" s="109">
        <v>9.3499E-6</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1.9522520191979997</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134</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8.6974027813983241</v>
      </c>
      <c r="G82" s="109" t="s">
        <v>385</v>
      </c>
      <c r="H82" s="109" t="s">
        <v>385</v>
      </c>
      <c r="I82" s="109" t="s">
        <v>385</v>
      </c>
      <c r="J82" s="109" t="s">
        <v>385</v>
      </c>
      <c r="K82" s="109" t="s">
        <v>385</v>
      </c>
      <c r="L82" s="109" t="s">
        <v>385</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9772.7559999999994</v>
      </c>
      <c r="AL82" s="111" t="s">
        <v>426</v>
      </c>
    </row>
    <row r="83" spans="1:38" ht="26.25" customHeight="1" thickBot="1" x14ac:dyDescent="0.25">
      <c r="A83" s="52" t="s">
        <v>53</v>
      </c>
      <c r="B83" s="63" t="s">
        <v>188</v>
      </c>
      <c r="C83" s="64" t="s">
        <v>189</v>
      </c>
      <c r="D83" s="54"/>
      <c r="E83" s="109" t="s">
        <v>385</v>
      </c>
      <c r="F83" s="109">
        <v>7.5200000000000003E-2</v>
      </c>
      <c r="G83" s="109" t="s">
        <v>385</v>
      </c>
      <c r="H83" s="109" t="s">
        <v>385</v>
      </c>
      <c r="I83" s="109">
        <v>4.2911382841485718E-4</v>
      </c>
      <c r="J83" s="109">
        <v>3.2183537131114286E-3</v>
      </c>
      <c r="K83" s="109">
        <v>1.5018983994520001E-2</v>
      </c>
      <c r="L83" s="109">
        <v>2.445948821964686E-5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4700</v>
      </c>
      <c r="AL83" s="111" t="s">
        <v>427</v>
      </c>
    </row>
    <row r="84" spans="1:38" ht="26.25" customHeight="1" thickBot="1" x14ac:dyDescent="0.25">
      <c r="A84" s="52" t="s">
        <v>53</v>
      </c>
      <c r="B84" s="63" t="s">
        <v>190</v>
      </c>
      <c r="C84" s="64" t="s">
        <v>191</v>
      </c>
      <c r="D84" s="54"/>
      <c r="E84" s="109" t="s">
        <v>385</v>
      </c>
      <c r="F84" s="109">
        <v>5.6182704844366495E-3</v>
      </c>
      <c r="G84" s="109" t="s">
        <v>385</v>
      </c>
      <c r="H84" s="109" t="s">
        <v>385</v>
      </c>
      <c r="I84" s="109">
        <v>3.4573972211917846E-3</v>
      </c>
      <c r="J84" s="109">
        <v>1.7286986105958923E-2</v>
      </c>
      <c r="K84" s="109">
        <v>6.9147944423835692E-2</v>
      </c>
      <c r="L84" s="109">
        <v>4.4946163875493195E-7</v>
      </c>
      <c r="M84" s="109">
        <v>4.1056592001652439E-4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401</v>
      </c>
      <c r="AL84" s="111" t="s">
        <v>428</v>
      </c>
    </row>
    <row r="85" spans="1:38" ht="26.25" customHeight="1" thickBot="1" x14ac:dyDescent="0.25">
      <c r="A85" s="52" t="s">
        <v>185</v>
      </c>
      <c r="B85" s="58" t="s">
        <v>192</v>
      </c>
      <c r="C85" s="64" t="s">
        <v>373</v>
      </c>
      <c r="D85" s="54"/>
      <c r="E85" s="109" t="s">
        <v>385</v>
      </c>
      <c r="F85" s="109">
        <v>5.5987840000000002</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5.5987840000000002</v>
      </c>
      <c r="AL85" s="111" t="s">
        <v>429</v>
      </c>
    </row>
    <row r="86" spans="1:38" ht="26.25" customHeight="1" thickBot="1" x14ac:dyDescent="0.25">
      <c r="A86" s="52" t="s">
        <v>185</v>
      </c>
      <c r="B86" s="58" t="s">
        <v>193</v>
      </c>
      <c r="C86" s="62" t="s">
        <v>194</v>
      </c>
      <c r="D86" s="54"/>
      <c r="E86" s="109" t="s">
        <v>389</v>
      </c>
      <c r="F86" s="109">
        <v>9.7919341000000021E-2</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9772.7559999999994</v>
      </c>
      <c r="AL86" s="111" t="s">
        <v>426</v>
      </c>
    </row>
    <row r="87" spans="1:38" ht="26.25" customHeight="1" thickBot="1" x14ac:dyDescent="0.25">
      <c r="A87" s="52" t="s">
        <v>185</v>
      </c>
      <c r="B87" s="58" t="s">
        <v>195</v>
      </c>
      <c r="C87" s="62" t="s">
        <v>196</v>
      </c>
      <c r="D87" s="54"/>
      <c r="E87" s="109" t="s">
        <v>385</v>
      </c>
      <c r="F87" s="109">
        <v>2.7840977555555552E-2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1.2528439899999999</v>
      </c>
      <c r="AL87" s="111" t="s">
        <v>430</v>
      </c>
    </row>
    <row r="88" spans="1:38" ht="26.25" customHeight="1" thickBot="1" x14ac:dyDescent="0.25">
      <c r="A88" s="52" t="s">
        <v>185</v>
      </c>
      <c r="B88" s="58" t="s">
        <v>197</v>
      </c>
      <c r="C88" s="62" t="s">
        <v>198</v>
      </c>
      <c r="D88" s="54"/>
      <c r="E88" s="109" t="s">
        <v>385</v>
      </c>
      <c r="F88" s="109">
        <v>6.8637377513239937</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v>8.0251459999999994</v>
      </c>
      <c r="AL88" s="111" t="s">
        <v>431</v>
      </c>
    </row>
    <row r="89" spans="1:38" ht="26.25" customHeight="1" thickBot="1" x14ac:dyDescent="0.25">
      <c r="A89" s="52" t="s">
        <v>185</v>
      </c>
      <c r="B89" s="58" t="s">
        <v>199</v>
      </c>
      <c r="C89" s="62" t="s">
        <v>200</v>
      </c>
      <c r="D89" s="54"/>
      <c r="E89" s="109" t="s">
        <v>385</v>
      </c>
      <c r="F89" s="109">
        <v>3.533666365699998</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9.4839000000000002</v>
      </c>
      <c r="AL89" s="111" t="s">
        <v>432</v>
      </c>
    </row>
    <row r="90" spans="1:38" s="4" customFormat="1" ht="26.25" customHeight="1" thickBot="1" x14ac:dyDescent="0.25">
      <c r="A90" s="52" t="s">
        <v>185</v>
      </c>
      <c r="B90" s="58" t="s">
        <v>201</v>
      </c>
      <c r="C90" s="62" t="s">
        <v>202</v>
      </c>
      <c r="D90" s="54"/>
      <c r="E90" s="109" t="s">
        <v>389</v>
      </c>
      <c r="F90" s="109">
        <v>0.58694153538800009</v>
      </c>
      <c r="G90" s="109" t="s">
        <v>385</v>
      </c>
      <c r="H90" s="109" t="s">
        <v>385</v>
      </c>
      <c r="I90" s="109">
        <v>1.2924047142054616E-2</v>
      </c>
      <c r="J90" s="109">
        <v>1.9386070713081925E-2</v>
      </c>
      <c r="K90" s="109">
        <v>2.3694086427100133E-2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2089</v>
      </c>
      <c r="AL90" s="111" t="s">
        <v>433</v>
      </c>
    </row>
    <row r="91" spans="1:38" ht="26.25" customHeight="1" thickBot="1" x14ac:dyDescent="0.25">
      <c r="A91" s="52" t="s">
        <v>185</v>
      </c>
      <c r="B91" s="56" t="s">
        <v>374</v>
      </c>
      <c r="C91" s="58" t="s">
        <v>203</v>
      </c>
      <c r="D91" s="54"/>
      <c r="E91" s="109">
        <v>1.8816978599999999E-2</v>
      </c>
      <c r="F91" s="109">
        <v>4.9967564679999993E-2</v>
      </c>
      <c r="G91" s="109">
        <v>2.7179999999999999E-3</v>
      </c>
      <c r="H91" s="109">
        <v>4.2844089549999999E-2</v>
      </c>
      <c r="I91" s="109">
        <v>0.325490679</v>
      </c>
      <c r="J91" s="109">
        <v>0.368672679</v>
      </c>
      <c r="K91" s="109">
        <v>0.37759167900000001</v>
      </c>
      <c r="L91" s="109">
        <v>0.12543510554999998</v>
      </c>
      <c r="M91" s="109">
        <v>0.57528062269999991</v>
      </c>
      <c r="N91" s="109">
        <v>0.7056</v>
      </c>
      <c r="O91" s="109">
        <v>5.7080935799999996E-2</v>
      </c>
      <c r="P91" s="109">
        <v>5.1300000000000007E-5</v>
      </c>
      <c r="Q91" s="109">
        <v>1.1969999999999999E-3</v>
      </c>
      <c r="R91" s="109">
        <v>1.404E-2</v>
      </c>
      <c r="S91" s="109">
        <v>0.45534893580000002</v>
      </c>
      <c r="T91" s="109">
        <v>5.4874467900000001E-2</v>
      </c>
      <c r="U91" s="109" t="s">
        <v>385</v>
      </c>
      <c r="V91" s="109">
        <v>0.26187446790000002</v>
      </c>
      <c r="W91" s="109">
        <v>1.0323877000000001E-3</v>
      </c>
      <c r="X91" s="109">
        <v>1.1459503469999999E-3</v>
      </c>
      <c r="Y91" s="109">
        <v>4.6457446499999992E-4</v>
      </c>
      <c r="Z91" s="109">
        <v>4.6457446499999992E-4</v>
      </c>
      <c r="AA91" s="109">
        <v>4.6457446499999992E-4</v>
      </c>
      <c r="AB91" s="109">
        <v>2.5396737419999997E-3</v>
      </c>
      <c r="AC91" s="109" t="s">
        <v>385</v>
      </c>
      <c r="AD91" s="109" t="s">
        <v>385</v>
      </c>
      <c r="AE91" s="110"/>
      <c r="AF91" s="111" t="s">
        <v>385</v>
      </c>
      <c r="AG91" s="111" t="s">
        <v>385</v>
      </c>
      <c r="AH91" s="111" t="s">
        <v>385</v>
      </c>
      <c r="AI91" s="111" t="s">
        <v>385</v>
      </c>
      <c r="AJ91" s="111" t="s">
        <v>385</v>
      </c>
      <c r="AK91" s="111">
        <v>11.223877</v>
      </c>
      <c r="AL91" s="111" t="s">
        <v>434</v>
      </c>
    </row>
    <row r="92" spans="1:38" ht="26.25" customHeight="1" thickBot="1" x14ac:dyDescent="0.25">
      <c r="A92" s="52" t="s">
        <v>53</v>
      </c>
      <c r="B92" s="52" t="s">
        <v>204</v>
      </c>
      <c r="C92" s="53" t="s">
        <v>205</v>
      </c>
      <c r="D92" s="59"/>
      <c r="E92" s="109" t="s">
        <v>385</v>
      </c>
      <c r="F92" s="109">
        <v>4.5971999999999999E-2</v>
      </c>
      <c r="G92" s="109" t="s">
        <v>388</v>
      </c>
      <c r="H92" s="109" t="s">
        <v>388</v>
      </c>
      <c r="I92" s="109">
        <v>1.3791600000000001E-2</v>
      </c>
      <c r="J92" s="109">
        <v>1.83888E-2</v>
      </c>
      <c r="K92" s="109">
        <v>2.2985999999999999E-2</v>
      </c>
      <c r="L92" s="109">
        <v>3.5858160000000006E-4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435</v>
      </c>
    </row>
    <row r="93" spans="1:38" ht="26.25" customHeight="1" thickBot="1" x14ac:dyDescent="0.25">
      <c r="A93" s="52" t="s">
        <v>53</v>
      </c>
      <c r="B93" s="56" t="s">
        <v>206</v>
      </c>
      <c r="C93" s="53" t="s">
        <v>375</v>
      </c>
      <c r="D93" s="59"/>
      <c r="E93" s="109" t="s">
        <v>385</v>
      </c>
      <c r="F93" s="109">
        <v>5.467123599999999</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1334.9972</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0.55220129237058713</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552.20129237058711</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391</v>
      </c>
      <c r="O97" s="109" t="s">
        <v>391</v>
      </c>
      <c r="P97" s="109">
        <v>9.7727559999999991E-2</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9778</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0.14872832829541344</v>
      </c>
      <c r="F99" s="109">
        <v>7.9187214494323301</v>
      </c>
      <c r="G99" s="109" t="s">
        <v>385</v>
      </c>
      <c r="H99" s="109">
        <v>6.3687627311982515</v>
      </c>
      <c r="I99" s="109">
        <v>9.3234707186434493E-2</v>
      </c>
      <c r="J99" s="109">
        <v>0.14326308665232618</v>
      </c>
      <c r="K99" s="109">
        <v>0.31381438028604786</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242.72499999999999</v>
      </c>
      <c r="AL99" s="111" t="s">
        <v>438</v>
      </c>
    </row>
    <row r="100" spans="1:38" ht="26.25" customHeight="1" thickBot="1" x14ac:dyDescent="0.25">
      <c r="A100" s="52" t="s">
        <v>216</v>
      </c>
      <c r="B100" s="52" t="s">
        <v>218</v>
      </c>
      <c r="C100" s="53" t="s">
        <v>378</v>
      </c>
      <c r="D100" s="66"/>
      <c r="E100" s="109">
        <v>0.13399312448815501</v>
      </c>
      <c r="F100" s="109">
        <v>8.7192960535085504</v>
      </c>
      <c r="G100" s="109" t="s">
        <v>385</v>
      </c>
      <c r="H100" s="109">
        <v>6.7721300299074123</v>
      </c>
      <c r="I100" s="109">
        <v>7.7834348299830353E-2</v>
      </c>
      <c r="J100" s="109">
        <v>0.11892831152241259</v>
      </c>
      <c r="K100" s="109">
        <v>0.25778421718270367</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635.80000000000007</v>
      </c>
      <c r="AL100" s="111" t="s">
        <v>438</v>
      </c>
    </row>
    <row r="101" spans="1:38" ht="26.25" customHeight="1" thickBot="1" x14ac:dyDescent="0.25">
      <c r="A101" s="52" t="s">
        <v>216</v>
      </c>
      <c r="B101" s="52" t="s">
        <v>219</v>
      </c>
      <c r="C101" s="53" t="s">
        <v>220</v>
      </c>
      <c r="D101" s="66"/>
      <c r="E101" s="109">
        <v>1.3747500000000001E-2</v>
      </c>
      <c r="F101" s="109">
        <v>0.24367286815068495</v>
      </c>
      <c r="G101" s="109" t="s">
        <v>385</v>
      </c>
      <c r="H101" s="109">
        <v>1.8651217620401781</v>
      </c>
      <c r="I101" s="109">
        <v>1.3430466818192726E-2</v>
      </c>
      <c r="J101" s="109">
        <v>4.0291400454578172E-2</v>
      </c>
      <c r="K101" s="109">
        <v>9.4013267727349081E-2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1145.625</v>
      </c>
      <c r="AL101" s="111" t="s">
        <v>438</v>
      </c>
    </row>
    <row r="102" spans="1:38" ht="26.25" customHeight="1" thickBot="1" x14ac:dyDescent="0.25">
      <c r="A102" s="52" t="s">
        <v>216</v>
      </c>
      <c r="B102" s="52" t="s">
        <v>221</v>
      </c>
      <c r="C102" s="53" t="s">
        <v>356</v>
      </c>
      <c r="D102" s="66"/>
      <c r="E102" s="109">
        <v>3.9563940194785041E-2</v>
      </c>
      <c r="F102" s="109">
        <v>1.5843849193548389</v>
      </c>
      <c r="G102" s="109" t="s">
        <v>385</v>
      </c>
      <c r="H102" s="109">
        <v>7.8902515850737807</v>
      </c>
      <c r="I102" s="109">
        <v>1.6460303225806456E-2</v>
      </c>
      <c r="J102" s="109">
        <v>0.37408632258064523</v>
      </c>
      <c r="K102" s="109">
        <v>2.6522611290322584</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2865.1</v>
      </c>
      <c r="AL102" s="111" t="s">
        <v>438</v>
      </c>
    </row>
    <row r="103" spans="1:38" ht="26.25" customHeight="1" thickBot="1" x14ac:dyDescent="0.25">
      <c r="A103" s="52" t="s">
        <v>216</v>
      </c>
      <c r="B103" s="52" t="s">
        <v>222</v>
      </c>
      <c r="C103" s="53" t="s">
        <v>223</v>
      </c>
      <c r="D103" s="66"/>
      <c r="E103" s="109">
        <v>5.4572500000000005E-4</v>
      </c>
      <c r="F103" s="109">
        <v>4.1007734589041098E-2</v>
      </c>
      <c r="G103" s="109" t="s">
        <v>385</v>
      </c>
      <c r="H103" s="109">
        <v>2.8272499999999999E-2</v>
      </c>
      <c r="I103" s="109">
        <v>1.7358E-3</v>
      </c>
      <c r="J103" s="109">
        <v>2.6431499999999999E-3</v>
      </c>
      <c r="K103" s="109">
        <v>5.7202499999999996E-3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6.5750000000000002</v>
      </c>
      <c r="AL103" s="111" t="s">
        <v>438</v>
      </c>
    </row>
    <row r="104" spans="1:38" ht="26.25" customHeight="1" thickBot="1" x14ac:dyDescent="0.25">
      <c r="A104" s="52" t="s">
        <v>216</v>
      </c>
      <c r="B104" s="52" t="s">
        <v>224</v>
      </c>
      <c r="C104" s="53" t="s">
        <v>225</v>
      </c>
      <c r="D104" s="66"/>
      <c r="E104" s="109">
        <v>9.0300000000000005E-4</v>
      </c>
      <c r="F104" s="109">
        <v>4.3236794520547954E-2</v>
      </c>
      <c r="G104" s="109" t="s">
        <v>385</v>
      </c>
      <c r="H104" s="109">
        <v>3.0099999999999998E-2</v>
      </c>
      <c r="I104" s="109">
        <v>7.351235226047511E-4</v>
      </c>
      <c r="J104" s="109">
        <v>2.2053705678142534E-3</v>
      </c>
      <c r="K104" s="109">
        <v>5.1458646582332587E-3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75.25</v>
      </c>
      <c r="AL104" s="111" t="s">
        <v>438</v>
      </c>
    </row>
    <row r="105" spans="1:38" ht="26.25" customHeight="1" thickBot="1" x14ac:dyDescent="0.25">
      <c r="A105" s="52" t="s">
        <v>216</v>
      </c>
      <c r="B105" s="52" t="s">
        <v>226</v>
      </c>
      <c r="C105" s="53" t="s">
        <v>227</v>
      </c>
      <c r="D105" s="66"/>
      <c r="E105" s="109">
        <v>1.2962500000000001E-3</v>
      </c>
      <c r="F105" s="109">
        <v>0.29387514589041097</v>
      </c>
      <c r="G105" s="109" t="s">
        <v>385</v>
      </c>
      <c r="H105" s="109">
        <v>0.36294999999999999</v>
      </c>
      <c r="I105" s="109">
        <v>4.3742964444444454E-3</v>
      </c>
      <c r="J105" s="109">
        <v>6.873894412698413E-3</v>
      </c>
      <c r="K105" s="109">
        <v>1.4997587809523809E-2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51.85</v>
      </c>
      <c r="AL105" s="111" t="s">
        <v>438</v>
      </c>
    </row>
    <row r="106" spans="1:38" ht="26.25" customHeight="1" thickBot="1" x14ac:dyDescent="0.25">
      <c r="A106" s="52" t="s">
        <v>216</v>
      </c>
      <c r="B106" s="52" t="s">
        <v>228</v>
      </c>
      <c r="C106" s="53" t="s">
        <v>229</v>
      </c>
      <c r="D106" s="66"/>
      <c r="E106" s="109">
        <v>3.4565789473684213E-5</v>
      </c>
      <c r="F106" s="109">
        <v>9.6429349315068497E-3</v>
      </c>
      <c r="G106" s="109" t="s">
        <v>385</v>
      </c>
      <c r="H106" s="109">
        <v>9.7022763157894754E-3</v>
      </c>
      <c r="I106" s="109">
        <v>2.7750000000000002E-4</v>
      </c>
      <c r="J106" s="109">
        <v>4.44E-4</v>
      </c>
      <c r="K106" s="109">
        <v>9.435E-4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4.625</v>
      </c>
      <c r="AL106" s="111" t="s">
        <v>438</v>
      </c>
    </row>
    <row r="107" spans="1:38" ht="26.25" customHeight="1" thickBot="1" x14ac:dyDescent="0.25">
      <c r="A107" s="52" t="s">
        <v>216</v>
      </c>
      <c r="B107" s="52" t="s">
        <v>230</v>
      </c>
      <c r="C107" s="53" t="s">
        <v>349</v>
      </c>
      <c r="D107" s="66"/>
      <c r="E107" s="109">
        <v>0.15248345000000002</v>
      </c>
      <c r="F107" s="109">
        <v>1.7971263750000006</v>
      </c>
      <c r="G107" s="109" t="s">
        <v>385</v>
      </c>
      <c r="H107" s="109">
        <v>1.684802437342511</v>
      </c>
      <c r="I107" s="109">
        <v>3.2675025000000003E-2</v>
      </c>
      <c r="J107" s="109">
        <v>0.43566700000000003</v>
      </c>
      <c r="K107" s="109">
        <v>2.06941825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10891.675000000001</v>
      </c>
      <c r="AL107" s="111" t="s">
        <v>438</v>
      </c>
    </row>
    <row r="108" spans="1:38" ht="26.25" customHeight="1" thickBot="1" x14ac:dyDescent="0.25">
      <c r="A108" s="52" t="s">
        <v>216</v>
      </c>
      <c r="B108" s="52" t="s">
        <v>231</v>
      </c>
      <c r="C108" s="53" t="s">
        <v>350</v>
      </c>
      <c r="D108" s="66"/>
      <c r="E108" s="109">
        <v>0.59719275000000005</v>
      </c>
      <c r="F108" s="109">
        <v>2.3887710000000002</v>
      </c>
      <c r="G108" s="109" t="s">
        <v>385</v>
      </c>
      <c r="H108" s="109">
        <v>4.0523890942631482</v>
      </c>
      <c r="I108" s="109">
        <v>4.4236499999999998E-2</v>
      </c>
      <c r="J108" s="109">
        <v>0.44236500000000001</v>
      </c>
      <c r="K108" s="109">
        <v>0.88473000000000002</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22118.25</v>
      </c>
      <c r="AL108" s="111" t="s">
        <v>438</v>
      </c>
    </row>
    <row r="109" spans="1:38" ht="26.25" customHeight="1" thickBot="1" x14ac:dyDescent="0.25">
      <c r="A109" s="52" t="s">
        <v>216</v>
      </c>
      <c r="B109" s="52" t="s">
        <v>232</v>
      </c>
      <c r="C109" s="53" t="s">
        <v>351</v>
      </c>
      <c r="D109" s="66"/>
      <c r="E109" s="109">
        <v>7.6520699999999997E-2</v>
      </c>
      <c r="F109" s="109">
        <v>1.3858749000000001</v>
      </c>
      <c r="G109" s="109" t="s">
        <v>385</v>
      </c>
      <c r="H109" s="109">
        <v>1.5870960000000001</v>
      </c>
      <c r="I109" s="109">
        <v>5.6682000000000003E-2</v>
      </c>
      <c r="J109" s="109">
        <v>0.311751</v>
      </c>
      <c r="K109" s="109">
        <v>0.311751</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2834.1</v>
      </c>
      <c r="AL109" s="111" t="s">
        <v>438</v>
      </c>
    </row>
    <row r="110" spans="1:38" ht="26.25" customHeight="1" thickBot="1" x14ac:dyDescent="0.25">
      <c r="A110" s="52" t="s">
        <v>216</v>
      </c>
      <c r="B110" s="52" t="s">
        <v>233</v>
      </c>
      <c r="C110" s="53" t="s">
        <v>352</v>
      </c>
      <c r="D110" s="66"/>
      <c r="E110" s="109">
        <v>0.12202812499999999</v>
      </c>
      <c r="F110" s="109">
        <v>1.5750125896436251</v>
      </c>
      <c r="G110" s="109" t="s">
        <v>385</v>
      </c>
      <c r="H110" s="109">
        <v>2.9050322500000001</v>
      </c>
      <c r="I110" s="109">
        <v>0.16652250938233981</v>
      </c>
      <c r="J110" s="109">
        <v>1.2346193750587184</v>
      </c>
      <c r="K110" s="109">
        <v>1.2366958750587185</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7292.875</v>
      </c>
      <c r="AL110" s="111" t="s">
        <v>438</v>
      </c>
    </row>
    <row r="111" spans="1:38" ht="26.25" customHeight="1" thickBot="1" x14ac:dyDescent="0.25">
      <c r="A111" s="52" t="s">
        <v>216</v>
      </c>
      <c r="B111" s="52" t="s">
        <v>234</v>
      </c>
      <c r="C111" s="53" t="s">
        <v>346</v>
      </c>
      <c r="D111" s="66"/>
      <c r="E111" s="109">
        <v>1.2045999999999999E-3</v>
      </c>
      <c r="F111" s="109">
        <v>7.1071399999999993E-2</v>
      </c>
      <c r="G111" s="109" t="s">
        <v>385</v>
      </c>
      <c r="H111" s="109">
        <v>0.56616199999999994</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1204.5999999999999</v>
      </c>
      <c r="AL111" s="111" t="s">
        <v>438</v>
      </c>
    </row>
    <row r="112" spans="1:38" ht="26.25" customHeight="1" thickBot="1" x14ac:dyDescent="0.25">
      <c r="A112" s="52" t="s">
        <v>235</v>
      </c>
      <c r="B112" s="52" t="s">
        <v>236</v>
      </c>
      <c r="C112" s="53" t="s">
        <v>237</v>
      </c>
      <c r="D112" s="54"/>
      <c r="E112" s="109">
        <v>16.971073199999999</v>
      </c>
      <c r="F112" s="109" t="s">
        <v>385</v>
      </c>
      <c r="G112" s="109" t="s">
        <v>385</v>
      </c>
      <c r="H112" s="109">
        <v>21.827941556315206</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424.27683000000002</v>
      </c>
      <c r="AL112" s="111" t="s">
        <v>439</v>
      </c>
    </row>
    <row r="113" spans="1:38" ht="26.25" customHeight="1" thickBot="1" x14ac:dyDescent="0.25">
      <c r="A113" s="52" t="s">
        <v>235</v>
      </c>
      <c r="B113" s="67" t="s">
        <v>238</v>
      </c>
      <c r="C113" s="68" t="s">
        <v>239</v>
      </c>
      <c r="D113" s="54"/>
      <c r="E113" s="109">
        <v>3.9349080613452583</v>
      </c>
      <c r="F113" s="109" t="s">
        <v>388</v>
      </c>
      <c r="G113" s="109" t="s">
        <v>385</v>
      </c>
      <c r="H113" s="109">
        <v>11.937797783586902</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98372701.533631459</v>
      </c>
      <c r="AL113" s="111" t="s">
        <v>440</v>
      </c>
    </row>
    <row r="114" spans="1:38" ht="26.25" customHeight="1" thickBot="1" x14ac:dyDescent="0.25">
      <c r="A114" s="52" t="s">
        <v>235</v>
      </c>
      <c r="B114" s="67" t="s">
        <v>240</v>
      </c>
      <c r="C114" s="68" t="s">
        <v>357</v>
      </c>
      <c r="D114" s="54"/>
      <c r="E114" s="109">
        <v>2.7460725599999999E-2</v>
      </c>
      <c r="F114" s="109" t="s">
        <v>385</v>
      </c>
      <c r="G114" s="109" t="s">
        <v>385</v>
      </c>
      <c r="H114" s="109">
        <v>3.5721276834745005E-2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686518.14</v>
      </c>
      <c r="AL114" s="111" t="s">
        <v>440</v>
      </c>
    </row>
    <row r="115" spans="1:38" ht="26.25" customHeight="1" thickBot="1" x14ac:dyDescent="0.25">
      <c r="A115" s="52" t="s">
        <v>235</v>
      </c>
      <c r="B115" s="67" t="s">
        <v>241</v>
      </c>
      <c r="C115" s="68" t="s">
        <v>242</v>
      </c>
      <c r="D115" s="54"/>
      <c r="E115" s="109">
        <v>0.24681596381947718</v>
      </c>
      <c r="F115" s="109" t="s">
        <v>385</v>
      </c>
      <c r="G115" s="109" t="s">
        <v>385</v>
      </c>
      <c r="H115" s="109">
        <v>0.49363192763895436</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6008223.8280069297</v>
      </c>
      <c r="AL115" s="111" t="s">
        <v>440</v>
      </c>
    </row>
    <row r="116" spans="1:38" ht="26.25" customHeight="1" thickBot="1" x14ac:dyDescent="0.25">
      <c r="A116" s="52" t="s">
        <v>235</v>
      </c>
      <c r="B116" s="52" t="s">
        <v>243</v>
      </c>
      <c r="C116" s="58" t="s">
        <v>379</v>
      </c>
      <c r="D116" s="54"/>
      <c r="E116" s="109">
        <v>0.74500711435194999</v>
      </c>
      <c r="F116" s="109" t="s">
        <v>388</v>
      </c>
      <c r="G116" s="109" t="s">
        <v>385</v>
      </c>
      <c r="H116" s="109">
        <v>1.9150030905939432</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18625177.85879875</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0.24816155999999998</v>
      </c>
      <c r="J119" s="109">
        <v>6.4522005600000005</v>
      </c>
      <c r="K119" s="109">
        <v>6.4522005600000005</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4136026</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3.5569823599999997</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4136026</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1.2356685250000001</v>
      </c>
      <c r="AD122" s="109" t="s">
        <v>385</v>
      </c>
      <c r="AE122" s="110"/>
      <c r="AF122" s="111" t="s">
        <v>385</v>
      </c>
      <c r="AG122" s="111" t="s">
        <v>385</v>
      </c>
      <c r="AH122" s="111" t="s">
        <v>385</v>
      </c>
      <c r="AI122" s="111" t="s">
        <v>385</v>
      </c>
      <c r="AJ122" s="111" t="s">
        <v>385</v>
      </c>
      <c r="AK122" s="111">
        <v>122853.122</v>
      </c>
      <c r="AL122" s="111" t="s">
        <v>48</v>
      </c>
    </row>
    <row r="123" spans="1:38" ht="26.25" customHeight="1" thickBot="1" x14ac:dyDescent="0.25">
      <c r="A123" s="52" t="s">
        <v>235</v>
      </c>
      <c r="B123" s="52" t="s">
        <v>256</v>
      </c>
      <c r="C123" s="53" t="s">
        <v>257</v>
      </c>
      <c r="D123" s="54"/>
      <c r="E123" s="109">
        <v>1.0159522035844387E-2</v>
      </c>
      <c r="F123" s="109">
        <v>2.6668745344091523E-2</v>
      </c>
      <c r="G123" s="109">
        <v>1.2699402544805484E-3</v>
      </c>
      <c r="H123" s="109">
        <v>1.0159522035844387E-2</v>
      </c>
      <c r="I123" s="109">
        <v>2.3282237998810056E-2</v>
      </c>
      <c r="J123" s="109">
        <v>2.4552178253290605E-2</v>
      </c>
      <c r="K123" s="109">
        <v>2.4552178253290605E-2</v>
      </c>
      <c r="L123" s="109">
        <v>2.1165670908009143E-3</v>
      </c>
      <c r="M123" s="109">
        <v>0.24933160329634771</v>
      </c>
      <c r="N123" s="109">
        <v>3.047856610753317E-4</v>
      </c>
      <c r="O123" s="109">
        <v>6.7730146905629267E-4</v>
      </c>
      <c r="P123" s="109">
        <v>1.3969342799286037E-4</v>
      </c>
      <c r="Q123" s="109">
        <v>3.8521521052576642E-4</v>
      </c>
      <c r="R123" s="109">
        <v>4.2331341816018289E-4</v>
      </c>
      <c r="S123" s="109">
        <v>3.7251580798096097E-4</v>
      </c>
      <c r="T123" s="109">
        <v>1.9049103817208232E-4</v>
      </c>
      <c r="U123" s="109">
        <v>2.031904407168878E-4</v>
      </c>
      <c r="V123" s="109">
        <v>3.894483447073683E-3</v>
      </c>
      <c r="W123" s="109" t="s">
        <v>385</v>
      </c>
      <c r="X123" s="109">
        <v>3.047856610753317E-4</v>
      </c>
      <c r="Y123" s="109">
        <v>5.0797610179221945E-4</v>
      </c>
      <c r="Z123" s="109">
        <v>3.7251580798096097E-4</v>
      </c>
      <c r="AA123" s="109">
        <v>2.328223799881006E-4</v>
      </c>
      <c r="AB123" s="109">
        <v>1.4180999508366127E-3</v>
      </c>
      <c r="AC123" s="109" t="s">
        <v>385</v>
      </c>
      <c r="AD123" s="109" t="s">
        <v>385</v>
      </c>
      <c r="AE123" s="110"/>
      <c r="AF123" s="111" t="s">
        <v>385</v>
      </c>
      <c r="AG123" s="111" t="s">
        <v>385</v>
      </c>
      <c r="AH123" s="111" t="s">
        <v>385</v>
      </c>
      <c r="AI123" s="111" t="s">
        <v>385</v>
      </c>
      <c r="AJ123" s="111" t="s">
        <v>385</v>
      </c>
      <c r="AK123" s="111">
        <v>0.97086670709373712</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1.5416696330984083</v>
      </c>
      <c r="G125" s="109" t="s">
        <v>385</v>
      </c>
      <c r="H125" s="109" t="s">
        <v>391</v>
      </c>
      <c r="I125" s="109">
        <v>1.3723138426799999E-4</v>
      </c>
      <c r="J125" s="109">
        <v>9.1071736832400011E-4</v>
      </c>
      <c r="K125" s="109">
        <v>1.925397906548E-3</v>
      </c>
      <c r="L125" s="109" t="s">
        <v>385</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4158.5267960000001</v>
      </c>
      <c r="AL125" s="111" t="s">
        <v>443</v>
      </c>
    </row>
    <row r="126" spans="1:38" ht="26.25" customHeight="1" thickBot="1" x14ac:dyDescent="0.25">
      <c r="A126" s="52" t="s">
        <v>260</v>
      </c>
      <c r="B126" s="52" t="s">
        <v>263</v>
      </c>
      <c r="C126" s="53" t="s">
        <v>264</v>
      </c>
      <c r="D126" s="54"/>
      <c r="E126" s="109" t="s">
        <v>391</v>
      </c>
      <c r="F126" s="109" t="s">
        <v>391</v>
      </c>
      <c r="G126" s="109" t="s">
        <v>391</v>
      </c>
      <c r="H126" s="109">
        <v>0.19871021999999999</v>
      </c>
      <c r="I126" s="109" t="s">
        <v>391</v>
      </c>
      <c r="J126" s="109" t="s">
        <v>391</v>
      </c>
      <c r="K126" s="109" t="s">
        <v>391</v>
      </c>
      <c r="L126" s="109" t="s">
        <v>391</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310.45100000000002</v>
      </c>
      <c r="AL126" s="111" t="s">
        <v>444</v>
      </c>
    </row>
    <row r="127" spans="1:38" ht="26.25" customHeight="1" thickBot="1" x14ac:dyDescent="0.25">
      <c r="A127" s="52" t="s">
        <v>260</v>
      </c>
      <c r="B127" s="52" t="s">
        <v>265</v>
      </c>
      <c r="C127" s="53" t="s">
        <v>266</v>
      </c>
      <c r="D127" s="54"/>
      <c r="E127" s="109" t="s">
        <v>391</v>
      </c>
      <c r="F127" s="109" t="s">
        <v>391</v>
      </c>
      <c r="G127" s="109" t="s">
        <v>391</v>
      </c>
      <c r="H127" s="109">
        <v>0.48925591524395751</v>
      </c>
      <c r="I127" s="109" t="s">
        <v>391</v>
      </c>
      <c r="J127" s="109" t="s">
        <v>391</v>
      </c>
      <c r="K127" s="109" t="s">
        <v>391</v>
      </c>
      <c r="L127" s="109" t="s">
        <v>391</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v>431.29231578947372</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8.0858757000001316E-4</v>
      </c>
      <c r="F129" s="109">
        <v>6.8776414000001115E-3</v>
      </c>
      <c r="G129" s="109">
        <v>4.3682317000000705E-5</v>
      </c>
      <c r="H129" s="109" t="s">
        <v>391</v>
      </c>
      <c r="I129" s="109">
        <v>1.4870576000000241E-5</v>
      </c>
      <c r="J129" s="109">
        <v>2.6023508000000421E-5</v>
      </c>
      <c r="K129" s="109">
        <v>3.7176440000000605E-5</v>
      </c>
      <c r="L129" s="109">
        <v>5.2047016000000847E-7</v>
      </c>
      <c r="M129" s="109">
        <v>6.5058770000001056E-5</v>
      </c>
      <c r="N129" s="109">
        <v>1.2082343000000197E-3</v>
      </c>
      <c r="O129" s="109">
        <v>9.2941100000001515E-5</v>
      </c>
      <c r="P129" s="109">
        <v>5.2047016000000849E-5</v>
      </c>
      <c r="Q129" s="109">
        <v>1.4870576000000241E-5</v>
      </c>
      <c r="R129" s="109" t="s">
        <v>391</v>
      </c>
      <c r="S129" s="109" t="s">
        <v>391</v>
      </c>
      <c r="T129" s="109">
        <v>1.3011754000000211E-4</v>
      </c>
      <c r="U129" s="109" t="s">
        <v>391</v>
      </c>
      <c r="V129" s="109" t="s">
        <v>391</v>
      </c>
      <c r="W129" s="109">
        <v>5.1117605000000827E-4</v>
      </c>
      <c r="X129" s="109">
        <v>1.8588220000000302E-5</v>
      </c>
      <c r="Y129" s="109" t="s">
        <v>388</v>
      </c>
      <c r="Z129" s="109" t="s">
        <v>388</v>
      </c>
      <c r="AA129" s="109" t="s">
        <v>388</v>
      </c>
      <c r="AB129" s="109">
        <v>1.8588220000000302E-5</v>
      </c>
      <c r="AC129" s="109">
        <v>9.2941099999991269E-5</v>
      </c>
      <c r="AD129" s="109" t="s">
        <v>385</v>
      </c>
      <c r="AE129" s="110"/>
      <c r="AF129" s="111" t="s">
        <v>385</v>
      </c>
      <c r="AG129" s="111" t="s">
        <v>385</v>
      </c>
      <c r="AH129" s="111" t="s">
        <v>385</v>
      </c>
      <c r="AI129" s="111" t="s">
        <v>385</v>
      </c>
      <c r="AJ129" s="111" t="s">
        <v>385</v>
      </c>
      <c r="AK129" s="111">
        <v>0.92941100000001509</v>
      </c>
      <c r="AL129" s="111" t="s">
        <v>447</v>
      </c>
    </row>
    <row r="130" spans="1:38" ht="26.25" customHeight="1" thickBot="1" x14ac:dyDescent="0.25">
      <c r="A130" s="52" t="s">
        <v>260</v>
      </c>
      <c r="B130" s="56" t="s">
        <v>272</v>
      </c>
      <c r="C130" s="70" t="s">
        <v>273</v>
      </c>
      <c r="D130" s="54"/>
      <c r="E130" s="109">
        <v>1.2647871209999993E-2</v>
      </c>
      <c r="F130" s="109">
        <v>0.10757959419999995</v>
      </c>
      <c r="G130" s="109">
        <v>6.8327580099999962E-4</v>
      </c>
      <c r="H130" s="109" t="s">
        <v>391</v>
      </c>
      <c r="I130" s="109">
        <v>2.3260452799999987E-4</v>
      </c>
      <c r="J130" s="109">
        <v>4.0705792399999973E-4</v>
      </c>
      <c r="K130" s="109">
        <v>5.8151131999999975E-4</v>
      </c>
      <c r="L130" s="109">
        <v>8.141158479999996E-6</v>
      </c>
      <c r="M130" s="109">
        <v>1.0176448099999994E-3</v>
      </c>
      <c r="N130" s="109">
        <v>1.8899117899999991E-2</v>
      </c>
      <c r="O130" s="109">
        <v>1.4537782999999992E-3</v>
      </c>
      <c r="P130" s="109">
        <v>8.1411584799999956E-4</v>
      </c>
      <c r="Q130" s="109">
        <v>2.3260452799999987E-4</v>
      </c>
      <c r="R130" s="109" t="s">
        <v>391</v>
      </c>
      <c r="S130" s="109" t="s">
        <v>391</v>
      </c>
      <c r="T130" s="109">
        <v>2.0352896199999988E-3</v>
      </c>
      <c r="U130" s="109" t="s">
        <v>391</v>
      </c>
      <c r="V130" s="109" t="s">
        <v>391</v>
      </c>
      <c r="W130" s="109">
        <v>7.9957806499999957E-3</v>
      </c>
      <c r="X130" s="109">
        <v>2.9075565999999987E-4</v>
      </c>
      <c r="Y130" s="109" t="s">
        <v>388</v>
      </c>
      <c r="Z130" s="109" t="s">
        <v>388</v>
      </c>
      <c r="AA130" s="109" t="s">
        <v>388</v>
      </c>
      <c r="AB130" s="109">
        <v>2.9075565999999987E-4</v>
      </c>
      <c r="AC130" s="109">
        <v>1.4537782999998392E-3</v>
      </c>
      <c r="AD130" s="109" t="s">
        <v>385</v>
      </c>
      <c r="AE130" s="110"/>
      <c r="AF130" s="111" t="s">
        <v>385</v>
      </c>
      <c r="AG130" s="111" t="s">
        <v>385</v>
      </c>
      <c r="AH130" s="111" t="s">
        <v>385</v>
      </c>
      <c r="AI130" s="111" t="s">
        <v>385</v>
      </c>
      <c r="AJ130" s="111" t="s">
        <v>385</v>
      </c>
      <c r="AK130" s="111">
        <v>14.537782999999992</v>
      </c>
      <c r="AL130" s="111" t="s">
        <v>447</v>
      </c>
    </row>
    <row r="131" spans="1:38" ht="26.25" customHeight="1" thickBot="1" x14ac:dyDescent="0.25">
      <c r="A131" s="52" t="s">
        <v>260</v>
      </c>
      <c r="B131" s="56" t="s">
        <v>274</v>
      </c>
      <c r="C131" s="64" t="s">
        <v>275</v>
      </c>
      <c r="D131" s="54"/>
      <c r="E131" s="109">
        <v>4.7710935999999999E-3</v>
      </c>
      <c r="F131" s="109">
        <v>2.5690503999999995E-3</v>
      </c>
      <c r="G131" s="109">
        <v>1.2294741199999999E-3</v>
      </c>
      <c r="H131" s="109" t="s">
        <v>391</v>
      </c>
      <c r="I131" s="109" t="s">
        <v>391</v>
      </c>
      <c r="J131" s="109" t="s">
        <v>391</v>
      </c>
      <c r="K131" s="109">
        <v>1.6515323999999999E-4</v>
      </c>
      <c r="L131" s="109">
        <v>3.7985245199999997E-6</v>
      </c>
      <c r="M131" s="109">
        <v>7.3401439999999998E-4</v>
      </c>
      <c r="N131" s="109">
        <v>3.7838442319999993E-3</v>
      </c>
      <c r="O131" s="109">
        <v>2.2020432000000018E-4</v>
      </c>
      <c r="P131" s="109">
        <v>1.06432088E-4</v>
      </c>
      <c r="Q131" s="109">
        <v>1.1010216E-5</v>
      </c>
      <c r="R131" s="109">
        <v>1.2111237599999999E-4</v>
      </c>
      <c r="S131" s="109">
        <v>5.9785472879999996E-3</v>
      </c>
      <c r="T131" s="109">
        <v>1.2111237599999999E-4</v>
      </c>
      <c r="U131" s="109" t="s">
        <v>391</v>
      </c>
      <c r="V131" s="109" t="s">
        <v>391</v>
      </c>
      <c r="W131" s="109">
        <v>8.0741584000000003E-4</v>
      </c>
      <c r="X131" s="109">
        <v>1.4680288000000001E-7</v>
      </c>
      <c r="Y131" s="109" t="s">
        <v>388</v>
      </c>
      <c r="Z131" s="109" t="s">
        <v>388</v>
      </c>
      <c r="AA131" s="109" t="s">
        <v>388</v>
      </c>
      <c r="AB131" s="109">
        <v>1.4680288000000001E-7</v>
      </c>
      <c r="AC131" s="109">
        <v>3.6700719999995955E-4</v>
      </c>
      <c r="AD131" s="109">
        <v>7.3401439999999998E-2</v>
      </c>
      <c r="AE131" s="110"/>
      <c r="AF131" s="111" t="s">
        <v>385</v>
      </c>
      <c r="AG131" s="111" t="s">
        <v>385</v>
      </c>
      <c r="AH131" s="111" t="s">
        <v>385</v>
      </c>
      <c r="AI131" s="111" t="s">
        <v>385</v>
      </c>
      <c r="AJ131" s="111" t="s">
        <v>385</v>
      </c>
      <c r="AK131" s="111">
        <v>3.6700719999999998</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6.8110349999999986E-2</v>
      </c>
      <c r="F133" s="109">
        <v>1.0732539999999998E-3</v>
      </c>
      <c r="G133" s="109">
        <v>9.3290539999999998E-3</v>
      </c>
      <c r="H133" s="109" t="s">
        <v>385</v>
      </c>
      <c r="I133" s="109">
        <v>2.8647626000000001E-3</v>
      </c>
      <c r="J133" s="109">
        <v>2.8647626000000001E-3</v>
      </c>
      <c r="K133" s="109">
        <v>3.1834364800000002E-3</v>
      </c>
      <c r="L133" s="109" t="s">
        <v>391</v>
      </c>
      <c r="M133" s="109">
        <v>1.1558120000000002E-2</v>
      </c>
      <c r="N133" s="109">
        <v>2.4792167400000003E-3</v>
      </c>
      <c r="O133" s="109">
        <v>4.1526674000000004E-4</v>
      </c>
      <c r="P133" s="109">
        <v>0.12301142</v>
      </c>
      <c r="Q133" s="109">
        <v>1.12361438E-3</v>
      </c>
      <c r="R133" s="109">
        <v>1.1194864800000001E-3</v>
      </c>
      <c r="S133" s="109">
        <v>1.0261959400000001E-3</v>
      </c>
      <c r="T133" s="109">
        <v>1.4307301399999999E-3</v>
      </c>
      <c r="U133" s="109">
        <v>1.6329972400000001E-3</v>
      </c>
      <c r="V133" s="109">
        <v>1.321918696E-2</v>
      </c>
      <c r="W133" s="109">
        <v>2.2290659999999996E-3</v>
      </c>
      <c r="X133" s="109">
        <v>1.0897656000000001E-6</v>
      </c>
      <c r="Y133" s="109">
        <v>5.9524317999999997E-7</v>
      </c>
      <c r="Z133" s="109">
        <v>5.3167352000000001E-7</v>
      </c>
      <c r="AA133" s="109">
        <v>5.7708042000000007E-7</v>
      </c>
      <c r="AB133" s="109">
        <v>2.7937627200000001E-6</v>
      </c>
      <c r="AC133" s="109">
        <v>1.2383699999999999E-2</v>
      </c>
      <c r="AD133" s="109">
        <v>3.3848780000000002E-2</v>
      </c>
      <c r="AE133" s="110"/>
      <c r="AF133" s="111" t="s">
        <v>385</v>
      </c>
      <c r="AG133" s="111" t="s">
        <v>385</v>
      </c>
      <c r="AH133" s="111" t="s">
        <v>385</v>
      </c>
      <c r="AI133" s="111" t="s">
        <v>385</v>
      </c>
      <c r="AJ133" s="111" t="s">
        <v>385</v>
      </c>
      <c r="AK133" s="111">
        <v>82558</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0.70839410359497423</v>
      </c>
      <c r="F135" s="109">
        <v>0.27631616255076213</v>
      </c>
      <c r="G135" s="109">
        <v>2.4444814844718575E-2</v>
      </c>
      <c r="H135" s="109" t="s">
        <v>385</v>
      </c>
      <c r="I135" s="109">
        <v>0.93576071765639812</v>
      </c>
      <c r="J135" s="109">
        <v>1.0081228582501263</v>
      </c>
      <c r="K135" s="109">
        <v>1.0379817016224964</v>
      </c>
      <c r="L135" s="109">
        <v>0.40020960115787091</v>
      </c>
      <c r="M135" s="109">
        <v>12.475647066579935</v>
      </c>
      <c r="N135" s="109">
        <v>0.10994492414391513</v>
      </c>
      <c r="O135" s="109">
        <v>2.2431040393845456E-2</v>
      </c>
      <c r="P135" s="109" t="s">
        <v>385</v>
      </c>
      <c r="Q135" s="109">
        <v>9.3165004959861394E-2</v>
      </c>
      <c r="R135" s="109">
        <v>1.5405542482433746E-3</v>
      </c>
      <c r="S135" s="109">
        <v>4.41656193927049E-2</v>
      </c>
      <c r="T135" s="109" t="s">
        <v>385</v>
      </c>
      <c r="U135" s="109">
        <v>1.5043826723021896E-2</v>
      </c>
      <c r="V135" s="109">
        <v>3.9197366391858783</v>
      </c>
      <c r="W135" s="109">
        <v>2.2370156432293746</v>
      </c>
      <c r="X135" s="109">
        <v>1.6310207294410921E-3</v>
      </c>
      <c r="Y135" s="109">
        <v>3.1217893961787615E-3</v>
      </c>
      <c r="Z135" s="109">
        <v>3.920229752226838E-3</v>
      </c>
      <c r="AA135" s="109" t="s">
        <v>389</v>
      </c>
      <c r="AB135" s="109">
        <v>8.6730398778466916E-3</v>
      </c>
      <c r="AC135" s="109" t="s">
        <v>385</v>
      </c>
      <c r="AD135" s="109" t="s">
        <v>385</v>
      </c>
      <c r="AE135" s="110"/>
      <c r="AF135" s="111" t="s">
        <v>385</v>
      </c>
      <c r="AG135" s="111" t="s">
        <v>385</v>
      </c>
      <c r="AH135" s="111" t="s">
        <v>385</v>
      </c>
      <c r="AI135" s="111" t="s">
        <v>385</v>
      </c>
      <c r="AJ135" s="111" t="s">
        <v>385</v>
      </c>
      <c r="AK135" s="111">
        <v>69646.139498600009</v>
      </c>
      <c r="AL135" s="111" t="s">
        <v>450</v>
      </c>
    </row>
    <row r="136" spans="1:38" ht="26.25" customHeight="1" thickBot="1" x14ac:dyDescent="0.25">
      <c r="A136" s="52" t="s">
        <v>260</v>
      </c>
      <c r="B136" s="52" t="s">
        <v>284</v>
      </c>
      <c r="C136" s="53" t="s">
        <v>285</v>
      </c>
      <c r="D136" s="54"/>
      <c r="E136" s="109" t="s">
        <v>385</v>
      </c>
      <c r="F136" s="109">
        <v>8.3904403500000019E-3</v>
      </c>
      <c r="G136" s="109" t="s">
        <v>385</v>
      </c>
      <c r="H136" s="109">
        <v>0.39112000000000008</v>
      </c>
      <c r="I136" s="109" t="s">
        <v>391</v>
      </c>
      <c r="J136" s="109" t="s">
        <v>391</v>
      </c>
      <c r="K136" s="109" t="s">
        <v>391</v>
      </c>
      <c r="L136" s="109" t="s">
        <v>391</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274.92019365000004</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391</v>
      </c>
      <c r="J137" s="109" t="s">
        <v>391</v>
      </c>
      <c r="K137" s="109" t="s">
        <v>391</v>
      </c>
      <c r="L137" s="109" t="s">
        <v>391</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v>0.82806280399999987</v>
      </c>
      <c r="J139" s="109">
        <v>0.82806280399999987</v>
      </c>
      <c r="K139" s="109">
        <v>0.82806280399999987</v>
      </c>
      <c r="L139" s="109" t="s">
        <v>391</v>
      </c>
      <c r="M139" s="109" t="s">
        <v>391</v>
      </c>
      <c r="N139" s="109">
        <v>2.4191039999999996E-3</v>
      </c>
      <c r="O139" s="109">
        <v>4.8843840000000003E-3</v>
      </c>
      <c r="P139" s="109">
        <v>4.8843840000000003E-3</v>
      </c>
      <c r="Q139" s="109">
        <v>7.7444040000000007E-3</v>
      </c>
      <c r="R139" s="109">
        <v>7.3958400000000007E-3</v>
      </c>
      <c r="S139" s="109">
        <v>1.7174548000000001E-2</v>
      </c>
      <c r="T139" s="109" t="s">
        <v>391</v>
      </c>
      <c r="U139" s="109" t="s">
        <v>391</v>
      </c>
      <c r="V139" s="109" t="s">
        <v>391</v>
      </c>
      <c r="W139" s="109">
        <v>8.3164759999999998</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7696</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121.00193440531046</v>
      </c>
      <c r="F141" s="15">
        <f t="shared" ref="F141:AD141" si="0">SUM(F14:F140)</f>
        <v>116.87842996128545</v>
      </c>
      <c r="G141" s="15">
        <f t="shared" si="0"/>
        <v>22.918271502014452</v>
      </c>
      <c r="H141" s="15">
        <f t="shared" si="0"/>
        <v>76.646411315377335</v>
      </c>
      <c r="I141" s="15">
        <f t="shared" si="0"/>
        <v>40.906233507432177</v>
      </c>
      <c r="J141" s="15">
        <f t="shared" si="0"/>
        <v>59.918213308007189</v>
      </c>
      <c r="K141" s="15">
        <f t="shared" si="0"/>
        <v>87.996726111961806</v>
      </c>
      <c r="L141" s="15">
        <f t="shared" si="0"/>
        <v>6.5107387705724173</v>
      </c>
      <c r="M141" s="15">
        <f t="shared" si="0"/>
        <v>378.37186527713072</v>
      </c>
      <c r="N141" s="15">
        <f t="shared" si="0"/>
        <v>12.516360124932092</v>
      </c>
      <c r="O141" s="15">
        <f t="shared" si="0"/>
        <v>1.4798933300157655</v>
      </c>
      <c r="P141" s="15">
        <f t="shared" si="0"/>
        <v>0.8776755536723474</v>
      </c>
      <c r="Q141" s="15">
        <f t="shared" si="0"/>
        <v>2.1847903878082184</v>
      </c>
      <c r="R141" s="15">
        <f>SUM(R14:R140)</f>
        <v>13.939164719719976</v>
      </c>
      <c r="S141" s="15">
        <f t="shared" si="0"/>
        <v>52.484830409232828</v>
      </c>
      <c r="T141" s="15">
        <f t="shared" si="0"/>
        <v>2.7750319129131129</v>
      </c>
      <c r="U141" s="15">
        <f t="shared" si="0"/>
        <v>2.7936508234634521</v>
      </c>
      <c r="V141" s="15">
        <f t="shared" si="0"/>
        <v>65.553970060053558</v>
      </c>
      <c r="W141" s="15">
        <f t="shared" si="0"/>
        <v>59.329162128583</v>
      </c>
      <c r="X141" s="15">
        <f t="shared" si="0"/>
        <v>8.2794534701357598</v>
      </c>
      <c r="Y141" s="15">
        <f t="shared" si="0"/>
        <v>8.1560694880862314</v>
      </c>
      <c r="Z141" s="15">
        <f t="shared" si="0"/>
        <v>3.1530353425916595</v>
      </c>
      <c r="AA141" s="15">
        <f t="shared" si="0"/>
        <v>4.5978863352322419</v>
      </c>
      <c r="AB141" s="15">
        <f t="shared" si="0"/>
        <v>24.297000945325895</v>
      </c>
      <c r="AC141" s="15">
        <f t="shared" si="0"/>
        <v>2.8559254709171471</v>
      </c>
      <c r="AD141" s="15">
        <f t="shared" si="0"/>
        <v>8.6746581375233571</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121.00193440531046</v>
      </c>
      <c r="F152" s="10">
        <f t="shared" ref="F152:AD152" si="1">F141 + F151 + IF(AND(OR($B$4="AT",$B$4="BE",$B$4="CH",$B$4="GB",$B$4="IE",$B$4="LT",$B$4="LU",$B$4="NL"),SUM(F143:F149)&gt;0),SUM(F143:F149)-SUM(F27:F33),0)</f>
        <v>116.87842996128545</v>
      </c>
      <c r="G152" s="10">
        <f t="shared" si="1"/>
        <v>22.918271502014452</v>
      </c>
      <c r="H152" s="10">
        <f t="shared" si="1"/>
        <v>76.646411315377335</v>
      </c>
      <c r="I152" s="10">
        <f t="shared" si="1"/>
        <v>40.906233507432177</v>
      </c>
      <c r="J152" s="10">
        <f t="shared" si="1"/>
        <v>59.918213308007189</v>
      </c>
      <c r="K152" s="10">
        <f t="shared" si="1"/>
        <v>87.996726111961806</v>
      </c>
      <c r="L152" s="10">
        <f t="shared" si="1"/>
        <v>6.5107387705724173</v>
      </c>
      <c r="M152" s="10">
        <f t="shared" si="1"/>
        <v>378.37186527713072</v>
      </c>
      <c r="N152" s="10">
        <f t="shared" si="1"/>
        <v>12.516360124932092</v>
      </c>
      <c r="O152" s="10">
        <f t="shared" si="1"/>
        <v>1.4798933300157655</v>
      </c>
      <c r="P152" s="10">
        <f t="shared" si="1"/>
        <v>0.8776755536723474</v>
      </c>
      <c r="Q152" s="10">
        <f t="shared" si="1"/>
        <v>2.1847903878082184</v>
      </c>
      <c r="R152" s="10">
        <f t="shared" si="1"/>
        <v>13.939164719719976</v>
      </c>
      <c r="S152" s="10">
        <f t="shared" si="1"/>
        <v>52.484830409232828</v>
      </c>
      <c r="T152" s="10">
        <f t="shared" si="1"/>
        <v>2.7750319129131129</v>
      </c>
      <c r="U152" s="10">
        <f t="shared" si="1"/>
        <v>2.7936508234634521</v>
      </c>
      <c r="V152" s="10">
        <f t="shared" si="1"/>
        <v>65.553970060053558</v>
      </c>
      <c r="W152" s="10">
        <f t="shared" si="1"/>
        <v>59.329162128583</v>
      </c>
      <c r="X152" s="10">
        <f t="shared" si="1"/>
        <v>8.2794534701357598</v>
      </c>
      <c r="Y152" s="10">
        <f t="shared" si="1"/>
        <v>8.1560694880862314</v>
      </c>
      <c r="Z152" s="10">
        <f t="shared" si="1"/>
        <v>3.1530353425916595</v>
      </c>
      <c r="AA152" s="10">
        <f t="shared" si="1"/>
        <v>4.5978863352322419</v>
      </c>
      <c r="AB152" s="10">
        <f t="shared" si="1"/>
        <v>24.297000945325895</v>
      </c>
      <c r="AC152" s="10">
        <f t="shared" si="1"/>
        <v>2.8559254709171471</v>
      </c>
      <c r="AD152" s="10">
        <f t="shared" si="1"/>
        <v>8.6746581375233571</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121.00193440531046</v>
      </c>
      <c r="F154" s="10">
        <f>F141 + F153 - IF(OR($B$6=2005,$B$6&gt;=2020),SUM(F99:F122),0) + IF(AND(OR($B$4="AT",$B$4="BE",$B$4="CH",$B$4="GB",$B$4="IE",$B$4="LT",$B$4="LU",$B$4="NL"),SUM(F143:F149)&gt;0),SUM(F143:F149)-SUM(F27:F33),0)</f>
        <v>116.87842996128545</v>
      </c>
      <c r="G154" s="10">
        <f>G141 + G153 + IF(AND(OR($B$4="AT",$B$4="BE",$B$4="CH",$B$4="GB",$B$4="IE",$B$4="LT",$B$4="LU",$B$4="NL"),SUM(G143:G149)&gt;0),SUM(G143:G149)-SUM(G27:G33),0)</f>
        <v>22.918271502014452</v>
      </c>
      <c r="H154" s="10">
        <f t="shared" ref="H154:AD154" si="2">H141 + H153 + IF(AND(OR($B$4="AT",$B$4="BE",$B$4="CH",$B$4="GB",$B$4="IE",$B$4="LT",$B$4="LU",$B$4="NL"),SUM(H143:H149)&gt;0),SUM(H143:H149)-SUM(H27:H33),0)</f>
        <v>76.646411315377335</v>
      </c>
      <c r="I154" s="10">
        <f t="shared" si="2"/>
        <v>40.906233507432177</v>
      </c>
      <c r="J154" s="10">
        <f t="shared" si="2"/>
        <v>59.918213308007189</v>
      </c>
      <c r="K154" s="10">
        <f t="shared" si="2"/>
        <v>87.996726111961806</v>
      </c>
      <c r="L154" s="10">
        <f t="shared" si="2"/>
        <v>6.5107387705724173</v>
      </c>
      <c r="M154" s="10">
        <f t="shared" si="2"/>
        <v>378.37186527713072</v>
      </c>
      <c r="N154" s="10">
        <f t="shared" si="2"/>
        <v>12.516360124932092</v>
      </c>
      <c r="O154" s="10">
        <f t="shared" si="2"/>
        <v>1.4798933300157655</v>
      </c>
      <c r="P154" s="10">
        <f t="shared" si="2"/>
        <v>0.8776755536723474</v>
      </c>
      <c r="Q154" s="10">
        <f t="shared" si="2"/>
        <v>2.1847903878082184</v>
      </c>
      <c r="R154" s="10">
        <f t="shared" si="2"/>
        <v>13.939164719719976</v>
      </c>
      <c r="S154" s="10">
        <f t="shared" si="2"/>
        <v>52.484830409232828</v>
      </c>
      <c r="T154" s="10">
        <f t="shared" si="2"/>
        <v>2.7750319129131129</v>
      </c>
      <c r="U154" s="10">
        <f t="shared" si="2"/>
        <v>2.7936508234634521</v>
      </c>
      <c r="V154" s="10">
        <f t="shared" si="2"/>
        <v>65.553970060053558</v>
      </c>
      <c r="W154" s="10">
        <f t="shared" si="2"/>
        <v>59.329162128583</v>
      </c>
      <c r="X154" s="10">
        <f t="shared" si="2"/>
        <v>8.2794534701357598</v>
      </c>
      <c r="Y154" s="10">
        <f t="shared" si="2"/>
        <v>8.1560694880862314</v>
      </c>
      <c r="Z154" s="10">
        <f t="shared" si="2"/>
        <v>3.1530353425916595</v>
      </c>
      <c r="AA154" s="10">
        <f t="shared" si="2"/>
        <v>4.5978863352322419</v>
      </c>
      <c r="AB154" s="10">
        <f t="shared" si="2"/>
        <v>24.297000945325895</v>
      </c>
      <c r="AC154" s="10">
        <f t="shared" si="2"/>
        <v>2.8559254709171471</v>
      </c>
      <c r="AD154" s="10">
        <f t="shared" si="2"/>
        <v>8.6746581375233571</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3.6924917192959992</v>
      </c>
      <c r="F157" s="112">
        <v>8.4287668117500034E-2</v>
      </c>
      <c r="G157" s="112">
        <v>0.22923547002099998</v>
      </c>
      <c r="H157" s="112" t="s">
        <v>391</v>
      </c>
      <c r="I157" s="112">
        <v>7.5721812903999985E-2</v>
      </c>
      <c r="J157" s="112">
        <v>7.5721812903999985E-2</v>
      </c>
      <c r="K157" s="112">
        <v>7.5721812903999985E-2</v>
      </c>
      <c r="L157" s="112">
        <v>3.634647019391999E-2</v>
      </c>
      <c r="M157" s="112">
        <v>0.76659393286699984</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v>11805.706859719932</v>
      </c>
      <c r="AG157" s="111" t="s">
        <v>389</v>
      </c>
      <c r="AH157" s="111" t="s">
        <v>389</v>
      </c>
      <c r="AI157" s="111" t="s">
        <v>391</v>
      </c>
      <c r="AJ157" s="111" t="s">
        <v>389</v>
      </c>
      <c r="AK157" s="114" t="s">
        <v>385</v>
      </c>
      <c r="AL157" s="119" t="s">
        <v>385</v>
      </c>
    </row>
    <row r="158" spans="1:38" ht="26.25" customHeight="1" thickBot="1" x14ac:dyDescent="0.25">
      <c r="A158" s="42" t="s">
        <v>298</v>
      </c>
      <c r="B158" s="42" t="s">
        <v>301</v>
      </c>
      <c r="C158" s="89" t="s">
        <v>302</v>
      </c>
      <c r="D158" s="90"/>
      <c r="E158" s="112">
        <v>4.6728699650000014E-3</v>
      </c>
      <c r="F158" s="112">
        <v>2.4138415129999993E-4</v>
      </c>
      <c r="G158" s="112">
        <v>2.6420423699999995E-4</v>
      </c>
      <c r="H158" s="112" t="s">
        <v>391</v>
      </c>
      <c r="I158" s="112">
        <v>9.4455210000000018E-5</v>
      </c>
      <c r="J158" s="112">
        <v>9.4455210000000018E-5</v>
      </c>
      <c r="K158" s="112">
        <v>9.4455210000000018E-5</v>
      </c>
      <c r="L158" s="112">
        <v>4.5338500800000006E-5</v>
      </c>
      <c r="M158" s="112">
        <v>6.7659996000000002E-3</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v>13.61742136990806</v>
      </c>
      <c r="AG158" s="111" t="s">
        <v>389</v>
      </c>
      <c r="AH158" s="111" t="s">
        <v>389</v>
      </c>
      <c r="AI158" s="111" t="s">
        <v>391</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391</v>
      </c>
      <c r="J159" s="112" t="s">
        <v>391</v>
      </c>
      <c r="K159" s="112" t="s">
        <v>391</v>
      </c>
      <c r="L159" s="112" t="s">
        <v>391</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391</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391</v>
      </c>
      <c r="J160" s="112" t="s">
        <v>391</v>
      </c>
      <c r="K160" s="112" t="s">
        <v>391</v>
      </c>
      <c r="L160" s="112" t="s">
        <v>391</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391</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391</v>
      </c>
      <c r="J163" s="115" t="s">
        <v>391</v>
      </c>
      <c r="K163" s="115" t="s">
        <v>391</v>
      </c>
      <c r="L163" s="115" t="s">
        <v>391</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391</v>
      </c>
      <c r="J164" s="115" t="s">
        <v>391</v>
      </c>
      <c r="K164" s="115" t="s">
        <v>391</v>
      </c>
      <c r="L164" s="115" t="s">
        <v>391</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AL170"/>
  <sheetViews>
    <sheetView zoomScale="80" zoomScaleNormal="80" workbookViewId="0">
      <pane xSplit="4" ySplit="13" topLeftCell="AA52" activePane="bottomRight" state="frozen"/>
      <selection pane="topRight" activeCell="E1" sqref="E1"/>
      <selection pane="bottomLeft" activeCell="A14" sqref="A14"/>
      <selection pane="bottomRight" activeCell="A57" sqref="A57:XFD5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2017</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2017</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11.562733858641865</v>
      </c>
      <c r="F14" s="109">
        <v>1.2604096360542287</v>
      </c>
      <c r="G14" s="109">
        <v>11.132132909518353</v>
      </c>
      <c r="H14" s="109">
        <v>1.064678559E-3</v>
      </c>
      <c r="I14" s="109">
        <v>0.16906585472421293</v>
      </c>
      <c r="J14" s="109">
        <v>0.27481007508790012</v>
      </c>
      <c r="K14" s="109">
        <v>0.36661013126484893</v>
      </c>
      <c r="L14" s="109">
        <v>3.9794122767253665E-3</v>
      </c>
      <c r="M14" s="109">
        <v>6.8064257410299156</v>
      </c>
      <c r="N14" s="109">
        <v>1.3280673644547509</v>
      </c>
      <c r="O14" s="109">
        <v>0.14588935159527777</v>
      </c>
      <c r="P14" s="109">
        <v>0.20611214110611331</v>
      </c>
      <c r="Q14" s="109">
        <v>0.99537272694174295</v>
      </c>
      <c r="R14" s="109">
        <v>0.73134598711130006</v>
      </c>
      <c r="S14" s="109">
        <v>0.57817251999987995</v>
      </c>
      <c r="T14" s="109">
        <v>1.0769045256337411</v>
      </c>
      <c r="U14" s="109">
        <v>2.3714421500352891</v>
      </c>
      <c r="V14" s="109">
        <v>5.0262638207895654</v>
      </c>
      <c r="W14" s="109">
        <v>1.8005104285688909</v>
      </c>
      <c r="X14" s="109">
        <v>2.738302683014196E-2</v>
      </c>
      <c r="Y14" s="109">
        <v>3.1235865083129857E-3</v>
      </c>
      <c r="Z14" s="109">
        <v>1.9715251957496964E-3</v>
      </c>
      <c r="AA14" s="109">
        <v>1.1151212502282027E-3</v>
      </c>
      <c r="AB14" s="109">
        <v>3.3593259784432845E-2</v>
      </c>
      <c r="AC14" s="109">
        <v>0.48514718651888905</v>
      </c>
      <c r="AD14" s="109">
        <v>8.5346598830002562E-2</v>
      </c>
      <c r="AE14" s="110"/>
      <c r="AF14" s="111">
        <v>1055</v>
      </c>
      <c r="AG14" s="111">
        <v>58264.4</v>
      </c>
      <c r="AH14" s="111">
        <v>83431.8</v>
      </c>
      <c r="AI14" s="111">
        <v>26376</v>
      </c>
      <c r="AJ14" s="111">
        <v>2316</v>
      </c>
      <c r="AK14" s="111" t="s">
        <v>385</v>
      </c>
      <c r="AL14" s="111" t="s">
        <v>385</v>
      </c>
    </row>
    <row r="15" spans="1:38" ht="26.25" customHeight="1" thickBot="1" x14ac:dyDescent="0.25">
      <c r="A15" s="52" t="s">
        <v>53</v>
      </c>
      <c r="B15" s="52" t="s">
        <v>54</v>
      </c>
      <c r="C15" s="53" t="s">
        <v>55</v>
      </c>
      <c r="D15" s="54"/>
      <c r="E15" s="109">
        <v>0.80208837894815999</v>
      </c>
      <c r="F15" s="109">
        <v>0.15113566120000002</v>
      </c>
      <c r="G15" s="109">
        <v>0.28342715331499996</v>
      </c>
      <c r="H15" s="109" t="s">
        <v>391</v>
      </c>
      <c r="I15" s="109">
        <v>6.3776720101239998E-3</v>
      </c>
      <c r="J15" s="109">
        <v>6.3776720101239998E-3</v>
      </c>
      <c r="K15" s="109">
        <v>6.3776720101239998E-3</v>
      </c>
      <c r="L15" s="109">
        <v>1.1734916498628159E-3</v>
      </c>
      <c r="M15" s="109">
        <v>0.18309920504792204</v>
      </c>
      <c r="N15" s="109">
        <v>9.7100417323007994E-4</v>
      </c>
      <c r="O15" s="109">
        <v>4.8036765867480009E-5</v>
      </c>
      <c r="P15" s="109">
        <v>6.6820436433072004E-4</v>
      </c>
      <c r="Q15" s="109">
        <v>1.2266001215089201E-3</v>
      </c>
      <c r="R15" s="109">
        <v>2.4262520060325601E-3</v>
      </c>
      <c r="S15" s="109">
        <v>6.9202910773475995E-4</v>
      </c>
      <c r="T15" s="109">
        <v>7.5202773390655193E-3</v>
      </c>
      <c r="U15" s="109" t="s">
        <v>385</v>
      </c>
      <c r="V15" s="109" t="s">
        <v>385</v>
      </c>
      <c r="W15" s="109">
        <v>5.8751519280000001E-3</v>
      </c>
      <c r="X15" s="109">
        <v>4.0847475999999998E-4</v>
      </c>
      <c r="Y15" s="109" t="s">
        <v>385</v>
      </c>
      <c r="Z15" s="109" t="s">
        <v>385</v>
      </c>
      <c r="AA15" s="109" t="s">
        <v>385</v>
      </c>
      <c r="AB15" s="109">
        <v>4.0847475999999998E-4</v>
      </c>
      <c r="AC15" s="109" t="s">
        <v>391</v>
      </c>
      <c r="AD15" s="109" t="s">
        <v>385</v>
      </c>
      <c r="AE15" s="110"/>
      <c r="AF15" s="111">
        <v>16512.387122501998</v>
      </c>
      <c r="AG15" s="111" t="s">
        <v>389</v>
      </c>
      <c r="AH15" s="111">
        <v>8715.2748941310001</v>
      </c>
      <c r="AI15" s="111" t="s">
        <v>389</v>
      </c>
      <c r="AJ15" s="111" t="s">
        <v>389</v>
      </c>
      <c r="AK15" s="111" t="s">
        <v>385</v>
      </c>
      <c r="AL15" s="111" t="s">
        <v>385</v>
      </c>
    </row>
    <row r="16" spans="1:38" ht="26.25" customHeight="1" thickBot="1" x14ac:dyDescent="0.25">
      <c r="A16" s="52" t="s">
        <v>53</v>
      </c>
      <c r="B16" s="52" t="s">
        <v>56</v>
      </c>
      <c r="C16" s="53" t="s">
        <v>57</v>
      </c>
      <c r="D16" s="54"/>
      <c r="E16" s="109">
        <v>0.74203410301520001</v>
      </c>
      <c r="F16" s="109">
        <v>0.134075</v>
      </c>
      <c r="G16" s="109">
        <v>0.44813635051577677</v>
      </c>
      <c r="H16" s="109" t="s">
        <v>391</v>
      </c>
      <c r="I16" s="109">
        <v>3.7702024745126891E-2</v>
      </c>
      <c r="J16" s="109">
        <v>5.8206545344316782E-2</v>
      </c>
      <c r="K16" s="109">
        <v>5.9696699457630002E-2</v>
      </c>
      <c r="L16" s="109">
        <v>1.7043787877660907E-2</v>
      </c>
      <c r="M16" s="109">
        <v>0.95353332709439997</v>
      </c>
      <c r="N16" s="109">
        <v>2.9392000000000003E-3</v>
      </c>
      <c r="O16" s="109">
        <v>1.34874E-4</v>
      </c>
      <c r="P16" s="109">
        <v>1.6861200000000002E-3</v>
      </c>
      <c r="Q16" s="109">
        <v>2.4243300000000001E-3</v>
      </c>
      <c r="R16" s="109">
        <v>4.7947600000000003E-3</v>
      </c>
      <c r="S16" s="109">
        <v>2.2545320000000001E-3</v>
      </c>
      <c r="T16" s="109">
        <v>1.2286479999999999E-3</v>
      </c>
      <c r="U16" s="109">
        <v>2.5581700000000002E-3</v>
      </c>
      <c r="V16" s="109">
        <v>1.2628599999999999E-2</v>
      </c>
      <c r="W16" s="109">
        <v>0.97579780000000005</v>
      </c>
      <c r="X16" s="109">
        <v>1.3091299999999998E-2</v>
      </c>
      <c r="Y16" s="109">
        <v>9.3450000000000009E-3</v>
      </c>
      <c r="Z16" s="109">
        <v>3.4903000000000004E-3</v>
      </c>
      <c r="AA16" s="109">
        <v>3.4125000000000006E-3</v>
      </c>
      <c r="AB16" s="109">
        <v>2.93391E-2</v>
      </c>
      <c r="AC16" s="109">
        <v>2.4200000000000001E-6</v>
      </c>
      <c r="AD16" s="109">
        <v>1.4300000000000002E-9</v>
      </c>
      <c r="AE16" s="110"/>
      <c r="AF16" s="111">
        <v>11</v>
      </c>
      <c r="AG16" s="111">
        <v>3731.4</v>
      </c>
      <c r="AH16" s="111">
        <v>2537.9</v>
      </c>
      <c r="AI16" s="111">
        <v>583</v>
      </c>
      <c r="AJ16" s="111" t="s">
        <v>389</v>
      </c>
      <c r="AK16" s="111" t="s">
        <v>385</v>
      </c>
      <c r="AL16" s="111" t="s">
        <v>385</v>
      </c>
    </row>
    <row r="17" spans="1:38" ht="26.25" customHeight="1" thickBot="1" x14ac:dyDescent="0.25">
      <c r="A17" s="52" t="s">
        <v>53</v>
      </c>
      <c r="B17" s="52" t="s">
        <v>58</v>
      </c>
      <c r="C17" s="53" t="s">
        <v>59</v>
      </c>
      <c r="D17" s="54"/>
      <c r="E17" s="109">
        <v>0.96748629803370012</v>
      </c>
      <c r="F17" s="109" t="s">
        <v>388</v>
      </c>
      <c r="G17" s="109">
        <v>0.79249013296002002</v>
      </c>
      <c r="H17" s="109" t="s">
        <v>388</v>
      </c>
      <c r="I17" s="109" t="s">
        <v>388</v>
      </c>
      <c r="J17" s="109" t="s">
        <v>388</v>
      </c>
      <c r="K17" s="109" t="s">
        <v>388</v>
      </c>
      <c r="L17" s="109" t="s">
        <v>388</v>
      </c>
      <c r="M17" s="109">
        <v>21.742230568743999</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1772</v>
      </c>
      <c r="AH17" s="111">
        <v>2013.447997055016</v>
      </c>
      <c r="AI17" s="111">
        <v>5</v>
      </c>
      <c r="AJ17" s="111" t="s">
        <v>389</v>
      </c>
      <c r="AK17" s="111" t="s">
        <v>385</v>
      </c>
      <c r="AL17" s="111" t="s">
        <v>385</v>
      </c>
    </row>
    <row r="18" spans="1:38" ht="26.25" customHeight="1" thickBot="1" x14ac:dyDescent="0.25">
      <c r="A18" s="52" t="s">
        <v>53</v>
      </c>
      <c r="B18" s="52" t="s">
        <v>60</v>
      </c>
      <c r="C18" s="53" t="s">
        <v>61</v>
      </c>
      <c r="D18" s="54"/>
      <c r="E18" s="109">
        <v>0.43006264764781998</v>
      </c>
      <c r="F18" s="109" t="s">
        <v>388</v>
      </c>
      <c r="G18" s="109">
        <v>8.7078224999999995E-2</v>
      </c>
      <c r="H18" s="109" t="s">
        <v>388</v>
      </c>
      <c r="I18" s="109" t="s">
        <v>388</v>
      </c>
      <c r="J18" s="109" t="s">
        <v>388</v>
      </c>
      <c r="K18" s="109" t="s">
        <v>388</v>
      </c>
      <c r="L18" s="109" t="s">
        <v>388</v>
      </c>
      <c r="M18" s="109">
        <v>0.35189378967740198</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46.14</v>
      </c>
      <c r="AG18" s="111" t="s">
        <v>389</v>
      </c>
      <c r="AH18" s="111">
        <v>3419.1</v>
      </c>
      <c r="AI18" s="111" t="s">
        <v>389</v>
      </c>
      <c r="AJ18" s="111" t="s">
        <v>389</v>
      </c>
      <c r="AK18" s="111" t="s">
        <v>385</v>
      </c>
      <c r="AL18" s="111" t="s">
        <v>385</v>
      </c>
    </row>
    <row r="19" spans="1:38" ht="26.25" customHeight="1" thickBot="1" x14ac:dyDescent="0.25">
      <c r="A19" s="52" t="s">
        <v>53</v>
      </c>
      <c r="B19" s="52" t="s">
        <v>62</v>
      </c>
      <c r="C19" s="53" t="s">
        <v>63</v>
      </c>
      <c r="D19" s="54"/>
      <c r="E19" s="109">
        <v>0.58381904492632863</v>
      </c>
      <c r="F19" s="109">
        <v>0.19271851936899401</v>
      </c>
      <c r="G19" s="109">
        <v>2.5684176433792436E-2</v>
      </c>
      <c r="H19" s="109">
        <v>5.2799999999999996E-5</v>
      </c>
      <c r="I19" s="109">
        <v>1.0400908172389487E-2</v>
      </c>
      <c r="J19" s="109">
        <v>1.0604736743818059E-2</v>
      </c>
      <c r="K19" s="109">
        <v>1.0758736743818059E-2</v>
      </c>
      <c r="L19" s="109">
        <v>1.6908614697527225E-3</v>
      </c>
      <c r="M19" s="109">
        <v>0.23393946355220985</v>
      </c>
      <c r="N19" s="109">
        <v>1.2765920310025625E-3</v>
      </c>
      <c r="O19" s="109">
        <v>5.7922651162748242E-4</v>
      </c>
      <c r="P19" s="109">
        <v>4.2206509764894252E-3</v>
      </c>
      <c r="Q19" s="109">
        <v>7.8571173638693063E-4</v>
      </c>
      <c r="R19" s="109">
        <v>1.1209389457303011E-3</v>
      </c>
      <c r="S19" s="109">
        <v>2.9302378914606024E-4</v>
      </c>
      <c r="T19" s="109">
        <v>1.8922054573030096E-4</v>
      </c>
      <c r="U19" s="109">
        <v>4.7658652710441977E-4</v>
      </c>
      <c r="V19" s="109">
        <v>2.9359663875624595E-2</v>
      </c>
      <c r="W19" s="109">
        <v>8.492237829212039E-3</v>
      </c>
      <c r="X19" s="109">
        <v>6.1046293019858993E-3</v>
      </c>
      <c r="Y19" s="109">
        <v>2.3815226355220983E-2</v>
      </c>
      <c r="Z19" s="109">
        <v>8.8259431002562349E-3</v>
      </c>
      <c r="AA19" s="109">
        <v>8.6186739529788507E-3</v>
      </c>
      <c r="AB19" s="109">
        <v>4.7364472710441967E-2</v>
      </c>
      <c r="AC19" s="109">
        <v>2.2884400000000002E-4</v>
      </c>
      <c r="AD19" s="109">
        <v>2.6452259999999995E-6</v>
      </c>
      <c r="AE19" s="110"/>
      <c r="AF19" s="111">
        <v>86.34</v>
      </c>
      <c r="AG19" s="111" t="s">
        <v>389</v>
      </c>
      <c r="AH19" s="111">
        <v>7715.3173638693052</v>
      </c>
      <c r="AI19" s="111">
        <v>44</v>
      </c>
      <c r="AJ19" s="111">
        <v>14</v>
      </c>
      <c r="AK19" s="111" t="s">
        <v>385</v>
      </c>
      <c r="AL19" s="111" t="s">
        <v>385</v>
      </c>
    </row>
    <row r="20" spans="1:38" ht="26.25" customHeight="1" thickBot="1" x14ac:dyDescent="0.25">
      <c r="A20" s="52" t="s">
        <v>53</v>
      </c>
      <c r="B20" s="52" t="s">
        <v>64</v>
      </c>
      <c r="C20" s="53" t="s">
        <v>65</v>
      </c>
      <c r="D20" s="54"/>
      <c r="E20" s="109">
        <v>0.48451356000000001</v>
      </c>
      <c r="F20" s="109">
        <v>6.2748971000000001E-2</v>
      </c>
      <c r="G20" s="109">
        <v>0.20960499379999997</v>
      </c>
      <c r="H20" s="109">
        <v>1.356E-3</v>
      </c>
      <c r="I20" s="109">
        <v>2.1563071837087559E-2</v>
      </c>
      <c r="J20" s="109">
        <v>2.2120183009225809E-2</v>
      </c>
      <c r="K20" s="109">
        <v>2.2973625032000001E-2</v>
      </c>
      <c r="L20" s="109">
        <v>5.6548694053450334E-3</v>
      </c>
      <c r="M20" s="109">
        <v>0.11269300194010001</v>
      </c>
      <c r="N20" s="109">
        <v>4.9369379840000005E-2</v>
      </c>
      <c r="O20" s="109">
        <v>1.7905600226000001E-2</v>
      </c>
      <c r="P20" s="109">
        <v>6.8081309999999994E-3</v>
      </c>
      <c r="Q20" s="109">
        <v>1.4714724E-2</v>
      </c>
      <c r="R20" s="109">
        <v>7.4227340320000001E-2</v>
      </c>
      <c r="S20" s="109">
        <v>6.9277378863999997E-2</v>
      </c>
      <c r="T20" s="109">
        <v>4.870439641999999E-2</v>
      </c>
      <c r="U20" s="109">
        <v>7.1221019200000003E-3</v>
      </c>
      <c r="V20" s="109">
        <v>1.2954002022</v>
      </c>
      <c r="W20" s="109">
        <v>0.83898630579999989</v>
      </c>
      <c r="X20" s="109">
        <v>0.1753944013</v>
      </c>
      <c r="Y20" s="109">
        <v>0.23527596989999999</v>
      </c>
      <c r="Z20" s="109">
        <v>9.2725182700000006E-2</v>
      </c>
      <c r="AA20" s="109">
        <v>7.297739469999999E-2</v>
      </c>
      <c r="AB20" s="109">
        <v>0.57637294859999999</v>
      </c>
      <c r="AC20" s="109">
        <v>7.8725236199999986E-3</v>
      </c>
      <c r="AD20" s="109">
        <v>0.60704447522599991</v>
      </c>
      <c r="AE20" s="110"/>
      <c r="AF20" s="111">
        <v>86.34</v>
      </c>
      <c r="AG20" s="111">
        <v>3570.451</v>
      </c>
      <c r="AH20" s="111">
        <v>1905</v>
      </c>
      <c r="AI20" s="111">
        <v>1105</v>
      </c>
      <c r="AJ20" s="111">
        <v>554</v>
      </c>
      <c r="AK20" s="111" t="s">
        <v>385</v>
      </c>
      <c r="AL20" s="111" t="s">
        <v>385</v>
      </c>
    </row>
    <row r="21" spans="1:38" ht="26.25" customHeight="1" thickBot="1" x14ac:dyDescent="0.25">
      <c r="A21" s="52" t="s">
        <v>53</v>
      </c>
      <c r="B21" s="52" t="s">
        <v>66</v>
      </c>
      <c r="C21" s="53" t="s">
        <v>67</v>
      </c>
      <c r="D21" s="54"/>
      <c r="E21" s="109">
        <v>1.2531802300000001</v>
      </c>
      <c r="F21" s="109">
        <v>1.0421342944</v>
      </c>
      <c r="G21" s="109">
        <v>4.5503074399999996E-2</v>
      </c>
      <c r="H21" s="109">
        <v>2.8691999999999997E-3</v>
      </c>
      <c r="I21" s="109">
        <v>0.20536817198709678</v>
      </c>
      <c r="J21" s="109">
        <v>0.20922554251935485</v>
      </c>
      <c r="K21" s="109">
        <v>0.2178047196</v>
      </c>
      <c r="L21" s="109">
        <v>5.4199937592774201E-2</v>
      </c>
      <c r="M21" s="109">
        <v>0.74629206999999997</v>
      </c>
      <c r="N21" s="109">
        <v>7.2647731719999997E-2</v>
      </c>
      <c r="O21" s="109">
        <v>3.1202133468E-2</v>
      </c>
      <c r="P21" s="109">
        <v>9.3099810000000019E-3</v>
      </c>
      <c r="Q21" s="109">
        <v>2.0806940000000001E-3</v>
      </c>
      <c r="R21" s="109">
        <v>5.5973341760000003E-2</v>
      </c>
      <c r="S21" s="109">
        <v>1.5418790751999999E-2</v>
      </c>
      <c r="T21" s="109">
        <v>5.7327227599999996E-3</v>
      </c>
      <c r="U21" s="109">
        <v>2.1080105599999999E-3</v>
      </c>
      <c r="V21" s="109">
        <v>1.2461825996</v>
      </c>
      <c r="W21" s="109">
        <v>0.25835046439999998</v>
      </c>
      <c r="X21" s="109">
        <v>3.6609383400000001E-2</v>
      </c>
      <c r="Y21" s="109">
        <v>8.2039226200000009E-2</v>
      </c>
      <c r="Z21" s="109">
        <v>2.8642912600000001E-2</v>
      </c>
      <c r="AA21" s="109">
        <v>2.56659846E-2</v>
      </c>
      <c r="AB21" s="109">
        <v>0.17295750680000002</v>
      </c>
      <c r="AC21" s="109">
        <v>1.199172756E-2</v>
      </c>
      <c r="AD21" s="109">
        <v>1.021392E-2</v>
      </c>
      <c r="AE21" s="110"/>
      <c r="AF21" s="111">
        <v>369.12</v>
      </c>
      <c r="AG21" s="111">
        <v>59.238</v>
      </c>
      <c r="AH21" s="111">
        <v>13002.4</v>
      </c>
      <c r="AI21" s="111">
        <v>2914</v>
      </c>
      <c r="AJ21" s="111" t="s">
        <v>389</v>
      </c>
      <c r="AK21" s="111" t="s">
        <v>385</v>
      </c>
      <c r="AL21" s="111" t="s">
        <v>385</v>
      </c>
    </row>
    <row r="22" spans="1:38" ht="26.25" customHeight="1" thickBot="1" x14ac:dyDescent="0.25">
      <c r="A22" s="52" t="s">
        <v>53</v>
      </c>
      <c r="B22" s="56" t="s">
        <v>68</v>
      </c>
      <c r="C22" s="53" t="s">
        <v>69</v>
      </c>
      <c r="D22" s="54"/>
      <c r="E22" s="109">
        <v>3.3798310081635563</v>
      </c>
      <c r="F22" s="109">
        <v>2.7705998681999997E-2</v>
      </c>
      <c r="G22" s="109">
        <v>0.83574824821803873</v>
      </c>
      <c r="H22" s="109" t="s">
        <v>391</v>
      </c>
      <c r="I22" s="109" t="s">
        <v>388</v>
      </c>
      <c r="J22" s="109" t="s">
        <v>388</v>
      </c>
      <c r="K22" s="109" t="s">
        <v>388</v>
      </c>
      <c r="L22" s="109" t="s">
        <v>388</v>
      </c>
      <c r="M22" s="109">
        <v>3.0464302679411901</v>
      </c>
      <c r="N22" s="109">
        <v>0.15084377060199999</v>
      </c>
      <c r="O22" s="109">
        <v>1.2313777191999999E-2</v>
      </c>
      <c r="P22" s="109">
        <v>9.2353328939999993E-2</v>
      </c>
      <c r="Q22" s="109">
        <v>4.0789386948499998E-2</v>
      </c>
      <c r="R22" s="109">
        <v>6.3108108109E-2</v>
      </c>
      <c r="S22" s="109">
        <v>9.9587673040299987E-2</v>
      </c>
      <c r="T22" s="109">
        <v>7.5421885300999997E-2</v>
      </c>
      <c r="U22" s="109">
        <v>3.8942320369700002E-2</v>
      </c>
      <c r="V22" s="109">
        <v>0.65263019117599996</v>
      </c>
      <c r="W22" s="109">
        <v>6.3108108109E-3</v>
      </c>
      <c r="X22" s="109">
        <v>1.0004943968499999E-4</v>
      </c>
      <c r="Y22" s="109">
        <v>4.3098220171999992E-4</v>
      </c>
      <c r="Z22" s="109">
        <v>4.3098220171999992E-4</v>
      </c>
      <c r="AA22" s="109">
        <v>6.6186552407000005E-5</v>
      </c>
      <c r="AB22" s="109">
        <v>1.0282003955319999E-3</v>
      </c>
      <c r="AC22" s="109">
        <v>7.0804218853999989E-3</v>
      </c>
      <c r="AD22" s="109">
        <v>0.15853988134699998</v>
      </c>
      <c r="AE22" s="110"/>
      <c r="AF22" s="111">
        <v>3709.7089999999998</v>
      </c>
      <c r="AG22" s="111">
        <v>1646.6869999999999</v>
      </c>
      <c r="AH22" s="111">
        <v>8129.7</v>
      </c>
      <c r="AI22" s="111">
        <v>1080</v>
      </c>
      <c r="AJ22" s="111">
        <v>2739</v>
      </c>
      <c r="AK22" s="111" t="s">
        <v>385</v>
      </c>
      <c r="AL22" s="111" t="s">
        <v>385</v>
      </c>
    </row>
    <row r="23" spans="1:38" ht="26.25" customHeight="1" thickBot="1" x14ac:dyDescent="0.25">
      <c r="A23" s="52" t="s">
        <v>70</v>
      </c>
      <c r="B23" s="56" t="s">
        <v>363</v>
      </c>
      <c r="C23" s="53" t="s">
        <v>359</v>
      </c>
      <c r="D23" s="95"/>
      <c r="E23" s="109">
        <v>2.8690825669421876</v>
      </c>
      <c r="F23" s="109">
        <v>0.26178551659337002</v>
      </c>
      <c r="G23" s="109">
        <v>3.8000000000000004E-3</v>
      </c>
      <c r="H23" s="109">
        <v>1.5200000000000001E-3</v>
      </c>
      <c r="I23" s="109">
        <v>0.14834969265117567</v>
      </c>
      <c r="J23" s="109">
        <v>0.14834969265117567</v>
      </c>
      <c r="K23" s="109">
        <v>0.14834969265117567</v>
      </c>
      <c r="L23" s="109">
        <v>0.11033985406287175</v>
      </c>
      <c r="M23" s="109">
        <v>1.3454835512049792</v>
      </c>
      <c r="N23" s="109">
        <v>6.5360000000000001E-2</v>
      </c>
      <c r="O23" s="109">
        <v>1.9E-3</v>
      </c>
      <c r="P23" s="109">
        <v>8.1700000000000002E-4</v>
      </c>
      <c r="Q23" s="109">
        <v>4.0850000000000001E-3</v>
      </c>
      <c r="R23" s="109">
        <v>9.4999999999999998E-3</v>
      </c>
      <c r="S23" s="109">
        <v>0.32300000000000001</v>
      </c>
      <c r="T23" s="109">
        <v>1.3299999999999999E-2</v>
      </c>
      <c r="U23" s="109">
        <v>1.9E-3</v>
      </c>
      <c r="V23" s="109">
        <v>0.19</v>
      </c>
      <c r="W23" s="109" t="s">
        <v>385</v>
      </c>
      <c r="X23" s="109">
        <v>5.7000000000000002E-3</v>
      </c>
      <c r="Y23" s="109">
        <v>9.4999999999999998E-3</v>
      </c>
      <c r="Z23" s="109" t="s">
        <v>385</v>
      </c>
      <c r="AA23" s="109" t="s">
        <v>385</v>
      </c>
      <c r="AB23" s="109">
        <v>1.52E-2</v>
      </c>
      <c r="AC23" s="109" t="s">
        <v>385</v>
      </c>
      <c r="AD23" s="109" t="s">
        <v>385</v>
      </c>
      <c r="AE23" s="110"/>
      <c r="AF23" s="111">
        <v>8113.0000000000009</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1.6892835349999999</v>
      </c>
      <c r="F24" s="109">
        <v>1.2764669472000001</v>
      </c>
      <c r="G24" s="109">
        <v>9.2572511683720923E-2</v>
      </c>
      <c r="H24" s="109">
        <v>3.3059999999999999E-3</v>
      </c>
      <c r="I24" s="109">
        <v>0.24021316208940091</v>
      </c>
      <c r="J24" s="109">
        <v>0.24481831740161289</v>
      </c>
      <c r="K24" s="109">
        <v>0.2547162382</v>
      </c>
      <c r="L24" s="109">
        <v>6.3049187442064517E-2</v>
      </c>
      <c r="M24" s="109">
        <v>0.95679385500000003</v>
      </c>
      <c r="N24" s="109">
        <v>8.4223836940000005E-2</v>
      </c>
      <c r="O24" s="109">
        <v>3.5961848986000002E-2</v>
      </c>
      <c r="P24" s="109">
        <v>1.2504705700000004E-2</v>
      </c>
      <c r="Q24" s="109">
        <v>2.7359760000000002E-3</v>
      </c>
      <c r="R24" s="109">
        <v>6.4593310520000002E-2</v>
      </c>
      <c r="S24" s="109">
        <v>1.7846359303999998E-2</v>
      </c>
      <c r="T24" s="109">
        <v>6.6941066200000001E-3</v>
      </c>
      <c r="U24" s="109">
        <v>2.6274195200000003E-3</v>
      </c>
      <c r="V24" s="109">
        <v>1.4402214642</v>
      </c>
      <c r="W24" s="109">
        <v>0.30014429780000002</v>
      </c>
      <c r="X24" s="109">
        <v>4.4752313299999999E-2</v>
      </c>
      <c r="Y24" s="109">
        <v>0.1047528051</v>
      </c>
      <c r="Z24" s="109">
        <v>3.6714044300000005E-2</v>
      </c>
      <c r="AA24" s="109">
        <v>3.3192154700000004E-2</v>
      </c>
      <c r="AB24" s="109">
        <v>0.2194113174</v>
      </c>
      <c r="AC24" s="109">
        <v>1.3829031780000001E-2</v>
      </c>
      <c r="AD24" s="109">
        <v>1.2374535616E-2</v>
      </c>
      <c r="AE24" s="110"/>
      <c r="AF24" s="111">
        <v>781.44</v>
      </c>
      <c r="AG24" s="111">
        <v>71.819000000000003</v>
      </c>
      <c r="AH24" s="111">
        <v>18394.3</v>
      </c>
      <c r="AI24" s="111">
        <v>2862</v>
      </c>
      <c r="AJ24" s="111" t="s">
        <v>389</v>
      </c>
      <c r="AK24" s="111" t="s">
        <v>385</v>
      </c>
      <c r="AL24" s="111" t="s">
        <v>385</v>
      </c>
    </row>
    <row r="25" spans="1:38" ht="26.25" customHeight="1" thickBot="1" x14ac:dyDescent="0.25">
      <c r="A25" s="52" t="s">
        <v>73</v>
      </c>
      <c r="B25" s="56" t="s">
        <v>74</v>
      </c>
      <c r="C25" s="58" t="s">
        <v>75</v>
      </c>
      <c r="D25" s="54"/>
      <c r="E25" s="109">
        <v>0.52056996381600007</v>
      </c>
      <c r="F25" s="109">
        <v>4.7967407438549978E-2</v>
      </c>
      <c r="G25" s="109">
        <v>2.9914885148999985E-2</v>
      </c>
      <c r="H25" s="109" t="s">
        <v>391</v>
      </c>
      <c r="I25" s="109">
        <v>5.6268249379999996E-3</v>
      </c>
      <c r="J25" s="109">
        <v>5.6268249379999996E-3</v>
      </c>
      <c r="K25" s="109">
        <v>5.6268249379999996E-3</v>
      </c>
      <c r="L25" s="109">
        <v>2.7008759702399996E-3</v>
      </c>
      <c r="M25" s="109">
        <v>0.26818128569999999</v>
      </c>
      <c r="N25" s="109">
        <v>1.8510710731787562E-5</v>
      </c>
      <c r="O25" s="109">
        <v>1.5425592276489635E-6</v>
      </c>
      <c r="P25" s="109">
        <v>1.8510710731787564E-4</v>
      </c>
      <c r="Q25" s="109">
        <v>3.0851184552979269E-6</v>
      </c>
      <c r="R25" s="109">
        <v>3.0851184552979269E-4</v>
      </c>
      <c r="S25" s="109">
        <v>2.0053269959436525E-4</v>
      </c>
      <c r="T25" s="109">
        <v>7.712796138244819E-6</v>
      </c>
      <c r="U25" s="109">
        <v>3.0851184552979269E-6</v>
      </c>
      <c r="V25" s="109">
        <v>6.4787487561256466E-4</v>
      </c>
      <c r="W25" s="109">
        <v>2.7766066097681345E-3</v>
      </c>
      <c r="X25" s="109" t="s">
        <v>391</v>
      </c>
      <c r="Y25" s="109" t="s">
        <v>391</v>
      </c>
      <c r="Z25" s="109" t="s">
        <v>391</v>
      </c>
      <c r="AA25" s="109" t="s">
        <v>391</v>
      </c>
      <c r="AB25" s="109" t="s">
        <v>385</v>
      </c>
      <c r="AC25" s="109" t="s">
        <v>391</v>
      </c>
      <c r="AD25" s="109" t="s">
        <v>391</v>
      </c>
      <c r="AE25" s="110"/>
      <c r="AF25" s="111">
        <v>1542.7610505329135</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1.3195891770000003E-3</v>
      </c>
      <c r="F26" s="109">
        <v>1.2726564354999999E-4</v>
      </c>
      <c r="G26" s="109">
        <v>8.8785779999999971E-5</v>
      </c>
      <c r="H26" s="109" t="s">
        <v>391</v>
      </c>
      <c r="I26" s="109">
        <v>2.6697454000000001E-5</v>
      </c>
      <c r="J26" s="109">
        <v>2.6697454000000001E-5</v>
      </c>
      <c r="K26" s="109">
        <v>2.6697454000000001E-5</v>
      </c>
      <c r="L26" s="109">
        <v>1.2814777919999999E-5</v>
      </c>
      <c r="M26" s="109">
        <v>1.3312152640000002E-3</v>
      </c>
      <c r="N26" s="109">
        <v>8.1447703126649901E-7</v>
      </c>
      <c r="O26" s="109">
        <v>1.9452392229807493E-7</v>
      </c>
      <c r="P26" s="109">
        <v>8.8096872035507899E-6</v>
      </c>
      <c r="Q26" s="109">
        <v>2.940597173267498E-7</v>
      </c>
      <c r="R26" s="109">
        <v>6.893785569827184E-6</v>
      </c>
      <c r="S26" s="109">
        <v>4.8656625358287387E-6</v>
      </c>
      <c r="T26" s="109">
        <v>2.2074652659925749E-6</v>
      </c>
      <c r="U26" s="109">
        <v>1.9907159005734987E-7</v>
      </c>
      <c r="V26" s="109">
        <v>3.325610245779747E-5</v>
      </c>
      <c r="W26" s="109">
        <v>8.1858019666948552E-6</v>
      </c>
      <c r="X26" s="109" t="s">
        <v>391</v>
      </c>
      <c r="Y26" s="109" t="s">
        <v>391</v>
      </c>
      <c r="Z26" s="109" t="s">
        <v>391</v>
      </c>
      <c r="AA26" s="109" t="s">
        <v>391</v>
      </c>
      <c r="AB26" s="109" t="s">
        <v>385</v>
      </c>
      <c r="AC26" s="109" t="s">
        <v>391</v>
      </c>
      <c r="AD26" s="109" t="s">
        <v>391</v>
      </c>
      <c r="AE26" s="110"/>
      <c r="AF26" s="111">
        <v>4.5800393939869197</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13.48823023505698</v>
      </c>
      <c r="F27" s="109">
        <v>5.6808112363625636</v>
      </c>
      <c r="G27" s="109">
        <v>1.99639984681339E-2</v>
      </c>
      <c r="H27" s="109">
        <v>0.971518404252117</v>
      </c>
      <c r="I27" s="109">
        <v>0.57770446952275067</v>
      </c>
      <c r="J27" s="109">
        <v>0.57770446952275067</v>
      </c>
      <c r="K27" s="109">
        <v>0.57770446952275067</v>
      </c>
      <c r="L27" s="109">
        <v>0.44569715167960861</v>
      </c>
      <c r="M27" s="109">
        <v>60.185390911604621</v>
      </c>
      <c r="N27" s="109">
        <v>2.5111622759885202E-3</v>
      </c>
      <c r="O27" s="109">
        <v>3.2327558775526789E-4</v>
      </c>
      <c r="P27" s="109">
        <v>1.605279528626331E-2</v>
      </c>
      <c r="Q27" s="109">
        <v>4.7662339329907643E-4</v>
      </c>
      <c r="R27" s="109">
        <v>1.6046165389995606E-2</v>
      </c>
      <c r="S27" s="109">
        <v>1.463902829288212E-2</v>
      </c>
      <c r="T27" s="109">
        <v>3.2744016044133511E-3</v>
      </c>
      <c r="U27" s="109">
        <v>3.6965667299415021E-4</v>
      </c>
      <c r="V27" s="109">
        <v>6.1009872564106227E-2</v>
      </c>
      <c r="W27" s="109">
        <v>0.97548200000000007</v>
      </c>
      <c r="X27" s="109">
        <v>3.5730998620699998E-2</v>
      </c>
      <c r="Y27" s="109">
        <v>4.0201583695099997E-2</v>
      </c>
      <c r="Z27" s="109">
        <v>3.0924212584700003E-2</v>
      </c>
      <c r="AA27" s="109">
        <v>3.5421026765699998E-2</v>
      </c>
      <c r="AB27" s="109">
        <v>0.14227782166620001</v>
      </c>
      <c r="AC27" s="109">
        <v>9.7548229999999995E-4</v>
      </c>
      <c r="AD27" s="109">
        <v>1.955611E-4</v>
      </c>
      <c r="AE27" s="110"/>
      <c r="AF27" s="111">
        <v>91939.644063632295</v>
      </c>
      <c r="AG27" s="111" t="s">
        <v>389</v>
      </c>
      <c r="AH27" s="111">
        <v>24.0364254313</v>
      </c>
      <c r="AI27" s="111">
        <v>3591.9388452551002</v>
      </c>
      <c r="AJ27" s="111" t="s">
        <v>389</v>
      </c>
      <c r="AK27" s="111" t="s">
        <v>385</v>
      </c>
      <c r="AL27" s="111" t="s">
        <v>385</v>
      </c>
    </row>
    <row r="28" spans="1:38" ht="26.25" customHeight="1" thickBot="1" x14ac:dyDescent="0.25">
      <c r="A28" s="52" t="s">
        <v>78</v>
      </c>
      <c r="B28" s="52" t="s">
        <v>81</v>
      </c>
      <c r="C28" s="53" t="s">
        <v>82</v>
      </c>
      <c r="D28" s="54"/>
      <c r="E28" s="109">
        <v>9.1365169029522395</v>
      </c>
      <c r="F28" s="109">
        <v>0.74409402179719186</v>
      </c>
      <c r="G28" s="109">
        <v>1.0267742993990138E-2</v>
      </c>
      <c r="H28" s="109">
        <v>2.9744981685339521E-2</v>
      </c>
      <c r="I28" s="109">
        <v>0.45442664238168229</v>
      </c>
      <c r="J28" s="109">
        <v>0.45442664238168229</v>
      </c>
      <c r="K28" s="109">
        <v>0.45442664238168229</v>
      </c>
      <c r="L28" s="109">
        <v>0.35326816380182863</v>
      </c>
      <c r="M28" s="109">
        <v>4.2870870037717852</v>
      </c>
      <c r="N28" s="109">
        <v>3.5375964083529166E-4</v>
      </c>
      <c r="O28" s="109">
        <v>3.6271056330078472E-5</v>
      </c>
      <c r="P28" s="109">
        <v>3.5650156439416582E-3</v>
      </c>
      <c r="Q28" s="109">
        <v>7.0304382043783649E-5</v>
      </c>
      <c r="R28" s="109">
        <v>5.5462281953779407E-3</v>
      </c>
      <c r="S28" s="109">
        <v>3.7253957188326356E-3</v>
      </c>
      <c r="T28" s="109">
        <v>1.7865018456591315E-4</v>
      </c>
      <c r="U28" s="109">
        <v>6.8066651427410368E-5</v>
      </c>
      <c r="V28" s="109">
        <v>1.2184865338442666E-2</v>
      </c>
      <c r="W28" s="109">
        <v>0.3555799</v>
      </c>
      <c r="X28" s="109">
        <v>1.5038314697000002E-2</v>
      </c>
      <c r="Y28" s="109">
        <v>1.68638387677E-2</v>
      </c>
      <c r="Z28" s="109">
        <v>1.32153241627E-2</v>
      </c>
      <c r="AA28" s="109">
        <v>1.4037458425200001E-2</v>
      </c>
      <c r="AB28" s="109">
        <v>5.9154936052600006E-2</v>
      </c>
      <c r="AC28" s="109">
        <v>3.5557999999999998E-4</v>
      </c>
      <c r="AD28" s="109">
        <v>7.2152999999999998E-5</v>
      </c>
      <c r="AE28" s="110"/>
      <c r="AF28" s="111">
        <v>26795.5142493157</v>
      </c>
      <c r="AG28" s="111" t="s">
        <v>389</v>
      </c>
      <c r="AH28" s="111" t="s">
        <v>391</v>
      </c>
      <c r="AI28" s="111">
        <v>1154.4734821401</v>
      </c>
      <c r="AJ28" s="111" t="s">
        <v>389</v>
      </c>
      <c r="AK28" s="111" t="s">
        <v>385</v>
      </c>
      <c r="AL28" s="111" t="s">
        <v>385</v>
      </c>
    </row>
    <row r="29" spans="1:38" ht="26.25" customHeight="1" thickBot="1" x14ac:dyDescent="0.25">
      <c r="A29" s="52" t="s">
        <v>78</v>
      </c>
      <c r="B29" s="52" t="s">
        <v>83</v>
      </c>
      <c r="C29" s="53" t="s">
        <v>84</v>
      </c>
      <c r="D29" s="54"/>
      <c r="E29" s="109">
        <v>21.27111152935165</v>
      </c>
      <c r="F29" s="109">
        <v>0.81620490495936737</v>
      </c>
      <c r="G29" s="109">
        <v>2.0012174315311024E-2</v>
      </c>
      <c r="H29" s="109">
        <v>3.6910079880231046E-2</v>
      </c>
      <c r="I29" s="109">
        <v>0.40137942350564831</v>
      </c>
      <c r="J29" s="109">
        <v>0.40137942350564831</v>
      </c>
      <c r="K29" s="109">
        <v>0.40137942350564831</v>
      </c>
      <c r="L29" s="109">
        <v>0.26013096585988332</v>
      </c>
      <c r="M29" s="109">
        <v>6.0248221713431453</v>
      </c>
      <c r="N29" s="109">
        <v>6.2566310576040384E-4</v>
      </c>
      <c r="O29" s="109">
        <v>6.258089141490855E-5</v>
      </c>
      <c r="P29" s="109">
        <v>6.6290179778339987E-3</v>
      </c>
      <c r="Q29" s="109">
        <v>1.2512533073264656E-4</v>
      </c>
      <c r="R29" s="109">
        <v>1.0628654309618223E-2</v>
      </c>
      <c r="S29" s="109">
        <v>7.1275508875173772E-3</v>
      </c>
      <c r="T29" s="109">
        <v>2.5087034711719207E-4</v>
      </c>
      <c r="U29" s="109">
        <v>1.2508887863547604E-4</v>
      </c>
      <c r="V29" s="109">
        <v>2.251490459147059E-2</v>
      </c>
      <c r="W29" s="109">
        <v>0.19278630000000002</v>
      </c>
      <c r="X29" s="109">
        <v>4.8611710786999997E-3</v>
      </c>
      <c r="Y29" s="109">
        <v>2.94370915333E-2</v>
      </c>
      <c r="Z29" s="109">
        <v>3.2893924300899997E-2</v>
      </c>
      <c r="AA29" s="109">
        <v>7.5618216784000001E-3</v>
      </c>
      <c r="AB29" s="109">
        <v>7.4754008591299992E-2</v>
      </c>
      <c r="AC29" s="109">
        <v>1.3941999999999999E-4</v>
      </c>
      <c r="AD29" s="109">
        <v>2.9808500000000001E-5</v>
      </c>
      <c r="AE29" s="110"/>
      <c r="AF29" s="111">
        <v>50869.745856286201</v>
      </c>
      <c r="AG29" s="111" t="s">
        <v>389</v>
      </c>
      <c r="AH29" s="111">
        <v>342.26357456879998</v>
      </c>
      <c r="AI29" s="111">
        <v>2202.9425469313001</v>
      </c>
      <c r="AJ29" s="111" t="s">
        <v>389</v>
      </c>
      <c r="AK29" s="111" t="s">
        <v>385</v>
      </c>
      <c r="AL29" s="111" t="s">
        <v>385</v>
      </c>
    </row>
    <row r="30" spans="1:38" ht="26.25" customHeight="1" thickBot="1" x14ac:dyDescent="0.25">
      <c r="A30" s="52" t="s">
        <v>78</v>
      </c>
      <c r="B30" s="52" t="s">
        <v>85</v>
      </c>
      <c r="C30" s="53" t="s">
        <v>86</v>
      </c>
      <c r="D30" s="54"/>
      <c r="E30" s="109">
        <v>0.31601630065034869</v>
      </c>
      <c r="F30" s="109">
        <v>2.4908298829971196</v>
      </c>
      <c r="G30" s="109">
        <v>1.3015073944992888E-4</v>
      </c>
      <c r="H30" s="109">
        <v>1.701291060515516E-3</v>
      </c>
      <c r="I30" s="109">
        <v>3.8090753783355455E-2</v>
      </c>
      <c r="J30" s="109">
        <v>3.8090753783355455E-2</v>
      </c>
      <c r="K30" s="109">
        <v>3.8090753783355455E-2</v>
      </c>
      <c r="L30" s="109">
        <v>5.9996546032834719E-3</v>
      </c>
      <c r="M30" s="109">
        <v>7.6851031816945516</v>
      </c>
      <c r="N30" s="109">
        <v>7.0799482146194549E-5</v>
      </c>
      <c r="O30" s="109">
        <v>2.8108705049752769E-3</v>
      </c>
      <c r="P30" s="109">
        <v>2.7394246121014343E-4</v>
      </c>
      <c r="Q30" s="109">
        <v>9.4462917658670129E-6</v>
      </c>
      <c r="R30" s="109">
        <v>1.2007100451846851E-2</v>
      </c>
      <c r="S30" s="109">
        <v>0.47864120670284838</v>
      </c>
      <c r="T30" s="109">
        <v>1.9685981272117101E-2</v>
      </c>
      <c r="U30" s="109">
        <v>2.7985697463036481E-3</v>
      </c>
      <c r="V30" s="109">
        <v>0.27792916979260957</v>
      </c>
      <c r="W30" s="109">
        <v>1.4946600000000001E-2</v>
      </c>
      <c r="X30" s="109">
        <v>2.031861618E-4</v>
      </c>
      <c r="Y30" s="109">
        <v>2.5873193189999998E-4</v>
      </c>
      <c r="Z30" s="109">
        <v>1.5710853620000002E-4</v>
      </c>
      <c r="AA30" s="109">
        <v>2.8709089170000002E-4</v>
      </c>
      <c r="AB30" s="109">
        <v>9.0611752159999997E-4</v>
      </c>
      <c r="AC30" s="109">
        <v>1.49464E-5</v>
      </c>
      <c r="AD30" s="109">
        <v>5.2236000000000003E-6</v>
      </c>
      <c r="AE30" s="110"/>
      <c r="AF30" s="111">
        <v>1305.1993106297</v>
      </c>
      <c r="AG30" s="111" t="s">
        <v>389</v>
      </c>
      <c r="AH30" s="111" t="s">
        <v>391</v>
      </c>
      <c r="AI30" s="111">
        <v>48.121019937100002</v>
      </c>
      <c r="AJ30" s="111" t="s">
        <v>389</v>
      </c>
      <c r="AK30" s="111" t="s">
        <v>385</v>
      </c>
      <c r="AL30" s="111" t="s">
        <v>385</v>
      </c>
    </row>
    <row r="31" spans="1:38" ht="26.25" customHeight="1" thickBot="1" x14ac:dyDescent="0.25">
      <c r="A31" s="52" t="s">
        <v>78</v>
      </c>
      <c r="B31" s="52" t="s">
        <v>87</v>
      </c>
      <c r="C31" s="53" t="s">
        <v>88</v>
      </c>
      <c r="D31" s="54"/>
      <c r="E31" s="109" t="s">
        <v>385</v>
      </c>
      <c r="F31" s="109">
        <v>4.3345872193703814</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193.9751402519</v>
      </c>
      <c r="AG31" s="111" t="s">
        <v>385</v>
      </c>
      <c r="AH31" s="111" t="s">
        <v>385</v>
      </c>
      <c r="AI31" s="111">
        <v>7.0088588609000002</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0.72569430572699511</v>
      </c>
      <c r="J32" s="109">
        <v>1.4057200254793181</v>
      </c>
      <c r="K32" s="109">
        <v>1.7901770098008869</v>
      </c>
      <c r="L32" s="109">
        <v>0.16315552011246778</v>
      </c>
      <c r="M32" s="109" t="s">
        <v>385</v>
      </c>
      <c r="N32" s="109">
        <v>5.460321365183999</v>
      </c>
      <c r="O32" s="109">
        <v>2.3860054595797032E-2</v>
      </c>
      <c r="P32" s="109" t="s">
        <v>391</v>
      </c>
      <c r="Q32" s="109">
        <v>6.2391620817355525E-2</v>
      </c>
      <c r="R32" s="109">
        <v>2.0385723396394186</v>
      </c>
      <c r="S32" s="109">
        <v>44.763450648976146</v>
      </c>
      <c r="T32" s="109">
        <v>0.31279593944251738</v>
      </c>
      <c r="U32" s="109">
        <v>3.5803540196017725E-2</v>
      </c>
      <c r="V32" s="109">
        <v>14.392029480180035</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53827.861653059925</v>
      </c>
      <c r="AL32" s="111" t="s">
        <v>392</v>
      </c>
    </row>
    <row r="33" spans="1:38" ht="26.25" customHeight="1" thickBot="1" x14ac:dyDescent="0.25">
      <c r="A33" s="52" t="s">
        <v>78</v>
      </c>
      <c r="B33" s="52" t="s">
        <v>91</v>
      </c>
      <c r="C33" s="53" t="s">
        <v>92</v>
      </c>
      <c r="D33" s="54"/>
      <c r="E33" s="109" t="s">
        <v>385</v>
      </c>
      <c r="F33" s="109" t="s">
        <v>385</v>
      </c>
      <c r="G33" s="109" t="s">
        <v>385</v>
      </c>
      <c r="H33" s="109" t="s">
        <v>385</v>
      </c>
      <c r="I33" s="109">
        <v>0.30399198277619677</v>
      </c>
      <c r="J33" s="109">
        <v>0.56294811625221663</v>
      </c>
      <c r="K33" s="109">
        <v>1.1258962325044333</v>
      </c>
      <c r="L33" s="109">
        <v>1.1934500064546986E-2</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53827.861653059925</v>
      </c>
      <c r="AL33" s="111" t="s">
        <v>392</v>
      </c>
    </row>
    <row r="34" spans="1:38" ht="26.25" customHeight="1" thickBot="1" x14ac:dyDescent="0.25">
      <c r="A34" s="52" t="s">
        <v>70</v>
      </c>
      <c r="B34" s="52" t="s">
        <v>93</v>
      </c>
      <c r="C34" s="53" t="s">
        <v>94</v>
      </c>
      <c r="D34" s="54"/>
      <c r="E34" s="109">
        <v>2.2010353991035063</v>
      </c>
      <c r="F34" s="109">
        <v>0.19912220674661935</v>
      </c>
      <c r="G34" s="109">
        <v>2.9233076299999996E-3</v>
      </c>
      <c r="H34" s="109">
        <v>4.2000000000000002E-4</v>
      </c>
      <c r="I34" s="109">
        <v>4.7981088114826223E-2</v>
      </c>
      <c r="J34" s="109">
        <v>5.2188876993826218E-2</v>
      </c>
      <c r="K34" s="109">
        <v>7.5370931662469914E-2</v>
      </c>
      <c r="L34" s="109">
        <v>3.1132935877509049E-2</v>
      </c>
      <c r="M34" s="109">
        <v>0.60063893571203875</v>
      </c>
      <c r="N34" s="109">
        <v>1.1596775400000001E-4</v>
      </c>
      <c r="O34" s="109">
        <v>4.2155777580000001E-4</v>
      </c>
      <c r="P34" s="109">
        <v>6.8369048999999993E-6</v>
      </c>
      <c r="Q34" s="109">
        <v>3.4617239999999996E-6</v>
      </c>
      <c r="R34" s="109">
        <v>2.1116833184999999E-3</v>
      </c>
      <c r="S34" s="109">
        <v>7.1415145042500003E-2</v>
      </c>
      <c r="T34" s="109">
        <v>2.9512506030000005E-3</v>
      </c>
      <c r="U34" s="109">
        <v>4.2155777580000001E-4</v>
      </c>
      <c r="V34" s="109">
        <v>4.2173086200000001E-2</v>
      </c>
      <c r="W34" s="109">
        <v>1.7568249299999998E-4</v>
      </c>
      <c r="X34" s="109">
        <v>1.2993771105E-3</v>
      </c>
      <c r="Y34" s="109">
        <v>2.1509738858999997E-3</v>
      </c>
      <c r="Z34" s="109">
        <v>2.0510714699999996E-5</v>
      </c>
      <c r="AA34" s="109">
        <v>1.6010473499999999E-5</v>
      </c>
      <c r="AB34" s="109">
        <v>3.4868721845999996E-3</v>
      </c>
      <c r="AC34" s="109">
        <v>5.3656721999999997E-7</v>
      </c>
      <c r="AD34" s="109">
        <v>1.4712326999999999E-4</v>
      </c>
      <c r="AE34" s="110"/>
      <c r="AF34" s="111">
        <v>1793.4</v>
      </c>
      <c r="AG34" s="111">
        <v>0.86543099999999995</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0.39250000000000002</v>
      </c>
      <c r="F36" s="109">
        <v>1.4E-2</v>
      </c>
      <c r="G36" s="109">
        <v>1E-4</v>
      </c>
      <c r="H36" s="109" t="s">
        <v>391</v>
      </c>
      <c r="I36" s="109">
        <v>6.9999999999999993E-3</v>
      </c>
      <c r="J36" s="109">
        <v>7.4999999999999997E-3</v>
      </c>
      <c r="K36" s="109">
        <v>7.4999999999999997E-3</v>
      </c>
      <c r="L36" s="109">
        <v>2.1699999999999996E-3</v>
      </c>
      <c r="M36" s="109">
        <v>3.6999999999999998E-2</v>
      </c>
      <c r="N36" s="109">
        <v>6.4999999999999997E-4</v>
      </c>
      <c r="O36" s="109">
        <v>5.0000000000000002E-5</v>
      </c>
      <c r="P36" s="109">
        <v>1.4999999999999999E-4</v>
      </c>
      <c r="Q36" s="109">
        <v>2.0000000000000001E-4</v>
      </c>
      <c r="R36" s="109">
        <v>2.5000000000000001E-4</v>
      </c>
      <c r="S36" s="109">
        <v>1E-3</v>
      </c>
      <c r="T36" s="109">
        <v>5.0000000000000001E-3</v>
      </c>
      <c r="U36" s="109">
        <v>5.0000000000000002E-5</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213.5</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0.17748900000000001</v>
      </c>
      <c r="F37" s="109">
        <v>5.5165499999999999E-2</v>
      </c>
      <c r="G37" s="109">
        <v>1.6069950000000002E-3</v>
      </c>
      <c r="H37" s="109" t="s">
        <v>391</v>
      </c>
      <c r="I37" s="109">
        <v>1.8708300000000002E-3</v>
      </c>
      <c r="J37" s="109">
        <v>1.8708300000000002E-3</v>
      </c>
      <c r="K37" s="109">
        <v>1.8708300000000002E-3</v>
      </c>
      <c r="L37" s="109">
        <v>7.4833200000000007E-5</v>
      </c>
      <c r="M37" s="109">
        <v>6.9556499999999993E-2</v>
      </c>
      <c r="N37" s="109">
        <v>2.6383499999999999E-5</v>
      </c>
      <c r="O37" s="109">
        <v>2.1586499999999997E-6</v>
      </c>
      <c r="P37" s="109">
        <v>1.2951900000000001E-3</v>
      </c>
      <c r="Q37" s="109">
        <v>2.3985000000000003E-4</v>
      </c>
      <c r="R37" s="109">
        <v>3.1180499999999997E-5</v>
      </c>
      <c r="S37" s="109">
        <v>6.2360999999999995E-6</v>
      </c>
      <c r="T37" s="109">
        <v>3.1180499999999997E-5</v>
      </c>
      <c r="U37" s="109">
        <v>1.3911300000000001E-4</v>
      </c>
      <c r="V37" s="109">
        <v>1.7509049999999999E-3</v>
      </c>
      <c r="W37" s="109">
        <v>1.2472200000000001E-3</v>
      </c>
      <c r="X37" s="109">
        <v>1.7269199999999998E-3</v>
      </c>
      <c r="Y37" s="109">
        <v>6.9556499999999999E-3</v>
      </c>
      <c r="Z37" s="109">
        <v>2.6383500000000002E-3</v>
      </c>
      <c r="AA37" s="109">
        <v>2.5903800000000002E-3</v>
      </c>
      <c r="AB37" s="109">
        <v>1.3911300000000001E-2</v>
      </c>
      <c r="AC37" s="109" t="s">
        <v>385</v>
      </c>
      <c r="AD37" s="109" t="s">
        <v>385</v>
      </c>
      <c r="AE37" s="110"/>
      <c r="AF37" s="111" t="s">
        <v>389</v>
      </c>
      <c r="AG37" s="111" t="s">
        <v>389</v>
      </c>
      <c r="AH37" s="111">
        <v>2398.5</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4.2294745800053288</v>
      </c>
      <c r="F39" s="109">
        <v>2.1043933139999997</v>
      </c>
      <c r="G39" s="109">
        <v>0.25633400081632768</v>
      </c>
      <c r="H39" s="109">
        <v>4.3881999999999997E-2</v>
      </c>
      <c r="I39" s="109">
        <v>0.21165371093085519</v>
      </c>
      <c r="J39" s="109">
        <v>0.21872309012899663</v>
      </c>
      <c r="K39" s="109">
        <v>0.26771255812713796</v>
      </c>
      <c r="L39" s="109">
        <v>6.1716371306579955E-2</v>
      </c>
      <c r="M39" s="109">
        <v>2.3003529875105198</v>
      </c>
      <c r="N39" s="109">
        <v>0.15954277245999998</v>
      </c>
      <c r="O39" s="109">
        <v>2.4330213784E-2</v>
      </c>
      <c r="P39" s="109">
        <v>1.3660104386E-2</v>
      </c>
      <c r="Q39" s="109">
        <v>7.3490521120000013E-3</v>
      </c>
      <c r="R39" s="109">
        <v>3.6840027880000001E-2</v>
      </c>
      <c r="S39" s="109">
        <v>1.0747359176000001E-2</v>
      </c>
      <c r="T39" s="109">
        <v>0.11677340786</v>
      </c>
      <c r="U39" s="109">
        <v>3.7381376800000006E-3</v>
      </c>
      <c r="V39" s="109">
        <v>0.67125441480000003</v>
      </c>
      <c r="W39" s="109">
        <v>0.17295012806099999</v>
      </c>
      <c r="X39" s="109">
        <v>1.6429338447200001E-2</v>
      </c>
      <c r="Y39" s="109">
        <v>2.2765902804E-2</v>
      </c>
      <c r="Z39" s="109">
        <v>7.4480649960000003E-3</v>
      </c>
      <c r="AA39" s="109">
        <v>5.9403987807999997E-3</v>
      </c>
      <c r="AB39" s="109">
        <v>5.2583705028E-2</v>
      </c>
      <c r="AC39" s="109">
        <v>0.17883422183999997</v>
      </c>
      <c r="AD39" s="109">
        <v>1.0548704884000001E-2</v>
      </c>
      <c r="AE39" s="110"/>
      <c r="AF39" s="111">
        <v>1222.06</v>
      </c>
      <c r="AG39" s="111">
        <v>61.631999999999991</v>
      </c>
      <c r="AH39" s="111">
        <v>49715.5</v>
      </c>
      <c r="AI39" s="111">
        <v>1978</v>
      </c>
      <c r="AJ39" s="111">
        <v>1240</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12.231831504100001</v>
      </c>
      <c r="F41" s="109">
        <v>31.2684336503</v>
      </c>
      <c r="G41" s="109">
        <v>11.511176115940426</v>
      </c>
      <c r="H41" s="109">
        <v>4.5849249779000001</v>
      </c>
      <c r="I41" s="109">
        <v>38.47341398895</v>
      </c>
      <c r="J41" s="109">
        <v>39.455326727749998</v>
      </c>
      <c r="K41" s="109">
        <v>41.47878466145</v>
      </c>
      <c r="L41" s="109">
        <v>4.9848106502688001</v>
      </c>
      <c r="M41" s="109">
        <v>300.04370127114998</v>
      </c>
      <c r="N41" s="109">
        <v>2.8140684661800002</v>
      </c>
      <c r="O41" s="109">
        <v>0.89736049943000007</v>
      </c>
      <c r="P41" s="109">
        <v>8.4574918450000008E-2</v>
      </c>
      <c r="Q41" s="109">
        <v>5.0904518974999993E-2</v>
      </c>
      <c r="R41" s="109">
        <v>1.6421250479812</v>
      </c>
      <c r="S41" s="109">
        <v>0.56502235557311997</v>
      </c>
      <c r="T41" s="109">
        <v>0.23387045170119999</v>
      </c>
      <c r="U41" s="109">
        <v>4.7279021319999996E-2</v>
      </c>
      <c r="V41" s="109">
        <v>36.375471766179999</v>
      </c>
      <c r="W41" s="109">
        <v>44.116969455000003</v>
      </c>
      <c r="X41" s="109">
        <v>9.6037846229072006</v>
      </c>
      <c r="Y41" s="109">
        <v>9.1844159143608</v>
      </c>
      <c r="Z41" s="109">
        <v>3.4915644013608</v>
      </c>
      <c r="AA41" s="109">
        <v>5.3131083203608007</v>
      </c>
      <c r="AB41" s="109">
        <v>27.592873258989602</v>
      </c>
      <c r="AC41" s="109">
        <v>0.34355686846</v>
      </c>
      <c r="AD41" s="109">
        <v>1.011934654104</v>
      </c>
      <c r="AE41" s="110"/>
      <c r="AF41" s="111">
        <v>3137.52</v>
      </c>
      <c r="AG41" s="111">
        <v>5930.4330000000009</v>
      </c>
      <c r="AH41" s="111">
        <v>126876.6</v>
      </c>
      <c r="AI41" s="111">
        <v>67976</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0.62020920499999987</v>
      </c>
      <c r="F43" s="109">
        <v>0.36389481199999996</v>
      </c>
      <c r="G43" s="109">
        <v>4.5531403565282527E-2</v>
      </c>
      <c r="H43" s="109">
        <v>2.5122999999999999E-2</v>
      </c>
      <c r="I43" s="109">
        <v>0.1185651112</v>
      </c>
      <c r="J43" s="109">
        <v>0.12126569619999999</v>
      </c>
      <c r="K43" s="109">
        <v>0.12610595119999998</v>
      </c>
      <c r="L43" s="109">
        <v>3.2568881728000001E-2</v>
      </c>
      <c r="M43" s="109">
        <v>0.61168247499999995</v>
      </c>
      <c r="N43" s="109">
        <v>2.1548037439999994E-2</v>
      </c>
      <c r="O43" s="109">
        <v>8.8830883359999994E-3</v>
      </c>
      <c r="P43" s="109">
        <v>1.1727975000000001E-3</v>
      </c>
      <c r="Q43" s="109">
        <v>9.4647399999999967E-4</v>
      </c>
      <c r="R43" s="109">
        <v>1.7711119019999992E-2</v>
      </c>
      <c r="S43" s="109">
        <v>4.8611058039999978E-3</v>
      </c>
      <c r="T43" s="109">
        <v>2.4582886519999909E-2</v>
      </c>
      <c r="U43" s="109">
        <v>7.722253200000001E-4</v>
      </c>
      <c r="V43" s="109">
        <v>0.3583820392</v>
      </c>
      <c r="W43" s="109">
        <v>7.5046855799999992E-2</v>
      </c>
      <c r="X43" s="109">
        <v>7.3623717888000005E-3</v>
      </c>
      <c r="Y43" s="109">
        <v>1.1620540916E-2</v>
      </c>
      <c r="Z43" s="109">
        <v>3.698165704E-3</v>
      </c>
      <c r="AA43" s="109">
        <v>2.9541758032000003E-3</v>
      </c>
      <c r="AB43" s="109">
        <v>2.5635254212000001E-2</v>
      </c>
      <c r="AC43" s="109">
        <v>3.4431643E-3</v>
      </c>
      <c r="AD43" s="109">
        <v>2.1598138940000003E-3</v>
      </c>
      <c r="AE43" s="110"/>
      <c r="AF43" s="111">
        <v>1067.3399999999997</v>
      </c>
      <c r="AG43" s="111">
        <v>12.465</v>
      </c>
      <c r="AH43" s="111">
        <v>5129.1000000000004</v>
      </c>
      <c r="AI43" s="111">
        <v>1338</v>
      </c>
      <c r="AJ43" s="111" t="s">
        <v>389</v>
      </c>
      <c r="AK43" s="111" t="s">
        <v>385</v>
      </c>
      <c r="AL43" s="111" t="s">
        <v>385</v>
      </c>
    </row>
    <row r="44" spans="1:38" ht="26.25" customHeight="1" thickBot="1" x14ac:dyDescent="0.25">
      <c r="A44" s="52" t="s">
        <v>70</v>
      </c>
      <c r="B44" s="52" t="s">
        <v>111</v>
      </c>
      <c r="C44" s="53" t="s">
        <v>112</v>
      </c>
      <c r="D44" s="54"/>
      <c r="E44" s="109">
        <v>6.7816685932524505</v>
      </c>
      <c r="F44" s="109">
        <v>0.59182045156742258</v>
      </c>
      <c r="G44" s="109">
        <v>6.5200000000000006E-3</v>
      </c>
      <c r="H44" s="109">
        <v>2.5960600000000007E-3</v>
      </c>
      <c r="I44" s="109">
        <v>0.27555334257128655</v>
      </c>
      <c r="J44" s="109">
        <v>0.27555334257128655</v>
      </c>
      <c r="K44" s="109">
        <v>0.27555334257128655</v>
      </c>
      <c r="L44" s="109">
        <v>0.17437719849405656</v>
      </c>
      <c r="M44" s="109">
        <v>2.5899737711834492</v>
      </c>
      <c r="N44" s="109">
        <v>0.11214399999999999</v>
      </c>
      <c r="O44" s="109">
        <v>3.2599999999999999E-3</v>
      </c>
      <c r="P44" s="109">
        <v>1.4017999999999999E-3</v>
      </c>
      <c r="Q44" s="109">
        <v>7.0089999999999996E-3</v>
      </c>
      <c r="R44" s="109">
        <v>1.6299999999999999E-2</v>
      </c>
      <c r="S44" s="109">
        <v>0.55420000000000003</v>
      </c>
      <c r="T44" s="109">
        <v>2.282E-2</v>
      </c>
      <c r="U44" s="109">
        <v>3.2599999999999999E-3</v>
      </c>
      <c r="V44" s="109">
        <v>0.32600000000000001</v>
      </c>
      <c r="W44" s="109" t="s">
        <v>385</v>
      </c>
      <c r="X44" s="109">
        <v>9.7800000000000005E-3</v>
      </c>
      <c r="Y44" s="109">
        <v>1.6299999999999999E-2</v>
      </c>
      <c r="Z44" s="109" t="s">
        <v>385</v>
      </c>
      <c r="AA44" s="109" t="s">
        <v>385</v>
      </c>
      <c r="AB44" s="109">
        <v>2.6079999999999999E-2</v>
      </c>
      <c r="AC44" s="109" t="s">
        <v>385</v>
      </c>
      <c r="AD44" s="109" t="s">
        <v>385</v>
      </c>
      <c r="AE44" s="110"/>
      <c r="AF44" s="111">
        <v>13920.2</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v>0.157</v>
      </c>
      <c r="F45" s="109">
        <v>5.5999999999999999E-3</v>
      </c>
      <c r="G45" s="109">
        <v>4.0000000000000003E-5</v>
      </c>
      <c r="H45" s="109" t="s">
        <v>391</v>
      </c>
      <c r="I45" s="109">
        <v>2.8E-3</v>
      </c>
      <c r="J45" s="109">
        <v>3.0000000000000001E-3</v>
      </c>
      <c r="K45" s="109">
        <v>3.0000000000000001E-3</v>
      </c>
      <c r="L45" s="109">
        <v>8.6799999999999996E-4</v>
      </c>
      <c r="M45" s="109">
        <v>1.4800000000000001E-2</v>
      </c>
      <c r="N45" s="109">
        <v>2.6000000000000003E-4</v>
      </c>
      <c r="O45" s="109">
        <v>2.0000000000000002E-5</v>
      </c>
      <c r="P45" s="109">
        <v>5.9999999999999995E-5</v>
      </c>
      <c r="Q45" s="109">
        <v>8.0000000000000007E-5</v>
      </c>
      <c r="R45" s="109">
        <v>1E-4</v>
      </c>
      <c r="S45" s="109">
        <v>4.0000000000000002E-4</v>
      </c>
      <c r="T45" s="109">
        <v>2E-3</v>
      </c>
      <c r="U45" s="109">
        <v>2.0000000000000002E-5</v>
      </c>
      <c r="V45" s="109">
        <v>2.3999999999999998E-3</v>
      </c>
      <c r="W45" s="109">
        <v>2.6000000000000003E-4</v>
      </c>
      <c r="X45" s="109">
        <v>3.9999999999999998E-6</v>
      </c>
      <c r="Y45" s="109">
        <v>2.0000000000000002E-5</v>
      </c>
      <c r="Z45" s="109" t="s">
        <v>385</v>
      </c>
      <c r="AA45" s="109" t="s">
        <v>385</v>
      </c>
      <c r="AB45" s="109">
        <v>2.4000000000000001E-5</v>
      </c>
      <c r="AC45" s="109" t="s">
        <v>385</v>
      </c>
      <c r="AD45" s="109" t="s">
        <v>385</v>
      </c>
      <c r="AE45" s="110"/>
      <c r="AF45" s="111">
        <v>85.4</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v>6.4249200000000006E-2</v>
      </c>
      <c r="F46" s="109">
        <v>1.695E-2</v>
      </c>
      <c r="G46" s="109">
        <v>2.047034E-2</v>
      </c>
      <c r="H46" s="109" t="s">
        <v>389</v>
      </c>
      <c r="I46" s="109">
        <v>1.2711600000000001E-3</v>
      </c>
      <c r="J46" s="109">
        <v>1.3917600000000001E-3</v>
      </c>
      <c r="K46" s="109">
        <v>1.3917600000000001E-3</v>
      </c>
      <c r="L46" s="109">
        <v>4.2711840000000012E-4</v>
      </c>
      <c r="M46" s="109">
        <v>2.4096600000000003E-2</v>
      </c>
      <c r="N46" s="109">
        <v>3.29322E-4</v>
      </c>
      <c r="O46" s="109">
        <v>6.6617999999999995E-6</v>
      </c>
      <c r="P46" s="109">
        <v>7.4220000000000004E-5</v>
      </c>
      <c r="Q46" s="109">
        <v>9.0299999999999999E-5</v>
      </c>
      <c r="R46" s="109">
        <v>4.1112599999999999E-4</v>
      </c>
      <c r="S46" s="109">
        <v>1.2242519999999999E-4</v>
      </c>
      <c r="T46" s="109">
        <v>5.0341259999999999E-3</v>
      </c>
      <c r="U46" s="109">
        <v>4.4736E-5</v>
      </c>
      <c r="V46" s="109">
        <v>1.2360600000000002E-3</v>
      </c>
      <c r="W46" s="109">
        <v>6.0624000000000008E-4</v>
      </c>
      <c r="X46" s="109">
        <v>5.8182E-7</v>
      </c>
      <c r="Y46" s="109">
        <v>2.6388E-6</v>
      </c>
      <c r="Z46" s="109">
        <v>8.4053999999999998E-7</v>
      </c>
      <c r="AA46" s="109">
        <v>8.1846000000000004E-7</v>
      </c>
      <c r="AB46" s="109">
        <v>4.8796199999999995E-6</v>
      </c>
      <c r="AC46" s="109">
        <v>8.8440000000000004E-6</v>
      </c>
      <c r="AD46" s="109">
        <v>5.2260000000000008E-9</v>
      </c>
      <c r="AE46" s="110"/>
      <c r="AF46" s="111">
        <v>40.200000000000003</v>
      </c>
      <c r="AG46" s="111" t="s">
        <v>388</v>
      </c>
      <c r="AH46" s="111">
        <v>702</v>
      </c>
      <c r="AI46" s="111" t="s">
        <v>389</v>
      </c>
      <c r="AJ46" s="111" t="s">
        <v>389</v>
      </c>
      <c r="AK46" s="111" t="s">
        <v>385</v>
      </c>
      <c r="AL46" s="111" t="s">
        <v>385</v>
      </c>
    </row>
    <row r="47" spans="1:38" ht="26.25" customHeight="1" thickBot="1" x14ac:dyDescent="0.25">
      <c r="A47" s="52" t="s">
        <v>70</v>
      </c>
      <c r="B47" s="52" t="s">
        <v>117</v>
      </c>
      <c r="C47" s="53" t="s">
        <v>118</v>
      </c>
      <c r="D47" s="54"/>
      <c r="E47" s="109">
        <v>8.72E-2</v>
      </c>
      <c r="F47" s="109">
        <v>9.5999999999999992E-3</v>
      </c>
      <c r="G47" s="109">
        <v>7.1999999999999998E-3</v>
      </c>
      <c r="H47" s="109" t="s">
        <v>391</v>
      </c>
      <c r="I47" s="109">
        <v>1.6000000000000001E-3</v>
      </c>
      <c r="J47" s="109">
        <v>1.6000000000000001E-3</v>
      </c>
      <c r="K47" s="109">
        <v>1.6000000000000001E-3</v>
      </c>
      <c r="L47" s="109">
        <v>8.9600000000000009E-4</v>
      </c>
      <c r="M47" s="109">
        <v>0.08</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346.56</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7.2218065789473695E-4</v>
      </c>
      <c r="G48" s="109" t="s">
        <v>385</v>
      </c>
      <c r="H48" s="109" t="s">
        <v>385</v>
      </c>
      <c r="I48" s="109">
        <v>3.9870650000000001E-2</v>
      </c>
      <c r="J48" s="109">
        <v>0.33491346</v>
      </c>
      <c r="K48" s="109">
        <v>0.70969756999999989</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7.9741299999999997</v>
      </c>
      <c r="AL48" s="111" t="s">
        <v>393</v>
      </c>
    </row>
    <row r="49" spans="1:38" ht="26.25" customHeight="1" thickBot="1" x14ac:dyDescent="0.25">
      <c r="A49" s="52" t="s">
        <v>119</v>
      </c>
      <c r="B49" s="52" t="s">
        <v>122</v>
      </c>
      <c r="C49" s="53" t="s">
        <v>123</v>
      </c>
      <c r="D49" s="54"/>
      <c r="E49" s="109">
        <v>8.5950000000000002E-4</v>
      </c>
      <c r="F49" s="109">
        <v>7.3535000000000007E-3</v>
      </c>
      <c r="G49" s="109">
        <v>7.6400000000000003E-4</v>
      </c>
      <c r="H49" s="109">
        <v>3.5335000000000002E-3</v>
      </c>
      <c r="I49" s="109">
        <v>5.8254999999999994E-2</v>
      </c>
      <c r="J49" s="109">
        <v>0.13942999999999997</v>
      </c>
      <c r="K49" s="109">
        <v>0.33138499999999999</v>
      </c>
      <c r="L49" s="109">
        <v>2.8544949999999999E-2</v>
      </c>
      <c r="M49" s="109">
        <v>0.43930000000000002</v>
      </c>
      <c r="N49" s="109">
        <v>0.3629</v>
      </c>
      <c r="O49" s="109">
        <v>6.685E-3</v>
      </c>
      <c r="P49" s="109">
        <v>1.146E-2</v>
      </c>
      <c r="Q49" s="109">
        <v>1.2414999999999999E-2</v>
      </c>
      <c r="R49" s="109">
        <v>0.16235000000000002</v>
      </c>
      <c r="S49" s="109">
        <v>4.5839999999999999E-2</v>
      </c>
      <c r="T49" s="109">
        <v>0.11459999999999999</v>
      </c>
      <c r="U49" s="109">
        <v>1.5279999999999998E-2</v>
      </c>
      <c r="V49" s="109">
        <v>0.21010000000000001</v>
      </c>
      <c r="W49" s="109">
        <v>2.8650000000000002</v>
      </c>
      <c r="X49" s="109">
        <v>0.15280000000000002</v>
      </c>
      <c r="Y49" s="109">
        <v>0.191</v>
      </c>
      <c r="Z49" s="109">
        <v>9.5500000000000002E-2</v>
      </c>
      <c r="AA49" s="109">
        <v>6.6850000000000007E-2</v>
      </c>
      <c r="AB49" s="109">
        <v>0.50614999999999999</v>
      </c>
      <c r="AC49" s="109" t="s">
        <v>385</v>
      </c>
      <c r="AD49" s="109" t="s">
        <v>385</v>
      </c>
      <c r="AE49" s="110"/>
      <c r="AF49" s="111" t="s">
        <v>385</v>
      </c>
      <c r="AG49" s="111" t="s">
        <v>385</v>
      </c>
      <c r="AH49" s="111" t="s">
        <v>385</v>
      </c>
      <c r="AI49" s="111" t="s">
        <v>385</v>
      </c>
      <c r="AJ49" s="111" t="s">
        <v>385</v>
      </c>
      <c r="AK49" s="111">
        <v>0.95499999999999996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7.1400000000000005E-2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0.71399999999999997</v>
      </c>
      <c r="AL51" s="111" t="s">
        <v>395</v>
      </c>
    </row>
    <row r="52" spans="1:38" ht="26.25" customHeight="1" thickBot="1" x14ac:dyDescent="0.25">
      <c r="A52" s="52" t="s">
        <v>119</v>
      </c>
      <c r="B52" s="56" t="s">
        <v>128</v>
      </c>
      <c r="C52" s="58" t="s">
        <v>362</v>
      </c>
      <c r="D52" s="55"/>
      <c r="E52" s="109">
        <v>0.11670962105184</v>
      </c>
      <c r="F52" s="109">
        <v>0.162408</v>
      </c>
      <c r="G52" s="109">
        <v>0.36865888808160002</v>
      </c>
      <c r="H52" s="109">
        <v>7.1774999999999999E-3</v>
      </c>
      <c r="I52" s="109">
        <v>3.9974222224999998E-3</v>
      </c>
      <c r="J52" s="109">
        <v>9.2033674425000007E-3</v>
      </c>
      <c r="K52" s="109">
        <v>1.4874129199999999E-2</v>
      </c>
      <c r="L52" s="109" t="s">
        <v>385</v>
      </c>
      <c r="M52" s="109">
        <v>7.8214099602503986E-2</v>
      </c>
      <c r="N52" s="109">
        <v>3.3277500000000002E-2</v>
      </c>
      <c r="O52" s="109">
        <v>3.3277500000000002E-2</v>
      </c>
      <c r="P52" s="109">
        <v>3.3277500000000002E-2</v>
      </c>
      <c r="Q52" s="109">
        <v>3.3277500000000002E-2</v>
      </c>
      <c r="R52" s="109">
        <v>3.3277500000000002E-2</v>
      </c>
      <c r="S52" s="109">
        <v>3.3277500000000002E-2</v>
      </c>
      <c r="T52" s="109">
        <v>3.3277500000000002E-2</v>
      </c>
      <c r="U52" s="109">
        <v>3.3277500000000002E-2</v>
      </c>
      <c r="V52" s="109">
        <v>3.3277500000000002E-2</v>
      </c>
      <c r="W52" s="109">
        <v>3.7192500000000003E-2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6.5250000000000004</v>
      </c>
      <c r="AL52" s="111" t="s">
        <v>396</v>
      </c>
    </row>
    <row r="53" spans="1:38" ht="26.25" customHeight="1" thickBot="1" x14ac:dyDescent="0.25">
      <c r="A53" s="52" t="s">
        <v>119</v>
      </c>
      <c r="B53" s="56" t="s">
        <v>129</v>
      </c>
      <c r="C53" s="58" t="s">
        <v>130</v>
      </c>
      <c r="D53" s="55"/>
      <c r="E53" s="109" t="s">
        <v>385</v>
      </c>
      <c r="F53" s="109">
        <v>0.54947506849315064</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1.3440000000000001</v>
      </c>
      <c r="AL53" s="111" t="s">
        <v>397</v>
      </c>
    </row>
    <row r="54" spans="1:38" ht="37.5" customHeight="1" thickBot="1" x14ac:dyDescent="0.25">
      <c r="A54" s="52" t="s">
        <v>119</v>
      </c>
      <c r="B54" s="56" t="s">
        <v>131</v>
      </c>
      <c r="C54" s="58" t="s">
        <v>132</v>
      </c>
      <c r="D54" s="55"/>
      <c r="E54" s="109" t="s">
        <v>385</v>
      </c>
      <c r="F54" s="109">
        <v>0.18210000000000001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1821</v>
      </c>
      <c r="AL54" s="111" t="s">
        <v>398</v>
      </c>
    </row>
    <row r="55" spans="1:38" ht="26.25" customHeight="1" thickBot="1" x14ac:dyDescent="0.25">
      <c r="A55" s="52" t="s">
        <v>119</v>
      </c>
      <c r="B55" s="56" t="s">
        <v>133</v>
      </c>
      <c r="C55" s="58" t="s">
        <v>134</v>
      </c>
      <c r="D55" s="55"/>
      <c r="E55" s="109">
        <v>1.3958759877999998E-2</v>
      </c>
      <c r="F55" s="109">
        <v>1.8592329839999998E-2</v>
      </c>
      <c r="G55" s="109">
        <v>0.57750000000000001</v>
      </c>
      <c r="H55" s="109" t="s">
        <v>385</v>
      </c>
      <c r="I55" s="109">
        <v>5.5292155973500007E-3</v>
      </c>
      <c r="J55" s="109">
        <v>5.5292155973500007E-3</v>
      </c>
      <c r="K55" s="109">
        <v>5.5292155973500007E-3</v>
      </c>
      <c r="L55" s="109">
        <v>1.327011743364E-3</v>
      </c>
      <c r="M55" s="109">
        <v>6.3426185235000002E-2</v>
      </c>
      <c r="N55" s="109">
        <v>1.0394709440150002E-2</v>
      </c>
      <c r="O55" s="109">
        <v>4.0752130416850003E-2</v>
      </c>
      <c r="P55" s="109">
        <v>9.5222079047800005E-3</v>
      </c>
      <c r="Q55" s="109">
        <v>7.7183959124800007E-3</v>
      </c>
      <c r="R55" s="109">
        <v>5.1524061243500008E-3</v>
      </c>
      <c r="S55" s="109">
        <v>4.45112547335E-3</v>
      </c>
      <c r="T55" s="109">
        <v>7.8656020542549998E-2</v>
      </c>
      <c r="U55" s="109">
        <v>1.4546393234000001E-3</v>
      </c>
      <c r="V55" s="109">
        <v>1.0442841874550002</v>
      </c>
      <c r="W55" s="109" t="s">
        <v>385</v>
      </c>
      <c r="X55" s="109">
        <v>2.5617692205E-7</v>
      </c>
      <c r="Y55" s="109">
        <v>4.3588312109999992E-7</v>
      </c>
      <c r="Z55" s="109">
        <v>2.4088277745E-7</v>
      </c>
      <c r="AA55" s="109">
        <v>2.4088277745E-7</v>
      </c>
      <c r="AB55" s="109">
        <v>1.1738255980499999E-6</v>
      </c>
      <c r="AC55" s="109" t="s">
        <v>385</v>
      </c>
      <c r="AD55" s="109" t="s">
        <v>385</v>
      </c>
      <c r="AE55" s="110"/>
      <c r="AF55" s="111" t="s">
        <v>385</v>
      </c>
      <c r="AG55" s="111" t="s">
        <v>385</v>
      </c>
      <c r="AH55" s="111" t="s">
        <v>385</v>
      </c>
      <c r="AI55" s="111" t="s">
        <v>385</v>
      </c>
      <c r="AJ55" s="111" t="s">
        <v>385</v>
      </c>
      <c r="AK55" s="111">
        <v>0.82068965517241388</v>
      </c>
      <c r="AL55" s="111" t="s">
        <v>399</v>
      </c>
    </row>
    <row r="56" spans="1:38" ht="26.25" customHeight="1" thickBot="1" x14ac:dyDescent="0.25">
      <c r="A56" s="56" t="s">
        <v>119</v>
      </c>
      <c r="B56" s="56" t="s">
        <v>135</v>
      </c>
      <c r="C56" s="58" t="s">
        <v>371</v>
      </c>
      <c r="D56" s="55"/>
      <c r="E56" s="109" t="s">
        <v>390</v>
      </c>
      <c r="F56" s="109" t="s">
        <v>385</v>
      </c>
      <c r="G56" s="109" t="s">
        <v>389</v>
      </c>
      <c r="H56" s="109">
        <v>2.0999999999999999E-3</v>
      </c>
      <c r="I56" s="109" t="s">
        <v>385</v>
      </c>
      <c r="J56" s="109" t="s">
        <v>385</v>
      </c>
      <c r="K56" s="109" t="s">
        <v>385</v>
      </c>
      <c r="L56" s="109" t="s">
        <v>385</v>
      </c>
      <c r="M56" s="109" t="s">
        <v>389</v>
      </c>
      <c r="N56" s="109" t="s">
        <v>385</v>
      </c>
      <c r="O56" s="109" t="s">
        <v>385</v>
      </c>
      <c r="P56" s="109">
        <v>4.4000000000000002E-4</v>
      </c>
      <c r="Q56" s="109">
        <v>2.5000000000000001E-5</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v>3.6</v>
      </c>
      <c r="AL56" s="111" t="s">
        <v>400</v>
      </c>
    </row>
    <row r="57" spans="1:38" ht="26.25" customHeight="1" thickBot="1" x14ac:dyDescent="0.25">
      <c r="A57" s="52" t="s">
        <v>53</v>
      </c>
      <c r="B57" s="52" t="s">
        <v>137</v>
      </c>
      <c r="C57" s="53" t="s">
        <v>138</v>
      </c>
      <c r="D57" s="54"/>
      <c r="E57" s="109" t="s">
        <v>388</v>
      </c>
      <c r="F57" s="109" t="s">
        <v>388</v>
      </c>
      <c r="G57" s="109" t="s">
        <v>388</v>
      </c>
      <c r="H57" s="109" t="s">
        <v>388</v>
      </c>
      <c r="I57" s="109">
        <v>2.3794999158674997E-2</v>
      </c>
      <c r="J57" s="109">
        <v>4.2830998485614995E-2</v>
      </c>
      <c r="K57" s="109">
        <v>4.7589998317349995E-2</v>
      </c>
      <c r="L57" s="109">
        <v>7.1384997476024996E-4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t="s">
        <v>401</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1.6195965124687498E-3</v>
      </c>
      <c r="J58" s="109">
        <v>1.2850448578634051E-2</v>
      </c>
      <c r="K58" s="109">
        <v>2.1594620166249995E-2</v>
      </c>
      <c r="L58" s="109">
        <v>7.4501439573562487E-6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230.13351428571431</v>
      </c>
      <c r="AL58" s="111" t="s">
        <v>403</v>
      </c>
    </row>
    <row r="59" spans="1:38" ht="26.25" customHeight="1" thickBot="1" x14ac:dyDescent="0.25">
      <c r="A59" s="52" t="s">
        <v>53</v>
      </c>
      <c r="B59" s="60" t="s">
        <v>141</v>
      </c>
      <c r="C59" s="53" t="s">
        <v>372</v>
      </c>
      <c r="D59" s="54"/>
      <c r="E59" s="109" t="s">
        <v>388</v>
      </c>
      <c r="F59" s="109">
        <v>1.2387619099119999E-2</v>
      </c>
      <c r="G59" s="109" t="s">
        <v>388</v>
      </c>
      <c r="H59" s="109">
        <v>6.94556470413E-2</v>
      </c>
      <c r="I59" s="109">
        <v>9.6351342527476833E-2</v>
      </c>
      <c r="J59" s="109">
        <v>0.10900015070722363</v>
      </c>
      <c r="K59" s="109">
        <v>0.12166931032247479</v>
      </c>
      <c r="L59" s="109">
        <v>5.4609767442140224E-4</v>
      </c>
      <c r="M59" s="109" t="s">
        <v>388</v>
      </c>
      <c r="N59" s="109">
        <v>0.84569290211454051</v>
      </c>
      <c r="O59" s="109">
        <v>6.0877246258170752E-2</v>
      </c>
      <c r="P59" s="109">
        <v>1.394849027496248E-3</v>
      </c>
      <c r="Q59" s="109">
        <v>0.10123670760809569</v>
      </c>
      <c r="R59" s="109">
        <v>0.116310382241379</v>
      </c>
      <c r="S59" s="109">
        <v>3.2546477308245786E-3</v>
      </c>
      <c r="T59" s="109">
        <v>0.30106363835772043</v>
      </c>
      <c r="U59" s="109">
        <v>0.40157017066566608</v>
      </c>
      <c r="V59" s="109">
        <v>0.17209988325787054</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571.1929558320827</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0.10006908166466119</v>
      </c>
      <c r="J60" s="109">
        <v>0.53509365070182879</v>
      </c>
      <c r="K60" s="109">
        <v>1.5314478978100905</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40.834376440000007</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0.61013452870345242</v>
      </c>
      <c r="J61" s="109">
        <v>6.1013452870345235</v>
      </c>
      <c r="K61" s="109">
        <v>20.349897525103454</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10.745682075</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0.42443608021200002</v>
      </c>
      <c r="F64" s="109">
        <v>4.6798736399999999E-2</v>
      </c>
      <c r="G64" s="109">
        <v>4.0207064704912542E-3</v>
      </c>
      <c r="H64" s="109">
        <v>3.0172000000000003E-3</v>
      </c>
      <c r="I64" s="109" t="s">
        <v>388</v>
      </c>
      <c r="J64" s="109" t="s">
        <v>388</v>
      </c>
      <c r="K64" s="109" t="s">
        <v>388</v>
      </c>
      <c r="L64" s="109" t="s">
        <v>385</v>
      </c>
      <c r="M64" s="109">
        <v>0.26855216969838996</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t="s">
        <v>401</v>
      </c>
      <c r="AL64" s="111" t="s">
        <v>409</v>
      </c>
    </row>
    <row r="65" spans="1:38" ht="26.25" customHeight="1" thickBot="1" x14ac:dyDescent="0.25">
      <c r="A65" s="52" t="s">
        <v>53</v>
      </c>
      <c r="B65" s="56" t="s">
        <v>152</v>
      </c>
      <c r="C65" s="53" t="s">
        <v>153</v>
      </c>
      <c r="D65" s="54"/>
      <c r="E65" s="109">
        <v>2.4772041216127996E-2</v>
      </c>
      <c r="F65" s="109" t="s">
        <v>385</v>
      </c>
      <c r="G65" s="109" t="s">
        <v>385</v>
      </c>
      <c r="H65" s="109">
        <v>1.547924750092E-3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t="s">
        <v>401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0.79323578360706004</v>
      </c>
      <c r="F70" s="109">
        <v>4.2526003360360809</v>
      </c>
      <c r="G70" s="109">
        <v>0.706505285762834</v>
      </c>
      <c r="H70" s="109">
        <v>0.36589227173922007</v>
      </c>
      <c r="I70" s="109">
        <v>0.13204184357330501</v>
      </c>
      <c r="J70" s="109">
        <v>0.15225692070940899</v>
      </c>
      <c r="K70" s="109">
        <v>0.19030143698951302</v>
      </c>
      <c r="L70" s="109">
        <v>4.4730706574880406E-3</v>
      </c>
      <c r="M70" s="109">
        <v>0.28735853207036799</v>
      </c>
      <c r="N70" s="109" t="s">
        <v>389</v>
      </c>
      <c r="O70" s="109" t="s">
        <v>389</v>
      </c>
      <c r="P70" s="109">
        <v>0.16113</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4054.212211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0.28499999999999998</v>
      </c>
      <c r="G72" s="109" t="s">
        <v>388</v>
      </c>
      <c r="H72" s="109" t="s">
        <v>388</v>
      </c>
      <c r="I72" s="109">
        <v>0.4789528966699409</v>
      </c>
      <c r="J72" s="109">
        <v>0.61579658143278115</v>
      </c>
      <c r="K72" s="109">
        <v>1.026327635721302</v>
      </c>
      <c r="L72" s="109">
        <v>9.5759999999999997E-4</v>
      </c>
      <c r="M72" s="109" t="s">
        <v>388</v>
      </c>
      <c r="N72" s="109">
        <v>0.23662150546399999</v>
      </c>
      <c r="O72" s="109">
        <v>0.17395987471999999</v>
      </c>
      <c r="P72" s="109">
        <v>0.10288613011999999</v>
      </c>
      <c r="Q72" s="109">
        <v>0.76</v>
      </c>
      <c r="R72" s="109">
        <v>8.5500000000000007</v>
      </c>
      <c r="S72" s="109">
        <v>1.327168017902</v>
      </c>
      <c r="T72" s="109">
        <v>0.26600000000000001</v>
      </c>
      <c r="U72" s="109">
        <v>3.7999999999999999E-2</v>
      </c>
      <c r="V72" s="109">
        <v>0.42398971868599999</v>
      </c>
      <c r="W72" s="109">
        <v>1.3460000000000001</v>
      </c>
      <c r="X72" s="109" t="s">
        <v>388</v>
      </c>
      <c r="Y72" s="109" t="s">
        <v>388</v>
      </c>
      <c r="Z72" s="109" t="s">
        <v>388</v>
      </c>
      <c r="AA72" s="109" t="s">
        <v>388</v>
      </c>
      <c r="AB72" s="109">
        <v>0.11241752214</v>
      </c>
      <c r="AC72" s="109">
        <v>5.7000000000000002E-2</v>
      </c>
      <c r="AD72" s="109">
        <v>4.75</v>
      </c>
      <c r="AE72" s="110"/>
      <c r="AF72" s="111" t="s">
        <v>385</v>
      </c>
      <c r="AG72" s="111" t="s">
        <v>385</v>
      </c>
      <c r="AH72" s="111" t="s">
        <v>385</v>
      </c>
      <c r="AI72" s="111" t="s">
        <v>385</v>
      </c>
      <c r="AJ72" s="111" t="s">
        <v>385</v>
      </c>
      <c r="AK72" s="111">
        <v>1900</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0.15033095000000002</v>
      </c>
      <c r="J74" s="109">
        <v>0.38266059999999996</v>
      </c>
      <c r="K74" s="109">
        <v>0.54665799999999998</v>
      </c>
      <c r="L74" s="109">
        <v>3.4576118500000003E-3</v>
      </c>
      <c r="M74" s="109" t="s">
        <v>388</v>
      </c>
      <c r="N74" s="109" t="s">
        <v>385</v>
      </c>
      <c r="O74" s="109" t="s">
        <v>385</v>
      </c>
      <c r="P74" s="109" t="s">
        <v>385</v>
      </c>
      <c r="Q74" s="109" t="s">
        <v>385</v>
      </c>
      <c r="R74" s="109" t="s">
        <v>385</v>
      </c>
      <c r="S74" s="109" t="s">
        <v>385</v>
      </c>
      <c r="T74" s="109" t="s">
        <v>385</v>
      </c>
      <c r="U74" s="109" t="s">
        <v>385</v>
      </c>
      <c r="V74" s="109" t="s">
        <v>385</v>
      </c>
      <c r="W74" s="109">
        <v>0.31244766807678226</v>
      </c>
      <c r="X74" s="109" t="s">
        <v>389</v>
      </c>
      <c r="Y74" s="109" t="s">
        <v>389</v>
      </c>
      <c r="Z74" s="109" t="s">
        <v>389</v>
      </c>
      <c r="AA74" s="109" t="s">
        <v>389</v>
      </c>
      <c r="AB74" s="109" t="s">
        <v>389</v>
      </c>
      <c r="AC74" s="109">
        <v>0.54665799999999998</v>
      </c>
      <c r="AD74" s="109" t="s">
        <v>385</v>
      </c>
      <c r="AE74" s="110"/>
      <c r="AF74" s="111" t="s">
        <v>385</v>
      </c>
      <c r="AG74" s="111" t="s">
        <v>385</v>
      </c>
      <c r="AH74" s="111" t="s">
        <v>385</v>
      </c>
      <c r="AI74" s="111" t="s">
        <v>385</v>
      </c>
      <c r="AJ74" s="111" t="s">
        <v>385</v>
      </c>
      <c r="AK74" s="111">
        <v>273.32900000000001</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389</v>
      </c>
      <c r="J76" s="109" t="s">
        <v>389</v>
      </c>
      <c r="K76" s="109" t="s">
        <v>389</v>
      </c>
      <c r="L76" s="109" t="s">
        <v>385</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4.8000000000000001E-4</v>
      </c>
      <c r="H77" s="109" t="s">
        <v>389</v>
      </c>
      <c r="I77" s="109">
        <v>1.2480000000000001E-5</v>
      </c>
      <c r="J77" s="109">
        <v>1.3920000000000001E-5</v>
      </c>
      <c r="K77" s="109">
        <v>1.5359999999999999E-5</v>
      </c>
      <c r="L77" s="109" t="s">
        <v>385</v>
      </c>
      <c r="M77" s="109" t="s">
        <v>388</v>
      </c>
      <c r="N77" s="109">
        <v>4.5600000000000003E-4</v>
      </c>
      <c r="O77" s="109">
        <v>1.104E-4</v>
      </c>
      <c r="P77" s="109">
        <v>7.1999999999999999E-7</v>
      </c>
      <c r="Q77" s="109">
        <v>1.4399999999999999E-5</v>
      </c>
      <c r="R77" s="109" t="s">
        <v>385</v>
      </c>
      <c r="S77" s="109" t="s">
        <v>385</v>
      </c>
      <c r="T77" s="109" t="s">
        <v>385</v>
      </c>
      <c r="U77" s="109" t="s">
        <v>385</v>
      </c>
      <c r="V77" s="109">
        <v>4.3200000000000001E-3</v>
      </c>
      <c r="W77" s="109">
        <v>2.4000000000000002E-3</v>
      </c>
      <c r="X77" s="109" t="s">
        <v>385</v>
      </c>
      <c r="Y77" s="109" t="s">
        <v>385</v>
      </c>
      <c r="Z77" s="109" t="s">
        <v>385</v>
      </c>
      <c r="AA77" s="109" t="s">
        <v>385</v>
      </c>
      <c r="AB77" s="109" t="s">
        <v>385</v>
      </c>
      <c r="AC77" s="109" t="s">
        <v>385</v>
      </c>
      <c r="AD77" s="109">
        <v>1.728</v>
      </c>
      <c r="AE77" s="110"/>
      <c r="AF77" s="111" t="s">
        <v>385</v>
      </c>
      <c r="AG77" s="111" t="s">
        <v>385</v>
      </c>
      <c r="AH77" s="111" t="s">
        <v>385</v>
      </c>
      <c r="AI77" s="111" t="s">
        <v>385</v>
      </c>
      <c r="AJ77" s="111" t="s">
        <v>385</v>
      </c>
      <c r="AK77" s="111">
        <v>3.1819999999999999</v>
      </c>
      <c r="AL77" s="111" t="s">
        <v>421</v>
      </c>
    </row>
    <row r="78" spans="1:38" ht="26.25" customHeight="1" thickBot="1" x14ac:dyDescent="0.25">
      <c r="A78" s="52" t="s">
        <v>53</v>
      </c>
      <c r="B78" s="52" t="s">
        <v>177</v>
      </c>
      <c r="C78" s="53" t="s">
        <v>178</v>
      </c>
      <c r="D78" s="54"/>
      <c r="E78" s="109" t="s">
        <v>388</v>
      </c>
      <c r="F78" s="109" t="s">
        <v>388</v>
      </c>
      <c r="G78" s="109" t="s">
        <v>388</v>
      </c>
      <c r="H78" s="109" t="s">
        <v>388</v>
      </c>
      <c r="I78" s="109">
        <v>5.1338000000000002E-4</v>
      </c>
      <c r="J78" s="109">
        <v>7.0251999999999999E-4</v>
      </c>
      <c r="K78" s="109">
        <v>8.6463999999999996E-4</v>
      </c>
      <c r="L78" s="109">
        <v>5.1338000000000001E-7</v>
      </c>
      <c r="M78" s="109" t="s">
        <v>388</v>
      </c>
      <c r="N78" s="109">
        <v>6.4848000000000003E-2</v>
      </c>
      <c r="O78" s="109">
        <v>6.2145999999999998E-3</v>
      </c>
      <c r="P78" s="109" t="s">
        <v>385</v>
      </c>
      <c r="Q78" s="109">
        <v>5.4039999999999999E-3</v>
      </c>
      <c r="R78" s="109" t="s">
        <v>385</v>
      </c>
      <c r="S78" s="109">
        <v>7.5656000000000001E-2</v>
      </c>
      <c r="T78" s="109">
        <v>3.5125999999999999E-4</v>
      </c>
      <c r="U78" s="109" t="s">
        <v>385</v>
      </c>
      <c r="V78" s="109" t="s">
        <v>385</v>
      </c>
      <c r="W78" s="109">
        <v>0.1351</v>
      </c>
      <c r="X78" s="109" t="s">
        <v>385</v>
      </c>
      <c r="Y78" s="109" t="s">
        <v>385</v>
      </c>
      <c r="Z78" s="109" t="s">
        <v>385</v>
      </c>
      <c r="AA78" s="109" t="s">
        <v>385</v>
      </c>
      <c r="AB78" s="109" t="s">
        <v>385</v>
      </c>
      <c r="AC78" s="109" t="s">
        <v>385</v>
      </c>
      <c r="AD78" s="109">
        <v>9.9974000000000002E-6</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2.4155017016660003</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204.7</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9.6934086226291054</v>
      </c>
      <c r="G82" s="109" t="s">
        <v>385</v>
      </c>
      <c r="H82" s="109" t="s">
        <v>385</v>
      </c>
      <c r="I82" s="109" t="s">
        <v>385</v>
      </c>
      <c r="J82" s="109" t="s">
        <v>385</v>
      </c>
      <c r="K82" s="109" t="s">
        <v>385</v>
      </c>
      <c r="L82" s="109" t="s">
        <v>385</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9778.3709999999992</v>
      </c>
      <c r="AL82" s="111" t="s">
        <v>426</v>
      </c>
    </row>
    <row r="83" spans="1:38" ht="26.25" customHeight="1" thickBot="1" x14ac:dyDescent="0.25">
      <c r="A83" s="52" t="s">
        <v>53</v>
      </c>
      <c r="B83" s="63" t="s">
        <v>188</v>
      </c>
      <c r="C83" s="64" t="s">
        <v>189</v>
      </c>
      <c r="D83" s="54"/>
      <c r="E83" s="109" t="s">
        <v>385</v>
      </c>
      <c r="F83" s="109">
        <v>4.1599999999999998E-2</v>
      </c>
      <c r="G83" s="109" t="s">
        <v>385</v>
      </c>
      <c r="H83" s="109" t="s">
        <v>385</v>
      </c>
      <c r="I83" s="109">
        <v>2.814025269487715E-4</v>
      </c>
      <c r="J83" s="109">
        <v>2.1105189521157864E-3</v>
      </c>
      <c r="K83" s="109">
        <v>9.849088443207003E-3</v>
      </c>
      <c r="L83" s="109">
        <v>1.6039944036079977E-5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2600</v>
      </c>
      <c r="AL83" s="111" t="s">
        <v>427</v>
      </c>
    </row>
    <row r="84" spans="1:38" ht="26.25" customHeight="1" thickBot="1" x14ac:dyDescent="0.25">
      <c r="A84" s="52" t="s">
        <v>53</v>
      </c>
      <c r="B84" s="63" t="s">
        <v>190</v>
      </c>
      <c r="C84" s="64" t="s">
        <v>191</v>
      </c>
      <c r="D84" s="54"/>
      <c r="E84" s="109" t="s">
        <v>385</v>
      </c>
      <c r="F84" s="109">
        <v>5.0428640289346769E-3</v>
      </c>
      <c r="G84" s="109" t="s">
        <v>385</v>
      </c>
      <c r="H84" s="109" t="s">
        <v>385</v>
      </c>
      <c r="I84" s="109">
        <v>3.1033009408828784E-3</v>
      </c>
      <c r="J84" s="109">
        <v>1.5516504704414392E-2</v>
      </c>
      <c r="K84" s="109">
        <v>6.2066018817657567E-2</v>
      </c>
      <c r="L84" s="109">
        <v>4.0342912231477417E-7</v>
      </c>
      <c r="M84" s="109">
        <v>3.6851698672984182E-4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401</v>
      </c>
      <c r="AL84" s="111" t="s">
        <v>428</v>
      </c>
    </row>
    <row r="85" spans="1:38" ht="26.25" customHeight="1" thickBot="1" x14ac:dyDescent="0.25">
      <c r="A85" s="52" t="s">
        <v>185</v>
      </c>
      <c r="B85" s="58" t="s">
        <v>192</v>
      </c>
      <c r="C85" s="64" t="s">
        <v>373</v>
      </c>
      <c r="D85" s="54"/>
      <c r="E85" s="109" t="s">
        <v>385</v>
      </c>
      <c r="F85" s="109">
        <v>6.6657792730000001</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6.6657792730000001</v>
      </c>
      <c r="AL85" s="111" t="s">
        <v>429</v>
      </c>
    </row>
    <row r="86" spans="1:38" ht="26.25" customHeight="1" thickBot="1" x14ac:dyDescent="0.25">
      <c r="A86" s="52" t="s">
        <v>185</v>
      </c>
      <c r="B86" s="58" t="s">
        <v>193</v>
      </c>
      <c r="C86" s="62" t="s">
        <v>194</v>
      </c>
      <c r="D86" s="54"/>
      <c r="E86" s="109" t="s">
        <v>389</v>
      </c>
      <c r="F86" s="109">
        <v>0.10302893199999999</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9778.3709999999992</v>
      </c>
      <c r="AL86" s="111" t="s">
        <v>426</v>
      </c>
    </row>
    <row r="87" spans="1:38" ht="26.25" customHeight="1" thickBot="1" x14ac:dyDescent="0.25">
      <c r="A87" s="52" t="s">
        <v>185</v>
      </c>
      <c r="B87" s="58" t="s">
        <v>195</v>
      </c>
      <c r="C87" s="62" t="s">
        <v>196</v>
      </c>
      <c r="D87" s="54"/>
      <c r="E87" s="109" t="s">
        <v>385</v>
      </c>
      <c r="F87" s="109">
        <v>3.1923155555555555E-2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1.436542</v>
      </c>
      <c r="AL87" s="111" t="s">
        <v>430</v>
      </c>
    </row>
    <row r="88" spans="1:38" ht="26.25" customHeight="1" thickBot="1" x14ac:dyDescent="0.25">
      <c r="A88" s="52" t="s">
        <v>185</v>
      </c>
      <c r="B88" s="58" t="s">
        <v>197</v>
      </c>
      <c r="C88" s="62" t="s">
        <v>198</v>
      </c>
      <c r="D88" s="54"/>
      <c r="E88" s="109" t="s">
        <v>385</v>
      </c>
      <c r="F88" s="109">
        <v>6.8511950897701261</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v>8.5940340000000006</v>
      </c>
      <c r="AL88" s="111" t="s">
        <v>431</v>
      </c>
    </row>
    <row r="89" spans="1:38" ht="26.25" customHeight="1" thickBot="1" x14ac:dyDescent="0.25">
      <c r="A89" s="52" t="s">
        <v>185</v>
      </c>
      <c r="B89" s="58" t="s">
        <v>199</v>
      </c>
      <c r="C89" s="62" t="s">
        <v>200</v>
      </c>
      <c r="D89" s="54"/>
      <c r="E89" s="109" t="s">
        <v>385</v>
      </c>
      <c r="F89" s="109">
        <v>3.5457225671333319</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9.1021999999999998</v>
      </c>
      <c r="AL89" s="111" t="s">
        <v>432</v>
      </c>
    </row>
    <row r="90" spans="1:38" s="4" customFormat="1" ht="26.25" customHeight="1" thickBot="1" x14ac:dyDescent="0.25">
      <c r="A90" s="52" t="s">
        <v>185</v>
      </c>
      <c r="B90" s="58" t="s">
        <v>201</v>
      </c>
      <c r="C90" s="62" t="s">
        <v>202</v>
      </c>
      <c r="D90" s="54"/>
      <c r="E90" s="109" t="s">
        <v>389</v>
      </c>
      <c r="F90" s="109">
        <v>0.5679248662287999</v>
      </c>
      <c r="G90" s="109" t="s">
        <v>385</v>
      </c>
      <c r="H90" s="109" t="s">
        <v>385</v>
      </c>
      <c r="I90" s="109">
        <v>1.5451291809932726E-2</v>
      </c>
      <c r="J90" s="109">
        <v>2.3176937714899089E-2</v>
      </c>
      <c r="K90" s="109">
        <v>2.8327368318210002E-2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2070</v>
      </c>
      <c r="AL90" s="111" t="s">
        <v>433</v>
      </c>
    </row>
    <row r="91" spans="1:38" ht="26.25" customHeight="1" thickBot="1" x14ac:dyDescent="0.25">
      <c r="A91" s="52" t="s">
        <v>185</v>
      </c>
      <c r="B91" s="56" t="s">
        <v>374</v>
      </c>
      <c r="C91" s="58" t="s">
        <v>203</v>
      </c>
      <c r="D91" s="54"/>
      <c r="E91" s="109">
        <v>2.316848583777778E-2</v>
      </c>
      <c r="F91" s="109">
        <v>6.1697609600000002E-2</v>
      </c>
      <c r="G91" s="109">
        <v>2.591320731111112E-3</v>
      </c>
      <c r="H91" s="109">
        <v>5.2901876E-2</v>
      </c>
      <c r="I91" s="109">
        <v>0.38874816436222226</v>
      </c>
      <c r="J91" s="109">
        <v>0.42991755796444453</v>
      </c>
      <c r="K91" s="109">
        <v>0.43842086539666675</v>
      </c>
      <c r="L91" s="109">
        <v>0.154881396</v>
      </c>
      <c r="M91" s="109">
        <v>0.70851902453888893</v>
      </c>
      <c r="N91" s="109">
        <v>0.67271372622222247</v>
      </c>
      <c r="O91" s="109">
        <v>7.0106094768888905E-2</v>
      </c>
      <c r="P91" s="109">
        <v>4.8909033666666686E-5</v>
      </c>
      <c r="Q91" s="109">
        <v>1.1412107855555559E-3</v>
      </c>
      <c r="R91" s="109">
        <v>1.338563026666667E-2</v>
      </c>
      <c r="S91" s="109">
        <v>0.44981180666666681</v>
      </c>
      <c r="T91" s="109">
        <v>6.0159684666666685E-2</v>
      </c>
      <c r="U91" s="109" t="s">
        <v>385</v>
      </c>
      <c r="V91" s="109">
        <v>0.25751192577777787</v>
      </c>
      <c r="W91" s="109">
        <v>1.2747440000000002E-3</v>
      </c>
      <c r="X91" s="109">
        <v>1.4149658400000001E-3</v>
      </c>
      <c r="Y91" s="109">
        <v>5.7363480000000001E-4</v>
      </c>
      <c r="Z91" s="109">
        <v>5.7363480000000001E-4</v>
      </c>
      <c r="AA91" s="109">
        <v>5.7363480000000001E-4</v>
      </c>
      <c r="AB91" s="109">
        <v>3.1358702400000006E-3</v>
      </c>
      <c r="AC91" s="109" t="s">
        <v>385</v>
      </c>
      <c r="AD91" s="109" t="s">
        <v>385</v>
      </c>
      <c r="AE91" s="110"/>
      <c r="AF91" s="111" t="s">
        <v>385</v>
      </c>
      <c r="AG91" s="111" t="s">
        <v>385</v>
      </c>
      <c r="AH91" s="111" t="s">
        <v>385</v>
      </c>
      <c r="AI91" s="111" t="s">
        <v>385</v>
      </c>
      <c r="AJ91" s="111" t="s">
        <v>385</v>
      </c>
      <c r="AK91" s="111">
        <v>13.605493222222224</v>
      </c>
      <c r="AL91" s="111" t="s">
        <v>434</v>
      </c>
    </row>
    <row r="92" spans="1:38" ht="26.25" customHeight="1" thickBot="1" x14ac:dyDescent="0.25">
      <c r="A92" s="52" t="s">
        <v>53</v>
      </c>
      <c r="B92" s="52" t="s">
        <v>204</v>
      </c>
      <c r="C92" s="53" t="s">
        <v>205</v>
      </c>
      <c r="D92" s="59"/>
      <c r="E92" s="109" t="s">
        <v>385</v>
      </c>
      <c r="F92" s="109">
        <v>4.6558000000000002E-2</v>
      </c>
      <c r="G92" s="109" t="s">
        <v>388</v>
      </c>
      <c r="H92" s="109" t="s">
        <v>388</v>
      </c>
      <c r="I92" s="109">
        <v>1.39674E-2</v>
      </c>
      <c r="J92" s="109">
        <v>1.8623199999999999E-2</v>
      </c>
      <c r="K92" s="109">
        <v>2.3279000000000001E-2</v>
      </c>
      <c r="L92" s="109">
        <v>3.6315240000000002E-4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435</v>
      </c>
    </row>
    <row r="93" spans="1:38" ht="26.25" customHeight="1" thickBot="1" x14ac:dyDescent="0.25">
      <c r="A93" s="52" t="s">
        <v>53</v>
      </c>
      <c r="B93" s="56" t="s">
        <v>206</v>
      </c>
      <c r="C93" s="53" t="s">
        <v>375</v>
      </c>
      <c r="D93" s="59"/>
      <c r="E93" s="109" t="s">
        <v>385</v>
      </c>
      <c r="F93" s="109">
        <v>5.7475042000000007</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1340.5880999999999</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0.52768777236169695</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527.68777236169694</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391</v>
      </c>
      <c r="O97" s="109" t="s">
        <v>391</v>
      </c>
      <c r="P97" s="109">
        <v>9.7783709999999996E-2</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9798</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0.15397345811183519</v>
      </c>
      <c r="F99" s="109">
        <v>7.4986028829929099</v>
      </c>
      <c r="G99" s="109" t="s">
        <v>385</v>
      </c>
      <c r="H99" s="109">
        <v>6.6443130657657923</v>
      </c>
      <c r="I99" s="109">
        <v>9.33033804207197E-2</v>
      </c>
      <c r="J99" s="109">
        <v>0.14336860893915468</v>
      </c>
      <c r="K99" s="109">
        <v>0.31404552434291022</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244.77499999999998</v>
      </c>
      <c r="AL99" s="111" t="s">
        <v>438</v>
      </c>
    </row>
    <row r="100" spans="1:38" ht="26.25" customHeight="1" thickBot="1" x14ac:dyDescent="0.25">
      <c r="A100" s="52" t="s">
        <v>216</v>
      </c>
      <c r="B100" s="52" t="s">
        <v>218</v>
      </c>
      <c r="C100" s="53" t="s">
        <v>378</v>
      </c>
      <c r="D100" s="66"/>
      <c r="E100" s="109">
        <v>0.13013496644269823</v>
      </c>
      <c r="F100" s="109">
        <v>8.6509869545533764</v>
      </c>
      <c r="G100" s="109" t="s">
        <v>385</v>
      </c>
      <c r="H100" s="109">
        <v>6.6361060067798388</v>
      </c>
      <c r="I100" s="109">
        <v>7.6305840901438077E-2</v>
      </c>
      <c r="J100" s="109">
        <v>0.11659750216427504</v>
      </c>
      <c r="K100" s="109">
        <v>0.2527276061695245</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617.69999999999993</v>
      </c>
      <c r="AL100" s="111" t="s">
        <v>438</v>
      </c>
    </row>
    <row r="101" spans="1:38" ht="26.25" customHeight="1" thickBot="1" x14ac:dyDescent="0.25">
      <c r="A101" s="52" t="s">
        <v>216</v>
      </c>
      <c r="B101" s="52" t="s">
        <v>219</v>
      </c>
      <c r="C101" s="53" t="s">
        <v>220</v>
      </c>
      <c r="D101" s="66"/>
      <c r="E101" s="109">
        <v>1.3923900000000001E-2</v>
      </c>
      <c r="F101" s="109">
        <v>0.24679953801369867</v>
      </c>
      <c r="G101" s="109" t="s">
        <v>385</v>
      </c>
      <c r="H101" s="109">
        <v>1.8890539299851781</v>
      </c>
      <c r="I101" s="109">
        <v>1.4017513348837692E-2</v>
      </c>
      <c r="J101" s="109">
        <v>4.2052540046513071E-2</v>
      </c>
      <c r="K101" s="109">
        <v>9.8122593441863859E-2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1160.325</v>
      </c>
      <c r="AL101" s="111" t="s">
        <v>438</v>
      </c>
    </row>
    <row r="102" spans="1:38" ht="26.25" customHeight="1" thickBot="1" x14ac:dyDescent="0.25">
      <c r="A102" s="52" t="s">
        <v>216</v>
      </c>
      <c r="B102" s="52" t="s">
        <v>221</v>
      </c>
      <c r="C102" s="53" t="s">
        <v>356</v>
      </c>
      <c r="D102" s="66"/>
      <c r="E102" s="109">
        <v>4.0293699793661694E-2</v>
      </c>
      <c r="F102" s="109">
        <v>1.5765382185483869</v>
      </c>
      <c r="G102" s="109" t="s">
        <v>385</v>
      </c>
      <c r="H102" s="109">
        <v>7.8979700963276178</v>
      </c>
      <c r="I102" s="109">
        <v>1.6375282258064512E-2</v>
      </c>
      <c r="J102" s="109">
        <v>0.37218172580645154</v>
      </c>
      <c r="K102" s="109">
        <v>2.6397210403225801</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2847.5749999999994</v>
      </c>
      <c r="AL102" s="111" t="s">
        <v>438</v>
      </c>
    </row>
    <row r="103" spans="1:38" ht="26.25" customHeight="1" thickBot="1" x14ac:dyDescent="0.25">
      <c r="A103" s="52" t="s">
        <v>216</v>
      </c>
      <c r="B103" s="52" t="s">
        <v>222</v>
      </c>
      <c r="C103" s="53" t="s">
        <v>223</v>
      </c>
      <c r="D103" s="66"/>
      <c r="E103" s="109">
        <v>5.0215000000000004E-4</v>
      </c>
      <c r="F103" s="109">
        <v>3.7733352739726028E-2</v>
      </c>
      <c r="G103" s="109" t="s">
        <v>385</v>
      </c>
      <c r="H103" s="109">
        <v>2.6015E-2</v>
      </c>
      <c r="I103" s="109">
        <v>1.5972E-3</v>
      </c>
      <c r="J103" s="109">
        <v>2.4321000000000004E-3</v>
      </c>
      <c r="K103" s="109">
        <v>5.2634999999999999E-3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6.05</v>
      </c>
      <c r="AL103" s="111" t="s">
        <v>438</v>
      </c>
    </row>
    <row r="104" spans="1:38" ht="26.25" customHeight="1" thickBot="1" x14ac:dyDescent="0.25">
      <c r="A104" s="52" t="s">
        <v>216</v>
      </c>
      <c r="B104" s="52" t="s">
        <v>224</v>
      </c>
      <c r="C104" s="53" t="s">
        <v>225</v>
      </c>
      <c r="D104" s="66"/>
      <c r="E104" s="109">
        <v>1.0200000000000001E-3</v>
      </c>
      <c r="F104" s="109">
        <v>4.8838904109589049E-2</v>
      </c>
      <c r="G104" s="109" t="s">
        <v>385</v>
      </c>
      <c r="H104" s="109">
        <v>3.3999999999999996E-2</v>
      </c>
      <c r="I104" s="109">
        <v>7.908798724672912E-4</v>
      </c>
      <c r="J104" s="109">
        <v>2.3726396174018733E-3</v>
      </c>
      <c r="K104" s="109">
        <v>5.536159107271039E-3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85</v>
      </c>
      <c r="AL104" s="111" t="s">
        <v>438</v>
      </c>
    </row>
    <row r="105" spans="1:38" ht="26.25" customHeight="1" thickBot="1" x14ac:dyDescent="0.25">
      <c r="A105" s="52" t="s">
        <v>216</v>
      </c>
      <c r="B105" s="52" t="s">
        <v>226</v>
      </c>
      <c r="C105" s="53" t="s">
        <v>227</v>
      </c>
      <c r="D105" s="66"/>
      <c r="E105" s="109">
        <v>1.3425000000000004E-3</v>
      </c>
      <c r="F105" s="109">
        <v>0.30436056575342468</v>
      </c>
      <c r="G105" s="109" t="s">
        <v>385</v>
      </c>
      <c r="H105" s="109">
        <v>0.37589999999999996</v>
      </c>
      <c r="I105" s="109">
        <v>4.5303706666666669E-3</v>
      </c>
      <c r="J105" s="109">
        <v>7.1191539047619047E-3</v>
      </c>
      <c r="K105" s="109">
        <v>1.5532699428571429E-2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53.7</v>
      </c>
      <c r="AL105" s="111" t="s">
        <v>438</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v>2.4599999999999996E-4</v>
      </c>
      <c r="J106" s="109">
        <v>3.9359999999999997E-4</v>
      </c>
      <c r="K106" s="109">
        <v>8.3639999999999995E-4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438</v>
      </c>
    </row>
    <row r="107" spans="1:38" ht="26.25" customHeight="1" thickBot="1" x14ac:dyDescent="0.25">
      <c r="A107" s="52" t="s">
        <v>216</v>
      </c>
      <c r="B107" s="52" t="s">
        <v>230</v>
      </c>
      <c r="C107" s="53" t="s">
        <v>349</v>
      </c>
      <c r="D107" s="66"/>
      <c r="E107" s="109">
        <v>0.15048215000000001</v>
      </c>
      <c r="F107" s="109">
        <v>1.7735396250000004</v>
      </c>
      <c r="G107" s="109" t="s">
        <v>385</v>
      </c>
      <c r="H107" s="109">
        <v>1.7616877272877394</v>
      </c>
      <c r="I107" s="109">
        <v>3.2246175000000002E-2</v>
      </c>
      <c r="J107" s="109">
        <v>0.42994900000000003</v>
      </c>
      <c r="K107" s="109">
        <v>2.0422577500000001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10748.725</v>
      </c>
      <c r="AL107" s="111" t="s">
        <v>438</v>
      </c>
    </row>
    <row r="108" spans="1:38" ht="26.25" customHeight="1" thickBot="1" x14ac:dyDescent="0.25">
      <c r="A108" s="52" t="s">
        <v>216</v>
      </c>
      <c r="B108" s="52" t="s">
        <v>231</v>
      </c>
      <c r="C108" s="53" t="s">
        <v>350</v>
      </c>
      <c r="D108" s="66"/>
      <c r="E108" s="109">
        <v>0.6207414750000001</v>
      </c>
      <c r="F108" s="109">
        <v>2.4829659000000004</v>
      </c>
      <c r="G108" s="109" t="s">
        <v>385</v>
      </c>
      <c r="H108" s="109">
        <v>4.2249692576115327</v>
      </c>
      <c r="I108" s="109">
        <v>4.5980850000000004E-2</v>
      </c>
      <c r="J108" s="109">
        <v>0.45980850000000012</v>
      </c>
      <c r="K108" s="109">
        <v>0.91961700000000024</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22990.425000000003</v>
      </c>
      <c r="AL108" s="111" t="s">
        <v>438</v>
      </c>
    </row>
    <row r="109" spans="1:38" ht="26.25" customHeight="1" thickBot="1" x14ac:dyDescent="0.25">
      <c r="A109" s="52" t="s">
        <v>216</v>
      </c>
      <c r="B109" s="52" t="s">
        <v>232</v>
      </c>
      <c r="C109" s="53" t="s">
        <v>351</v>
      </c>
      <c r="D109" s="66"/>
      <c r="E109" s="109">
        <v>7.7986125000000003E-2</v>
      </c>
      <c r="F109" s="109">
        <v>1.4124153750000001</v>
      </c>
      <c r="G109" s="109" t="s">
        <v>385</v>
      </c>
      <c r="H109" s="109">
        <v>1.6174900000000001</v>
      </c>
      <c r="I109" s="109">
        <v>5.7767499999999999E-2</v>
      </c>
      <c r="J109" s="109">
        <v>0.31772125000000001</v>
      </c>
      <c r="K109" s="109">
        <v>0.31772125000000001</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2888.375</v>
      </c>
      <c r="AL109" s="111" t="s">
        <v>438</v>
      </c>
    </row>
    <row r="110" spans="1:38" ht="26.25" customHeight="1" thickBot="1" x14ac:dyDescent="0.25">
      <c r="A110" s="52" t="s">
        <v>216</v>
      </c>
      <c r="B110" s="52" t="s">
        <v>233</v>
      </c>
      <c r="C110" s="53" t="s">
        <v>352</v>
      </c>
      <c r="D110" s="66"/>
      <c r="E110" s="109">
        <v>0.10013894999999999</v>
      </c>
      <c r="F110" s="109">
        <v>1.3253608882745</v>
      </c>
      <c r="G110" s="109" t="s">
        <v>385</v>
      </c>
      <c r="H110" s="109">
        <v>2.3984577499999999</v>
      </c>
      <c r="I110" s="109">
        <v>0.13960384340153589</v>
      </c>
      <c r="J110" s="109">
        <v>1.0382364472122874</v>
      </c>
      <c r="K110" s="109">
        <v>1.0405324472122872</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6083.5749999999998</v>
      </c>
      <c r="AL110" s="111" t="s">
        <v>438</v>
      </c>
    </row>
    <row r="111" spans="1:38" ht="26.25" customHeight="1" thickBot="1" x14ac:dyDescent="0.25">
      <c r="A111" s="52" t="s">
        <v>216</v>
      </c>
      <c r="B111" s="52" t="s">
        <v>234</v>
      </c>
      <c r="C111" s="53" t="s">
        <v>346</v>
      </c>
      <c r="D111" s="66"/>
      <c r="E111" s="109">
        <v>1.1498750000000001E-3</v>
      </c>
      <c r="F111" s="109">
        <v>6.7842625000000004E-2</v>
      </c>
      <c r="G111" s="109" t="s">
        <v>385</v>
      </c>
      <c r="H111" s="109">
        <v>0.54044124999999998</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1149.875</v>
      </c>
      <c r="AL111" s="111" t="s">
        <v>438</v>
      </c>
    </row>
    <row r="112" spans="1:38" ht="26.25" customHeight="1" thickBot="1" x14ac:dyDescent="0.25">
      <c r="A112" s="52" t="s">
        <v>235</v>
      </c>
      <c r="B112" s="52" t="s">
        <v>236</v>
      </c>
      <c r="C112" s="53" t="s">
        <v>237</v>
      </c>
      <c r="D112" s="54"/>
      <c r="E112" s="109">
        <v>16.979035199999998</v>
      </c>
      <c r="F112" s="109" t="s">
        <v>385</v>
      </c>
      <c r="G112" s="109" t="s">
        <v>385</v>
      </c>
      <c r="H112" s="109">
        <v>21.759442559049972</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424.47587999999996</v>
      </c>
      <c r="AL112" s="111" t="s">
        <v>439</v>
      </c>
    </row>
    <row r="113" spans="1:38" ht="26.25" customHeight="1" thickBot="1" x14ac:dyDescent="0.25">
      <c r="A113" s="52" t="s">
        <v>235</v>
      </c>
      <c r="B113" s="67" t="s">
        <v>238</v>
      </c>
      <c r="C113" s="68" t="s">
        <v>239</v>
      </c>
      <c r="D113" s="54"/>
      <c r="E113" s="109">
        <v>3.9619311520262679</v>
      </c>
      <c r="F113" s="109" t="s">
        <v>388</v>
      </c>
      <c r="G113" s="109" t="s">
        <v>385</v>
      </c>
      <c r="H113" s="109">
        <v>12.327275308695413</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99048278.800656706</v>
      </c>
      <c r="AL113" s="111" t="s">
        <v>440</v>
      </c>
    </row>
    <row r="114" spans="1:38" ht="26.25" customHeight="1" thickBot="1" x14ac:dyDescent="0.25">
      <c r="A114" s="52" t="s">
        <v>235</v>
      </c>
      <c r="B114" s="67" t="s">
        <v>240</v>
      </c>
      <c r="C114" s="68" t="s">
        <v>357</v>
      </c>
      <c r="D114" s="54"/>
      <c r="E114" s="109">
        <v>2.6360392128000003E-2</v>
      </c>
      <c r="F114" s="109" t="s">
        <v>385</v>
      </c>
      <c r="G114" s="109" t="s">
        <v>385</v>
      </c>
      <c r="H114" s="109">
        <v>4.2255700655115892E-2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659009.80320000008</v>
      </c>
      <c r="AL114" s="111" t="s">
        <v>440</v>
      </c>
    </row>
    <row r="115" spans="1:38" ht="26.25" customHeight="1" thickBot="1" x14ac:dyDescent="0.25">
      <c r="A115" s="52" t="s">
        <v>235</v>
      </c>
      <c r="B115" s="67" t="s">
        <v>241</v>
      </c>
      <c r="C115" s="68" t="s">
        <v>242</v>
      </c>
      <c r="D115" s="54"/>
      <c r="E115" s="109">
        <v>0.26638204505236279</v>
      </c>
      <c r="F115" s="109" t="s">
        <v>385</v>
      </c>
      <c r="G115" s="109" t="s">
        <v>385</v>
      </c>
      <c r="H115" s="109">
        <v>0.53276409010472547</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6475676.2073090691</v>
      </c>
      <c r="AL115" s="111" t="s">
        <v>440</v>
      </c>
    </row>
    <row r="116" spans="1:38" ht="26.25" customHeight="1" thickBot="1" x14ac:dyDescent="0.25">
      <c r="A116" s="52" t="s">
        <v>235</v>
      </c>
      <c r="B116" s="52" t="s">
        <v>243</v>
      </c>
      <c r="C116" s="58" t="s">
        <v>379</v>
      </c>
      <c r="D116" s="54"/>
      <c r="E116" s="109">
        <v>0.7239252513469473</v>
      </c>
      <c r="F116" s="109" t="s">
        <v>388</v>
      </c>
      <c r="G116" s="109" t="s">
        <v>385</v>
      </c>
      <c r="H116" s="109">
        <v>1.9153938035984606</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18098131.283673681</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0.25045991999999995</v>
      </c>
      <c r="J119" s="109">
        <v>6.5119579199999995</v>
      </c>
      <c r="K119" s="109">
        <v>6.5119579199999995</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4174332</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3.58992552</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4174332</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1.5570875</v>
      </c>
      <c r="AD122" s="109" t="s">
        <v>385</v>
      </c>
      <c r="AE122" s="110"/>
      <c r="AF122" s="111" t="s">
        <v>385</v>
      </c>
      <c r="AG122" s="111" t="s">
        <v>385</v>
      </c>
      <c r="AH122" s="111" t="s">
        <v>385</v>
      </c>
      <c r="AI122" s="111" t="s">
        <v>385</v>
      </c>
      <c r="AJ122" s="111" t="s">
        <v>385</v>
      </c>
      <c r="AK122" s="111">
        <v>156229</v>
      </c>
      <c r="AL122" s="111" t="s">
        <v>48</v>
      </c>
    </row>
    <row r="123" spans="1:38" ht="26.25" customHeight="1" thickBot="1" x14ac:dyDescent="0.25">
      <c r="A123" s="52" t="s">
        <v>235</v>
      </c>
      <c r="B123" s="52" t="s">
        <v>256</v>
      </c>
      <c r="C123" s="53" t="s">
        <v>257</v>
      </c>
      <c r="D123" s="54"/>
      <c r="E123" s="109">
        <v>9.3089131678704418E-3</v>
      </c>
      <c r="F123" s="109">
        <v>2.443589706565991E-2</v>
      </c>
      <c r="G123" s="109">
        <v>1.1636141459838052E-3</v>
      </c>
      <c r="H123" s="109">
        <v>9.3089131678704418E-3</v>
      </c>
      <c r="I123" s="109">
        <v>2.1332926009703095E-2</v>
      </c>
      <c r="J123" s="109">
        <v>2.2496540155686903E-2</v>
      </c>
      <c r="K123" s="109">
        <v>2.2496540155686903E-2</v>
      </c>
      <c r="L123" s="109">
        <v>1.939356909973009E-3</v>
      </c>
      <c r="M123" s="109">
        <v>0.22845624399482045</v>
      </c>
      <c r="N123" s="109">
        <v>2.7926739503611329E-4</v>
      </c>
      <c r="O123" s="109">
        <v>6.2059421119136293E-4</v>
      </c>
      <c r="P123" s="109">
        <v>1.279975560582186E-4</v>
      </c>
      <c r="Q123" s="109">
        <v>3.5296295761508766E-4</v>
      </c>
      <c r="R123" s="109">
        <v>3.8787138199460183E-4</v>
      </c>
      <c r="S123" s="109">
        <v>3.4132681615524959E-4</v>
      </c>
      <c r="T123" s="109">
        <v>1.7454212189757084E-4</v>
      </c>
      <c r="U123" s="109">
        <v>1.8617826335740888E-4</v>
      </c>
      <c r="V123" s="109">
        <v>3.5684167143503367E-3</v>
      </c>
      <c r="W123" s="109" t="s">
        <v>385</v>
      </c>
      <c r="X123" s="109">
        <v>2.7926739503611329E-4</v>
      </c>
      <c r="Y123" s="109">
        <v>4.654456583935222E-4</v>
      </c>
      <c r="Z123" s="109">
        <v>3.4132681615524959E-4</v>
      </c>
      <c r="AA123" s="109">
        <v>2.1332926009703099E-4</v>
      </c>
      <c r="AB123" s="109">
        <v>1.2993691296819161E-3</v>
      </c>
      <c r="AC123" s="109" t="s">
        <v>385</v>
      </c>
      <c r="AD123" s="109" t="s">
        <v>385</v>
      </c>
      <c r="AE123" s="110"/>
      <c r="AF123" s="111" t="s">
        <v>385</v>
      </c>
      <c r="AG123" s="111" t="s">
        <v>385</v>
      </c>
      <c r="AH123" s="111" t="s">
        <v>385</v>
      </c>
      <c r="AI123" s="111" t="s">
        <v>385</v>
      </c>
      <c r="AJ123" s="111" t="s">
        <v>385</v>
      </c>
      <c r="AK123" s="111">
        <v>0.91556836463648805</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1.5471003948325297</v>
      </c>
      <c r="G125" s="109" t="s">
        <v>385</v>
      </c>
      <c r="H125" s="109" t="s">
        <v>391</v>
      </c>
      <c r="I125" s="109">
        <v>1.3710843300000002E-4</v>
      </c>
      <c r="J125" s="109">
        <v>9.0990141900000002E-4</v>
      </c>
      <c r="K125" s="109">
        <v>1.9236728630000002E-3</v>
      </c>
      <c r="L125" s="109" t="s">
        <v>385</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4154.8010000000004</v>
      </c>
      <c r="AL125" s="111" t="s">
        <v>443</v>
      </c>
    </row>
    <row r="126" spans="1:38" ht="26.25" customHeight="1" thickBot="1" x14ac:dyDescent="0.25">
      <c r="A126" s="52" t="s">
        <v>260</v>
      </c>
      <c r="B126" s="52" t="s">
        <v>263</v>
      </c>
      <c r="C126" s="53" t="s">
        <v>264</v>
      </c>
      <c r="D126" s="54"/>
      <c r="E126" s="109" t="s">
        <v>391</v>
      </c>
      <c r="F126" s="109" t="s">
        <v>391</v>
      </c>
      <c r="G126" s="109" t="s">
        <v>391</v>
      </c>
      <c r="H126" s="109">
        <v>0.20345291999999998</v>
      </c>
      <c r="I126" s="109" t="s">
        <v>391</v>
      </c>
      <c r="J126" s="109" t="s">
        <v>391</v>
      </c>
      <c r="K126" s="109" t="s">
        <v>391</v>
      </c>
      <c r="L126" s="109" t="s">
        <v>391</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309.12299999999999</v>
      </c>
      <c r="AL126" s="111" t="s">
        <v>444</v>
      </c>
    </row>
    <row r="127" spans="1:38" ht="26.25" customHeight="1" thickBot="1" x14ac:dyDescent="0.25">
      <c r="A127" s="52" t="s">
        <v>260</v>
      </c>
      <c r="B127" s="52" t="s">
        <v>265</v>
      </c>
      <c r="C127" s="53" t="s">
        <v>266</v>
      </c>
      <c r="D127" s="54"/>
      <c r="E127" s="109" t="s">
        <v>391</v>
      </c>
      <c r="F127" s="109" t="s">
        <v>391</v>
      </c>
      <c r="G127" s="109" t="s">
        <v>391</v>
      </c>
      <c r="H127" s="109">
        <v>0.50135083497294053</v>
      </c>
      <c r="I127" s="109" t="s">
        <v>391</v>
      </c>
      <c r="J127" s="109" t="s">
        <v>391</v>
      </c>
      <c r="K127" s="109" t="s">
        <v>391</v>
      </c>
      <c r="L127" s="109" t="s">
        <v>391</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v>443.67021052631577</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8.2707333000000074E-4</v>
      </c>
      <c r="F129" s="109">
        <v>7.0348766000000069E-3</v>
      </c>
      <c r="G129" s="109">
        <v>4.4680973000000041E-5</v>
      </c>
      <c r="H129" s="109" t="s">
        <v>391</v>
      </c>
      <c r="I129" s="109">
        <v>1.5210544000000013E-5</v>
      </c>
      <c r="J129" s="109">
        <v>2.6618452000000022E-5</v>
      </c>
      <c r="K129" s="109">
        <v>3.802636000000003E-5</v>
      </c>
      <c r="L129" s="109">
        <v>5.3236904000000054E-7</v>
      </c>
      <c r="M129" s="109">
        <v>6.6546130000000059E-5</v>
      </c>
      <c r="N129" s="109">
        <v>1.2358567000000011E-3</v>
      </c>
      <c r="O129" s="109">
        <v>9.5065900000000089E-5</v>
      </c>
      <c r="P129" s="109">
        <v>5.3236904000000043E-5</v>
      </c>
      <c r="Q129" s="109">
        <v>1.5210544000000013E-5</v>
      </c>
      <c r="R129" s="109" t="s">
        <v>391</v>
      </c>
      <c r="S129" s="109" t="s">
        <v>391</v>
      </c>
      <c r="T129" s="109">
        <v>1.3309226000000012E-4</v>
      </c>
      <c r="U129" s="109" t="s">
        <v>391</v>
      </c>
      <c r="V129" s="109" t="s">
        <v>391</v>
      </c>
      <c r="W129" s="109">
        <v>5.228624500000005E-4</v>
      </c>
      <c r="X129" s="109">
        <v>1.9013180000000015E-5</v>
      </c>
      <c r="Y129" s="109" t="s">
        <v>388</v>
      </c>
      <c r="Z129" s="109" t="s">
        <v>388</v>
      </c>
      <c r="AA129" s="109" t="s">
        <v>388</v>
      </c>
      <c r="AB129" s="109">
        <v>1.9013180000000015E-5</v>
      </c>
      <c r="AC129" s="109">
        <v>9.5065899999989613E-5</v>
      </c>
      <c r="AD129" s="109" t="s">
        <v>385</v>
      </c>
      <c r="AE129" s="110"/>
      <c r="AF129" s="111" t="s">
        <v>385</v>
      </c>
      <c r="AG129" s="111" t="s">
        <v>385</v>
      </c>
      <c r="AH129" s="111" t="s">
        <v>385</v>
      </c>
      <c r="AI129" s="111" t="s">
        <v>385</v>
      </c>
      <c r="AJ129" s="111" t="s">
        <v>385</v>
      </c>
      <c r="AK129" s="111">
        <v>0.95065900000000081</v>
      </c>
      <c r="AL129" s="111" t="s">
        <v>447</v>
      </c>
    </row>
    <row r="130" spans="1:38" ht="26.25" customHeight="1" thickBot="1" x14ac:dyDescent="0.25">
      <c r="A130" s="52" t="s">
        <v>260</v>
      </c>
      <c r="B130" s="56" t="s">
        <v>272</v>
      </c>
      <c r="C130" s="70" t="s">
        <v>273</v>
      </c>
      <c r="D130" s="54"/>
      <c r="E130" s="109">
        <v>1.2976486740000015E-2</v>
      </c>
      <c r="F130" s="109">
        <v>0.11037471480000012</v>
      </c>
      <c r="G130" s="109">
        <v>7.0102859400000069E-4</v>
      </c>
      <c r="H130" s="109" t="s">
        <v>391</v>
      </c>
      <c r="I130" s="109">
        <v>2.3864803200000025E-4</v>
      </c>
      <c r="J130" s="109">
        <v>4.1763405600000043E-4</v>
      </c>
      <c r="K130" s="109">
        <v>5.9662008000000062E-4</v>
      </c>
      <c r="L130" s="109">
        <v>8.35268112000001E-6</v>
      </c>
      <c r="M130" s="109">
        <v>1.0440851400000013E-3</v>
      </c>
      <c r="N130" s="109">
        <v>1.9390152600000023E-2</v>
      </c>
      <c r="O130" s="109">
        <v>1.4915502000000017E-3</v>
      </c>
      <c r="P130" s="109">
        <v>8.3526811200000097E-4</v>
      </c>
      <c r="Q130" s="109">
        <v>2.3864803200000025E-4</v>
      </c>
      <c r="R130" s="109" t="s">
        <v>391</v>
      </c>
      <c r="S130" s="109" t="s">
        <v>391</v>
      </c>
      <c r="T130" s="109">
        <v>2.0881702800000027E-3</v>
      </c>
      <c r="U130" s="109" t="s">
        <v>391</v>
      </c>
      <c r="V130" s="109" t="s">
        <v>391</v>
      </c>
      <c r="W130" s="109">
        <v>8.2035261000000109E-3</v>
      </c>
      <c r="X130" s="109">
        <v>2.9831004000000031E-4</v>
      </c>
      <c r="Y130" s="109" t="s">
        <v>388</v>
      </c>
      <c r="Z130" s="109" t="s">
        <v>388</v>
      </c>
      <c r="AA130" s="109" t="s">
        <v>388</v>
      </c>
      <c r="AB130" s="109">
        <v>2.9831004000000031E-4</v>
      </c>
      <c r="AC130" s="109">
        <v>1.4915501999998373E-3</v>
      </c>
      <c r="AD130" s="109" t="s">
        <v>385</v>
      </c>
      <c r="AE130" s="110"/>
      <c r="AF130" s="111" t="s">
        <v>385</v>
      </c>
      <c r="AG130" s="111" t="s">
        <v>385</v>
      </c>
      <c r="AH130" s="111" t="s">
        <v>385</v>
      </c>
      <c r="AI130" s="111" t="s">
        <v>385</v>
      </c>
      <c r="AJ130" s="111" t="s">
        <v>385</v>
      </c>
      <c r="AK130" s="111">
        <v>14.915502000000016</v>
      </c>
      <c r="AL130" s="111" t="s">
        <v>447</v>
      </c>
    </row>
    <row r="131" spans="1:38" ht="26.25" customHeight="1" thickBot="1" x14ac:dyDescent="0.25">
      <c r="A131" s="52" t="s">
        <v>260</v>
      </c>
      <c r="B131" s="56" t="s">
        <v>274</v>
      </c>
      <c r="C131" s="64" t="s">
        <v>275</v>
      </c>
      <c r="D131" s="54"/>
      <c r="E131" s="109">
        <v>4.3108754000000006E-3</v>
      </c>
      <c r="F131" s="109">
        <v>2.3212405999999998E-3</v>
      </c>
      <c r="G131" s="109">
        <v>1.11087943E-3</v>
      </c>
      <c r="H131" s="109" t="s">
        <v>391</v>
      </c>
      <c r="I131" s="109" t="s">
        <v>391</v>
      </c>
      <c r="J131" s="109" t="s">
        <v>391</v>
      </c>
      <c r="K131" s="109">
        <v>1.4922261000000002E-4</v>
      </c>
      <c r="L131" s="109">
        <v>3.4321200300000002E-6</v>
      </c>
      <c r="M131" s="109">
        <v>6.6321160000000002E-4</v>
      </c>
      <c r="N131" s="109">
        <v>3.4188557979999996E-3</v>
      </c>
      <c r="O131" s="109">
        <v>1.9896348000000017E-4</v>
      </c>
      <c r="P131" s="109">
        <v>9.6165681999999997E-5</v>
      </c>
      <c r="Q131" s="109">
        <v>9.9481740000000013E-6</v>
      </c>
      <c r="R131" s="109">
        <v>1.0942991400000001E-4</v>
      </c>
      <c r="S131" s="109">
        <v>5.4018584819999996E-3</v>
      </c>
      <c r="T131" s="109">
        <v>1.0942991400000001E-4</v>
      </c>
      <c r="U131" s="109" t="s">
        <v>391</v>
      </c>
      <c r="V131" s="109" t="s">
        <v>391</v>
      </c>
      <c r="W131" s="109">
        <v>7.2953275999999997E-4</v>
      </c>
      <c r="X131" s="109">
        <v>1.3264232E-7</v>
      </c>
      <c r="Y131" s="109" t="s">
        <v>388</v>
      </c>
      <c r="Z131" s="109" t="s">
        <v>388</v>
      </c>
      <c r="AA131" s="109" t="s">
        <v>388</v>
      </c>
      <c r="AB131" s="109">
        <v>1.3264232E-7</v>
      </c>
      <c r="AC131" s="109">
        <v>3.3160579999996347E-4</v>
      </c>
      <c r="AD131" s="109">
        <v>6.632115999999999E-2</v>
      </c>
      <c r="AE131" s="110"/>
      <c r="AF131" s="111" t="s">
        <v>385</v>
      </c>
      <c r="AG131" s="111" t="s">
        <v>385</v>
      </c>
      <c r="AH131" s="111" t="s">
        <v>385</v>
      </c>
      <c r="AI131" s="111" t="s">
        <v>385</v>
      </c>
      <c r="AJ131" s="111" t="s">
        <v>385</v>
      </c>
      <c r="AK131" s="111">
        <v>3.316058</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6.735134999999999E-2</v>
      </c>
      <c r="F133" s="109">
        <v>1.061294E-3</v>
      </c>
      <c r="G133" s="109">
        <v>9.2250940000000014E-3</v>
      </c>
      <c r="H133" s="109" t="s">
        <v>385</v>
      </c>
      <c r="I133" s="109">
        <v>2.8328386000000001E-3</v>
      </c>
      <c r="J133" s="109">
        <v>2.8328386000000001E-3</v>
      </c>
      <c r="K133" s="109">
        <v>3.1479612800000005E-3</v>
      </c>
      <c r="L133" s="109" t="s">
        <v>391</v>
      </c>
      <c r="M133" s="109">
        <v>1.1429320000000001E-2</v>
      </c>
      <c r="N133" s="109">
        <v>2.45158914E-3</v>
      </c>
      <c r="O133" s="109">
        <v>4.1063914000000006E-4</v>
      </c>
      <c r="P133" s="109">
        <v>0.12164061999999999</v>
      </c>
      <c r="Q133" s="109">
        <v>1.1110931799999998E-3</v>
      </c>
      <c r="R133" s="109">
        <v>1.1070112800000002E-3</v>
      </c>
      <c r="S133" s="109">
        <v>1.0147603400000001E-3</v>
      </c>
      <c r="T133" s="109">
        <v>1.4147865399999999E-3</v>
      </c>
      <c r="U133" s="109">
        <v>1.6147996400000001E-3</v>
      </c>
      <c r="V133" s="109">
        <v>1.3071876560000001E-2</v>
      </c>
      <c r="W133" s="109">
        <v>2.2042260000000001E-3</v>
      </c>
      <c r="X133" s="109">
        <v>1.0776215999999999E-6</v>
      </c>
      <c r="Y133" s="109">
        <v>5.8860997999999996E-7</v>
      </c>
      <c r="Z133" s="109">
        <v>5.2574872000000002E-7</v>
      </c>
      <c r="AA133" s="109">
        <v>5.7064961999999999E-7</v>
      </c>
      <c r="AB133" s="109">
        <v>2.7626299199999997E-6</v>
      </c>
      <c r="AC133" s="109">
        <v>1.2245699999999998E-2</v>
      </c>
      <c r="AD133" s="109">
        <v>3.3471579999999994E-2</v>
      </c>
      <c r="AE133" s="110"/>
      <c r="AF133" s="111" t="s">
        <v>385</v>
      </c>
      <c r="AG133" s="111" t="s">
        <v>385</v>
      </c>
      <c r="AH133" s="111" t="s">
        <v>385</v>
      </c>
      <c r="AI133" s="111" t="s">
        <v>385</v>
      </c>
      <c r="AJ133" s="111" t="s">
        <v>385</v>
      </c>
      <c r="AK133" s="111">
        <v>81638</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0.70385510027496234</v>
      </c>
      <c r="F135" s="109">
        <v>0.27011696666445667</v>
      </c>
      <c r="G135" s="109">
        <v>2.4371512616265231E-2</v>
      </c>
      <c r="H135" s="109" t="s">
        <v>385</v>
      </c>
      <c r="I135" s="109">
        <v>0.92049074576448242</v>
      </c>
      <c r="J135" s="109">
        <v>0.99131446205091778</v>
      </c>
      <c r="K135" s="109">
        <v>1.0204191920919625</v>
      </c>
      <c r="L135" s="109">
        <v>0.39651585987637045</v>
      </c>
      <c r="M135" s="109">
        <v>12.278711965702312</v>
      </c>
      <c r="N135" s="109">
        <v>0.10875187241530025</v>
      </c>
      <c r="O135" s="109">
        <v>2.1875455438171178E-2</v>
      </c>
      <c r="P135" s="109" t="s">
        <v>385</v>
      </c>
      <c r="Q135" s="109">
        <v>8.9684378170294635E-2</v>
      </c>
      <c r="R135" s="109">
        <v>1.5263679553024526E-3</v>
      </c>
      <c r="S135" s="109">
        <v>4.3081542713466363E-2</v>
      </c>
      <c r="T135" s="109" t="s">
        <v>385</v>
      </c>
      <c r="U135" s="109">
        <v>1.459157700622204E-2</v>
      </c>
      <c r="V135" s="109">
        <v>3.8498757465599156</v>
      </c>
      <c r="W135" s="109">
        <v>2.1957361181784525</v>
      </c>
      <c r="X135" s="109">
        <v>1.5883083029000582E-3</v>
      </c>
      <c r="Y135" s="109">
        <v>3.0393477480995805E-3</v>
      </c>
      <c r="Z135" s="109">
        <v>3.8502120929919045E-3</v>
      </c>
      <c r="AA135" s="109" t="s">
        <v>389</v>
      </c>
      <c r="AB135" s="109">
        <v>8.4778681439915439E-3</v>
      </c>
      <c r="AC135" s="109" t="s">
        <v>385</v>
      </c>
      <c r="AD135" s="109" t="s">
        <v>385</v>
      </c>
      <c r="AE135" s="110"/>
      <c r="AF135" s="111" t="s">
        <v>385</v>
      </c>
      <c r="AG135" s="111" t="s">
        <v>385</v>
      </c>
      <c r="AH135" s="111" t="s">
        <v>385</v>
      </c>
      <c r="AI135" s="111" t="s">
        <v>385</v>
      </c>
      <c r="AJ135" s="111" t="s">
        <v>385</v>
      </c>
      <c r="AK135" s="111">
        <v>66936.816287599999</v>
      </c>
      <c r="AL135" s="111" t="s">
        <v>450</v>
      </c>
    </row>
    <row r="136" spans="1:38" ht="26.25" customHeight="1" thickBot="1" x14ac:dyDescent="0.25">
      <c r="A136" s="52" t="s">
        <v>260</v>
      </c>
      <c r="B136" s="52" t="s">
        <v>284</v>
      </c>
      <c r="C136" s="53" t="s">
        <v>285</v>
      </c>
      <c r="D136" s="54"/>
      <c r="E136" s="109" t="s">
        <v>385</v>
      </c>
      <c r="F136" s="109">
        <v>8.0581162500000005E-3</v>
      </c>
      <c r="G136" s="109" t="s">
        <v>385</v>
      </c>
      <c r="H136" s="109">
        <v>0.39192000000000005</v>
      </c>
      <c r="I136" s="109" t="s">
        <v>391</v>
      </c>
      <c r="J136" s="109" t="s">
        <v>391</v>
      </c>
      <c r="K136" s="109" t="s">
        <v>391</v>
      </c>
      <c r="L136" s="109" t="s">
        <v>391</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275.90663169999999</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391</v>
      </c>
      <c r="J137" s="109" t="s">
        <v>391</v>
      </c>
      <c r="K137" s="109" t="s">
        <v>391</v>
      </c>
      <c r="L137" s="109" t="s">
        <v>391</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v>0.93263393799999983</v>
      </c>
      <c r="J139" s="109">
        <v>0.93263393799999983</v>
      </c>
      <c r="K139" s="109">
        <v>0.93263393799999983</v>
      </c>
      <c r="L139" s="109" t="s">
        <v>391</v>
      </c>
      <c r="M139" s="109" t="s">
        <v>391</v>
      </c>
      <c r="N139" s="109">
        <v>2.7262879999999999E-3</v>
      </c>
      <c r="O139" s="109">
        <v>5.5052679999999998E-3</v>
      </c>
      <c r="P139" s="109">
        <v>5.5052679999999998E-3</v>
      </c>
      <c r="Q139" s="109">
        <v>8.7304180000000019E-3</v>
      </c>
      <c r="R139" s="109">
        <v>8.336940000000001E-3</v>
      </c>
      <c r="S139" s="109">
        <v>1.9354546000000004E-2</v>
      </c>
      <c r="T139" s="109" t="s">
        <v>391</v>
      </c>
      <c r="U139" s="109" t="s">
        <v>391</v>
      </c>
      <c r="V139" s="109" t="s">
        <v>391</v>
      </c>
      <c r="W139" s="109">
        <v>9.3612260000000003</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8782</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121.91530723650695</v>
      </c>
      <c r="F141" s="15">
        <f t="shared" ref="F141:AD141" si="0">SUM(F14:F140)</f>
        <v>123.83651355045853</v>
      </c>
      <c r="G141" s="15">
        <f t="shared" si="0"/>
        <v>27.58560848704791</v>
      </c>
      <c r="H141" s="15">
        <f t="shared" si="0"/>
        <v>77.950805543712121</v>
      </c>
      <c r="I141" s="15">
        <f t="shared" si="0"/>
        <v>47.233379007594955</v>
      </c>
      <c r="J141" s="15">
        <f t="shared" si="0"/>
        <v>64.896407802178786</v>
      </c>
      <c r="K141" s="15">
        <f t="shared" si="0"/>
        <v>89.864022119892169</v>
      </c>
      <c r="L141" s="15">
        <f t="shared" si="0"/>
        <v>7.3834177190754646</v>
      </c>
      <c r="M141" s="15">
        <f t="shared" si="0"/>
        <v>439.84212605186519</v>
      </c>
      <c r="N141" s="15">
        <f t="shared" si="0"/>
        <v>12.69344412926073</v>
      </c>
      <c r="O141" s="15">
        <f t="shared" si="0"/>
        <v>1.6296042007732681</v>
      </c>
      <c r="P141" s="15">
        <f t="shared" si="0"/>
        <v>1.0097934008316052</v>
      </c>
      <c r="Q141" s="15">
        <f t="shared" si="0"/>
        <v>2.2154891793165499</v>
      </c>
      <c r="R141" s="15">
        <f>SUM(R14:R140)</f>
        <v>13.698329656252811</v>
      </c>
      <c r="S141" s="15">
        <f t="shared" si="0"/>
        <v>49.600959294817493</v>
      </c>
      <c r="T141" s="15">
        <f t="shared" si="0"/>
        <v>2.8434029735987063</v>
      </c>
      <c r="U141" s="15">
        <f t="shared" si="0"/>
        <v>3.0281046212619627</v>
      </c>
      <c r="V141" s="15">
        <f t="shared" si="0"/>
        <v>70.877305193342835</v>
      </c>
      <c r="W141" s="15">
        <f t="shared" si="0"/>
        <v>66.371989848467976</v>
      </c>
      <c r="X141" s="15">
        <f t="shared" si="0"/>
        <v>10.16241579216249</v>
      </c>
      <c r="Y141" s="15">
        <f t="shared" si="0"/>
        <v>9.9946451156595497</v>
      </c>
      <c r="Z141" s="15">
        <f t="shared" si="0"/>
        <v>3.8556777333383701</v>
      </c>
      <c r="AA141" s="15">
        <f t="shared" si="0"/>
        <v>5.5946082929874104</v>
      </c>
      <c r="AB141" s="15">
        <f t="shared" si="0"/>
        <v>29.719764456287823</v>
      </c>
      <c r="AC141" s="15">
        <f t="shared" si="0"/>
        <v>3.2287906411315088</v>
      </c>
      <c r="AD141" s="15">
        <f t="shared" si="0"/>
        <v>8.4766078426530012</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121.91530723650695</v>
      </c>
      <c r="F152" s="10">
        <f t="shared" ref="F152:AD152" si="1">F141 + F151 + IF(AND(OR($B$4="AT",$B$4="BE",$B$4="CH",$B$4="GB",$B$4="IE",$B$4="LT",$B$4="LU",$B$4="NL"),SUM(F143:F149)&gt;0),SUM(F143:F149)-SUM(F27:F33),0)</f>
        <v>123.83651355045853</v>
      </c>
      <c r="G152" s="10">
        <f t="shared" si="1"/>
        <v>27.58560848704791</v>
      </c>
      <c r="H152" s="10">
        <f t="shared" si="1"/>
        <v>77.950805543712121</v>
      </c>
      <c r="I152" s="10">
        <f t="shared" si="1"/>
        <v>47.233379007594955</v>
      </c>
      <c r="J152" s="10">
        <f t="shared" si="1"/>
        <v>64.896407802178786</v>
      </c>
      <c r="K152" s="10">
        <f t="shared" si="1"/>
        <v>89.864022119892169</v>
      </c>
      <c r="L152" s="10">
        <f t="shared" si="1"/>
        <v>7.3834177190754646</v>
      </c>
      <c r="M152" s="10">
        <f t="shared" si="1"/>
        <v>439.84212605186519</v>
      </c>
      <c r="N152" s="10">
        <f t="shared" si="1"/>
        <v>12.69344412926073</v>
      </c>
      <c r="O152" s="10">
        <f t="shared" si="1"/>
        <v>1.6296042007732681</v>
      </c>
      <c r="P152" s="10">
        <f t="shared" si="1"/>
        <v>1.0097934008316052</v>
      </c>
      <c r="Q152" s="10">
        <f t="shared" si="1"/>
        <v>2.2154891793165499</v>
      </c>
      <c r="R152" s="10">
        <f t="shared" si="1"/>
        <v>13.698329656252811</v>
      </c>
      <c r="S152" s="10">
        <f t="shared" si="1"/>
        <v>49.600959294817493</v>
      </c>
      <c r="T152" s="10">
        <f t="shared" si="1"/>
        <v>2.8434029735987063</v>
      </c>
      <c r="U152" s="10">
        <f t="shared" si="1"/>
        <v>3.0281046212619627</v>
      </c>
      <c r="V152" s="10">
        <f t="shared" si="1"/>
        <v>70.877305193342835</v>
      </c>
      <c r="W152" s="10">
        <f t="shared" si="1"/>
        <v>66.371989848467976</v>
      </c>
      <c r="X152" s="10">
        <f t="shared" si="1"/>
        <v>10.16241579216249</v>
      </c>
      <c r="Y152" s="10">
        <f t="shared" si="1"/>
        <v>9.9946451156595497</v>
      </c>
      <c r="Z152" s="10">
        <f t="shared" si="1"/>
        <v>3.8556777333383701</v>
      </c>
      <c r="AA152" s="10">
        <f t="shared" si="1"/>
        <v>5.5946082929874104</v>
      </c>
      <c r="AB152" s="10">
        <f t="shared" si="1"/>
        <v>29.719764456287823</v>
      </c>
      <c r="AC152" s="10">
        <f t="shared" si="1"/>
        <v>3.2287906411315088</v>
      </c>
      <c r="AD152" s="10">
        <f t="shared" si="1"/>
        <v>8.4766078426530012</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121.91530723650695</v>
      </c>
      <c r="F154" s="10">
        <f>F141 + F153 - IF(OR($B$6=2005,$B$6&gt;=2020),SUM(F99:F122),0) + IF(AND(OR($B$4="AT",$B$4="BE",$B$4="CH",$B$4="GB",$B$4="IE",$B$4="LT",$B$4="LU",$B$4="NL"),SUM(F143:F149)&gt;0),SUM(F143:F149)-SUM(F27:F33),0)</f>
        <v>123.83651355045853</v>
      </c>
      <c r="G154" s="10">
        <f>G141 + G153 + IF(AND(OR($B$4="AT",$B$4="BE",$B$4="CH",$B$4="GB",$B$4="IE",$B$4="LT",$B$4="LU",$B$4="NL"),SUM(G143:G149)&gt;0),SUM(G143:G149)-SUM(G27:G33),0)</f>
        <v>27.58560848704791</v>
      </c>
      <c r="H154" s="10">
        <f t="shared" ref="H154:AD154" si="2">H141 + H153 + IF(AND(OR($B$4="AT",$B$4="BE",$B$4="CH",$B$4="GB",$B$4="IE",$B$4="LT",$B$4="LU",$B$4="NL"),SUM(H143:H149)&gt;0),SUM(H143:H149)-SUM(H27:H33),0)</f>
        <v>77.950805543712121</v>
      </c>
      <c r="I154" s="10">
        <f t="shared" si="2"/>
        <v>47.233379007594955</v>
      </c>
      <c r="J154" s="10">
        <f t="shared" si="2"/>
        <v>64.896407802178786</v>
      </c>
      <c r="K154" s="10">
        <f t="shared" si="2"/>
        <v>89.864022119892169</v>
      </c>
      <c r="L154" s="10">
        <f t="shared" si="2"/>
        <v>7.3834177190754646</v>
      </c>
      <c r="M154" s="10">
        <f t="shared" si="2"/>
        <v>439.84212605186519</v>
      </c>
      <c r="N154" s="10">
        <f t="shared" si="2"/>
        <v>12.69344412926073</v>
      </c>
      <c r="O154" s="10">
        <f t="shared" si="2"/>
        <v>1.6296042007732681</v>
      </c>
      <c r="P154" s="10">
        <f t="shared" si="2"/>
        <v>1.0097934008316052</v>
      </c>
      <c r="Q154" s="10">
        <f t="shared" si="2"/>
        <v>2.2154891793165499</v>
      </c>
      <c r="R154" s="10">
        <f t="shared" si="2"/>
        <v>13.698329656252811</v>
      </c>
      <c r="S154" s="10">
        <f t="shared" si="2"/>
        <v>49.600959294817493</v>
      </c>
      <c r="T154" s="10">
        <f t="shared" si="2"/>
        <v>2.8434029735987063</v>
      </c>
      <c r="U154" s="10">
        <f t="shared" si="2"/>
        <v>3.0281046212619627</v>
      </c>
      <c r="V154" s="10">
        <f t="shared" si="2"/>
        <v>70.877305193342835</v>
      </c>
      <c r="W154" s="10">
        <f t="shared" si="2"/>
        <v>66.371989848467976</v>
      </c>
      <c r="X154" s="10">
        <f t="shared" si="2"/>
        <v>10.16241579216249</v>
      </c>
      <c r="Y154" s="10">
        <f t="shared" si="2"/>
        <v>9.9946451156595497</v>
      </c>
      <c r="Z154" s="10">
        <f t="shared" si="2"/>
        <v>3.8556777333383701</v>
      </c>
      <c r="AA154" s="10">
        <f t="shared" si="2"/>
        <v>5.5946082929874104</v>
      </c>
      <c r="AB154" s="10">
        <f t="shared" si="2"/>
        <v>29.719764456287823</v>
      </c>
      <c r="AC154" s="10">
        <f t="shared" si="2"/>
        <v>3.2287906411315088</v>
      </c>
      <c r="AD154" s="10">
        <f t="shared" si="2"/>
        <v>8.4766078426530012</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3.0891879545670005</v>
      </c>
      <c r="F157" s="112">
        <v>8.0032658160799991E-2</v>
      </c>
      <c r="G157" s="112">
        <v>0.18898873092099999</v>
      </c>
      <c r="H157" s="112" t="s">
        <v>391</v>
      </c>
      <c r="I157" s="112">
        <v>6.5353762003999991E-2</v>
      </c>
      <c r="J157" s="112">
        <v>6.5353762003999991E-2</v>
      </c>
      <c r="K157" s="112">
        <v>6.5353762003999991E-2</v>
      </c>
      <c r="L157" s="112">
        <v>3.1369805761919993E-2</v>
      </c>
      <c r="M157" s="112">
        <v>0.66020604292299989</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v>9746.4969603466307</v>
      </c>
      <c r="AG157" s="111" t="s">
        <v>389</v>
      </c>
      <c r="AH157" s="111" t="s">
        <v>389</v>
      </c>
      <c r="AI157" s="111" t="s">
        <v>391</v>
      </c>
      <c r="AJ157" s="111" t="s">
        <v>389</v>
      </c>
      <c r="AK157" s="114" t="s">
        <v>385</v>
      </c>
      <c r="AL157" s="119" t="s">
        <v>385</v>
      </c>
    </row>
    <row r="158" spans="1:38" ht="26.25" customHeight="1" thickBot="1" x14ac:dyDescent="0.25">
      <c r="A158" s="42" t="s">
        <v>298</v>
      </c>
      <c r="B158" s="42" t="s">
        <v>301</v>
      </c>
      <c r="C158" s="89" t="s">
        <v>302</v>
      </c>
      <c r="D158" s="90"/>
      <c r="E158" s="112">
        <v>2.9943503739999996E-3</v>
      </c>
      <c r="F158" s="112">
        <v>1.3826824669999996E-4</v>
      </c>
      <c r="G158" s="112">
        <v>1.84925403E-4</v>
      </c>
      <c r="H158" s="112" t="s">
        <v>391</v>
      </c>
      <c r="I158" s="112">
        <v>6.5418092000000001E-5</v>
      </c>
      <c r="J158" s="112">
        <v>6.5418092000000001E-5</v>
      </c>
      <c r="K158" s="112">
        <v>6.5418092000000001E-5</v>
      </c>
      <c r="L158" s="112">
        <v>3.1400684159999999E-5</v>
      </c>
      <c r="M158" s="112">
        <v>3.668831104E-3</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v>9.5426993183886299</v>
      </c>
      <c r="AG158" s="111" t="s">
        <v>389</v>
      </c>
      <c r="AH158" s="111" t="s">
        <v>389</v>
      </c>
      <c r="AI158" s="111" t="s">
        <v>391</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391</v>
      </c>
      <c r="J159" s="112" t="s">
        <v>391</v>
      </c>
      <c r="K159" s="112" t="s">
        <v>391</v>
      </c>
      <c r="L159" s="112" t="s">
        <v>391</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391</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391</v>
      </c>
      <c r="J160" s="112" t="s">
        <v>391</v>
      </c>
      <c r="K160" s="112" t="s">
        <v>391</v>
      </c>
      <c r="L160" s="112" t="s">
        <v>391</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391</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391</v>
      </c>
      <c r="J163" s="115" t="s">
        <v>391</v>
      </c>
      <c r="K163" s="115" t="s">
        <v>391</v>
      </c>
      <c r="L163" s="115" t="s">
        <v>391</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391</v>
      </c>
      <c r="J164" s="115" t="s">
        <v>391</v>
      </c>
      <c r="K164" s="115" t="s">
        <v>391</v>
      </c>
      <c r="L164" s="115" t="s">
        <v>391</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169:G169"/>
    <mergeCell ref="A170:G170"/>
    <mergeCell ref="A10:A12"/>
    <mergeCell ref="B10:D12"/>
    <mergeCell ref="W10:AD10"/>
    <mergeCell ref="E10:H11"/>
    <mergeCell ref="I10:L11"/>
    <mergeCell ref="M10:M11"/>
    <mergeCell ref="N10:P11"/>
    <mergeCell ref="Q10:V11"/>
    <mergeCell ref="AF10:AL11"/>
    <mergeCell ref="X11:AB11"/>
    <mergeCell ref="A166:G166"/>
    <mergeCell ref="A167:G167"/>
    <mergeCell ref="A168:G168"/>
  </mergeCells>
  <phoneticPr fontId="13" type="noConversion"/>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70"/>
  <sheetViews>
    <sheetView topLeftCell="S47" zoomScale="90" zoomScaleNormal="90" workbookViewId="0">
      <selection activeCell="A57" sqref="A57:XFD5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2016</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2016</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11.33359614877704</v>
      </c>
      <c r="F14" s="109">
        <v>1.139168563035996</v>
      </c>
      <c r="G14" s="109">
        <v>7.1856059172042004</v>
      </c>
      <c r="H14" s="109">
        <v>1.0522590000000001E-3</v>
      </c>
      <c r="I14" s="109">
        <v>0.15164710662013578</v>
      </c>
      <c r="J14" s="109">
        <v>0.24714579578393731</v>
      </c>
      <c r="K14" s="109">
        <v>0.33015204457233494</v>
      </c>
      <c r="L14" s="109">
        <v>3.5953396602159751E-3</v>
      </c>
      <c r="M14" s="109">
        <v>7.6450371697495418</v>
      </c>
      <c r="N14" s="109">
        <v>1.4045380471470723</v>
      </c>
      <c r="O14" s="109">
        <v>0.15457343874556106</v>
      </c>
      <c r="P14" s="109">
        <v>0.22079210470402252</v>
      </c>
      <c r="Q14" s="109">
        <v>1.0725938671067969</v>
      </c>
      <c r="R14" s="109">
        <v>0.74927983875922055</v>
      </c>
      <c r="S14" s="109">
        <v>0.58774066878114539</v>
      </c>
      <c r="T14" s="109">
        <v>1.0445908876526968</v>
      </c>
      <c r="U14" s="109">
        <v>2.645311889050185</v>
      </c>
      <c r="V14" s="109">
        <v>4.846553752908374</v>
      </c>
      <c r="W14" s="109">
        <v>1.7879088729327002</v>
      </c>
      <c r="X14" s="109">
        <v>2.6177881920895169E-2</v>
      </c>
      <c r="Y14" s="109">
        <v>3.2909989494478943E-3</v>
      </c>
      <c r="Z14" s="109">
        <v>2.126187622252999E-3</v>
      </c>
      <c r="AA14" s="109">
        <v>1.0746098048543917E-3</v>
      </c>
      <c r="AB14" s="109">
        <v>3.2669678297450454E-2</v>
      </c>
      <c r="AC14" s="109">
        <v>0.52171061574577005</v>
      </c>
      <c r="AD14" s="109">
        <v>8.1597313862238993E-2</v>
      </c>
      <c r="AE14" s="110"/>
      <c r="AF14" s="111">
        <v>595</v>
      </c>
      <c r="AG14" s="111">
        <v>63139.1</v>
      </c>
      <c r="AH14" s="111">
        <v>74098.865000000005</v>
      </c>
      <c r="AI14" s="111">
        <v>25602.117000000002</v>
      </c>
      <c r="AJ14" s="111">
        <v>2185</v>
      </c>
      <c r="AK14" s="111" t="s">
        <v>385</v>
      </c>
      <c r="AL14" s="111" t="s">
        <v>385</v>
      </c>
    </row>
    <row r="15" spans="1:38" ht="26.25" customHeight="1" thickBot="1" x14ac:dyDescent="0.25">
      <c r="A15" s="52" t="s">
        <v>53</v>
      </c>
      <c r="B15" s="52" t="s">
        <v>54</v>
      </c>
      <c r="C15" s="53" t="s">
        <v>55</v>
      </c>
      <c r="D15" s="54"/>
      <c r="E15" s="109">
        <v>0.80896955791720004</v>
      </c>
      <c r="F15" s="109">
        <v>0.12548522620000002</v>
      </c>
      <c r="G15" s="109">
        <v>0.34436721444700003</v>
      </c>
      <c r="H15" s="109" t="s">
        <v>391</v>
      </c>
      <c r="I15" s="109">
        <v>8.3643164094479999E-3</v>
      </c>
      <c r="J15" s="109">
        <v>8.3643164094479999E-3</v>
      </c>
      <c r="K15" s="109">
        <v>8.3643164094479999E-3</v>
      </c>
      <c r="L15" s="109">
        <v>1.5390342193384319E-3</v>
      </c>
      <c r="M15" s="109">
        <v>0.107796334603706</v>
      </c>
      <c r="N15" s="109">
        <v>4.5841780037900003E-4</v>
      </c>
      <c r="O15" s="109">
        <v>3.0707069628199991E-5</v>
      </c>
      <c r="P15" s="109">
        <v>2.4830392365407998E-3</v>
      </c>
      <c r="Q15" s="109">
        <v>3.7036545467040001E-4</v>
      </c>
      <c r="R15" s="109">
        <v>9.0095572207899983E-4</v>
      </c>
      <c r="S15" s="109">
        <v>1.8306693296849996E-3</v>
      </c>
      <c r="T15" s="109">
        <v>1.0591122578833998E-3</v>
      </c>
      <c r="U15" s="109" t="s">
        <v>385</v>
      </c>
      <c r="V15" s="109" t="s">
        <v>385</v>
      </c>
      <c r="W15" s="109">
        <v>7.3683427319999996E-3</v>
      </c>
      <c r="X15" s="109">
        <v>3.3914926000000001E-4</v>
      </c>
      <c r="Y15" s="109" t="s">
        <v>385</v>
      </c>
      <c r="Z15" s="109" t="s">
        <v>385</v>
      </c>
      <c r="AA15" s="109" t="s">
        <v>385</v>
      </c>
      <c r="AB15" s="109">
        <v>3.3914926000000001E-4</v>
      </c>
      <c r="AC15" s="109" t="s">
        <v>391</v>
      </c>
      <c r="AD15" s="109" t="s">
        <v>385</v>
      </c>
      <c r="AE15" s="110"/>
      <c r="AF15" s="111">
        <v>15559.862435734431</v>
      </c>
      <c r="AG15" s="111" t="s">
        <v>389</v>
      </c>
      <c r="AH15" s="111">
        <v>8184.0808659209988</v>
      </c>
      <c r="AI15" s="111" t="s">
        <v>389</v>
      </c>
      <c r="AJ15" s="111" t="s">
        <v>389</v>
      </c>
      <c r="AK15" s="111" t="s">
        <v>385</v>
      </c>
      <c r="AL15" s="111" t="s">
        <v>385</v>
      </c>
    </row>
    <row r="16" spans="1:38" ht="26.25" customHeight="1" thickBot="1" x14ac:dyDescent="0.25">
      <c r="A16" s="52" t="s">
        <v>53</v>
      </c>
      <c r="B16" s="52" t="s">
        <v>56</v>
      </c>
      <c r="C16" s="53" t="s">
        <v>57</v>
      </c>
      <c r="D16" s="54"/>
      <c r="E16" s="109">
        <v>0.82043304999999989</v>
      </c>
      <c r="F16" s="109">
        <v>0.13015035119999999</v>
      </c>
      <c r="G16" s="109">
        <v>0.37415149211627907</v>
      </c>
      <c r="H16" s="109" t="s">
        <v>391</v>
      </c>
      <c r="I16" s="109">
        <v>3.3681552201784398E-2</v>
      </c>
      <c r="J16" s="109">
        <v>4.8725165285821534E-2</v>
      </c>
      <c r="K16" s="109">
        <v>5.0095603277393999E-2</v>
      </c>
      <c r="L16" s="109">
        <v>1.3342239344856514E-2</v>
      </c>
      <c r="M16" s="109">
        <v>1.04426307</v>
      </c>
      <c r="N16" s="109">
        <v>8.5814636999999999E-3</v>
      </c>
      <c r="O16" s="109">
        <v>2.0402183000000002E-4</v>
      </c>
      <c r="P16" s="109">
        <v>1.9213626000000002E-3</v>
      </c>
      <c r="Q16" s="109">
        <v>2.4240560000000004E-3</v>
      </c>
      <c r="R16" s="109">
        <v>5.0467081E-3</v>
      </c>
      <c r="S16" s="109">
        <v>2.8691968199999998E-3</v>
      </c>
      <c r="T16" s="109">
        <v>1.7068350999999999E-3</v>
      </c>
      <c r="U16" s="109">
        <v>2.4573837999999999E-3</v>
      </c>
      <c r="V16" s="109">
        <v>2.2554110999999998E-2</v>
      </c>
      <c r="W16" s="109">
        <v>0.91306438599999995</v>
      </c>
      <c r="X16" s="109">
        <v>1.4261970999999998E-2</v>
      </c>
      <c r="Y16" s="109">
        <v>1.2351728600000002E-2</v>
      </c>
      <c r="Z16" s="109">
        <v>4.4036338E-3</v>
      </c>
      <c r="AA16" s="109">
        <v>4.089685E-3</v>
      </c>
      <c r="AB16" s="109">
        <v>3.5107018400000002E-2</v>
      </c>
      <c r="AC16" s="109">
        <v>4.5337879999999997E-5</v>
      </c>
      <c r="AD16" s="109">
        <v>7.4245907900000003E-3</v>
      </c>
      <c r="AE16" s="110"/>
      <c r="AF16" s="111">
        <v>83</v>
      </c>
      <c r="AG16" s="111">
        <v>3605.8740000000003</v>
      </c>
      <c r="AH16" s="111">
        <v>2300.3000000000002</v>
      </c>
      <c r="AI16" s="111">
        <v>613</v>
      </c>
      <c r="AJ16" s="111" t="s">
        <v>389</v>
      </c>
      <c r="AK16" s="111" t="s">
        <v>385</v>
      </c>
      <c r="AL16" s="111" t="s">
        <v>385</v>
      </c>
    </row>
    <row r="17" spans="1:38" ht="26.25" customHeight="1" thickBot="1" x14ac:dyDescent="0.25">
      <c r="A17" s="52" t="s">
        <v>53</v>
      </c>
      <c r="B17" s="52" t="s">
        <v>58</v>
      </c>
      <c r="C17" s="53" t="s">
        <v>59</v>
      </c>
      <c r="D17" s="54"/>
      <c r="E17" s="109">
        <v>0.89303305212219986</v>
      </c>
      <c r="F17" s="109" t="s">
        <v>388</v>
      </c>
      <c r="G17" s="109">
        <v>0.93293183187869988</v>
      </c>
      <c r="H17" s="109" t="s">
        <v>388</v>
      </c>
      <c r="I17" s="109" t="s">
        <v>388</v>
      </c>
      <c r="J17" s="109" t="s">
        <v>388</v>
      </c>
      <c r="K17" s="109" t="s">
        <v>388</v>
      </c>
      <c r="L17" s="109" t="s">
        <v>388</v>
      </c>
      <c r="M17" s="109">
        <v>13.9252448766567</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1313</v>
      </c>
      <c r="AH17" s="111">
        <v>1937.5635938426765</v>
      </c>
      <c r="AI17" s="111">
        <v>3</v>
      </c>
      <c r="AJ17" s="111" t="s">
        <v>389</v>
      </c>
      <c r="AK17" s="111" t="s">
        <v>385</v>
      </c>
      <c r="AL17" s="111" t="s">
        <v>385</v>
      </c>
    </row>
    <row r="18" spans="1:38" ht="26.25" customHeight="1" thickBot="1" x14ac:dyDescent="0.25">
      <c r="A18" s="52" t="s">
        <v>53</v>
      </c>
      <c r="B18" s="52" t="s">
        <v>60</v>
      </c>
      <c r="C18" s="53" t="s">
        <v>61</v>
      </c>
      <c r="D18" s="54"/>
      <c r="E18" s="109">
        <v>0.41244629477155004</v>
      </c>
      <c r="F18" s="109" t="s">
        <v>388</v>
      </c>
      <c r="G18" s="109">
        <v>9.744657000000001E-2</v>
      </c>
      <c r="H18" s="109" t="s">
        <v>388</v>
      </c>
      <c r="I18" s="109" t="s">
        <v>388</v>
      </c>
      <c r="J18" s="109" t="s">
        <v>388</v>
      </c>
      <c r="K18" s="109" t="s">
        <v>388</v>
      </c>
      <c r="L18" s="109" t="s">
        <v>388</v>
      </c>
      <c r="M18" s="109">
        <v>0.92163077239605007</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3119.4</v>
      </c>
      <c r="AI18" s="111" t="s">
        <v>389</v>
      </c>
      <c r="AJ18" s="111" t="s">
        <v>389</v>
      </c>
      <c r="AK18" s="111" t="s">
        <v>385</v>
      </c>
      <c r="AL18" s="111" t="s">
        <v>385</v>
      </c>
    </row>
    <row r="19" spans="1:38" ht="26.25" customHeight="1" thickBot="1" x14ac:dyDescent="0.25">
      <c r="A19" s="52" t="s">
        <v>53</v>
      </c>
      <c r="B19" s="52" t="s">
        <v>62</v>
      </c>
      <c r="C19" s="53" t="s">
        <v>63</v>
      </c>
      <c r="D19" s="54"/>
      <c r="E19" s="109">
        <v>0.53202754108105887</v>
      </c>
      <c r="F19" s="109">
        <v>0.17867400601168046</v>
      </c>
      <c r="G19" s="109">
        <v>5.3156340881663454E-3</v>
      </c>
      <c r="H19" s="109">
        <v>5.8799999999999999E-5</v>
      </c>
      <c r="I19" s="109">
        <v>9.4808575951787297E-3</v>
      </c>
      <c r="J19" s="109">
        <v>9.5543575951787287E-3</v>
      </c>
      <c r="K19" s="109">
        <v>9.7258575951787302E-3</v>
      </c>
      <c r="L19" s="109">
        <v>1.3200343038071495E-3</v>
      </c>
      <c r="M19" s="109">
        <v>0.21365883366690144</v>
      </c>
      <c r="N19" s="109">
        <v>1.4014223507012385E-3</v>
      </c>
      <c r="O19" s="109">
        <v>6.4341637414828316E-4</v>
      </c>
      <c r="P19" s="109">
        <v>3.8772644889698894E-3</v>
      </c>
      <c r="Q19" s="109">
        <v>7.2224046092034993E-4</v>
      </c>
      <c r="R19" s="109">
        <v>1.2196809599196454E-3</v>
      </c>
      <c r="S19" s="109">
        <v>3.1253619198392906E-4</v>
      </c>
      <c r="T19" s="109">
        <v>1.9068095991964549E-4</v>
      </c>
      <c r="U19" s="109">
        <v>4.3799966733380291E-4</v>
      </c>
      <c r="V19" s="109">
        <v>3.0292392364718552E-2</v>
      </c>
      <c r="W19" s="109">
        <v>8.6072383967858192E-3</v>
      </c>
      <c r="X19" s="109">
        <v>5.6230993186265187E-3</v>
      </c>
      <c r="Y19" s="109">
        <v>2.1458983366690144E-2</v>
      </c>
      <c r="Z19" s="109">
        <v>8.0872350701238493E-3</v>
      </c>
      <c r="AA19" s="109">
        <v>7.8956489779397794E-3</v>
      </c>
      <c r="AB19" s="109">
        <v>4.3064966733380297E-2</v>
      </c>
      <c r="AC19" s="109">
        <v>2.4499999999999999E-4</v>
      </c>
      <c r="AD19" s="109">
        <v>2.9399999999999998E-6</v>
      </c>
      <c r="AE19" s="110"/>
      <c r="AF19" s="111" t="s">
        <v>389</v>
      </c>
      <c r="AG19" s="111" t="s">
        <v>389</v>
      </c>
      <c r="AH19" s="111">
        <v>7129.3046092034983</v>
      </c>
      <c r="AI19" s="111">
        <v>49</v>
      </c>
      <c r="AJ19" s="111">
        <v>17</v>
      </c>
      <c r="AK19" s="111" t="s">
        <v>385</v>
      </c>
      <c r="AL19" s="111" t="s">
        <v>385</v>
      </c>
    </row>
    <row r="20" spans="1:38" ht="26.25" customHeight="1" thickBot="1" x14ac:dyDescent="0.25">
      <c r="A20" s="52" t="s">
        <v>53</v>
      </c>
      <c r="B20" s="52" t="s">
        <v>64</v>
      </c>
      <c r="C20" s="53" t="s">
        <v>65</v>
      </c>
      <c r="D20" s="54"/>
      <c r="E20" s="109">
        <v>0.4434218516630492</v>
      </c>
      <c r="F20" s="109">
        <v>5.9099088089999995E-2</v>
      </c>
      <c r="G20" s="109">
        <v>0.19184434250139559</v>
      </c>
      <c r="H20" s="109">
        <v>1.6565268E-3</v>
      </c>
      <c r="I20" s="109">
        <v>2.530183610993348E-2</v>
      </c>
      <c r="J20" s="109">
        <v>2.5926225569808892E-2</v>
      </c>
      <c r="K20" s="109">
        <v>2.694886668304532E-2</v>
      </c>
      <c r="L20" s="109">
        <v>6.7638439535271724E-3</v>
      </c>
      <c r="M20" s="109">
        <v>0.1117946692430917</v>
      </c>
      <c r="N20" s="109">
        <v>5.1976305429000003E-2</v>
      </c>
      <c r="O20" s="109">
        <v>2.08467643351E-2</v>
      </c>
      <c r="P20" s="109">
        <v>6.3389256999999994E-3</v>
      </c>
      <c r="Q20" s="109">
        <v>1.334292131E-2</v>
      </c>
      <c r="R20" s="109">
        <v>7.5269405506999995E-2</v>
      </c>
      <c r="S20" s="109">
        <v>6.4667225301399997E-2</v>
      </c>
      <c r="T20" s="109">
        <v>4.4661877106999995E-2</v>
      </c>
      <c r="U20" s="109">
        <v>6.6056973619999992E-3</v>
      </c>
      <c r="V20" s="109">
        <v>1.35360830647</v>
      </c>
      <c r="W20" s="109">
        <v>0.79301258628000004</v>
      </c>
      <c r="X20" s="109">
        <v>0.16184641907999997</v>
      </c>
      <c r="Y20" s="109">
        <v>0.2180640569</v>
      </c>
      <c r="Z20" s="109">
        <v>8.5454291299999985E-2</v>
      </c>
      <c r="AA20" s="109">
        <v>6.7276725120000005E-2</v>
      </c>
      <c r="AB20" s="109">
        <v>0.53264149239999992</v>
      </c>
      <c r="AC20" s="109">
        <v>8.9081718399999996E-3</v>
      </c>
      <c r="AD20" s="109">
        <v>0.5476837715659999</v>
      </c>
      <c r="AE20" s="110"/>
      <c r="AF20" s="111">
        <v>86.36</v>
      </c>
      <c r="AG20" s="111">
        <v>3221.1819999999998</v>
      </c>
      <c r="AH20" s="111">
        <v>1751.4349999999999</v>
      </c>
      <c r="AI20" s="111">
        <v>1142.883</v>
      </c>
      <c r="AJ20" s="111">
        <v>670</v>
      </c>
      <c r="AK20" s="111" t="s">
        <v>385</v>
      </c>
      <c r="AL20" s="111" t="s">
        <v>385</v>
      </c>
    </row>
    <row r="21" spans="1:38" ht="26.25" customHeight="1" thickBot="1" x14ac:dyDescent="0.25">
      <c r="A21" s="52" t="s">
        <v>53</v>
      </c>
      <c r="B21" s="52" t="s">
        <v>66</v>
      </c>
      <c r="C21" s="53" t="s">
        <v>67</v>
      </c>
      <c r="D21" s="54"/>
      <c r="E21" s="109">
        <v>1.1622354200000002</v>
      </c>
      <c r="F21" s="109">
        <v>0.93836961600000013</v>
      </c>
      <c r="G21" s="109">
        <v>4.1980413600000002E-2</v>
      </c>
      <c r="H21" s="109">
        <v>2.5355999999999998E-3</v>
      </c>
      <c r="I21" s="109">
        <v>0.18247809788387095</v>
      </c>
      <c r="J21" s="109">
        <v>0.18592204417419353</v>
      </c>
      <c r="K21" s="109">
        <v>0.19353100239999999</v>
      </c>
      <c r="L21" s="109">
        <v>4.7947764446967744E-2</v>
      </c>
      <c r="M21" s="109">
        <v>0.6814114200000001</v>
      </c>
      <c r="N21" s="109">
        <v>6.5236746880000002E-2</v>
      </c>
      <c r="O21" s="109">
        <v>2.7588741472000002E-2</v>
      </c>
      <c r="P21" s="109">
        <v>8.6807212000000016E-3</v>
      </c>
      <c r="Q21" s="109">
        <v>1.9421580000000003E-3</v>
      </c>
      <c r="R21" s="109">
        <v>4.9578349040000004E-2</v>
      </c>
      <c r="S21" s="109">
        <v>1.3762165808E-2</v>
      </c>
      <c r="T21" s="109">
        <v>5.17533904E-3</v>
      </c>
      <c r="U21" s="109">
        <v>1.9188886400000001E-3</v>
      </c>
      <c r="V21" s="109">
        <v>1.1033544384</v>
      </c>
      <c r="W21" s="109">
        <v>0.2302472216</v>
      </c>
      <c r="X21" s="109">
        <v>3.32252876E-2</v>
      </c>
      <c r="Y21" s="109">
        <v>7.5060810000000006E-2</v>
      </c>
      <c r="Z21" s="109">
        <v>2.6294162000000003E-2</v>
      </c>
      <c r="AA21" s="109">
        <v>2.3608936400000002E-2</v>
      </c>
      <c r="AB21" s="109">
        <v>0.158189196</v>
      </c>
      <c r="AC21" s="109">
        <v>1.06022124E-2</v>
      </c>
      <c r="AD21" s="109">
        <v>1.033018E-2</v>
      </c>
      <c r="AE21" s="110"/>
      <c r="AF21" s="111">
        <v>369.28</v>
      </c>
      <c r="AG21" s="111">
        <v>60.02</v>
      </c>
      <c r="AH21" s="111">
        <v>12241.800000000001</v>
      </c>
      <c r="AI21" s="111">
        <v>2508</v>
      </c>
      <c r="AJ21" s="111" t="s">
        <v>389</v>
      </c>
      <c r="AK21" s="111" t="s">
        <v>385</v>
      </c>
      <c r="AL21" s="111" t="s">
        <v>385</v>
      </c>
    </row>
    <row r="22" spans="1:38" ht="26.25" customHeight="1" thickBot="1" x14ac:dyDescent="0.25">
      <c r="A22" s="52" t="s">
        <v>53</v>
      </c>
      <c r="B22" s="56" t="s">
        <v>68</v>
      </c>
      <c r="C22" s="53" t="s">
        <v>69</v>
      </c>
      <c r="D22" s="54"/>
      <c r="E22" s="109">
        <v>3.0468332799746314</v>
      </c>
      <c r="F22" s="109">
        <v>2.4685339616509188E-2</v>
      </c>
      <c r="G22" s="109">
        <v>0.83206978097190443</v>
      </c>
      <c r="H22" s="109" t="s">
        <v>391</v>
      </c>
      <c r="I22" s="109" t="s">
        <v>388</v>
      </c>
      <c r="J22" s="109" t="s">
        <v>388</v>
      </c>
      <c r="K22" s="109" t="s">
        <v>388</v>
      </c>
      <c r="L22" s="109" t="s">
        <v>388</v>
      </c>
      <c r="M22" s="109">
        <v>2.8205520792246728</v>
      </c>
      <c r="N22" s="109">
        <v>0.13439796013432778</v>
      </c>
      <c r="O22" s="109">
        <v>1.0971262051781861E-2</v>
      </c>
      <c r="P22" s="109">
        <v>8.2284465388363953E-2</v>
      </c>
      <c r="Q22" s="109">
        <v>3.6342305546527419E-2</v>
      </c>
      <c r="R22" s="109">
        <v>5.6227718015382039E-2</v>
      </c>
      <c r="S22" s="109">
        <v>8.873008184378578E-2</v>
      </c>
      <c r="T22" s="109">
        <v>6.7198980067163891E-2</v>
      </c>
      <c r="U22" s="109">
        <v>3.4696616238760136E-2</v>
      </c>
      <c r="V22" s="109">
        <v>0.5814768887444387</v>
      </c>
      <c r="W22" s="109">
        <v>5.6227718015382034E-3</v>
      </c>
      <c r="X22" s="109">
        <v>8.914150417072762E-5</v>
      </c>
      <c r="Y22" s="109">
        <v>3.8399417181236509E-4</v>
      </c>
      <c r="Z22" s="109">
        <v>3.8399417181236509E-4</v>
      </c>
      <c r="AA22" s="109">
        <v>5.8970533528327508E-5</v>
      </c>
      <c r="AB22" s="109">
        <v>9.1610038132378536E-4</v>
      </c>
      <c r="AC22" s="109">
        <v>6.3084756797745691E-3</v>
      </c>
      <c r="AD22" s="109">
        <v>0.14125499891669147</v>
      </c>
      <c r="AE22" s="110"/>
      <c r="AF22" s="111">
        <v>4032.0000000000005</v>
      </c>
      <c r="AG22" s="111">
        <v>1214.56</v>
      </c>
      <c r="AH22" s="111">
        <v>8437.5</v>
      </c>
      <c r="AI22" s="111">
        <v>807</v>
      </c>
      <c r="AJ22" s="111">
        <v>2414</v>
      </c>
      <c r="AK22" s="111" t="s">
        <v>385</v>
      </c>
      <c r="AL22" s="111" t="s">
        <v>385</v>
      </c>
    </row>
    <row r="23" spans="1:38" ht="26.25" customHeight="1" thickBot="1" x14ac:dyDescent="0.25">
      <c r="A23" s="52" t="s">
        <v>70</v>
      </c>
      <c r="B23" s="56" t="s">
        <v>363</v>
      </c>
      <c r="C23" s="53" t="s">
        <v>359</v>
      </c>
      <c r="D23" s="95"/>
      <c r="E23" s="109">
        <v>2.932420026083689</v>
      </c>
      <c r="F23" s="109">
        <v>0.27081567561073056</v>
      </c>
      <c r="G23" s="109">
        <v>3.5400000000000002E-3</v>
      </c>
      <c r="H23" s="109">
        <v>1.4159999999999999E-3</v>
      </c>
      <c r="I23" s="109">
        <v>0.15781381950252291</v>
      </c>
      <c r="J23" s="109">
        <v>0.15781381950252291</v>
      </c>
      <c r="K23" s="109">
        <v>0.15781381950252291</v>
      </c>
      <c r="L23" s="109">
        <v>0.11498661758293291</v>
      </c>
      <c r="M23" s="109">
        <v>1.2979916885639089</v>
      </c>
      <c r="N23" s="109">
        <v>6.0887999999999998E-2</v>
      </c>
      <c r="O23" s="109">
        <v>1.7700000000000001E-3</v>
      </c>
      <c r="P23" s="109">
        <v>7.6110000000000001E-4</v>
      </c>
      <c r="Q23" s="109">
        <v>3.8054999999999999E-3</v>
      </c>
      <c r="R23" s="109">
        <v>8.8500000000000002E-3</v>
      </c>
      <c r="S23" s="109">
        <v>0.3009</v>
      </c>
      <c r="T23" s="109">
        <v>1.239E-2</v>
      </c>
      <c r="U23" s="109">
        <v>1.7700000000000001E-3</v>
      </c>
      <c r="V23" s="109">
        <v>0.17699999999999999</v>
      </c>
      <c r="W23" s="109" t="s">
        <v>385</v>
      </c>
      <c r="X23" s="109">
        <v>5.3099999999999996E-3</v>
      </c>
      <c r="Y23" s="109">
        <v>8.8500000000000002E-3</v>
      </c>
      <c r="Z23" s="109" t="s">
        <v>385</v>
      </c>
      <c r="AA23" s="109" t="s">
        <v>385</v>
      </c>
      <c r="AB23" s="109">
        <v>1.4159999999999999E-2</v>
      </c>
      <c r="AC23" s="109" t="s">
        <v>385</v>
      </c>
      <c r="AD23" s="109" t="s">
        <v>385</v>
      </c>
      <c r="AE23" s="110"/>
      <c r="AF23" s="111">
        <v>7568.5199999999995</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1.5468072350000002</v>
      </c>
      <c r="F24" s="109">
        <v>1.078653976</v>
      </c>
      <c r="G24" s="109">
        <v>0.11670857680000001</v>
      </c>
      <c r="H24" s="109">
        <v>2.5764E-3</v>
      </c>
      <c r="I24" s="109">
        <v>0.20308089195115209</v>
      </c>
      <c r="J24" s="109">
        <v>0.207831548466129</v>
      </c>
      <c r="K24" s="109">
        <v>0.21642897019999999</v>
      </c>
      <c r="L24" s="109">
        <v>5.0176651268645164E-2</v>
      </c>
      <c r="M24" s="109">
        <v>0.84990803500000012</v>
      </c>
      <c r="N24" s="109">
        <v>9.8968963739999999E-2</v>
      </c>
      <c r="O24" s="109">
        <v>2.8475239106E-2</v>
      </c>
      <c r="P24" s="109">
        <v>1.3156798100000002E-2</v>
      </c>
      <c r="Q24" s="109">
        <v>3.3945500000000005E-3</v>
      </c>
      <c r="R24" s="109">
        <v>5.3729488919999999E-2</v>
      </c>
      <c r="S24" s="109">
        <v>1.8265459784000002E-2</v>
      </c>
      <c r="T24" s="109">
        <v>8.4825230200000004E-3</v>
      </c>
      <c r="U24" s="109">
        <v>2.6511247200000001E-3</v>
      </c>
      <c r="V24" s="109">
        <v>1.1742310682000001</v>
      </c>
      <c r="W24" s="109">
        <v>0.28575942180000002</v>
      </c>
      <c r="X24" s="109">
        <v>4.8126427299999996E-2</v>
      </c>
      <c r="Y24" s="109">
        <v>0.10414534150000002</v>
      </c>
      <c r="Z24" s="109">
        <v>3.7461645500000008E-2</v>
      </c>
      <c r="AA24" s="109">
        <v>3.3369744700000002E-2</v>
      </c>
      <c r="AB24" s="109">
        <v>0.22310315900000002</v>
      </c>
      <c r="AC24" s="109">
        <v>1.09326309E-2</v>
      </c>
      <c r="AD24" s="109">
        <v>5.1892975226000004E-2</v>
      </c>
      <c r="AE24" s="110"/>
      <c r="AF24" s="111">
        <v>686.44</v>
      </c>
      <c r="AG24" s="111">
        <v>304.495</v>
      </c>
      <c r="AH24" s="111">
        <v>17028.100000000002</v>
      </c>
      <c r="AI24" s="111">
        <v>2147</v>
      </c>
      <c r="AJ24" s="111" t="s">
        <v>389</v>
      </c>
      <c r="AK24" s="111" t="s">
        <v>385</v>
      </c>
      <c r="AL24" s="111" t="s">
        <v>385</v>
      </c>
    </row>
    <row r="25" spans="1:38" ht="26.25" customHeight="1" thickBot="1" x14ac:dyDescent="0.25">
      <c r="A25" s="52" t="s">
        <v>73</v>
      </c>
      <c r="B25" s="56" t="s">
        <v>74</v>
      </c>
      <c r="C25" s="58" t="s">
        <v>75</v>
      </c>
      <c r="D25" s="54"/>
      <c r="E25" s="109">
        <v>0.47885303438294374</v>
      </c>
      <c r="F25" s="109">
        <v>3.8919767204285888E-2</v>
      </c>
      <c r="G25" s="109">
        <v>2.7143114994386014E-2</v>
      </c>
      <c r="H25" s="109" t="s">
        <v>391</v>
      </c>
      <c r="I25" s="109">
        <v>4.0252587411844865E-3</v>
      </c>
      <c r="J25" s="109">
        <v>4.0252587411844865E-3</v>
      </c>
      <c r="K25" s="109">
        <v>4.0252587411844865E-3</v>
      </c>
      <c r="L25" s="109">
        <v>1.9321241957685534E-3</v>
      </c>
      <c r="M25" s="109">
        <v>0.2373483508424529</v>
      </c>
      <c r="N25" s="109">
        <v>1.8107249486374117E-5</v>
      </c>
      <c r="O25" s="109">
        <v>1.5089374571978429E-6</v>
      </c>
      <c r="P25" s="109">
        <v>1.8107249486374113E-4</v>
      </c>
      <c r="Q25" s="109">
        <v>3.0178749143956857E-6</v>
      </c>
      <c r="R25" s="109">
        <v>3.0178749143956854E-4</v>
      </c>
      <c r="S25" s="109">
        <v>1.9616186943571958E-4</v>
      </c>
      <c r="T25" s="109">
        <v>7.5446872859892145E-6</v>
      </c>
      <c r="U25" s="109">
        <v>3.0178749143956857E-6</v>
      </c>
      <c r="V25" s="109">
        <v>6.3375373202309397E-4</v>
      </c>
      <c r="W25" s="109">
        <v>2.7160874229561175E-3</v>
      </c>
      <c r="X25" s="109" t="s">
        <v>391</v>
      </c>
      <c r="Y25" s="109" t="s">
        <v>391</v>
      </c>
      <c r="Z25" s="109" t="s">
        <v>391</v>
      </c>
      <c r="AA25" s="109" t="s">
        <v>391</v>
      </c>
      <c r="AB25" s="109" t="s">
        <v>385</v>
      </c>
      <c r="AC25" s="109" t="s">
        <v>391</v>
      </c>
      <c r="AD25" s="109" t="s">
        <v>391</v>
      </c>
      <c r="AE25" s="110"/>
      <c r="AF25" s="111">
        <v>1402.3941137174788</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1.6670344722568005E-3</v>
      </c>
      <c r="F26" s="109">
        <v>1.5930632750934051E-4</v>
      </c>
      <c r="G26" s="109">
        <v>1.0428534650000002E-4</v>
      </c>
      <c r="H26" s="109" t="s">
        <v>391</v>
      </c>
      <c r="I26" s="109">
        <v>2.1892257715228E-5</v>
      </c>
      <c r="J26" s="109">
        <v>2.1892257715228E-5</v>
      </c>
      <c r="K26" s="109">
        <v>2.1892257715228E-5</v>
      </c>
      <c r="L26" s="109">
        <v>1.0508283703309439E-5</v>
      </c>
      <c r="M26" s="109">
        <v>1.4007016278569202E-3</v>
      </c>
      <c r="N26" s="109">
        <v>8.1140956199544967E-7</v>
      </c>
      <c r="O26" s="109">
        <v>1.9508311666918085E-7</v>
      </c>
      <c r="P26" s="109">
        <v>8.7832902990946863E-6</v>
      </c>
      <c r="Q26" s="109">
        <v>2.9456699346119162E-7</v>
      </c>
      <c r="R26" s="109">
        <v>6.7996794952298713E-6</v>
      </c>
      <c r="S26" s="109">
        <v>4.8069685934019542E-6</v>
      </c>
      <c r="T26" s="109">
        <v>2.2182057017491143E-6</v>
      </c>
      <c r="U26" s="109">
        <v>1.9896775358402164E-7</v>
      </c>
      <c r="V26" s="109">
        <v>3.3179296663699244E-5</v>
      </c>
      <c r="W26" s="109">
        <v>6.992346446713439E-6</v>
      </c>
      <c r="X26" s="109" t="s">
        <v>391</v>
      </c>
      <c r="Y26" s="109" t="s">
        <v>391</v>
      </c>
      <c r="Z26" s="109" t="s">
        <v>391</v>
      </c>
      <c r="AA26" s="109" t="s">
        <v>391</v>
      </c>
      <c r="AB26" s="109" t="s">
        <v>385</v>
      </c>
      <c r="AC26" s="109" t="s">
        <v>391</v>
      </c>
      <c r="AD26" s="109" t="s">
        <v>391</v>
      </c>
      <c r="AE26" s="110"/>
      <c r="AF26" s="111">
        <v>5.3880746750040007</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13.187126465656506</v>
      </c>
      <c r="F27" s="109">
        <v>5.7462269649249027</v>
      </c>
      <c r="G27" s="109">
        <v>1.8588325113297843E-2</v>
      </c>
      <c r="H27" s="109">
        <v>0.99807666564524544</v>
      </c>
      <c r="I27" s="109">
        <v>0.56355602387454362</v>
      </c>
      <c r="J27" s="109">
        <v>0.56355602387454362</v>
      </c>
      <c r="K27" s="109">
        <v>0.56355602387454362</v>
      </c>
      <c r="L27" s="109">
        <v>0.42988411636694523</v>
      </c>
      <c r="M27" s="109">
        <v>63.703907455356919</v>
      </c>
      <c r="N27" s="109">
        <v>2.4236378584133844E-3</v>
      </c>
      <c r="O27" s="109">
        <v>3.1885041560495125E-4</v>
      </c>
      <c r="P27" s="109">
        <v>1.5407750616323131E-2</v>
      </c>
      <c r="Q27" s="109">
        <v>4.5979580948967471E-4</v>
      </c>
      <c r="R27" s="109">
        <v>1.5298011225821318E-2</v>
      </c>
      <c r="S27" s="109">
        <v>1.5084734715580405E-2</v>
      </c>
      <c r="T27" s="109">
        <v>3.2223510192897456E-3</v>
      </c>
      <c r="U27" s="109">
        <v>3.6193472390936806E-4</v>
      </c>
      <c r="V27" s="109">
        <v>5.9263800703655618E-2</v>
      </c>
      <c r="W27" s="109">
        <v>0.94682650000000002</v>
      </c>
      <c r="X27" s="109">
        <v>3.3485715821499999E-2</v>
      </c>
      <c r="Y27" s="109">
        <v>3.7714136734699998E-2</v>
      </c>
      <c r="Z27" s="109">
        <v>2.8953992316600001E-2</v>
      </c>
      <c r="AA27" s="109">
        <v>3.3318144281299998E-2</v>
      </c>
      <c r="AB27" s="109">
        <v>0.1334719891541</v>
      </c>
      <c r="AC27" s="109">
        <v>9.468263E-4</v>
      </c>
      <c r="AD27" s="109">
        <v>1.8989810000000001E-4</v>
      </c>
      <c r="AE27" s="110"/>
      <c r="AF27" s="111">
        <v>87425.142484615295</v>
      </c>
      <c r="AG27" s="111" t="s">
        <v>389</v>
      </c>
      <c r="AH27" s="111">
        <v>30.7497020896</v>
      </c>
      <c r="AI27" s="111">
        <v>3844.8536764378</v>
      </c>
      <c r="AJ27" s="111" t="s">
        <v>389</v>
      </c>
      <c r="AK27" s="111" t="s">
        <v>385</v>
      </c>
      <c r="AL27" s="111" t="s">
        <v>385</v>
      </c>
    </row>
    <row r="28" spans="1:38" ht="26.25" customHeight="1" thickBot="1" x14ac:dyDescent="0.25">
      <c r="A28" s="52" t="s">
        <v>78</v>
      </c>
      <c r="B28" s="52" t="s">
        <v>81</v>
      </c>
      <c r="C28" s="53" t="s">
        <v>82</v>
      </c>
      <c r="D28" s="54"/>
      <c r="E28" s="109">
        <v>8.929600832244704</v>
      </c>
      <c r="F28" s="109">
        <v>0.78132224779052606</v>
      </c>
      <c r="G28" s="109">
        <v>9.8530700095804009E-3</v>
      </c>
      <c r="H28" s="109">
        <v>2.8220948926570576E-2</v>
      </c>
      <c r="I28" s="109">
        <v>0.47104594855970611</v>
      </c>
      <c r="J28" s="109">
        <v>0.47104594855970611</v>
      </c>
      <c r="K28" s="109">
        <v>0.47104594855970611</v>
      </c>
      <c r="L28" s="109">
        <v>0.36640445687970857</v>
      </c>
      <c r="M28" s="109">
        <v>4.600292486603645</v>
      </c>
      <c r="N28" s="109">
        <v>3.4770572732638116E-4</v>
      </c>
      <c r="O28" s="109">
        <v>3.5735673256688724E-5</v>
      </c>
      <c r="P28" s="109">
        <v>3.4863874514431919E-3</v>
      </c>
      <c r="Q28" s="109">
        <v>6.9058595203250946E-5</v>
      </c>
      <c r="R28" s="109">
        <v>5.4067323407320407E-3</v>
      </c>
      <c r="S28" s="109">
        <v>3.6323332615093651E-3</v>
      </c>
      <c r="T28" s="109">
        <v>1.7913396267865234E-4</v>
      </c>
      <c r="U28" s="109">
        <v>6.6645843893124444E-5</v>
      </c>
      <c r="V28" s="109">
        <v>1.1923869361458598E-2</v>
      </c>
      <c r="W28" s="109">
        <v>0.37014380000000002</v>
      </c>
      <c r="X28" s="109">
        <v>1.46030802719E-2</v>
      </c>
      <c r="Y28" s="109">
        <v>1.63782050288E-2</v>
      </c>
      <c r="Z28" s="109">
        <v>1.28316766579E-2</v>
      </c>
      <c r="AA28" s="109">
        <v>1.3636649497200001E-2</v>
      </c>
      <c r="AB28" s="109">
        <v>5.7449611455800006E-2</v>
      </c>
      <c r="AC28" s="109">
        <v>3.7014399999999999E-4</v>
      </c>
      <c r="AD28" s="109">
        <v>7.5230799999999998E-5</v>
      </c>
      <c r="AE28" s="110"/>
      <c r="AF28" s="111">
        <v>25796.719954265998</v>
      </c>
      <c r="AG28" s="111" t="s">
        <v>389</v>
      </c>
      <c r="AH28" s="111" t="s">
        <v>391</v>
      </c>
      <c r="AI28" s="111">
        <v>1432.6403461517</v>
      </c>
      <c r="AJ28" s="111" t="s">
        <v>389</v>
      </c>
      <c r="AK28" s="111" t="s">
        <v>385</v>
      </c>
      <c r="AL28" s="111" t="s">
        <v>385</v>
      </c>
    </row>
    <row r="29" spans="1:38" ht="26.25" customHeight="1" thickBot="1" x14ac:dyDescent="0.25">
      <c r="A29" s="52" t="s">
        <v>78</v>
      </c>
      <c r="B29" s="52" t="s">
        <v>83</v>
      </c>
      <c r="C29" s="53" t="s">
        <v>84</v>
      </c>
      <c r="D29" s="54"/>
      <c r="E29" s="109">
        <v>21.521969591847888</v>
      </c>
      <c r="F29" s="109">
        <v>0.84099520188794163</v>
      </c>
      <c r="G29" s="109">
        <v>1.8318317717555061E-2</v>
      </c>
      <c r="H29" s="109">
        <v>3.3355560264887008E-2</v>
      </c>
      <c r="I29" s="109">
        <v>0.41867936972006303</v>
      </c>
      <c r="J29" s="109">
        <v>0.41867936972006303</v>
      </c>
      <c r="K29" s="109">
        <v>0.41867936972006303</v>
      </c>
      <c r="L29" s="109">
        <v>0.26996306566565581</v>
      </c>
      <c r="M29" s="109">
        <v>6.0853441434303974</v>
      </c>
      <c r="N29" s="109">
        <v>5.8091322185542082E-4</v>
      </c>
      <c r="O29" s="109">
        <v>5.8107449203925919E-5</v>
      </c>
      <c r="P29" s="109">
        <v>6.1543499223711976E-3</v>
      </c>
      <c r="Q29" s="109">
        <v>1.1617458086189225E-4</v>
      </c>
      <c r="R29" s="109">
        <v>9.8670984044366E-3</v>
      </c>
      <c r="S29" s="109">
        <v>6.6168710983369539E-3</v>
      </c>
      <c r="T29" s="109">
        <v>2.3303456000509735E-4</v>
      </c>
      <c r="U29" s="109">
        <v>1.1613426331593268E-4</v>
      </c>
      <c r="V29" s="109">
        <v>2.090295787048909E-2</v>
      </c>
      <c r="W29" s="109">
        <v>0.19788329999999998</v>
      </c>
      <c r="X29" s="109">
        <v>4.5384426294000002E-3</v>
      </c>
      <c r="Y29" s="109">
        <v>2.7482791474700001E-2</v>
      </c>
      <c r="Z29" s="109">
        <v>3.0710128455500002E-2</v>
      </c>
      <c r="AA29" s="109">
        <v>7.0597996446000004E-3</v>
      </c>
      <c r="AB29" s="109">
        <v>6.9791162204200008E-2</v>
      </c>
      <c r="AC29" s="109">
        <v>1.4139689999999999E-4</v>
      </c>
      <c r="AD29" s="109">
        <v>3.0562000000000003E-5</v>
      </c>
      <c r="AE29" s="110"/>
      <c r="AF29" s="111">
        <v>46566.245791909598</v>
      </c>
      <c r="AG29" s="111" t="s">
        <v>389</v>
      </c>
      <c r="AH29" s="111">
        <v>307.65029791019998</v>
      </c>
      <c r="AI29" s="111">
        <v>2621.1509385118002</v>
      </c>
      <c r="AJ29" s="111" t="s">
        <v>389</v>
      </c>
      <c r="AK29" s="111" t="s">
        <v>385</v>
      </c>
      <c r="AL29" s="111" t="s">
        <v>385</v>
      </c>
    </row>
    <row r="30" spans="1:38" ht="26.25" customHeight="1" thickBot="1" x14ac:dyDescent="0.25">
      <c r="A30" s="52" t="s">
        <v>78</v>
      </c>
      <c r="B30" s="52" t="s">
        <v>85</v>
      </c>
      <c r="C30" s="53" t="s">
        <v>86</v>
      </c>
      <c r="D30" s="54"/>
      <c r="E30" s="109">
        <v>0.31154783950523207</v>
      </c>
      <c r="F30" s="109">
        <v>2.6831679423087924</v>
      </c>
      <c r="G30" s="109">
        <v>1.3329445358940519E-4</v>
      </c>
      <c r="H30" s="109">
        <v>1.7341675238573206E-3</v>
      </c>
      <c r="I30" s="109">
        <v>4.2887328149379039E-2</v>
      </c>
      <c r="J30" s="109">
        <v>4.2887328149379039E-2</v>
      </c>
      <c r="K30" s="109">
        <v>4.2887328149379039E-2</v>
      </c>
      <c r="L30" s="109">
        <v>6.6632091799794712E-3</v>
      </c>
      <c r="M30" s="109">
        <v>8.0856592856310172</v>
      </c>
      <c r="N30" s="109">
        <v>7.2309935643280533E-5</v>
      </c>
      <c r="O30" s="109">
        <v>2.8503147624067771E-3</v>
      </c>
      <c r="P30" s="109">
        <v>2.8060005965772737E-4</v>
      </c>
      <c r="Q30" s="109">
        <v>9.6758641261285335E-6</v>
      </c>
      <c r="R30" s="109">
        <v>1.2177358141691613E-2</v>
      </c>
      <c r="S30" s="109">
        <v>0.48534828203185998</v>
      </c>
      <c r="T30" s="109">
        <v>1.9962521296421072E-2</v>
      </c>
      <c r="U30" s="109">
        <v>2.8378416738702741E-3</v>
      </c>
      <c r="V30" s="109">
        <v>0.28183356801055742</v>
      </c>
      <c r="W30" s="109">
        <v>1.5443999999999999E-2</v>
      </c>
      <c r="X30" s="109">
        <v>2.0674923740000002E-4</v>
      </c>
      <c r="Y30" s="109">
        <v>2.6511129659999999E-4</v>
      </c>
      <c r="Z30" s="109">
        <v>1.5937594259999999E-4</v>
      </c>
      <c r="AA30" s="109">
        <v>2.945364859E-4</v>
      </c>
      <c r="AB30" s="109">
        <v>9.257729625E-4</v>
      </c>
      <c r="AC30" s="109">
        <v>1.54439E-5</v>
      </c>
      <c r="AD30" s="109">
        <v>5.4990999999999996E-6</v>
      </c>
      <c r="AE30" s="110"/>
      <c r="AF30" s="111">
        <v>1337.245861996</v>
      </c>
      <c r="AG30" s="111" t="s">
        <v>389</v>
      </c>
      <c r="AH30" s="111" t="s">
        <v>391</v>
      </c>
      <c r="AI30" s="111">
        <v>49.075745766899999</v>
      </c>
      <c r="AJ30" s="111" t="s">
        <v>389</v>
      </c>
      <c r="AK30" s="111" t="s">
        <v>385</v>
      </c>
      <c r="AL30" s="111" t="s">
        <v>385</v>
      </c>
    </row>
    <row r="31" spans="1:38" ht="26.25" customHeight="1" thickBot="1" x14ac:dyDescent="0.25">
      <c r="A31" s="52" t="s">
        <v>78</v>
      </c>
      <c r="B31" s="52" t="s">
        <v>87</v>
      </c>
      <c r="C31" s="53" t="s">
        <v>88</v>
      </c>
      <c r="D31" s="54"/>
      <c r="E31" s="109" t="s">
        <v>385</v>
      </c>
      <c r="F31" s="109">
        <v>4.1064115187509618</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183.7942154058</v>
      </c>
      <c r="AG31" s="111" t="s">
        <v>385</v>
      </c>
      <c r="AH31" s="111" t="s">
        <v>385</v>
      </c>
      <c r="AI31" s="111">
        <v>6.7450858854</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0.69049425008319654</v>
      </c>
      <c r="J32" s="109">
        <v>1.3375112571046863</v>
      </c>
      <c r="K32" s="109">
        <v>1.7033398240132622</v>
      </c>
      <c r="L32" s="109">
        <v>0.1552481395839892</v>
      </c>
      <c r="M32" s="109" t="s">
        <v>385</v>
      </c>
      <c r="N32" s="109">
        <v>5.1951336260261458</v>
      </c>
      <c r="O32" s="109">
        <v>2.2701698014262701E-2</v>
      </c>
      <c r="P32" s="109" t="s">
        <v>391</v>
      </c>
      <c r="Q32" s="109">
        <v>5.9361688709623502E-2</v>
      </c>
      <c r="R32" s="109">
        <v>1.9395616982324708</v>
      </c>
      <c r="S32" s="109">
        <v>42.589312816341724</v>
      </c>
      <c r="T32" s="109">
        <v>0.29760680141483564</v>
      </c>
      <c r="U32" s="109">
        <v>3.4066796480265255E-2</v>
      </c>
      <c r="V32" s="109">
        <v>13.693839158212866</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51493.17631134118</v>
      </c>
      <c r="AL32" s="111" t="s">
        <v>392</v>
      </c>
    </row>
    <row r="33" spans="1:38" ht="26.25" customHeight="1" thickBot="1" x14ac:dyDescent="0.25">
      <c r="A33" s="52" t="s">
        <v>78</v>
      </c>
      <c r="B33" s="52" t="s">
        <v>91</v>
      </c>
      <c r="C33" s="53" t="s">
        <v>92</v>
      </c>
      <c r="D33" s="54"/>
      <c r="E33" s="109" t="s">
        <v>385</v>
      </c>
      <c r="F33" s="109" t="s">
        <v>385</v>
      </c>
      <c r="G33" s="109" t="s">
        <v>385</v>
      </c>
      <c r="H33" s="109" t="s">
        <v>385</v>
      </c>
      <c r="I33" s="109">
        <v>0.28853475530943173</v>
      </c>
      <c r="J33" s="109">
        <v>0.53432362094339203</v>
      </c>
      <c r="K33" s="109">
        <v>1.0686472418867841</v>
      </c>
      <c r="L33" s="109">
        <v>1.1327660763999907E-2</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51493.17631134118</v>
      </c>
      <c r="AL33" s="111" t="s">
        <v>392</v>
      </c>
    </row>
    <row r="34" spans="1:38" ht="26.25" customHeight="1" thickBot="1" x14ac:dyDescent="0.25">
      <c r="A34" s="52" t="s">
        <v>70</v>
      </c>
      <c r="B34" s="52" t="s">
        <v>93</v>
      </c>
      <c r="C34" s="53" t="s">
        <v>94</v>
      </c>
      <c r="D34" s="54"/>
      <c r="E34" s="109">
        <v>2.0811078595487915</v>
      </c>
      <c r="F34" s="109">
        <v>0.18948192414313297</v>
      </c>
      <c r="G34" s="109">
        <v>1.6130313899999998E-3</v>
      </c>
      <c r="H34" s="109">
        <v>4.0000000000000002E-4</v>
      </c>
      <c r="I34" s="109">
        <v>4.5866555306396141E-2</v>
      </c>
      <c r="J34" s="109">
        <v>4.9869594993396146E-2</v>
      </c>
      <c r="K34" s="109">
        <v>7.1959930867617053E-2</v>
      </c>
      <c r="L34" s="109">
        <v>2.9791885870173489E-2</v>
      </c>
      <c r="M34" s="109">
        <v>0.56551054228756548</v>
      </c>
      <c r="N34" s="109">
        <v>4.5257561999999994E-5</v>
      </c>
      <c r="O34" s="109">
        <v>4.006079374E-4</v>
      </c>
      <c r="P34" s="109">
        <v>2.6681696999999999E-6</v>
      </c>
      <c r="Q34" s="109">
        <v>1.3509719999999999E-6</v>
      </c>
      <c r="R34" s="109">
        <v>2.0045595305000002E-3</v>
      </c>
      <c r="S34" s="109">
        <v>6.8005910502500003E-2</v>
      </c>
      <c r="T34" s="109">
        <v>2.8043906590000003E-3</v>
      </c>
      <c r="U34" s="109">
        <v>4.006079374E-4</v>
      </c>
      <c r="V34" s="109">
        <v>4.0067548600000003E-2</v>
      </c>
      <c r="W34" s="109">
        <v>6.8561828999999991E-5</v>
      </c>
      <c r="X34" s="109">
        <v>1.2153673064999998E-3</v>
      </c>
      <c r="Y34" s="109">
        <v>2.0198930627000002E-3</v>
      </c>
      <c r="Z34" s="109">
        <v>8.0045090999999989E-6</v>
      </c>
      <c r="AA34" s="109">
        <v>6.2482454999999992E-6</v>
      </c>
      <c r="AB34" s="109">
        <v>3.2495131237999996E-3</v>
      </c>
      <c r="AC34" s="109">
        <v>2.0940065999999997E-7</v>
      </c>
      <c r="AD34" s="109">
        <v>5.7416309999999995E-5</v>
      </c>
      <c r="AE34" s="110"/>
      <c r="AF34" s="111">
        <v>1710.3999999999999</v>
      </c>
      <c r="AG34" s="111">
        <v>0.33774299999999996</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0.39250000000000002</v>
      </c>
      <c r="F36" s="109">
        <v>1.4E-2</v>
      </c>
      <c r="G36" s="109">
        <v>1E-4</v>
      </c>
      <c r="H36" s="109" t="s">
        <v>391</v>
      </c>
      <c r="I36" s="109">
        <v>6.9999999999999993E-3</v>
      </c>
      <c r="J36" s="109">
        <v>7.4999999999999997E-3</v>
      </c>
      <c r="K36" s="109">
        <v>7.4999999999999997E-3</v>
      </c>
      <c r="L36" s="109">
        <v>2.1699999999999996E-3</v>
      </c>
      <c r="M36" s="109">
        <v>3.6999999999999998E-2</v>
      </c>
      <c r="N36" s="109">
        <v>6.4999999999999997E-4</v>
      </c>
      <c r="O36" s="109">
        <v>5.0000000000000002E-5</v>
      </c>
      <c r="P36" s="109">
        <v>1.4999999999999999E-4</v>
      </c>
      <c r="Q36" s="109">
        <v>2.0000000000000001E-4</v>
      </c>
      <c r="R36" s="109">
        <v>2.5000000000000001E-4</v>
      </c>
      <c r="S36" s="109">
        <v>1E-3</v>
      </c>
      <c r="T36" s="109">
        <v>5.0000000000000001E-3</v>
      </c>
      <c r="U36" s="109">
        <v>5.0000000000000002E-5</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213.79999999999998</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0.1236762</v>
      </c>
      <c r="F37" s="109">
        <v>3.8439899999999999E-2</v>
      </c>
      <c r="G37" s="109">
        <v>1.1197709999999999E-3</v>
      </c>
      <c r="H37" s="109" t="s">
        <v>391</v>
      </c>
      <c r="I37" s="109">
        <v>1.303614E-3</v>
      </c>
      <c r="J37" s="109">
        <v>1.303614E-3</v>
      </c>
      <c r="K37" s="109">
        <v>1.303614E-3</v>
      </c>
      <c r="L37" s="109">
        <v>5.2144559999999999E-5</v>
      </c>
      <c r="M37" s="109">
        <v>4.8467699999999996E-2</v>
      </c>
      <c r="N37" s="109">
        <v>1.8384299999999999E-5</v>
      </c>
      <c r="O37" s="109">
        <v>1.5041699999999999E-6</v>
      </c>
      <c r="P37" s="109">
        <v>9.0250200000000001E-4</v>
      </c>
      <c r="Q37" s="109">
        <v>1.6713000000000001E-4</v>
      </c>
      <c r="R37" s="109">
        <v>2.1726899999999997E-5</v>
      </c>
      <c r="S37" s="109">
        <v>4.3453799999999994E-6</v>
      </c>
      <c r="T37" s="109">
        <v>2.1726899999999997E-5</v>
      </c>
      <c r="U37" s="109">
        <v>9.6935400000000007E-5</v>
      </c>
      <c r="V37" s="109">
        <v>1.220049E-3</v>
      </c>
      <c r="W37" s="109">
        <v>8.6907599999999998E-4</v>
      </c>
      <c r="X37" s="109">
        <v>1.2033359999999999E-3</v>
      </c>
      <c r="Y37" s="109">
        <v>4.8467699999999994E-3</v>
      </c>
      <c r="Z37" s="109">
        <v>1.8384300000000001E-3</v>
      </c>
      <c r="AA37" s="109">
        <v>1.805004E-3</v>
      </c>
      <c r="AB37" s="109">
        <v>9.6935400000000005E-3</v>
      </c>
      <c r="AC37" s="109" t="s">
        <v>385</v>
      </c>
      <c r="AD37" s="109" t="s">
        <v>385</v>
      </c>
      <c r="AE37" s="110"/>
      <c r="AF37" s="111" t="s">
        <v>389</v>
      </c>
      <c r="AG37" s="111" t="s">
        <v>389</v>
      </c>
      <c r="AH37" s="111">
        <v>1671.3</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4.4876926484556199</v>
      </c>
      <c r="F39" s="109">
        <v>2.1511527966000004</v>
      </c>
      <c r="G39" s="109">
        <v>0.36552076961749252</v>
      </c>
      <c r="H39" s="109">
        <v>4.4918E-2</v>
      </c>
      <c r="I39" s="109">
        <v>0.26364704594032973</v>
      </c>
      <c r="J39" s="109">
        <v>0.27201848852665572</v>
      </c>
      <c r="K39" s="109">
        <v>0.2857789254210864</v>
      </c>
      <c r="L39" s="109">
        <v>6.6598291180371014E-2</v>
      </c>
      <c r="M39" s="109">
        <v>2.44815185455121</v>
      </c>
      <c r="N39" s="109">
        <v>0.17711356246000001</v>
      </c>
      <c r="O39" s="109">
        <v>2.5404592404000004E-2</v>
      </c>
      <c r="P39" s="109">
        <v>1.5476477068E-2</v>
      </c>
      <c r="Q39" s="109">
        <v>8.0010401760000002E-3</v>
      </c>
      <c r="R39" s="109">
        <v>3.9997513280000001E-2</v>
      </c>
      <c r="S39" s="109">
        <v>1.2464606656E-2</v>
      </c>
      <c r="T39" s="109">
        <v>0.13946293482000002</v>
      </c>
      <c r="U39" s="109">
        <v>4.01091248E-3</v>
      </c>
      <c r="V39" s="109">
        <v>0.70218836880000002</v>
      </c>
      <c r="W39" s="109">
        <v>0.19107236911</v>
      </c>
      <c r="X39" s="109">
        <v>1.95269145632E-2</v>
      </c>
      <c r="Y39" s="109">
        <v>2.6718779424E-2</v>
      </c>
      <c r="Z39" s="109">
        <v>8.9974613160000005E-3</v>
      </c>
      <c r="AA39" s="109">
        <v>7.1531052647999995E-3</v>
      </c>
      <c r="AB39" s="109">
        <v>6.2396260568000003E-2</v>
      </c>
      <c r="AC39" s="109">
        <v>0.19057252960000004</v>
      </c>
      <c r="AD39" s="109">
        <v>2.0639566750000001E-2</v>
      </c>
      <c r="AE39" s="110"/>
      <c r="AF39" s="111">
        <v>1482.76</v>
      </c>
      <c r="AG39" s="111">
        <v>120.98</v>
      </c>
      <c r="AH39" s="111">
        <v>52056.800000000003</v>
      </c>
      <c r="AI39" s="111">
        <v>1902</v>
      </c>
      <c r="AJ39" s="111">
        <v>1332</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11.985954142500002</v>
      </c>
      <c r="F41" s="109">
        <v>32.772129723500008</v>
      </c>
      <c r="G41" s="109">
        <v>10.867699043066571</v>
      </c>
      <c r="H41" s="109">
        <v>4.8714104475000015</v>
      </c>
      <c r="I41" s="109">
        <v>40.537784583749996</v>
      </c>
      <c r="J41" s="109">
        <v>41.562508101749998</v>
      </c>
      <c r="K41" s="109">
        <v>43.662788476249993</v>
      </c>
      <c r="L41" s="109">
        <v>5.2718890139520003</v>
      </c>
      <c r="M41" s="109">
        <v>312.00795015875002</v>
      </c>
      <c r="N41" s="109">
        <v>2.7763934633099998</v>
      </c>
      <c r="O41" s="109">
        <v>0.94732809388499994</v>
      </c>
      <c r="P41" s="109">
        <v>8.104819525000001E-2</v>
      </c>
      <c r="Q41" s="109">
        <v>4.7397289174999996E-2</v>
      </c>
      <c r="R41" s="109">
        <v>1.7224219226604001</v>
      </c>
      <c r="S41" s="109">
        <v>0.56562735164103994</v>
      </c>
      <c r="T41" s="109">
        <v>0.22730014752539998</v>
      </c>
      <c r="U41" s="109">
        <v>4.7427730939999996E-2</v>
      </c>
      <c r="V41" s="109">
        <v>38.189515963310001</v>
      </c>
      <c r="W41" s="109">
        <v>46.076118584999996</v>
      </c>
      <c r="X41" s="109">
        <v>9.8769031013024016</v>
      </c>
      <c r="Y41" s="109">
        <v>9.3795908319536014</v>
      </c>
      <c r="Z41" s="109">
        <v>3.5629283669536003</v>
      </c>
      <c r="AA41" s="109">
        <v>5.521237141953601</v>
      </c>
      <c r="AB41" s="109">
        <v>28.340659442163204</v>
      </c>
      <c r="AC41" s="109">
        <v>0.36300952750000004</v>
      </c>
      <c r="AD41" s="109">
        <v>0.86209797164799984</v>
      </c>
      <c r="AE41" s="110"/>
      <c r="AF41" s="111">
        <v>2492.64</v>
      </c>
      <c r="AG41" s="111">
        <v>5047.625</v>
      </c>
      <c r="AH41" s="111">
        <v>119732.90000000001</v>
      </c>
      <c r="AI41" s="111">
        <v>71976</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0.718400598</v>
      </c>
      <c r="F43" s="109">
        <v>0.41956476079999999</v>
      </c>
      <c r="G43" s="109">
        <v>4.4535619778799787E-2</v>
      </c>
      <c r="H43" s="109">
        <v>2.7897999999999999E-2</v>
      </c>
      <c r="I43" s="109">
        <v>0.13123399719999998</v>
      </c>
      <c r="J43" s="109">
        <v>0.1340282512</v>
      </c>
      <c r="K43" s="109">
        <v>0.13943341319999999</v>
      </c>
      <c r="L43" s="109">
        <v>3.5400577359999998E-2</v>
      </c>
      <c r="M43" s="109">
        <v>0.696798166</v>
      </c>
      <c r="N43" s="109">
        <v>2.3866135540000003E-2</v>
      </c>
      <c r="O43" s="109">
        <v>9.860543926E-3</v>
      </c>
      <c r="P43" s="109">
        <v>1.4010574E-3</v>
      </c>
      <c r="Q43" s="109">
        <v>1.1003980000000003E-3</v>
      </c>
      <c r="R43" s="109">
        <v>1.8923432820000002E-2</v>
      </c>
      <c r="S43" s="109">
        <v>5.2320633640000006E-3</v>
      </c>
      <c r="T43" s="109">
        <v>1.7216149820000009E-2</v>
      </c>
      <c r="U43" s="109">
        <v>8.9933891999999997E-4</v>
      </c>
      <c r="V43" s="109">
        <v>0.39790176220000001</v>
      </c>
      <c r="W43" s="109">
        <v>8.4104890799999998E-2</v>
      </c>
      <c r="X43" s="109">
        <v>8.3727122487999989E-3</v>
      </c>
      <c r="Y43" s="109">
        <v>1.3159688605999999E-2</v>
      </c>
      <c r="Z43" s="109">
        <v>4.2097963179999996E-3</v>
      </c>
      <c r="AA43" s="109">
        <v>3.3611439312E-3</v>
      </c>
      <c r="AB43" s="109">
        <v>2.9103341103999997E-2</v>
      </c>
      <c r="AC43" s="109">
        <v>3.8083053200000001E-3</v>
      </c>
      <c r="AD43" s="109">
        <v>3.1334759796000002E-3</v>
      </c>
      <c r="AE43" s="110"/>
      <c r="AF43" s="111">
        <v>1418.7999999999995</v>
      </c>
      <c r="AG43" s="111">
        <v>18.166</v>
      </c>
      <c r="AH43" s="111">
        <v>6187.5</v>
      </c>
      <c r="AI43" s="111">
        <v>1458</v>
      </c>
      <c r="AJ43" s="111" t="s">
        <v>389</v>
      </c>
      <c r="AK43" s="111" t="s">
        <v>385</v>
      </c>
      <c r="AL43" s="111" t="s">
        <v>385</v>
      </c>
    </row>
    <row r="44" spans="1:38" ht="26.25" customHeight="1" thickBot="1" x14ac:dyDescent="0.25">
      <c r="A44" s="52" t="s">
        <v>70</v>
      </c>
      <c r="B44" s="52" t="s">
        <v>111</v>
      </c>
      <c r="C44" s="53" t="s">
        <v>112</v>
      </c>
      <c r="D44" s="54"/>
      <c r="E44" s="109">
        <v>7.393915246910888</v>
      </c>
      <c r="F44" s="109">
        <v>0.65112339295901678</v>
      </c>
      <c r="G44" s="109">
        <v>6.6600000000000001E-3</v>
      </c>
      <c r="H44" s="109">
        <v>2.6485435000000003E-3</v>
      </c>
      <c r="I44" s="109">
        <v>0.3090018459985221</v>
      </c>
      <c r="J44" s="109">
        <v>0.3090018459985221</v>
      </c>
      <c r="K44" s="109">
        <v>0.3090018459985221</v>
      </c>
      <c r="L44" s="109">
        <v>0.19393911636804487</v>
      </c>
      <c r="M44" s="109">
        <v>2.730117225380484</v>
      </c>
      <c r="N44" s="109">
        <v>0.114552</v>
      </c>
      <c r="O44" s="109">
        <v>3.3300000000000001E-3</v>
      </c>
      <c r="P44" s="109">
        <v>1.4318999999999998E-3</v>
      </c>
      <c r="Q44" s="109">
        <v>7.1595000000000001E-3</v>
      </c>
      <c r="R44" s="109">
        <v>1.6650000000000002E-2</v>
      </c>
      <c r="S44" s="109">
        <v>0.56610000000000005</v>
      </c>
      <c r="T44" s="109">
        <v>2.3310000000000001E-2</v>
      </c>
      <c r="U44" s="109">
        <v>3.3300000000000001E-3</v>
      </c>
      <c r="V44" s="109">
        <v>0.33300000000000002</v>
      </c>
      <c r="W44" s="109" t="s">
        <v>385</v>
      </c>
      <c r="X44" s="109">
        <v>9.9900000000000006E-3</v>
      </c>
      <c r="Y44" s="109">
        <v>1.6650000000000002E-2</v>
      </c>
      <c r="Z44" s="109" t="s">
        <v>385</v>
      </c>
      <c r="AA44" s="109" t="s">
        <v>385</v>
      </c>
      <c r="AB44" s="109">
        <v>2.6640000000000004E-2</v>
      </c>
      <c r="AC44" s="109" t="s">
        <v>385</v>
      </c>
      <c r="AD44" s="109" t="s">
        <v>385</v>
      </c>
      <c r="AE44" s="110"/>
      <c r="AF44" s="111">
        <v>14239.08</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v>7.85E-2</v>
      </c>
      <c r="F45" s="109">
        <v>2.8E-3</v>
      </c>
      <c r="G45" s="109">
        <v>2.0000000000000002E-5</v>
      </c>
      <c r="H45" s="109" t="s">
        <v>391</v>
      </c>
      <c r="I45" s="109">
        <v>1.4E-3</v>
      </c>
      <c r="J45" s="109">
        <v>1.5E-3</v>
      </c>
      <c r="K45" s="109">
        <v>1.5E-3</v>
      </c>
      <c r="L45" s="109">
        <v>4.3399999999999998E-4</v>
      </c>
      <c r="M45" s="109">
        <v>7.4000000000000003E-3</v>
      </c>
      <c r="N45" s="109">
        <v>1.3000000000000002E-4</v>
      </c>
      <c r="O45" s="109">
        <v>1.0000000000000001E-5</v>
      </c>
      <c r="P45" s="109">
        <v>2.9999999999999997E-5</v>
      </c>
      <c r="Q45" s="109">
        <v>4.0000000000000003E-5</v>
      </c>
      <c r="R45" s="109">
        <v>5.0000000000000002E-5</v>
      </c>
      <c r="S45" s="109">
        <v>2.0000000000000001E-4</v>
      </c>
      <c r="T45" s="109">
        <v>1E-3</v>
      </c>
      <c r="U45" s="109">
        <v>1.0000000000000001E-5</v>
      </c>
      <c r="V45" s="109">
        <v>1.1999999999999999E-3</v>
      </c>
      <c r="W45" s="109">
        <v>1.3000000000000002E-4</v>
      </c>
      <c r="X45" s="109">
        <v>1.9999999999999999E-6</v>
      </c>
      <c r="Y45" s="109">
        <v>1.0000000000000001E-5</v>
      </c>
      <c r="Z45" s="109" t="s">
        <v>385</v>
      </c>
      <c r="AA45" s="109" t="s">
        <v>385</v>
      </c>
      <c r="AB45" s="109">
        <v>1.2E-5</v>
      </c>
      <c r="AC45" s="109" t="s">
        <v>385</v>
      </c>
      <c r="AD45" s="109" t="s">
        <v>385</v>
      </c>
      <c r="AE45" s="110"/>
      <c r="AF45" s="111">
        <v>42.76</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v>6.6979800000000006E-2</v>
      </c>
      <c r="F46" s="109">
        <v>1.7798700000000001E-2</v>
      </c>
      <c r="G46" s="109">
        <v>2.0495063000000001E-2</v>
      </c>
      <c r="H46" s="109" t="s">
        <v>389</v>
      </c>
      <c r="I46" s="109">
        <v>1.2999420000000001E-3</v>
      </c>
      <c r="J46" s="109">
        <v>1.4205419999999999E-3</v>
      </c>
      <c r="K46" s="109">
        <v>1.4205419999999999E-3</v>
      </c>
      <c r="L46" s="109">
        <v>4.282696800000001E-4</v>
      </c>
      <c r="M46" s="109">
        <v>2.51667E-2</v>
      </c>
      <c r="N46" s="109">
        <v>3.2972790000000002E-4</v>
      </c>
      <c r="O46" s="109">
        <v>6.6950100000000001E-6</v>
      </c>
      <c r="P46" s="109">
        <v>7.7910000000000005E-5</v>
      </c>
      <c r="Q46" s="109">
        <v>9.399E-5</v>
      </c>
      <c r="R46" s="109">
        <v>4.1160570000000002E-4</v>
      </c>
      <c r="S46" s="109">
        <v>1.2252114000000001E-4</v>
      </c>
      <c r="T46" s="109">
        <v>5.0346057E-3</v>
      </c>
      <c r="U46" s="109">
        <v>4.6876199999999997E-5</v>
      </c>
      <c r="V46" s="109">
        <v>1.2629970000000001E-3</v>
      </c>
      <c r="W46" s="109">
        <v>6.2542800000000003E-4</v>
      </c>
      <c r="X46" s="109">
        <v>6.0838799999999996E-7</v>
      </c>
      <c r="Y46" s="109">
        <v>2.7458099999999999E-6</v>
      </c>
      <c r="Z46" s="109">
        <v>8.8113E-7</v>
      </c>
      <c r="AA46" s="109">
        <v>8.5831199999999991E-7</v>
      </c>
      <c r="AB46" s="109">
        <v>5.0936400000000001E-6</v>
      </c>
      <c r="AC46" s="109">
        <v>8.8440000000000004E-6</v>
      </c>
      <c r="AD46" s="109">
        <v>5.2260000000000008E-9</v>
      </c>
      <c r="AE46" s="110"/>
      <c r="AF46" s="111">
        <v>40.200000000000003</v>
      </c>
      <c r="AG46" s="111" t="s">
        <v>388</v>
      </c>
      <c r="AH46" s="111">
        <v>738.9</v>
      </c>
      <c r="AI46" s="111" t="s">
        <v>389</v>
      </c>
      <c r="AJ46" s="111" t="s">
        <v>389</v>
      </c>
      <c r="AK46" s="111" t="s">
        <v>385</v>
      </c>
      <c r="AL46" s="111" t="s">
        <v>385</v>
      </c>
    </row>
    <row r="47" spans="1:38" ht="26.25" customHeight="1" thickBot="1" x14ac:dyDescent="0.25">
      <c r="A47" s="52" t="s">
        <v>70</v>
      </c>
      <c r="B47" s="52" t="s">
        <v>117</v>
      </c>
      <c r="C47" s="53" t="s">
        <v>118</v>
      </c>
      <c r="D47" s="54"/>
      <c r="E47" s="109">
        <v>7.6299999999999993E-2</v>
      </c>
      <c r="F47" s="109">
        <v>8.4000000000000012E-3</v>
      </c>
      <c r="G47" s="109">
        <v>6.3E-3</v>
      </c>
      <c r="H47" s="109" t="s">
        <v>391</v>
      </c>
      <c r="I47" s="109">
        <v>1.4000000000000002E-3</v>
      </c>
      <c r="J47" s="109">
        <v>1.4000000000000002E-3</v>
      </c>
      <c r="K47" s="109">
        <v>1.4000000000000002E-3</v>
      </c>
      <c r="L47" s="109">
        <v>7.8400000000000019E-4</v>
      </c>
      <c r="M47" s="109">
        <v>7.0000000000000007E-2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302.96000000000004</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8.8711526315789462E-4</v>
      </c>
      <c r="G48" s="109" t="s">
        <v>385</v>
      </c>
      <c r="H48" s="109" t="s">
        <v>385</v>
      </c>
      <c r="I48" s="109">
        <v>4.6164045000000001E-2</v>
      </c>
      <c r="J48" s="109">
        <v>0.38777797800000002</v>
      </c>
      <c r="K48" s="109">
        <v>0.82172000099999998</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9.2328089999999996</v>
      </c>
      <c r="AL48" s="111" t="s">
        <v>393</v>
      </c>
    </row>
    <row r="49" spans="1:38" ht="26.25" customHeight="1" thickBot="1" x14ac:dyDescent="0.25">
      <c r="A49" s="52" t="s">
        <v>119</v>
      </c>
      <c r="B49" s="52" t="s">
        <v>122</v>
      </c>
      <c r="C49" s="53" t="s">
        <v>123</v>
      </c>
      <c r="D49" s="54"/>
      <c r="E49" s="109">
        <v>8.0190000000000003E-4</v>
      </c>
      <c r="F49" s="109">
        <v>6.8607000000000008E-3</v>
      </c>
      <c r="G49" s="109">
        <v>7.1280000000000009E-4</v>
      </c>
      <c r="H49" s="109">
        <v>3.2967000000000001E-3</v>
      </c>
      <c r="I49" s="109">
        <v>5.4350999999999997E-2</v>
      </c>
      <c r="J49" s="109">
        <v>0.13008599999999998</v>
      </c>
      <c r="K49" s="109">
        <v>0.30917699999999998</v>
      </c>
      <c r="L49" s="109">
        <v>2.6631989999999998E-2</v>
      </c>
      <c r="M49" s="109">
        <v>0.40986</v>
      </c>
      <c r="N49" s="109">
        <v>0.33857999999999999</v>
      </c>
      <c r="O49" s="109">
        <v>6.2369999999999995E-3</v>
      </c>
      <c r="P49" s="109">
        <v>1.0692E-2</v>
      </c>
      <c r="Q49" s="109">
        <v>1.1583E-2</v>
      </c>
      <c r="R49" s="109">
        <v>0.15147000000000002</v>
      </c>
      <c r="S49" s="109">
        <v>4.2768E-2</v>
      </c>
      <c r="T49" s="109">
        <v>0.10691999999999999</v>
      </c>
      <c r="U49" s="109">
        <v>1.4256E-2</v>
      </c>
      <c r="V49" s="109">
        <v>0.19602</v>
      </c>
      <c r="W49" s="109">
        <v>2.673</v>
      </c>
      <c r="X49" s="109">
        <v>0.14256000000000002</v>
      </c>
      <c r="Y49" s="109">
        <v>0.1782</v>
      </c>
      <c r="Z49" s="109">
        <v>8.9099999999999999E-2</v>
      </c>
      <c r="AA49" s="109">
        <v>6.2370000000000009E-2</v>
      </c>
      <c r="AB49" s="109">
        <v>0.47223000000000004</v>
      </c>
      <c r="AC49" s="109" t="s">
        <v>385</v>
      </c>
      <c r="AD49" s="109" t="s">
        <v>385</v>
      </c>
      <c r="AE49" s="110"/>
      <c r="AF49" s="111" t="s">
        <v>385</v>
      </c>
      <c r="AG49" s="111" t="s">
        <v>385</v>
      </c>
      <c r="AH49" s="111" t="s">
        <v>385</v>
      </c>
      <c r="AI49" s="111" t="s">
        <v>385</v>
      </c>
      <c r="AJ49" s="111" t="s">
        <v>385</v>
      </c>
      <c r="AK49" s="111">
        <v>0.89100000000000001</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7.1199999999999999E-2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0.71199999999999997</v>
      </c>
      <c r="AL51" s="111" t="s">
        <v>395</v>
      </c>
    </row>
    <row r="52" spans="1:38" ht="26.25" customHeight="1" thickBot="1" x14ac:dyDescent="0.25">
      <c r="A52" s="52" t="s">
        <v>119</v>
      </c>
      <c r="B52" s="56" t="s">
        <v>128</v>
      </c>
      <c r="C52" s="58" t="s">
        <v>362</v>
      </c>
      <c r="D52" s="55"/>
      <c r="E52" s="109">
        <v>0.11822544208279999</v>
      </c>
      <c r="F52" s="109">
        <v>0.23466900000000002</v>
      </c>
      <c r="G52" s="109">
        <v>0.18881824920139997</v>
      </c>
      <c r="H52" s="109">
        <v>7.3007000000000011E-3</v>
      </c>
      <c r="I52" s="109">
        <v>4.6959585595312504E-3</v>
      </c>
      <c r="J52" s="109">
        <v>1.0811625520781252E-2</v>
      </c>
      <c r="K52" s="109">
        <v>1.7473334175000001E-2</v>
      </c>
      <c r="L52" s="109" t="s">
        <v>385</v>
      </c>
      <c r="M52" s="109">
        <v>7.51794368366E-2</v>
      </c>
      <c r="N52" s="109">
        <v>3.3848700000000002E-2</v>
      </c>
      <c r="O52" s="109">
        <v>3.3848700000000002E-2</v>
      </c>
      <c r="P52" s="109">
        <v>3.3848700000000002E-2</v>
      </c>
      <c r="Q52" s="109">
        <v>3.3848700000000002E-2</v>
      </c>
      <c r="R52" s="109">
        <v>3.3848700000000002E-2</v>
      </c>
      <c r="S52" s="109">
        <v>3.3848700000000002E-2</v>
      </c>
      <c r="T52" s="109">
        <v>3.3848700000000002E-2</v>
      </c>
      <c r="U52" s="109">
        <v>3.3848700000000002E-2</v>
      </c>
      <c r="V52" s="109">
        <v>3.3848700000000002E-2</v>
      </c>
      <c r="W52" s="109">
        <v>3.7830900000000001E-2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6.6369999999999996</v>
      </c>
      <c r="AL52" s="111" t="s">
        <v>396</v>
      </c>
    </row>
    <row r="53" spans="1:38" ht="26.25" customHeight="1" thickBot="1" x14ac:dyDescent="0.25">
      <c r="A53" s="52" t="s">
        <v>119</v>
      </c>
      <c r="B53" s="56" t="s">
        <v>129</v>
      </c>
      <c r="C53" s="58" t="s">
        <v>130</v>
      </c>
      <c r="D53" s="55"/>
      <c r="E53" s="109" t="s">
        <v>385</v>
      </c>
      <c r="F53" s="109">
        <v>0.53639232876712317</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1.3120000000000001</v>
      </c>
      <c r="AL53" s="111" t="s">
        <v>397</v>
      </c>
    </row>
    <row r="54" spans="1:38" ht="37.5" customHeight="1" thickBot="1" x14ac:dyDescent="0.25">
      <c r="A54" s="52" t="s">
        <v>119</v>
      </c>
      <c r="B54" s="56" t="s">
        <v>131</v>
      </c>
      <c r="C54" s="58" t="s">
        <v>132</v>
      </c>
      <c r="D54" s="55"/>
      <c r="E54" s="109" t="s">
        <v>385</v>
      </c>
      <c r="F54" s="109">
        <v>0.18410000000000001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1841</v>
      </c>
      <c r="AL54" s="111" t="s">
        <v>398</v>
      </c>
    </row>
    <row r="55" spans="1:38" ht="26.25" customHeight="1" thickBot="1" x14ac:dyDescent="0.25">
      <c r="A55" s="52" t="s">
        <v>119</v>
      </c>
      <c r="B55" s="56" t="s">
        <v>133</v>
      </c>
      <c r="C55" s="58" t="s">
        <v>134</v>
      </c>
      <c r="D55" s="55"/>
      <c r="E55" s="109">
        <v>1.1676764410884197E-2</v>
      </c>
      <c r="F55" s="109">
        <v>1.7981008964367814E-2</v>
      </c>
      <c r="G55" s="109">
        <v>0.58741264367816093</v>
      </c>
      <c r="H55" s="109" t="s">
        <v>385</v>
      </c>
      <c r="I55" s="109">
        <v>4.2253354413248952E-3</v>
      </c>
      <c r="J55" s="109">
        <v>4.2253354413248952E-3</v>
      </c>
      <c r="K55" s="109">
        <v>4.2253354413248952E-3</v>
      </c>
      <c r="L55" s="109">
        <v>1.0140805059179747E-3</v>
      </c>
      <c r="M55" s="109">
        <v>5.3069190934506794E-2</v>
      </c>
      <c r="N55" s="109">
        <v>7.9410993798124507E-3</v>
      </c>
      <c r="O55" s="109">
        <v>3.0978414298316315E-2</v>
      </c>
      <c r="P55" s="109">
        <v>7.233231677385237E-3</v>
      </c>
      <c r="Q55" s="109">
        <v>5.8649159388161377E-3</v>
      </c>
      <c r="R55" s="109">
        <v>4.1569336763635379E-3</v>
      </c>
      <c r="S55" s="109">
        <v>3.4978855696167475E-3</v>
      </c>
      <c r="T55" s="109">
        <v>5.9909435437712898E-2</v>
      </c>
      <c r="U55" s="109">
        <v>1.1612802033897037E-3</v>
      </c>
      <c r="V55" s="109">
        <v>0.79236463528373391</v>
      </c>
      <c r="W55" s="109" t="s">
        <v>385</v>
      </c>
      <c r="X55" s="109">
        <v>2.1932076706480865E-7</v>
      </c>
      <c r="Y55" s="109">
        <v>3.7317264843862963E-7</v>
      </c>
      <c r="Z55" s="109">
        <v>2.0622698992661111E-7</v>
      </c>
      <c r="AA55" s="109">
        <v>2.0622698992661111E-7</v>
      </c>
      <c r="AB55" s="109">
        <v>1.0049473953566604E-6</v>
      </c>
      <c r="AC55" s="109" t="s">
        <v>385</v>
      </c>
      <c r="AD55" s="109" t="s">
        <v>385</v>
      </c>
      <c r="AE55" s="110"/>
      <c r="AF55" s="111" t="s">
        <v>385</v>
      </c>
      <c r="AG55" s="111" t="s">
        <v>385</v>
      </c>
      <c r="AH55" s="111" t="s">
        <v>385</v>
      </c>
      <c r="AI55" s="111" t="s">
        <v>385</v>
      </c>
      <c r="AJ55" s="111" t="s">
        <v>385</v>
      </c>
      <c r="AK55" s="111">
        <v>0.81839080459770119</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2.2076985743815E-2</v>
      </c>
      <c r="J57" s="109">
        <v>3.9738574338867003E-2</v>
      </c>
      <c r="K57" s="109">
        <v>4.4153971487629999E-2</v>
      </c>
      <c r="L57" s="109">
        <v>6.6230957231444999E-4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t="s">
        <v>401</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1.4075288318159999E-3</v>
      </c>
      <c r="J58" s="109">
        <v>1.1005425894485799E-2</v>
      </c>
      <c r="K58" s="109">
        <v>1.8767051090879998E-2</v>
      </c>
      <c r="L58" s="109">
        <v>6.4746326263535992E-6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171.62521428571429</v>
      </c>
      <c r="AL58" s="111" t="s">
        <v>403</v>
      </c>
    </row>
    <row r="59" spans="1:38" ht="26.25" customHeight="1" thickBot="1" x14ac:dyDescent="0.25">
      <c r="A59" s="52" t="s">
        <v>53</v>
      </c>
      <c r="B59" s="60" t="s">
        <v>141</v>
      </c>
      <c r="C59" s="53" t="s">
        <v>372</v>
      </c>
      <c r="D59" s="54"/>
      <c r="E59" s="109" t="s">
        <v>388</v>
      </c>
      <c r="F59" s="109">
        <v>1.2286957341799999E-2</v>
      </c>
      <c r="G59" s="109" t="s">
        <v>388</v>
      </c>
      <c r="H59" s="109">
        <v>6.8215822024999997E-2</v>
      </c>
      <c r="I59" s="109">
        <v>6.9507813602066509E-2</v>
      </c>
      <c r="J59" s="109">
        <v>7.8686598375616867E-2</v>
      </c>
      <c r="K59" s="109">
        <v>8.8010025987313431E-2</v>
      </c>
      <c r="L59" s="109">
        <v>5.1356347597242519E-4</v>
      </c>
      <c r="M59" s="109" t="s">
        <v>388</v>
      </c>
      <c r="N59" s="109">
        <v>0.70577067526608939</v>
      </c>
      <c r="O59" s="109">
        <v>4.943755637352449E-2</v>
      </c>
      <c r="P59" s="109">
        <v>1.1131663470813344E-3</v>
      </c>
      <c r="Q59" s="109">
        <v>8.2264691515151173E-2</v>
      </c>
      <c r="R59" s="109">
        <v>9.7422784996235634E-2</v>
      </c>
      <c r="S59" s="109">
        <v>2.5973881431897803E-3</v>
      </c>
      <c r="T59" s="109">
        <v>0.25961626602328458</v>
      </c>
      <c r="U59" s="109">
        <v>0.33704870922168917</v>
      </c>
      <c r="V59" s="109">
        <v>0.13737027486003123</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487.86934902711147</v>
      </c>
      <c r="AL59" s="111" t="s">
        <v>404</v>
      </c>
    </row>
    <row r="60" spans="1:38" ht="26.25" customHeight="1" thickBot="1" x14ac:dyDescent="0.25">
      <c r="A60" s="52" t="s">
        <v>53</v>
      </c>
      <c r="B60" s="60" t="s">
        <v>142</v>
      </c>
      <c r="C60" s="53" t="s">
        <v>143</v>
      </c>
      <c r="D60" s="95"/>
      <c r="E60" s="109" t="s">
        <v>385</v>
      </c>
      <c r="F60" s="109" t="s">
        <v>385</v>
      </c>
      <c r="G60" s="109" t="s">
        <v>385</v>
      </c>
      <c r="H60" s="109" t="s">
        <v>385</v>
      </c>
      <c r="I60" s="109">
        <v>9.3905247515098419E-2</v>
      </c>
      <c r="J60" s="109">
        <v>0.50213413451017674</v>
      </c>
      <c r="K60" s="109">
        <v>1.4371171545498425</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38.319150759999999</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0.81479054163111608</v>
      </c>
      <c r="J61" s="109">
        <v>8.1479054163111613</v>
      </c>
      <c r="K61" s="109">
        <v>27.196365632721708</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11.30341265</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0.37098076041095002</v>
      </c>
      <c r="F64" s="109">
        <v>3.9878280000000002E-2</v>
      </c>
      <c r="G64" s="109">
        <v>3.7388834640797145E-3</v>
      </c>
      <c r="H64" s="109">
        <v>2.885E-3</v>
      </c>
      <c r="I64" s="109" t="s">
        <v>388</v>
      </c>
      <c r="J64" s="109" t="s">
        <v>388</v>
      </c>
      <c r="K64" s="109" t="s">
        <v>388</v>
      </c>
      <c r="L64" s="109" t="s">
        <v>385</v>
      </c>
      <c r="M64" s="109">
        <v>0.18057448841918</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t="s">
        <v>401</v>
      </c>
      <c r="AL64" s="111" t="s">
        <v>409</v>
      </c>
    </row>
    <row r="65" spans="1:38" ht="26.25" customHeight="1" thickBot="1" x14ac:dyDescent="0.25">
      <c r="A65" s="52" t="s">
        <v>53</v>
      </c>
      <c r="B65" s="56" t="s">
        <v>152</v>
      </c>
      <c r="C65" s="53" t="s">
        <v>153</v>
      </c>
      <c r="D65" s="54"/>
      <c r="E65" s="109">
        <v>1.7736181380604999E-2</v>
      </c>
      <c r="F65" s="109" t="s">
        <v>385</v>
      </c>
      <c r="G65" s="109" t="s">
        <v>385</v>
      </c>
      <c r="H65" s="109">
        <v>1.6069558921100002E-3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t="s">
        <v>401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0.98668928109308007</v>
      </c>
      <c r="F70" s="109">
        <v>4.0287194252556366</v>
      </c>
      <c r="G70" s="109">
        <v>0.65600377912097407</v>
      </c>
      <c r="H70" s="109">
        <v>0.30616829492719999</v>
      </c>
      <c r="I70" s="109">
        <v>0.24109121603754399</v>
      </c>
      <c r="J70" s="109">
        <v>0.30202978333307601</v>
      </c>
      <c r="K70" s="109">
        <v>0.42636610540430797</v>
      </c>
      <c r="L70" s="109">
        <v>7.2061059496804801E-3</v>
      </c>
      <c r="M70" s="109">
        <v>0.326004719333155</v>
      </c>
      <c r="N70" s="109" t="s">
        <v>389</v>
      </c>
      <c r="O70" s="109" t="s">
        <v>389</v>
      </c>
      <c r="P70" s="109">
        <v>9.6700000000000008E-2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3618.3622350000001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0.19184999999999999</v>
      </c>
      <c r="G72" s="109" t="s">
        <v>388</v>
      </c>
      <c r="H72" s="109" t="s">
        <v>388</v>
      </c>
      <c r="I72" s="109">
        <v>0.3836282011629471</v>
      </c>
      <c r="J72" s="109">
        <v>0.4932362586380748</v>
      </c>
      <c r="K72" s="109">
        <v>0.82206043106345805</v>
      </c>
      <c r="L72" s="109">
        <v>6.4461599999999998E-4</v>
      </c>
      <c r="M72" s="109" t="s">
        <v>388</v>
      </c>
      <c r="N72" s="109">
        <v>0.75045389715999999</v>
      </c>
      <c r="O72" s="109">
        <v>0.1218874256</v>
      </c>
      <c r="P72" s="109">
        <v>6.9075467599999996E-2</v>
      </c>
      <c r="Q72" s="109">
        <v>0.51160000000000005</v>
      </c>
      <c r="R72" s="109">
        <v>5.7554999999999996</v>
      </c>
      <c r="S72" s="109">
        <v>0.61115056311000004</v>
      </c>
      <c r="T72" s="109">
        <v>0.17906000000000002</v>
      </c>
      <c r="U72" s="109">
        <v>2.5580000000000002E-2</v>
      </c>
      <c r="V72" s="109">
        <v>0.90914059221999999</v>
      </c>
      <c r="W72" s="109">
        <v>11.797000000000001</v>
      </c>
      <c r="X72" s="109" t="s">
        <v>388</v>
      </c>
      <c r="Y72" s="109" t="s">
        <v>388</v>
      </c>
      <c r="Z72" s="109" t="s">
        <v>388</v>
      </c>
      <c r="AA72" s="109" t="s">
        <v>388</v>
      </c>
      <c r="AB72" s="109">
        <v>0.114549733</v>
      </c>
      <c r="AC72" s="109">
        <v>3.8369999999999994E-2</v>
      </c>
      <c r="AD72" s="109">
        <v>3.1974999999999998</v>
      </c>
      <c r="AE72" s="110"/>
      <c r="AF72" s="111" t="s">
        <v>385</v>
      </c>
      <c r="AG72" s="111" t="s">
        <v>385</v>
      </c>
      <c r="AH72" s="111" t="s">
        <v>385</v>
      </c>
      <c r="AI72" s="111" t="s">
        <v>385</v>
      </c>
      <c r="AJ72" s="111" t="s">
        <v>385</v>
      </c>
      <c r="AK72" s="111">
        <v>1279</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0.1504866</v>
      </c>
      <c r="J74" s="109">
        <v>0.38305679999999998</v>
      </c>
      <c r="K74" s="109">
        <v>0.54722400000000004</v>
      </c>
      <c r="L74" s="109">
        <v>3.4611918000000005E-3</v>
      </c>
      <c r="M74" s="109" t="s">
        <v>388</v>
      </c>
      <c r="N74" s="109" t="s">
        <v>385</v>
      </c>
      <c r="O74" s="109" t="s">
        <v>385</v>
      </c>
      <c r="P74" s="109" t="s">
        <v>385</v>
      </c>
      <c r="Q74" s="109" t="s">
        <v>385</v>
      </c>
      <c r="R74" s="109" t="s">
        <v>385</v>
      </c>
      <c r="S74" s="109" t="s">
        <v>385</v>
      </c>
      <c r="T74" s="109" t="s">
        <v>385</v>
      </c>
      <c r="U74" s="109" t="s">
        <v>385</v>
      </c>
      <c r="V74" s="109" t="s">
        <v>385</v>
      </c>
      <c r="W74" s="109">
        <v>0.31277117085206668</v>
      </c>
      <c r="X74" s="109" t="s">
        <v>389</v>
      </c>
      <c r="Y74" s="109" t="s">
        <v>389</v>
      </c>
      <c r="Z74" s="109" t="s">
        <v>389</v>
      </c>
      <c r="AA74" s="109" t="s">
        <v>389</v>
      </c>
      <c r="AB74" s="109" t="s">
        <v>389</v>
      </c>
      <c r="AC74" s="109">
        <v>0.54722400000000004</v>
      </c>
      <c r="AD74" s="109" t="s">
        <v>385</v>
      </c>
      <c r="AE74" s="110"/>
      <c r="AF74" s="111" t="s">
        <v>385</v>
      </c>
      <c r="AG74" s="111" t="s">
        <v>385</v>
      </c>
      <c r="AH74" s="111" t="s">
        <v>385</v>
      </c>
      <c r="AI74" s="111" t="s">
        <v>385</v>
      </c>
      <c r="AJ74" s="111" t="s">
        <v>385</v>
      </c>
      <c r="AK74" s="111">
        <v>273.61200000000002</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389</v>
      </c>
      <c r="J76" s="109" t="s">
        <v>389</v>
      </c>
      <c r="K76" s="109" t="s">
        <v>389</v>
      </c>
      <c r="L76" s="109" t="s">
        <v>385</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1.3290000000000001E-3</v>
      </c>
      <c r="H77" s="109" t="s">
        <v>389</v>
      </c>
      <c r="I77" s="109">
        <v>3.4554000000000002E-5</v>
      </c>
      <c r="J77" s="109">
        <v>3.8541000000000003E-5</v>
      </c>
      <c r="K77" s="109">
        <v>4.2527999999999997E-5</v>
      </c>
      <c r="L77" s="109" t="s">
        <v>385</v>
      </c>
      <c r="M77" s="109" t="s">
        <v>388</v>
      </c>
      <c r="N77" s="109">
        <v>1.2625499999999999E-3</v>
      </c>
      <c r="O77" s="109">
        <v>3.0567000000000002E-4</v>
      </c>
      <c r="P77" s="109">
        <v>1.9935000000000001E-6</v>
      </c>
      <c r="Q77" s="109">
        <v>3.9869999999999996E-5</v>
      </c>
      <c r="R77" s="109" t="s">
        <v>385</v>
      </c>
      <c r="S77" s="109" t="s">
        <v>385</v>
      </c>
      <c r="T77" s="109" t="s">
        <v>385</v>
      </c>
      <c r="U77" s="109" t="s">
        <v>385</v>
      </c>
      <c r="V77" s="109">
        <v>1.1960999999999999E-2</v>
      </c>
      <c r="W77" s="109">
        <v>6.6450000000000007E-3</v>
      </c>
      <c r="X77" s="109" t="s">
        <v>385</v>
      </c>
      <c r="Y77" s="109" t="s">
        <v>385</v>
      </c>
      <c r="Z77" s="109" t="s">
        <v>385</v>
      </c>
      <c r="AA77" s="109" t="s">
        <v>385</v>
      </c>
      <c r="AB77" s="109" t="s">
        <v>385</v>
      </c>
      <c r="AC77" s="109" t="s">
        <v>385</v>
      </c>
      <c r="AD77" s="109">
        <v>4.7844000000000007</v>
      </c>
      <c r="AE77" s="110"/>
      <c r="AF77" s="111" t="s">
        <v>385</v>
      </c>
      <c r="AG77" s="111" t="s">
        <v>385</v>
      </c>
      <c r="AH77" s="111" t="s">
        <v>385</v>
      </c>
      <c r="AI77" s="111" t="s">
        <v>385</v>
      </c>
      <c r="AJ77" s="111" t="s">
        <v>385</v>
      </c>
      <c r="AK77" s="111">
        <v>3.9740000000000002</v>
      </c>
      <c r="AL77" s="111" t="s">
        <v>421</v>
      </c>
    </row>
    <row r="78" spans="1:38" ht="26.25" customHeight="1" thickBot="1" x14ac:dyDescent="0.25">
      <c r="A78" s="52" t="s">
        <v>53</v>
      </c>
      <c r="B78" s="52" t="s">
        <v>177</v>
      </c>
      <c r="C78" s="53" t="s">
        <v>178</v>
      </c>
      <c r="D78" s="54"/>
      <c r="E78" s="109" t="s">
        <v>388</v>
      </c>
      <c r="F78" s="109" t="s">
        <v>388</v>
      </c>
      <c r="G78" s="109" t="s">
        <v>388</v>
      </c>
      <c r="H78" s="109" t="s">
        <v>388</v>
      </c>
      <c r="I78" s="109">
        <v>5.0255000000000005E-4</v>
      </c>
      <c r="J78" s="109">
        <v>6.6125000000000005E-4</v>
      </c>
      <c r="K78" s="109">
        <v>8.4639999999999997E-4</v>
      </c>
      <c r="L78" s="109">
        <v>5.0255000000000006E-7</v>
      </c>
      <c r="M78" s="109" t="s">
        <v>388</v>
      </c>
      <c r="N78" s="109">
        <v>6.3479999999999995E-2</v>
      </c>
      <c r="O78" s="109">
        <v>6.0834999999999995E-3</v>
      </c>
      <c r="P78" s="109" t="s">
        <v>385</v>
      </c>
      <c r="Q78" s="109">
        <v>5.2900000000000004E-3</v>
      </c>
      <c r="R78" s="109" t="s">
        <v>385</v>
      </c>
      <c r="S78" s="109">
        <v>7.4060000000000001E-2</v>
      </c>
      <c r="T78" s="109">
        <v>3.4385000000000004E-4</v>
      </c>
      <c r="U78" s="109" t="s">
        <v>385</v>
      </c>
      <c r="V78" s="109" t="s">
        <v>385</v>
      </c>
      <c r="W78" s="109">
        <v>0.13225000000000001</v>
      </c>
      <c r="X78" s="109" t="s">
        <v>385</v>
      </c>
      <c r="Y78" s="109" t="s">
        <v>385</v>
      </c>
      <c r="Z78" s="109" t="s">
        <v>385</v>
      </c>
      <c r="AA78" s="109" t="s">
        <v>385</v>
      </c>
      <c r="AB78" s="109" t="s">
        <v>385</v>
      </c>
      <c r="AC78" s="109" t="s">
        <v>385</v>
      </c>
      <c r="AD78" s="109">
        <v>9.7865000000000002E-6</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2.8366755444269991</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103.7</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7.394712504734148</v>
      </c>
      <c r="G82" s="109" t="s">
        <v>385</v>
      </c>
      <c r="H82" s="109" t="s">
        <v>385</v>
      </c>
      <c r="I82" s="109" t="s">
        <v>385</v>
      </c>
      <c r="J82" s="109" t="s">
        <v>385</v>
      </c>
      <c r="K82" s="109" t="s">
        <v>385</v>
      </c>
      <c r="L82" s="109" t="s">
        <v>385</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9797.5609999999997</v>
      </c>
      <c r="AL82" s="111" t="s">
        <v>426</v>
      </c>
    </row>
    <row r="83" spans="1:38" ht="26.25" customHeight="1" thickBot="1" x14ac:dyDescent="0.25">
      <c r="A83" s="52" t="s">
        <v>53</v>
      </c>
      <c r="B83" s="63" t="s">
        <v>188</v>
      </c>
      <c r="C83" s="64" t="s">
        <v>189</v>
      </c>
      <c r="D83" s="54"/>
      <c r="E83" s="109" t="s">
        <v>385</v>
      </c>
      <c r="F83" s="109">
        <v>4.48E-2</v>
      </c>
      <c r="G83" s="109" t="s">
        <v>385</v>
      </c>
      <c r="H83" s="109" t="s">
        <v>385</v>
      </c>
      <c r="I83" s="109">
        <v>2.909298710918286E-4</v>
      </c>
      <c r="J83" s="109">
        <v>2.1819740331887145E-3</v>
      </c>
      <c r="K83" s="109">
        <v>1.0182545488214002E-2</v>
      </c>
      <c r="L83" s="109">
        <v>1.658300265223423E-5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2800</v>
      </c>
      <c r="AL83" s="111" t="s">
        <v>427</v>
      </c>
    </row>
    <row r="84" spans="1:38" ht="26.25" customHeight="1" thickBot="1" x14ac:dyDescent="0.25">
      <c r="A84" s="52" t="s">
        <v>53</v>
      </c>
      <c r="B84" s="63" t="s">
        <v>190</v>
      </c>
      <c r="C84" s="64" t="s">
        <v>191</v>
      </c>
      <c r="D84" s="54"/>
      <c r="E84" s="109" t="s">
        <v>385</v>
      </c>
      <c r="F84" s="109">
        <v>4.5833163853572995E-3</v>
      </c>
      <c r="G84" s="109" t="s">
        <v>385</v>
      </c>
      <c r="H84" s="109" t="s">
        <v>385</v>
      </c>
      <c r="I84" s="109">
        <v>2.8205023909891077E-3</v>
      </c>
      <c r="J84" s="109">
        <v>1.4102511954945537E-2</v>
      </c>
      <c r="K84" s="109">
        <v>5.641004781978215E-2</v>
      </c>
      <c r="L84" s="109">
        <v>3.6666531082858396E-7</v>
      </c>
      <c r="M84" s="109">
        <v>3.3493465892995655E-4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401</v>
      </c>
      <c r="AL84" s="111" t="s">
        <v>428</v>
      </c>
    </row>
    <row r="85" spans="1:38" ht="26.25" customHeight="1" thickBot="1" x14ac:dyDescent="0.25">
      <c r="A85" s="52" t="s">
        <v>185</v>
      </c>
      <c r="B85" s="58" t="s">
        <v>192</v>
      </c>
      <c r="C85" s="64" t="s">
        <v>373</v>
      </c>
      <c r="D85" s="54"/>
      <c r="E85" s="109" t="s">
        <v>385</v>
      </c>
      <c r="F85" s="109">
        <v>7.7925989210999989</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7.7925989210999989</v>
      </c>
      <c r="AL85" s="111" t="s">
        <v>429</v>
      </c>
    </row>
    <row r="86" spans="1:38" ht="26.25" customHeight="1" thickBot="1" x14ac:dyDescent="0.25">
      <c r="A86" s="52" t="s">
        <v>185</v>
      </c>
      <c r="B86" s="58" t="s">
        <v>193</v>
      </c>
      <c r="C86" s="62" t="s">
        <v>194</v>
      </c>
      <c r="D86" s="54"/>
      <c r="E86" s="109" t="s">
        <v>389</v>
      </c>
      <c r="F86" s="109">
        <v>0.114523</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9797.5609999999997</v>
      </c>
      <c r="AL86" s="111" t="s">
        <v>426</v>
      </c>
    </row>
    <row r="87" spans="1:38" ht="26.25" customHeight="1" thickBot="1" x14ac:dyDescent="0.25">
      <c r="A87" s="52" t="s">
        <v>185</v>
      </c>
      <c r="B87" s="58" t="s">
        <v>195</v>
      </c>
      <c r="C87" s="62" t="s">
        <v>196</v>
      </c>
      <c r="D87" s="54"/>
      <c r="E87" s="109" t="s">
        <v>385</v>
      </c>
      <c r="F87" s="109">
        <v>5.3796244444444447E-2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2.4208310000000002</v>
      </c>
      <c r="AL87" s="111" t="s">
        <v>430</v>
      </c>
    </row>
    <row r="88" spans="1:38" ht="26.25" customHeight="1" thickBot="1" x14ac:dyDescent="0.25">
      <c r="A88" s="52" t="s">
        <v>185</v>
      </c>
      <c r="B88" s="58" t="s">
        <v>197</v>
      </c>
      <c r="C88" s="62" t="s">
        <v>198</v>
      </c>
      <c r="D88" s="54"/>
      <c r="E88" s="109" t="s">
        <v>385</v>
      </c>
      <c r="F88" s="109">
        <v>6.3197544005370885</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v>8.7599330000000002</v>
      </c>
      <c r="AL88" s="111" t="s">
        <v>431</v>
      </c>
    </row>
    <row r="89" spans="1:38" ht="26.25" customHeight="1" thickBot="1" x14ac:dyDescent="0.25">
      <c r="A89" s="52" t="s">
        <v>185</v>
      </c>
      <c r="B89" s="58" t="s">
        <v>199</v>
      </c>
      <c r="C89" s="62" t="s">
        <v>200</v>
      </c>
      <c r="D89" s="54"/>
      <c r="E89" s="109" t="s">
        <v>385</v>
      </c>
      <c r="F89" s="109">
        <v>3.6532112144999984</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8.9870999999999999</v>
      </c>
      <c r="AL89" s="111" t="s">
        <v>432</v>
      </c>
    </row>
    <row r="90" spans="1:38" s="4" customFormat="1" ht="26.25" customHeight="1" thickBot="1" x14ac:dyDescent="0.25">
      <c r="A90" s="52" t="s">
        <v>185</v>
      </c>
      <c r="B90" s="58" t="s">
        <v>201</v>
      </c>
      <c r="C90" s="62" t="s">
        <v>202</v>
      </c>
      <c r="D90" s="54"/>
      <c r="E90" s="109" t="s">
        <v>389</v>
      </c>
      <c r="F90" s="109">
        <v>0.49830702539759997</v>
      </c>
      <c r="G90" s="109" t="s">
        <v>385</v>
      </c>
      <c r="H90" s="109" t="s">
        <v>385</v>
      </c>
      <c r="I90" s="109">
        <v>1.2125960937494995E-2</v>
      </c>
      <c r="J90" s="109">
        <v>1.8188941406242495E-2</v>
      </c>
      <c r="K90" s="109">
        <v>2.2230928385407495E-2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1960</v>
      </c>
      <c r="AL90" s="111" t="s">
        <v>433</v>
      </c>
    </row>
    <row r="91" spans="1:38" ht="26.25" customHeight="1" thickBot="1" x14ac:dyDescent="0.25">
      <c r="A91" s="52" t="s">
        <v>185</v>
      </c>
      <c r="B91" s="56" t="s">
        <v>374</v>
      </c>
      <c r="C91" s="58" t="s">
        <v>203</v>
      </c>
      <c r="D91" s="54"/>
      <c r="E91" s="109">
        <v>2.7511682475555559E-2</v>
      </c>
      <c r="F91" s="109">
        <v>7.3405308240000008E-2</v>
      </c>
      <c r="G91" s="109">
        <v>2.4646414622222232E-3</v>
      </c>
      <c r="H91" s="109">
        <v>6.2940501900000015E-2</v>
      </c>
      <c r="I91" s="109">
        <v>0.45188099072444454</v>
      </c>
      <c r="J91" s="109">
        <v>0.49103777792888897</v>
      </c>
      <c r="K91" s="109">
        <v>0.49912539279333346</v>
      </c>
      <c r="L91" s="109">
        <v>0.18427158990000003</v>
      </c>
      <c r="M91" s="109">
        <v>0.84150302967777801</v>
      </c>
      <c r="N91" s="109">
        <v>0.63982745244444461</v>
      </c>
      <c r="O91" s="109">
        <v>8.3106321937777797E-2</v>
      </c>
      <c r="P91" s="109">
        <v>4.6518067333333351E-5</v>
      </c>
      <c r="Q91" s="109">
        <v>1.0854215711111116E-3</v>
      </c>
      <c r="R91" s="109">
        <v>1.2731260533333337E-2</v>
      </c>
      <c r="S91" s="109">
        <v>0.44424974573333348</v>
      </c>
      <c r="T91" s="109">
        <v>6.5432435533333347E-2</v>
      </c>
      <c r="U91" s="109" t="s">
        <v>385</v>
      </c>
      <c r="V91" s="109">
        <v>0.25313691775555563</v>
      </c>
      <c r="W91" s="109">
        <v>1.5166386000000003E-3</v>
      </c>
      <c r="X91" s="109">
        <v>1.6834688460000003E-3</v>
      </c>
      <c r="Y91" s="109">
        <v>6.8248737000000011E-4</v>
      </c>
      <c r="Z91" s="109">
        <v>6.8248737000000011E-4</v>
      </c>
      <c r="AA91" s="109">
        <v>6.8248737000000011E-4</v>
      </c>
      <c r="AB91" s="109">
        <v>3.7309309560000009E-3</v>
      </c>
      <c r="AC91" s="109" t="s">
        <v>385</v>
      </c>
      <c r="AD91" s="109" t="s">
        <v>385</v>
      </c>
      <c r="AE91" s="110"/>
      <c r="AF91" s="111" t="s">
        <v>385</v>
      </c>
      <c r="AG91" s="111" t="s">
        <v>385</v>
      </c>
      <c r="AH91" s="111" t="s">
        <v>385</v>
      </c>
      <c r="AI91" s="111" t="s">
        <v>385</v>
      </c>
      <c r="AJ91" s="111" t="s">
        <v>385</v>
      </c>
      <c r="AK91" s="111">
        <v>15.982492444444448</v>
      </c>
      <c r="AL91" s="111" t="s">
        <v>434</v>
      </c>
    </row>
    <row r="92" spans="1:38" ht="26.25" customHeight="1" thickBot="1" x14ac:dyDescent="0.25">
      <c r="A92" s="52" t="s">
        <v>53</v>
      </c>
      <c r="B92" s="52" t="s">
        <v>204</v>
      </c>
      <c r="C92" s="53" t="s">
        <v>205</v>
      </c>
      <c r="D92" s="59"/>
      <c r="E92" s="109" t="s">
        <v>385</v>
      </c>
      <c r="F92" s="109">
        <v>4.9385999999999999E-2</v>
      </c>
      <c r="G92" s="109" t="s">
        <v>388</v>
      </c>
      <c r="H92" s="109" t="s">
        <v>388</v>
      </c>
      <c r="I92" s="109">
        <v>1.4815799999999999E-2</v>
      </c>
      <c r="J92" s="109">
        <v>1.9754400000000002E-2</v>
      </c>
      <c r="K92" s="109">
        <v>2.4693E-2</v>
      </c>
      <c r="L92" s="109">
        <v>3.8521079999999998E-4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435</v>
      </c>
    </row>
    <row r="93" spans="1:38" ht="26.25" customHeight="1" thickBot="1" x14ac:dyDescent="0.25">
      <c r="A93" s="52" t="s">
        <v>53</v>
      </c>
      <c r="B93" s="56" t="s">
        <v>206</v>
      </c>
      <c r="C93" s="53" t="s">
        <v>375</v>
      </c>
      <c r="D93" s="59"/>
      <c r="E93" s="109" t="s">
        <v>385</v>
      </c>
      <c r="F93" s="109">
        <v>6.3953521000000002</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1341.4872</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0.51055616171687945</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510.55616171687939</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391</v>
      </c>
      <c r="O97" s="109" t="s">
        <v>391</v>
      </c>
      <c r="P97" s="109">
        <v>9.7975610000000005E-2</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9830</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0.15936607123051033</v>
      </c>
      <c r="F99" s="109">
        <v>7.6716967461595864</v>
      </c>
      <c r="G99" s="109" t="s">
        <v>385</v>
      </c>
      <c r="H99" s="109">
        <v>6.4405083796267473</v>
      </c>
      <c r="I99" s="109">
        <v>9.3407294741190888E-2</v>
      </c>
      <c r="J99" s="109">
        <v>0.1435282821632933</v>
      </c>
      <c r="K99" s="109">
        <v>0.31439528473864248</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246.95</v>
      </c>
      <c r="AL99" s="111" t="s">
        <v>438</v>
      </c>
    </row>
    <row r="100" spans="1:38" ht="26.25" customHeight="1" thickBot="1" x14ac:dyDescent="0.25">
      <c r="A100" s="52" t="s">
        <v>216</v>
      </c>
      <c r="B100" s="52" t="s">
        <v>218</v>
      </c>
      <c r="C100" s="53" t="s">
        <v>378</v>
      </c>
      <c r="D100" s="66"/>
      <c r="E100" s="109">
        <v>0.12461287802267842</v>
      </c>
      <c r="F100" s="109">
        <v>8.5138775842000101</v>
      </c>
      <c r="G100" s="109" t="s">
        <v>385</v>
      </c>
      <c r="H100" s="109">
        <v>6.3961136473524931</v>
      </c>
      <c r="I100" s="109">
        <v>7.4089937849880924E-2</v>
      </c>
      <c r="J100" s="109">
        <v>0.11318775934136135</v>
      </c>
      <c r="K100" s="109">
        <v>0.24535939386704742</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592.22499999999991</v>
      </c>
      <c r="AL100" s="111" t="s">
        <v>438</v>
      </c>
    </row>
    <row r="101" spans="1:38" ht="26.25" customHeight="1" thickBot="1" x14ac:dyDescent="0.25">
      <c r="A101" s="52" t="s">
        <v>216</v>
      </c>
      <c r="B101" s="52" t="s">
        <v>219</v>
      </c>
      <c r="C101" s="53" t="s">
        <v>220</v>
      </c>
      <c r="D101" s="66"/>
      <c r="E101" s="109">
        <v>1.4271899999999999E-2</v>
      </c>
      <c r="F101" s="109">
        <v>0.25296779828767119</v>
      </c>
      <c r="G101" s="109" t="s">
        <v>385</v>
      </c>
      <c r="H101" s="109">
        <v>1.9362670504208919</v>
      </c>
      <c r="I101" s="109">
        <v>1.4792932503804106E-2</v>
      </c>
      <c r="J101" s="109">
        <v>4.437879751141232E-2</v>
      </c>
      <c r="K101" s="109">
        <v>0.10355052752662876</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1189.3249999999998</v>
      </c>
      <c r="AL101" s="111" t="s">
        <v>438</v>
      </c>
    </row>
    <row r="102" spans="1:38" ht="26.25" customHeight="1" thickBot="1" x14ac:dyDescent="0.25">
      <c r="A102" s="52" t="s">
        <v>216</v>
      </c>
      <c r="B102" s="52" t="s">
        <v>221</v>
      </c>
      <c r="C102" s="53" t="s">
        <v>356</v>
      </c>
      <c r="D102" s="66"/>
      <c r="E102" s="109">
        <v>4.3771205549843269E-2</v>
      </c>
      <c r="F102" s="109">
        <v>1.6754792685483872</v>
      </c>
      <c r="G102" s="109" t="s">
        <v>385</v>
      </c>
      <c r="H102" s="109">
        <v>8.4857144101474145</v>
      </c>
      <c r="I102" s="109">
        <v>1.7396782258064517E-2</v>
      </c>
      <c r="J102" s="109">
        <v>0.39543772580645165</v>
      </c>
      <c r="K102" s="109">
        <v>2.8061445403225806</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3020.8250000000003</v>
      </c>
      <c r="AL102" s="111" t="s">
        <v>438</v>
      </c>
    </row>
    <row r="103" spans="1:38" ht="26.25" customHeight="1" thickBot="1" x14ac:dyDescent="0.25">
      <c r="A103" s="52" t="s">
        <v>216</v>
      </c>
      <c r="B103" s="52" t="s">
        <v>222</v>
      </c>
      <c r="C103" s="53" t="s">
        <v>223</v>
      </c>
      <c r="D103" s="66"/>
      <c r="E103" s="109">
        <v>4.5027500000000009E-4</v>
      </c>
      <c r="F103" s="109">
        <v>3.3835279109589056E-2</v>
      </c>
      <c r="G103" s="109" t="s">
        <v>385</v>
      </c>
      <c r="H103" s="109">
        <v>2.3327500000000001E-2</v>
      </c>
      <c r="I103" s="109">
        <v>1.4322000000000002E-3</v>
      </c>
      <c r="J103" s="109">
        <v>2.1808500000000002E-3</v>
      </c>
      <c r="K103" s="109">
        <v>4.7197500000000009E-3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5.4250000000000007</v>
      </c>
      <c r="AL103" s="111" t="s">
        <v>438</v>
      </c>
    </row>
    <row r="104" spans="1:38" ht="26.25" customHeight="1" thickBot="1" x14ac:dyDescent="0.25">
      <c r="A104" s="52" t="s">
        <v>216</v>
      </c>
      <c r="B104" s="52" t="s">
        <v>224</v>
      </c>
      <c r="C104" s="53" t="s">
        <v>225</v>
      </c>
      <c r="D104" s="66"/>
      <c r="E104" s="109">
        <v>1.0077E-3</v>
      </c>
      <c r="F104" s="109">
        <v>4.8249964383561647E-2</v>
      </c>
      <c r="G104" s="109" t="s">
        <v>385</v>
      </c>
      <c r="H104" s="109">
        <v>3.3590000000000002E-2</v>
      </c>
      <c r="I104" s="109">
        <v>7.4232680841101399E-4</v>
      </c>
      <c r="J104" s="109">
        <v>2.2269804252330419E-3</v>
      </c>
      <c r="K104" s="109">
        <v>5.1962876588770987E-3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83.974999999999994</v>
      </c>
      <c r="AL104" s="111" t="s">
        <v>438</v>
      </c>
    </row>
    <row r="105" spans="1:38" ht="26.25" customHeight="1" thickBot="1" x14ac:dyDescent="0.25">
      <c r="A105" s="52" t="s">
        <v>216</v>
      </c>
      <c r="B105" s="52" t="s">
        <v>226</v>
      </c>
      <c r="C105" s="53" t="s">
        <v>227</v>
      </c>
      <c r="D105" s="66"/>
      <c r="E105" s="109">
        <v>1.4112500000000002E-3</v>
      </c>
      <c r="F105" s="109">
        <v>0.31994700068493148</v>
      </c>
      <c r="G105" s="109" t="s">
        <v>385</v>
      </c>
      <c r="H105" s="109">
        <v>0.39515</v>
      </c>
      <c r="I105" s="109">
        <v>4.7623728888888895E-3</v>
      </c>
      <c r="J105" s="109">
        <v>7.4837288253968267E-3</v>
      </c>
      <c r="K105" s="109">
        <v>1.6328135619047623E-2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56.45</v>
      </c>
      <c r="AL105" s="111" t="s">
        <v>438</v>
      </c>
    </row>
    <row r="106" spans="1:38" ht="26.25" customHeight="1" thickBot="1" x14ac:dyDescent="0.25">
      <c r="A106" s="52" t="s">
        <v>216</v>
      </c>
      <c r="B106" s="52" t="s">
        <v>228</v>
      </c>
      <c r="C106" s="53" t="s">
        <v>229</v>
      </c>
      <c r="D106" s="66"/>
      <c r="E106" s="109">
        <v>2.4102631578947368E-5</v>
      </c>
      <c r="F106" s="109">
        <v>6.7239924657534244E-3</v>
      </c>
      <c r="G106" s="109" t="s">
        <v>385</v>
      </c>
      <c r="H106" s="109">
        <v>6.7653710526315788E-3</v>
      </c>
      <c r="I106" s="109">
        <v>1.9350000000000001E-4</v>
      </c>
      <c r="J106" s="109">
        <v>3.0960000000000004E-4</v>
      </c>
      <c r="K106" s="109">
        <v>6.5790000000000011E-4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3.2250000000000001</v>
      </c>
      <c r="AL106" s="111" t="s">
        <v>438</v>
      </c>
    </row>
    <row r="107" spans="1:38" ht="26.25" customHeight="1" thickBot="1" x14ac:dyDescent="0.25">
      <c r="A107" s="52" t="s">
        <v>216</v>
      </c>
      <c r="B107" s="52" t="s">
        <v>230</v>
      </c>
      <c r="C107" s="53" t="s">
        <v>349</v>
      </c>
      <c r="D107" s="66"/>
      <c r="E107" s="109">
        <v>0.15745205000000001</v>
      </c>
      <c r="F107" s="109">
        <v>1.8556848750000006</v>
      </c>
      <c r="G107" s="109" t="s">
        <v>385</v>
      </c>
      <c r="H107" s="109">
        <v>1.8554768237653627</v>
      </c>
      <c r="I107" s="109">
        <v>3.3739724999999998E-2</v>
      </c>
      <c r="J107" s="109">
        <v>0.44986300000000007</v>
      </c>
      <c r="K107" s="109">
        <v>2.13684925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11246.575000000001</v>
      </c>
      <c r="AL107" s="111" t="s">
        <v>438</v>
      </c>
    </row>
    <row r="108" spans="1:38" ht="26.25" customHeight="1" thickBot="1" x14ac:dyDescent="0.25">
      <c r="A108" s="52" t="s">
        <v>216</v>
      </c>
      <c r="B108" s="52" t="s">
        <v>231</v>
      </c>
      <c r="C108" s="53" t="s">
        <v>350</v>
      </c>
      <c r="D108" s="66"/>
      <c r="E108" s="109">
        <v>0.62931329999999996</v>
      </c>
      <c r="F108" s="109">
        <v>2.5172531999999999</v>
      </c>
      <c r="G108" s="109" t="s">
        <v>385</v>
      </c>
      <c r="H108" s="109">
        <v>4.4231262193394318</v>
      </c>
      <c r="I108" s="109">
        <v>4.6615799999999999E-2</v>
      </c>
      <c r="J108" s="109">
        <v>0.46615799999999996</v>
      </c>
      <c r="K108" s="109">
        <v>0.93231599999999992</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23307.899999999998</v>
      </c>
      <c r="AL108" s="111" t="s">
        <v>438</v>
      </c>
    </row>
    <row r="109" spans="1:38" ht="26.25" customHeight="1" thickBot="1" x14ac:dyDescent="0.25">
      <c r="A109" s="52" t="s">
        <v>216</v>
      </c>
      <c r="B109" s="52" t="s">
        <v>232</v>
      </c>
      <c r="C109" s="53" t="s">
        <v>351</v>
      </c>
      <c r="D109" s="66"/>
      <c r="E109" s="109">
        <v>8.1602099999999997E-2</v>
      </c>
      <c r="F109" s="109">
        <v>1.4779046999999998</v>
      </c>
      <c r="G109" s="109" t="s">
        <v>385</v>
      </c>
      <c r="H109" s="109">
        <v>1.692488</v>
      </c>
      <c r="I109" s="109">
        <v>6.0446E-2</v>
      </c>
      <c r="J109" s="109">
        <v>0.332453</v>
      </c>
      <c r="K109" s="109">
        <v>0.332453</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3022.2999999999997</v>
      </c>
      <c r="AL109" s="111" t="s">
        <v>438</v>
      </c>
    </row>
    <row r="110" spans="1:38" ht="26.25" customHeight="1" thickBot="1" x14ac:dyDescent="0.25">
      <c r="A110" s="52" t="s">
        <v>216</v>
      </c>
      <c r="B110" s="52" t="s">
        <v>233</v>
      </c>
      <c r="C110" s="53" t="s">
        <v>352</v>
      </c>
      <c r="D110" s="66"/>
      <c r="E110" s="109">
        <v>0.12186957499999999</v>
      </c>
      <c r="F110" s="109">
        <v>1.588552223645</v>
      </c>
      <c r="G110" s="109" t="s">
        <v>385</v>
      </c>
      <c r="H110" s="109">
        <v>2.9066287499999994</v>
      </c>
      <c r="I110" s="109">
        <v>0.16795625</v>
      </c>
      <c r="J110" s="109">
        <v>1.2470495000000001</v>
      </c>
      <c r="K110" s="109">
        <v>1.2494945000000002</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7330.7999999999993</v>
      </c>
      <c r="AL110" s="111" t="s">
        <v>438</v>
      </c>
    </row>
    <row r="111" spans="1:38" ht="26.25" customHeight="1" thickBot="1" x14ac:dyDescent="0.25">
      <c r="A111" s="52" t="s">
        <v>216</v>
      </c>
      <c r="B111" s="52" t="s">
        <v>234</v>
      </c>
      <c r="C111" s="53" t="s">
        <v>346</v>
      </c>
      <c r="D111" s="66"/>
      <c r="E111" s="109">
        <v>1.3004000000000002E-3</v>
      </c>
      <c r="F111" s="109">
        <v>7.6723600000000003E-2</v>
      </c>
      <c r="G111" s="109" t="s">
        <v>385</v>
      </c>
      <c r="H111" s="109">
        <v>0.61118799999999995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1300.4000000000001</v>
      </c>
      <c r="AL111" s="111" t="s">
        <v>438</v>
      </c>
    </row>
    <row r="112" spans="1:38" ht="26.25" customHeight="1" thickBot="1" x14ac:dyDescent="0.25">
      <c r="A112" s="52" t="s">
        <v>235</v>
      </c>
      <c r="B112" s="52" t="s">
        <v>236</v>
      </c>
      <c r="C112" s="53" t="s">
        <v>237</v>
      </c>
      <c r="D112" s="54"/>
      <c r="E112" s="109">
        <v>16.158816400000003</v>
      </c>
      <c r="F112" s="109" t="s">
        <v>385</v>
      </c>
      <c r="G112" s="109" t="s">
        <v>385</v>
      </c>
      <c r="H112" s="109">
        <v>18.987900731812207</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403.97041000000007</v>
      </c>
      <c r="AL112" s="111" t="s">
        <v>439</v>
      </c>
    </row>
    <row r="113" spans="1:38" ht="26.25" customHeight="1" thickBot="1" x14ac:dyDescent="0.25">
      <c r="A113" s="52" t="s">
        <v>235</v>
      </c>
      <c r="B113" s="67" t="s">
        <v>238</v>
      </c>
      <c r="C113" s="68" t="s">
        <v>239</v>
      </c>
      <c r="D113" s="54"/>
      <c r="E113" s="109">
        <v>4.0851553217054741</v>
      </c>
      <c r="F113" s="109" t="s">
        <v>388</v>
      </c>
      <c r="G113" s="109" t="s">
        <v>385</v>
      </c>
      <c r="H113" s="109">
        <v>12.993978899346668</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102128883.04263686</v>
      </c>
      <c r="AL113" s="111" t="s">
        <v>440</v>
      </c>
    </row>
    <row r="114" spans="1:38" ht="26.25" customHeight="1" thickBot="1" x14ac:dyDescent="0.25">
      <c r="A114" s="52" t="s">
        <v>235</v>
      </c>
      <c r="B114" s="67" t="s">
        <v>240</v>
      </c>
      <c r="C114" s="68" t="s">
        <v>357</v>
      </c>
      <c r="D114" s="54"/>
      <c r="E114" s="109">
        <v>2.9717520000000001E-2</v>
      </c>
      <c r="F114" s="109" t="s">
        <v>385</v>
      </c>
      <c r="G114" s="109" t="s">
        <v>385</v>
      </c>
      <c r="H114" s="109">
        <v>5.9045913926672619E-2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742938</v>
      </c>
      <c r="AL114" s="111" t="s">
        <v>440</v>
      </c>
    </row>
    <row r="115" spans="1:38" ht="26.25" customHeight="1" thickBot="1" x14ac:dyDescent="0.25">
      <c r="A115" s="52" t="s">
        <v>235</v>
      </c>
      <c r="B115" s="67" t="s">
        <v>241</v>
      </c>
      <c r="C115" s="68" t="s">
        <v>242</v>
      </c>
      <c r="D115" s="54"/>
      <c r="E115" s="109">
        <v>0.22577172503392837</v>
      </c>
      <c r="F115" s="109" t="s">
        <v>385</v>
      </c>
      <c r="G115" s="109" t="s">
        <v>385</v>
      </c>
      <c r="H115" s="109">
        <v>0.45154345006785668</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5522059.1322519705</v>
      </c>
      <c r="AL115" s="111" t="s">
        <v>440</v>
      </c>
    </row>
    <row r="116" spans="1:38" ht="26.25" customHeight="1" thickBot="1" x14ac:dyDescent="0.25">
      <c r="A116" s="52" t="s">
        <v>235</v>
      </c>
      <c r="B116" s="52" t="s">
        <v>243</v>
      </c>
      <c r="C116" s="58" t="s">
        <v>379</v>
      </c>
      <c r="D116" s="54"/>
      <c r="E116" s="109">
        <v>0.69018602538642437</v>
      </c>
      <c r="F116" s="109" t="s">
        <v>388</v>
      </c>
      <c r="G116" s="109" t="s">
        <v>385</v>
      </c>
      <c r="H116" s="109">
        <v>1.8882376174459459</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17254650.634660609</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0.24961865999999999</v>
      </c>
      <c r="J119" s="109">
        <v>6.4900851599999996</v>
      </c>
      <c r="K119" s="109">
        <v>6.4900851599999996</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4160311</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3.5778674599999998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4160311</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1.4894801</v>
      </c>
      <c r="AD122" s="109" t="s">
        <v>385</v>
      </c>
      <c r="AE122" s="110"/>
      <c r="AF122" s="111" t="s">
        <v>385</v>
      </c>
      <c r="AG122" s="111" t="s">
        <v>385</v>
      </c>
      <c r="AH122" s="111" t="s">
        <v>385</v>
      </c>
      <c r="AI122" s="111" t="s">
        <v>385</v>
      </c>
      <c r="AJ122" s="111" t="s">
        <v>385</v>
      </c>
      <c r="AK122" s="111">
        <v>153142.652</v>
      </c>
      <c r="AL122" s="111" t="s">
        <v>48</v>
      </c>
    </row>
    <row r="123" spans="1:38" ht="26.25" customHeight="1" thickBot="1" x14ac:dyDescent="0.25">
      <c r="A123" s="52" t="s">
        <v>235</v>
      </c>
      <c r="B123" s="52" t="s">
        <v>256</v>
      </c>
      <c r="C123" s="53" t="s">
        <v>257</v>
      </c>
      <c r="D123" s="54"/>
      <c r="E123" s="109">
        <v>8.7411878399999976E-3</v>
      </c>
      <c r="F123" s="109">
        <v>2.2945618080000001E-2</v>
      </c>
      <c r="G123" s="109">
        <v>1.0926484799999997E-3</v>
      </c>
      <c r="H123" s="109">
        <v>8.7411878399999976E-3</v>
      </c>
      <c r="I123" s="109">
        <v>2.0031888800000001E-2</v>
      </c>
      <c r="J123" s="109">
        <v>2.1124537280000001E-2</v>
      </c>
      <c r="K123" s="109">
        <v>2.1124537280000001E-2</v>
      </c>
      <c r="L123" s="109">
        <v>1.8210807999999999E-3</v>
      </c>
      <c r="M123" s="109">
        <v>0.21452331824000001</v>
      </c>
      <c r="N123" s="109">
        <v>2.6223563519999995E-4</v>
      </c>
      <c r="O123" s="109">
        <v>5.8274585600000001E-4</v>
      </c>
      <c r="P123" s="109">
        <v>1.2019133280000002E-4</v>
      </c>
      <c r="Q123" s="109">
        <v>3.3143670559999998E-4</v>
      </c>
      <c r="R123" s="109">
        <v>3.6421616000000006E-4</v>
      </c>
      <c r="S123" s="109">
        <v>3.2051022080000001E-4</v>
      </c>
      <c r="T123" s="109">
        <v>1.63897272E-4</v>
      </c>
      <c r="U123" s="109">
        <v>1.748237568E-4</v>
      </c>
      <c r="V123" s="109">
        <v>3.3507886720000003E-3</v>
      </c>
      <c r="W123" s="109" t="s">
        <v>385</v>
      </c>
      <c r="X123" s="109">
        <v>2.6223563519999995E-4</v>
      </c>
      <c r="Y123" s="109">
        <v>4.3705939200000001E-4</v>
      </c>
      <c r="Z123" s="109">
        <v>3.2051022080000001E-4</v>
      </c>
      <c r="AA123" s="109">
        <v>2.0031888800000003E-4</v>
      </c>
      <c r="AB123" s="109">
        <v>1.2201241360000001E-3</v>
      </c>
      <c r="AC123" s="109" t="s">
        <v>385</v>
      </c>
      <c r="AD123" s="109" t="s">
        <v>385</v>
      </c>
      <c r="AE123" s="110"/>
      <c r="AF123" s="111" t="s">
        <v>385</v>
      </c>
      <c r="AG123" s="111" t="s">
        <v>385</v>
      </c>
      <c r="AH123" s="111" t="s">
        <v>385</v>
      </c>
      <c r="AI123" s="111" t="s">
        <v>385</v>
      </c>
      <c r="AJ123" s="111" t="s">
        <v>385</v>
      </c>
      <c r="AK123" s="111">
        <v>1.034</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1.5469464042238394</v>
      </c>
      <c r="G125" s="109" t="s">
        <v>385</v>
      </c>
      <c r="H125" s="109" t="s">
        <v>391</v>
      </c>
      <c r="I125" s="109">
        <v>1.5827014499999998E-4</v>
      </c>
      <c r="J125" s="109">
        <v>1.050338235E-3</v>
      </c>
      <c r="K125" s="109">
        <v>2.220578095E-3</v>
      </c>
      <c r="L125" s="109" t="s">
        <v>385</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4796.0649999999996</v>
      </c>
      <c r="AL125" s="111" t="s">
        <v>443</v>
      </c>
    </row>
    <row r="126" spans="1:38" ht="26.25" customHeight="1" thickBot="1" x14ac:dyDescent="0.25">
      <c r="A126" s="52" t="s">
        <v>260</v>
      </c>
      <c r="B126" s="52" t="s">
        <v>263</v>
      </c>
      <c r="C126" s="53" t="s">
        <v>264</v>
      </c>
      <c r="D126" s="54"/>
      <c r="E126" s="109" t="s">
        <v>391</v>
      </c>
      <c r="F126" s="109" t="s">
        <v>391</v>
      </c>
      <c r="G126" s="109" t="s">
        <v>391</v>
      </c>
      <c r="H126" s="109">
        <v>0.19882812</v>
      </c>
      <c r="I126" s="109" t="s">
        <v>391</v>
      </c>
      <c r="J126" s="109" t="s">
        <v>391</v>
      </c>
      <c r="K126" s="109" t="s">
        <v>391</v>
      </c>
      <c r="L126" s="109" t="s">
        <v>391</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293.96899999999999</v>
      </c>
      <c r="AL126" s="111" t="s">
        <v>444</v>
      </c>
    </row>
    <row r="127" spans="1:38" ht="26.25" customHeight="1" thickBot="1" x14ac:dyDescent="0.25">
      <c r="A127" s="52" t="s">
        <v>260</v>
      </c>
      <c r="B127" s="52" t="s">
        <v>265</v>
      </c>
      <c r="C127" s="53" t="s">
        <v>266</v>
      </c>
      <c r="D127" s="54"/>
      <c r="E127" s="109" t="s">
        <v>391</v>
      </c>
      <c r="F127" s="109" t="s">
        <v>391</v>
      </c>
      <c r="G127" s="109" t="s">
        <v>391</v>
      </c>
      <c r="H127" s="109">
        <v>0.41252744830827059</v>
      </c>
      <c r="I127" s="109" t="s">
        <v>391</v>
      </c>
      <c r="J127" s="109" t="s">
        <v>391</v>
      </c>
      <c r="K127" s="109" t="s">
        <v>391</v>
      </c>
      <c r="L127" s="109" t="s">
        <v>391</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v>367.85678947368422</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1.0941746399999934E-3</v>
      </c>
      <c r="F129" s="109">
        <v>9.3067727999999444E-3</v>
      </c>
      <c r="G129" s="109">
        <v>5.911058399999964E-5</v>
      </c>
      <c r="H129" s="109" t="s">
        <v>391</v>
      </c>
      <c r="I129" s="109">
        <v>2.012275199999988E-5</v>
      </c>
      <c r="J129" s="109">
        <v>3.5214815999999781E-5</v>
      </c>
      <c r="K129" s="109">
        <v>5.0306879999999691E-5</v>
      </c>
      <c r="L129" s="109">
        <v>7.0429631999999584E-7</v>
      </c>
      <c r="M129" s="109">
        <v>8.8037039999999472E-5</v>
      </c>
      <c r="N129" s="109">
        <v>1.6349735999999901E-3</v>
      </c>
      <c r="O129" s="109">
        <v>1.2576719999999925E-4</v>
      </c>
      <c r="P129" s="109">
        <v>7.0429631999999575E-5</v>
      </c>
      <c r="Q129" s="109">
        <v>2.012275199999988E-5</v>
      </c>
      <c r="R129" s="109" t="s">
        <v>391</v>
      </c>
      <c r="S129" s="109" t="s">
        <v>391</v>
      </c>
      <c r="T129" s="109">
        <v>1.7607407999999894E-4</v>
      </c>
      <c r="U129" s="109" t="s">
        <v>391</v>
      </c>
      <c r="V129" s="109" t="s">
        <v>391</v>
      </c>
      <c r="W129" s="109">
        <v>6.917195999999959E-4</v>
      </c>
      <c r="X129" s="109">
        <v>2.5153439999999846E-5</v>
      </c>
      <c r="Y129" s="109" t="s">
        <v>388</v>
      </c>
      <c r="Z129" s="109" t="s">
        <v>388</v>
      </c>
      <c r="AA129" s="109" t="s">
        <v>388</v>
      </c>
      <c r="AB129" s="109">
        <v>2.5153439999999846E-5</v>
      </c>
      <c r="AC129" s="109">
        <v>1.2576719999998539E-4</v>
      </c>
      <c r="AD129" s="109" t="s">
        <v>385</v>
      </c>
      <c r="AE129" s="110"/>
      <c r="AF129" s="111" t="s">
        <v>385</v>
      </c>
      <c r="AG129" s="111" t="s">
        <v>385</v>
      </c>
      <c r="AH129" s="111" t="s">
        <v>385</v>
      </c>
      <c r="AI129" s="111" t="s">
        <v>385</v>
      </c>
      <c r="AJ129" s="111" t="s">
        <v>385</v>
      </c>
      <c r="AK129" s="111">
        <v>1.2576719999999924</v>
      </c>
      <c r="AL129" s="111" t="s">
        <v>447</v>
      </c>
    </row>
    <row r="130" spans="1:38" ht="26.25" customHeight="1" thickBot="1" x14ac:dyDescent="0.25">
      <c r="A130" s="52" t="s">
        <v>260</v>
      </c>
      <c r="B130" s="56" t="s">
        <v>272</v>
      </c>
      <c r="C130" s="70" t="s">
        <v>273</v>
      </c>
      <c r="D130" s="54"/>
      <c r="E130" s="109">
        <v>9.2592273000000024E-3</v>
      </c>
      <c r="F130" s="109">
        <v>7.8756646000000027E-2</v>
      </c>
      <c r="G130" s="109">
        <v>5.0021113000000021E-4</v>
      </c>
      <c r="H130" s="109" t="s">
        <v>391</v>
      </c>
      <c r="I130" s="109">
        <v>1.7028464000000003E-4</v>
      </c>
      <c r="J130" s="109">
        <v>2.9799812000000006E-4</v>
      </c>
      <c r="K130" s="109">
        <v>4.2571160000000015E-4</v>
      </c>
      <c r="L130" s="109">
        <v>5.9599624000000014E-6</v>
      </c>
      <c r="M130" s="109">
        <v>7.4499530000000024E-4</v>
      </c>
      <c r="N130" s="109">
        <v>1.3835627000000005E-2</v>
      </c>
      <c r="O130" s="109">
        <v>1.0642790000000004E-3</v>
      </c>
      <c r="P130" s="109">
        <v>5.9599624000000013E-4</v>
      </c>
      <c r="Q130" s="109">
        <v>1.7028464000000003E-4</v>
      </c>
      <c r="R130" s="109" t="s">
        <v>391</v>
      </c>
      <c r="S130" s="109" t="s">
        <v>391</v>
      </c>
      <c r="T130" s="109">
        <v>1.4899906000000005E-3</v>
      </c>
      <c r="U130" s="109" t="s">
        <v>391</v>
      </c>
      <c r="V130" s="109" t="s">
        <v>391</v>
      </c>
      <c r="W130" s="109">
        <v>5.853534500000002E-3</v>
      </c>
      <c r="X130" s="109">
        <v>2.1285580000000008E-4</v>
      </c>
      <c r="Y130" s="109" t="s">
        <v>388</v>
      </c>
      <c r="Z130" s="109" t="s">
        <v>388</v>
      </c>
      <c r="AA130" s="109" t="s">
        <v>388</v>
      </c>
      <c r="AB130" s="109">
        <v>2.1285580000000008E-4</v>
      </c>
      <c r="AC130" s="109">
        <v>1.0642789999998831E-3</v>
      </c>
      <c r="AD130" s="109" t="s">
        <v>385</v>
      </c>
      <c r="AE130" s="110"/>
      <c r="AF130" s="111" t="s">
        <v>385</v>
      </c>
      <c r="AG130" s="111" t="s">
        <v>385</v>
      </c>
      <c r="AH130" s="111" t="s">
        <v>385</v>
      </c>
      <c r="AI130" s="111" t="s">
        <v>385</v>
      </c>
      <c r="AJ130" s="111" t="s">
        <v>385</v>
      </c>
      <c r="AK130" s="111">
        <v>10.642790000000003</v>
      </c>
      <c r="AL130" s="111" t="s">
        <v>447</v>
      </c>
    </row>
    <row r="131" spans="1:38" ht="26.25" customHeight="1" thickBot="1" x14ac:dyDescent="0.25">
      <c r="A131" s="52" t="s">
        <v>260</v>
      </c>
      <c r="B131" s="56" t="s">
        <v>274</v>
      </c>
      <c r="C131" s="64" t="s">
        <v>275</v>
      </c>
      <c r="D131" s="54"/>
      <c r="E131" s="109">
        <v>4.6268027000000008E-3</v>
      </c>
      <c r="F131" s="109">
        <v>2.4913553000000003E-3</v>
      </c>
      <c r="G131" s="109">
        <v>1.1922914650000004E-3</v>
      </c>
      <c r="H131" s="109" t="s">
        <v>391</v>
      </c>
      <c r="I131" s="109" t="s">
        <v>391</v>
      </c>
      <c r="J131" s="109" t="s">
        <v>391</v>
      </c>
      <c r="K131" s="109">
        <v>1.6015855500000001E-4</v>
      </c>
      <c r="L131" s="109">
        <v>3.6836467650000003E-6</v>
      </c>
      <c r="M131" s="109">
        <v>7.1181580000000014E-4</v>
      </c>
      <c r="N131" s="109">
        <v>3.6694104490000005E-3</v>
      </c>
      <c r="O131" s="109">
        <v>2.1354474000000024E-4</v>
      </c>
      <c r="P131" s="109">
        <v>1.0321329100000003E-4</v>
      </c>
      <c r="Q131" s="109">
        <v>1.0677237000000003E-5</v>
      </c>
      <c r="R131" s="109">
        <v>1.1744960700000002E-4</v>
      </c>
      <c r="S131" s="109">
        <v>5.7977396910000008E-3</v>
      </c>
      <c r="T131" s="109">
        <v>1.1744960700000002E-4</v>
      </c>
      <c r="U131" s="109" t="s">
        <v>391</v>
      </c>
      <c r="V131" s="109" t="s">
        <v>391</v>
      </c>
      <c r="W131" s="109">
        <v>7.8299738000000012E-4</v>
      </c>
      <c r="X131" s="109">
        <v>1.4236316000000004E-7</v>
      </c>
      <c r="Y131" s="109" t="s">
        <v>388</v>
      </c>
      <c r="Z131" s="109" t="s">
        <v>388</v>
      </c>
      <c r="AA131" s="109" t="s">
        <v>388</v>
      </c>
      <c r="AB131" s="109">
        <v>1.4236316000000004E-7</v>
      </c>
      <c r="AC131" s="109">
        <v>3.5590789999996088E-4</v>
      </c>
      <c r="AD131" s="109">
        <v>7.1181580000000008E-2</v>
      </c>
      <c r="AE131" s="110"/>
      <c r="AF131" s="111" t="s">
        <v>385</v>
      </c>
      <c r="AG131" s="111" t="s">
        <v>385</v>
      </c>
      <c r="AH131" s="111" t="s">
        <v>385</v>
      </c>
      <c r="AI131" s="111" t="s">
        <v>385</v>
      </c>
      <c r="AJ131" s="111" t="s">
        <v>385</v>
      </c>
      <c r="AK131" s="111">
        <v>3.5590790000000005</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6.393915E-2</v>
      </c>
      <c r="F133" s="109">
        <v>1.0075259999999999E-3</v>
      </c>
      <c r="G133" s="109">
        <v>8.7577260000000004E-3</v>
      </c>
      <c r="H133" s="109" t="s">
        <v>385</v>
      </c>
      <c r="I133" s="109">
        <v>2.6893194000000005E-3</v>
      </c>
      <c r="J133" s="109">
        <v>2.6893194000000005E-3</v>
      </c>
      <c r="K133" s="109">
        <v>2.9884771200000006E-3</v>
      </c>
      <c r="L133" s="109" t="s">
        <v>391</v>
      </c>
      <c r="M133" s="109">
        <v>1.085028E-2</v>
      </c>
      <c r="N133" s="109">
        <v>2.3273850600000002E-3</v>
      </c>
      <c r="O133" s="109">
        <v>3.8983506000000003E-4</v>
      </c>
      <c r="P133" s="109">
        <v>0.11547797999999999</v>
      </c>
      <c r="Q133" s="109">
        <v>1.0548022199999999E-3</v>
      </c>
      <c r="R133" s="109">
        <v>1.0509271200000001E-3</v>
      </c>
      <c r="S133" s="109">
        <v>9.6334985999999999E-4</v>
      </c>
      <c r="T133" s="109">
        <v>1.3431096599999998E-3</v>
      </c>
      <c r="U133" s="109">
        <v>1.5329895600000002E-3</v>
      </c>
      <c r="V133" s="109">
        <v>1.240962024E-2</v>
      </c>
      <c r="W133" s="109">
        <v>2.0925539999999999E-3</v>
      </c>
      <c r="X133" s="109">
        <v>1.0230264E-6</v>
      </c>
      <c r="Y133" s="109">
        <v>5.5878942E-7</v>
      </c>
      <c r="Z133" s="109">
        <v>4.9911288000000005E-7</v>
      </c>
      <c r="AA133" s="109">
        <v>5.4173897999999998E-7</v>
      </c>
      <c r="AB133" s="109">
        <v>2.62266768E-6</v>
      </c>
      <c r="AC133" s="109">
        <v>1.16253E-2</v>
      </c>
      <c r="AD133" s="109">
        <v>3.1775819999999996E-2</v>
      </c>
      <c r="AE133" s="110"/>
      <c r="AF133" s="111" t="s">
        <v>385</v>
      </c>
      <c r="AG133" s="111" t="s">
        <v>385</v>
      </c>
      <c r="AH133" s="111" t="s">
        <v>385</v>
      </c>
      <c r="AI133" s="111" t="s">
        <v>385</v>
      </c>
      <c r="AJ133" s="111" t="s">
        <v>385</v>
      </c>
      <c r="AK133" s="111">
        <v>77502</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0.74929399168408639</v>
      </c>
      <c r="F135" s="109">
        <v>0.28224849225347121</v>
      </c>
      <c r="G135" s="109">
        <v>2.604547102025339E-2</v>
      </c>
      <c r="H135" s="109" t="s">
        <v>385</v>
      </c>
      <c r="I135" s="109">
        <v>0.96892167366347171</v>
      </c>
      <c r="J135" s="109">
        <v>1.0430050179877963</v>
      </c>
      <c r="K135" s="109">
        <v>1.0732852486263775</v>
      </c>
      <c r="L135" s="109">
        <v>0.42039549581363206</v>
      </c>
      <c r="M135" s="109">
        <v>12.932285509029725</v>
      </c>
      <c r="N135" s="109">
        <v>0.11516148140180552</v>
      </c>
      <c r="O135" s="109">
        <v>2.2797105252201209E-2</v>
      </c>
      <c r="P135" s="109" t="s">
        <v>385</v>
      </c>
      <c r="Q135" s="109">
        <v>9.2003371453269298E-2</v>
      </c>
      <c r="R135" s="109">
        <v>1.6528610550817684E-3</v>
      </c>
      <c r="S135" s="109">
        <v>4.4941644523392416E-2</v>
      </c>
      <c r="T135" s="109" t="s">
        <v>385</v>
      </c>
      <c r="U135" s="109">
        <v>1.5142536460010415E-2</v>
      </c>
      <c r="V135" s="109">
        <v>4.0452185568389467</v>
      </c>
      <c r="W135" s="109">
        <v>2.3054270360917686</v>
      </c>
      <c r="X135" s="109">
        <v>1.6315608772978303E-3</v>
      </c>
      <c r="Y135" s="109">
        <v>3.1209622411565593E-3</v>
      </c>
      <c r="Z135" s="109">
        <v>4.0096155072877485E-3</v>
      </c>
      <c r="AA135" s="109" t="s">
        <v>389</v>
      </c>
      <c r="AB135" s="109">
        <v>8.7621386257421378E-3</v>
      </c>
      <c r="AC135" s="109" t="s">
        <v>385</v>
      </c>
      <c r="AD135" s="109" t="s">
        <v>385</v>
      </c>
      <c r="AE135" s="110"/>
      <c r="AF135" s="111" t="s">
        <v>385</v>
      </c>
      <c r="AG135" s="111" t="s">
        <v>385</v>
      </c>
      <c r="AH135" s="111" t="s">
        <v>385</v>
      </c>
      <c r="AI135" s="111" t="s">
        <v>385</v>
      </c>
      <c r="AJ135" s="111" t="s">
        <v>385</v>
      </c>
      <c r="AK135" s="111">
        <v>65256.598101000003</v>
      </c>
      <c r="AL135" s="111" t="s">
        <v>450</v>
      </c>
    </row>
    <row r="136" spans="1:38" ht="26.25" customHeight="1" thickBot="1" x14ac:dyDescent="0.25">
      <c r="A136" s="52" t="s">
        <v>260</v>
      </c>
      <c r="B136" s="52" t="s">
        <v>284</v>
      </c>
      <c r="C136" s="53" t="s">
        <v>285</v>
      </c>
      <c r="D136" s="54"/>
      <c r="E136" s="109" t="s">
        <v>385</v>
      </c>
      <c r="F136" s="109">
        <v>8.1611923499999989E-3</v>
      </c>
      <c r="G136" s="109" t="s">
        <v>385</v>
      </c>
      <c r="H136" s="109">
        <v>0.44040572800000055</v>
      </c>
      <c r="I136" s="109" t="s">
        <v>391</v>
      </c>
      <c r="J136" s="109" t="s">
        <v>391</v>
      </c>
      <c r="K136" s="109" t="s">
        <v>391</v>
      </c>
      <c r="L136" s="109" t="s">
        <v>391</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265.95653908950004</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391</v>
      </c>
      <c r="J137" s="109" t="s">
        <v>391</v>
      </c>
      <c r="K137" s="109" t="s">
        <v>391</v>
      </c>
      <c r="L137" s="109" t="s">
        <v>391</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v>0.80826632599999992</v>
      </c>
      <c r="J139" s="109">
        <v>0.80826632599999992</v>
      </c>
      <c r="K139" s="109">
        <v>0.80826632599999992</v>
      </c>
      <c r="L139" s="109" t="s">
        <v>391</v>
      </c>
      <c r="M139" s="109" t="s">
        <v>391</v>
      </c>
      <c r="N139" s="109">
        <v>2.3621760000000001E-3</v>
      </c>
      <c r="O139" s="109">
        <v>4.769045999999999E-3</v>
      </c>
      <c r="P139" s="109">
        <v>4.769045999999999E-3</v>
      </c>
      <c r="Q139" s="109">
        <v>7.5605760000000011E-3</v>
      </c>
      <c r="R139" s="109">
        <v>7.2206100000000006E-3</v>
      </c>
      <c r="S139" s="109">
        <v>1.6770911999999999E-2</v>
      </c>
      <c r="T139" s="109" t="s">
        <v>391</v>
      </c>
      <c r="U139" s="109" t="s">
        <v>391</v>
      </c>
      <c r="V139" s="109" t="s">
        <v>391</v>
      </c>
      <c r="W139" s="109">
        <v>8.1138300000000001</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7449</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120.6943370964937</v>
      </c>
      <c r="F141" s="15">
        <f t="shared" ref="F141:AD141" si="0">SUM(F14:F140)</f>
        <v>124.4336245393845</v>
      </c>
      <c r="G141" s="15">
        <f t="shared" si="0"/>
        <v>22.992306734701504</v>
      </c>
      <c r="H141" s="15">
        <f t="shared" si="0"/>
        <v>77.117946142357468</v>
      </c>
      <c r="I141" s="15">
        <f t="shared" si="0"/>
        <v>49.497041318064497</v>
      </c>
      <c r="J141" s="15">
        <f t="shared" si="0"/>
        <v>69.223111873205099</v>
      </c>
      <c r="K141" s="15">
        <f t="shared" si="0"/>
        <v>99.161925236594072</v>
      </c>
      <c r="L141" s="15">
        <f t="shared" si="0"/>
        <v>7.7302216140442228</v>
      </c>
      <c r="M141" s="15">
        <f t="shared" si="0"/>
        <v>450.18901647483591</v>
      </c>
      <c r="N141" s="15">
        <f t="shared" si="0"/>
        <v>12.798540633078265</v>
      </c>
      <c r="O141" s="15">
        <f t="shared" si="0"/>
        <v>1.619348949969748</v>
      </c>
      <c r="P141" s="15">
        <f t="shared" si="0"/>
        <v>0.90415897882815499</v>
      </c>
      <c r="Q141" s="15">
        <f t="shared" si="0"/>
        <v>2.011846238236076</v>
      </c>
      <c r="R141" s="15">
        <f>SUM(R14:R140)</f>
        <v>10.849288134578602</v>
      </c>
      <c r="S141" s="15">
        <f t="shared" si="0"/>
        <v>46.689197247681903</v>
      </c>
      <c r="T141" s="15">
        <f t="shared" si="0"/>
        <v>2.6366610039886131</v>
      </c>
      <c r="U141" s="15">
        <f t="shared" si="0"/>
        <v>3.2183796103854898</v>
      </c>
      <c r="V141" s="15">
        <f t="shared" si="0"/>
        <v>72.267354564482503</v>
      </c>
      <c r="W141" s="15">
        <f t="shared" si="0"/>
        <v>77.307941983075267</v>
      </c>
      <c r="X141" s="15">
        <f t="shared" si="0"/>
        <v>10.411674064061616</v>
      </c>
      <c r="Y141" s="15">
        <f t="shared" si="0"/>
        <v>10.151176307844279</v>
      </c>
      <c r="Z141" s="15">
        <f t="shared" si="0"/>
        <v>3.9090125815014471</v>
      </c>
      <c r="AA141" s="15">
        <f t="shared" si="0"/>
        <v>5.7885055063763931</v>
      </c>
      <c r="AB141" s="15">
        <f t="shared" si="0"/>
        <v>30.374918192783738</v>
      </c>
      <c r="AC141" s="15">
        <f t="shared" si="0"/>
        <v>3.2062710254662048</v>
      </c>
      <c r="AD141" s="15">
        <f t="shared" si="0"/>
        <v>9.8114735827745285</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120.6943370964937</v>
      </c>
      <c r="F152" s="10">
        <f t="shared" ref="F152:AD152" si="1">F141 + F151 + IF(AND(OR($B$4="AT",$B$4="BE",$B$4="CH",$B$4="GB",$B$4="IE",$B$4="LT",$B$4="LU",$B$4="NL"),SUM(F143:F149)&gt;0),SUM(F143:F149)-SUM(F27:F33),0)</f>
        <v>124.4336245393845</v>
      </c>
      <c r="G152" s="10">
        <f t="shared" si="1"/>
        <v>22.992306734701504</v>
      </c>
      <c r="H152" s="10">
        <f t="shared" si="1"/>
        <v>77.117946142357468</v>
      </c>
      <c r="I152" s="10">
        <f t="shared" si="1"/>
        <v>49.497041318064497</v>
      </c>
      <c r="J152" s="10">
        <f t="shared" si="1"/>
        <v>69.223111873205099</v>
      </c>
      <c r="K152" s="10">
        <f t="shared" si="1"/>
        <v>99.161925236594072</v>
      </c>
      <c r="L152" s="10">
        <f t="shared" si="1"/>
        <v>7.7302216140442228</v>
      </c>
      <c r="M152" s="10">
        <f t="shared" si="1"/>
        <v>450.18901647483591</v>
      </c>
      <c r="N152" s="10">
        <f t="shared" si="1"/>
        <v>12.798540633078265</v>
      </c>
      <c r="O152" s="10">
        <f t="shared" si="1"/>
        <v>1.619348949969748</v>
      </c>
      <c r="P152" s="10">
        <f t="shared" si="1"/>
        <v>0.90415897882815499</v>
      </c>
      <c r="Q152" s="10">
        <f t="shared" si="1"/>
        <v>2.011846238236076</v>
      </c>
      <c r="R152" s="10">
        <f t="shared" si="1"/>
        <v>10.849288134578602</v>
      </c>
      <c r="S152" s="10">
        <f t="shared" si="1"/>
        <v>46.689197247681903</v>
      </c>
      <c r="T152" s="10">
        <f t="shared" si="1"/>
        <v>2.6366610039886131</v>
      </c>
      <c r="U152" s="10">
        <f t="shared" si="1"/>
        <v>3.2183796103854898</v>
      </c>
      <c r="V152" s="10">
        <f t="shared" si="1"/>
        <v>72.267354564482503</v>
      </c>
      <c r="W152" s="10">
        <f t="shared" si="1"/>
        <v>77.307941983075267</v>
      </c>
      <c r="X152" s="10">
        <f t="shared" si="1"/>
        <v>10.411674064061616</v>
      </c>
      <c r="Y152" s="10">
        <f t="shared" si="1"/>
        <v>10.151176307844279</v>
      </c>
      <c r="Z152" s="10">
        <f t="shared" si="1"/>
        <v>3.9090125815014471</v>
      </c>
      <c r="AA152" s="10">
        <f t="shared" si="1"/>
        <v>5.7885055063763931</v>
      </c>
      <c r="AB152" s="10">
        <f t="shared" si="1"/>
        <v>30.374918192783738</v>
      </c>
      <c r="AC152" s="10">
        <f t="shared" si="1"/>
        <v>3.2062710254662048</v>
      </c>
      <c r="AD152" s="10">
        <f t="shared" si="1"/>
        <v>9.8114735827745285</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120.6943370964937</v>
      </c>
      <c r="F154" s="10">
        <f>F141 + F153 - IF(OR($B$6=2005,$B$6&gt;=2020),SUM(F99:F122),0) + IF(AND(OR($B$4="AT",$B$4="BE",$B$4="CH",$B$4="GB",$B$4="IE",$B$4="LT",$B$4="LU",$B$4="NL"),SUM(F143:F149)&gt;0),SUM(F143:F149)-SUM(F27:F33),0)</f>
        <v>124.4336245393845</v>
      </c>
      <c r="G154" s="10">
        <f>G141 + G153 + IF(AND(OR($B$4="AT",$B$4="BE",$B$4="CH",$B$4="GB",$B$4="IE",$B$4="LT",$B$4="LU",$B$4="NL"),SUM(G143:G149)&gt;0),SUM(G143:G149)-SUM(G27:G33),0)</f>
        <v>22.992306734701504</v>
      </c>
      <c r="H154" s="10">
        <f t="shared" ref="H154:AD154" si="2">H141 + H153 + IF(AND(OR($B$4="AT",$B$4="BE",$B$4="CH",$B$4="GB",$B$4="IE",$B$4="LT",$B$4="LU",$B$4="NL"),SUM(H143:H149)&gt;0),SUM(H143:H149)-SUM(H27:H33),0)</f>
        <v>77.117946142357468</v>
      </c>
      <c r="I154" s="10">
        <f t="shared" si="2"/>
        <v>49.497041318064497</v>
      </c>
      <c r="J154" s="10">
        <f t="shared" si="2"/>
        <v>69.223111873205099</v>
      </c>
      <c r="K154" s="10">
        <f t="shared" si="2"/>
        <v>99.161925236594072</v>
      </c>
      <c r="L154" s="10">
        <f t="shared" si="2"/>
        <v>7.7302216140442228</v>
      </c>
      <c r="M154" s="10">
        <f t="shared" si="2"/>
        <v>450.18901647483591</v>
      </c>
      <c r="N154" s="10">
        <f t="shared" si="2"/>
        <v>12.798540633078265</v>
      </c>
      <c r="O154" s="10">
        <f t="shared" si="2"/>
        <v>1.619348949969748</v>
      </c>
      <c r="P154" s="10">
        <f t="shared" si="2"/>
        <v>0.90415897882815499</v>
      </c>
      <c r="Q154" s="10">
        <f t="shared" si="2"/>
        <v>2.011846238236076</v>
      </c>
      <c r="R154" s="10">
        <f t="shared" si="2"/>
        <v>10.849288134578602</v>
      </c>
      <c r="S154" s="10">
        <f t="shared" si="2"/>
        <v>46.689197247681903</v>
      </c>
      <c r="T154" s="10">
        <f t="shared" si="2"/>
        <v>2.6366610039886131</v>
      </c>
      <c r="U154" s="10">
        <f t="shared" si="2"/>
        <v>3.2183796103854898</v>
      </c>
      <c r="V154" s="10">
        <f t="shared" si="2"/>
        <v>72.267354564482503</v>
      </c>
      <c r="W154" s="10">
        <f t="shared" si="2"/>
        <v>77.307941983075267</v>
      </c>
      <c r="X154" s="10">
        <f t="shared" si="2"/>
        <v>10.411674064061616</v>
      </c>
      <c r="Y154" s="10">
        <f t="shared" si="2"/>
        <v>10.151176307844279</v>
      </c>
      <c r="Z154" s="10">
        <f t="shared" si="2"/>
        <v>3.9090125815014471</v>
      </c>
      <c r="AA154" s="10">
        <f t="shared" si="2"/>
        <v>5.7885055063763931</v>
      </c>
      <c r="AB154" s="10">
        <f t="shared" si="2"/>
        <v>30.374918192783738</v>
      </c>
      <c r="AC154" s="10">
        <f t="shared" si="2"/>
        <v>3.2062710254662048</v>
      </c>
      <c r="AD154" s="10">
        <f t="shared" si="2"/>
        <v>9.8114735827745285</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3.0921123567945035</v>
      </c>
      <c r="F157" s="112">
        <v>7.0140116024584351E-2</v>
      </c>
      <c r="G157" s="112">
        <v>0.17358961888070146</v>
      </c>
      <c r="H157" s="112" t="s">
        <v>391</v>
      </c>
      <c r="I157" s="112">
        <v>4.0279814742279617E-2</v>
      </c>
      <c r="J157" s="112">
        <v>4.0279814742279617E-2</v>
      </c>
      <c r="K157" s="112">
        <v>4.0279814742279617E-2</v>
      </c>
      <c r="L157" s="112">
        <v>1.9334311076294214E-2</v>
      </c>
      <c r="M157" s="112">
        <v>0.5726947213108754</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v>8968.797037375698</v>
      </c>
      <c r="AG157" s="111" t="s">
        <v>389</v>
      </c>
      <c r="AH157" s="111" t="s">
        <v>389</v>
      </c>
      <c r="AI157" s="111" t="s">
        <v>391</v>
      </c>
      <c r="AJ157" s="111" t="s">
        <v>389</v>
      </c>
      <c r="AK157" s="114" t="s">
        <v>385</v>
      </c>
      <c r="AL157" s="119" t="s">
        <v>385</v>
      </c>
    </row>
    <row r="158" spans="1:38" ht="26.25" customHeight="1" thickBot="1" x14ac:dyDescent="0.25">
      <c r="A158" s="42" t="s">
        <v>298</v>
      </c>
      <c r="B158" s="42" t="s">
        <v>301</v>
      </c>
      <c r="C158" s="89" t="s">
        <v>302</v>
      </c>
      <c r="D158" s="90"/>
      <c r="E158" s="112">
        <v>4.6270227124562404E-3</v>
      </c>
      <c r="F158" s="112">
        <v>1.3863086540295762E-4</v>
      </c>
      <c r="G158" s="112">
        <v>2.6769911131999992E-4</v>
      </c>
      <c r="H158" s="112" t="s">
        <v>391</v>
      </c>
      <c r="I158" s="112">
        <v>6.5714783639462011E-5</v>
      </c>
      <c r="J158" s="112">
        <v>6.5714783639462011E-5</v>
      </c>
      <c r="K158" s="112">
        <v>6.5714783639462011E-5</v>
      </c>
      <c r="L158" s="112">
        <v>3.1543096146941767E-5</v>
      </c>
      <c r="M158" s="112">
        <v>2.7797155171489603E-3</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v>13.831119714442796</v>
      </c>
      <c r="AG158" s="111" t="s">
        <v>389</v>
      </c>
      <c r="AH158" s="111" t="s">
        <v>389</v>
      </c>
      <c r="AI158" s="111" t="s">
        <v>391</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391</v>
      </c>
      <c r="J159" s="112" t="s">
        <v>391</v>
      </c>
      <c r="K159" s="112" t="s">
        <v>391</v>
      </c>
      <c r="L159" s="112" t="s">
        <v>391</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391</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391</v>
      </c>
      <c r="J160" s="112" t="s">
        <v>391</v>
      </c>
      <c r="K160" s="112" t="s">
        <v>391</v>
      </c>
      <c r="L160" s="112" t="s">
        <v>391</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391</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391</v>
      </c>
      <c r="J163" s="115" t="s">
        <v>391</v>
      </c>
      <c r="K163" s="115" t="s">
        <v>391</v>
      </c>
      <c r="L163" s="115" t="s">
        <v>391</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391</v>
      </c>
      <c r="J164" s="115" t="s">
        <v>391</v>
      </c>
      <c r="K164" s="115" t="s">
        <v>391</v>
      </c>
      <c r="L164" s="115" t="s">
        <v>391</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169:G169"/>
    <mergeCell ref="A170:G170"/>
    <mergeCell ref="W10:AD10"/>
    <mergeCell ref="AF10:AL11"/>
    <mergeCell ref="X11:AB11"/>
    <mergeCell ref="A166:G166"/>
    <mergeCell ref="A167:G167"/>
    <mergeCell ref="A168:G168"/>
    <mergeCell ref="A10:A12"/>
    <mergeCell ref="B10:D12"/>
    <mergeCell ref="E10:H11"/>
    <mergeCell ref="I10:L11"/>
    <mergeCell ref="M10:M11"/>
    <mergeCell ref="N10:P11"/>
    <mergeCell ref="Q10:V1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70"/>
  <sheetViews>
    <sheetView zoomScale="80" zoomScaleNormal="80" workbookViewId="0">
      <selection activeCell="E14" sqref="E14"/>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2015</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2015</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15.169677342168933</v>
      </c>
      <c r="F14" s="109">
        <v>1.1671917496662203</v>
      </c>
      <c r="G14" s="109">
        <v>8.3476846508576319</v>
      </c>
      <c r="H14" s="109">
        <v>1.146132702E-3</v>
      </c>
      <c r="I14" s="109">
        <v>0.18233201170606389</v>
      </c>
      <c r="J14" s="109">
        <v>0.3257504643462632</v>
      </c>
      <c r="K14" s="109">
        <v>0.44994990717622496</v>
      </c>
      <c r="L14" s="109">
        <v>4.3045747645643635E-3</v>
      </c>
      <c r="M14" s="109">
        <v>7.7656689338333491</v>
      </c>
      <c r="N14" s="109">
        <v>1.488058455272341</v>
      </c>
      <c r="O14" s="109">
        <v>0.1639899778268136</v>
      </c>
      <c r="P14" s="109">
        <v>0.23252906553712985</v>
      </c>
      <c r="Q14" s="109">
        <v>1.1318406283678732</v>
      </c>
      <c r="R14" s="109">
        <v>0.79387098566369696</v>
      </c>
      <c r="S14" s="109">
        <v>0.62241895786810864</v>
      </c>
      <c r="T14" s="109">
        <v>1.105055453230837</v>
      </c>
      <c r="U14" s="109">
        <v>2.782321259501082</v>
      </c>
      <c r="V14" s="109">
        <v>5.2543374312280342</v>
      </c>
      <c r="W14" s="109">
        <v>1.9166221414167499</v>
      </c>
      <c r="X14" s="109">
        <v>2.8305164500612479E-2</v>
      </c>
      <c r="Y14" s="109">
        <v>3.5039097968981078E-3</v>
      </c>
      <c r="Z14" s="109">
        <v>2.2553212903809608E-3</v>
      </c>
      <c r="AA14" s="109">
        <v>1.1483792204522072E-3</v>
      </c>
      <c r="AB14" s="109">
        <v>3.5212774808343755E-2</v>
      </c>
      <c r="AC14" s="109">
        <v>0.55686729889047504</v>
      </c>
      <c r="AD14" s="109">
        <v>8.8255876509968106E-2</v>
      </c>
      <c r="AE14" s="110"/>
      <c r="AF14" s="111">
        <v>865</v>
      </c>
      <c r="AG14" s="111">
        <v>67699.600000000006</v>
      </c>
      <c r="AH14" s="111">
        <v>66119.400000000009</v>
      </c>
      <c r="AI14" s="111">
        <v>27332</v>
      </c>
      <c r="AJ14" s="111">
        <v>2032</v>
      </c>
      <c r="AK14" s="111" t="s">
        <v>385</v>
      </c>
      <c r="AL14" s="111" t="s">
        <v>385</v>
      </c>
    </row>
    <row r="15" spans="1:38" ht="26.25" customHeight="1" thickBot="1" x14ac:dyDescent="0.25">
      <c r="A15" s="52" t="s">
        <v>53</v>
      </c>
      <c r="B15" s="52" t="s">
        <v>54</v>
      </c>
      <c r="C15" s="53" t="s">
        <v>55</v>
      </c>
      <c r="D15" s="54"/>
      <c r="E15" s="109">
        <v>0.67898890470899997</v>
      </c>
      <c r="F15" s="109">
        <v>0.13875603840000003</v>
      </c>
      <c r="G15" s="109">
        <v>0.26463697214799997</v>
      </c>
      <c r="H15" s="109" t="s">
        <v>391</v>
      </c>
      <c r="I15" s="109">
        <v>1.4380909220280002E-2</v>
      </c>
      <c r="J15" s="109">
        <v>1.4380909220280002E-2</v>
      </c>
      <c r="K15" s="109">
        <v>1.4380909220280002E-2</v>
      </c>
      <c r="L15" s="109">
        <v>2.6460872965315199E-3</v>
      </c>
      <c r="M15" s="109">
        <v>3.4886331219736E-2</v>
      </c>
      <c r="N15" s="109">
        <v>3.2801395199999998E-4</v>
      </c>
      <c r="O15" s="109">
        <v>5.2782618524558818E-5</v>
      </c>
      <c r="P15" s="109">
        <v>2.6251142400000003E-3</v>
      </c>
      <c r="Q15" s="109">
        <v>7.6783115062970355E-4</v>
      </c>
      <c r="R15" s="109">
        <v>3.2801395199999998E-4</v>
      </c>
      <c r="S15" s="109">
        <v>2.0142022800000003E-3</v>
      </c>
      <c r="T15" s="109">
        <v>8.3892168000000009E-5</v>
      </c>
      <c r="U15" s="109" t="s">
        <v>385</v>
      </c>
      <c r="V15" s="109" t="s">
        <v>385</v>
      </c>
      <c r="W15" s="109">
        <v>5.8751519280000001E-3</v>
      </c>
      <c r="X15" s="109">
        <v>3.7501632000000001E-4</v>
      </c>
      <c r="Y15" s="109" t="s">
        <v>385</v>
      </c>
      <c r="Z15" s="109" t="s">
        <v>385</v>
      </c>
      <c r="AA15" s="109" t="s">
        <v>385</v>
      </c>
      <c r="AB15" s="109">
        <v>3.7501632000000001E-4</v>
      </c>
      <c r="AC15" s="109" t="s">
        <v>391</v>
      </c>
      <c r="AD15" s="109" t="s">
        <v>385</v>
      </c>
      <c r="AE15" s="110"/>
      <c r="AF15" s="111">
        <v>16804.558090525115</v>
      </c>
      <c r="AG15" s="111" t="s">
        <v>389</v>
      </c>
      <c r="AH15" s="111">
        <v>6862.4875529153987</v>
      </c>
      <c r="AI15" s="111" t="s">
        <v>389</v>
      </c>
      <c r="AJ15" s="111" t="s">
        <v>389</v>
      </c>
      <c r="AK15" s="111" t="s">
        <v>385</v>
      </c>
      <c r="AL15" s="111" t="s">
        <v>385</v>
      </c>
    </row>
    <row r="16" spans="1:38" ht="26.25" customHeight="1" thickBot="1" x14ac:dyDescent="0.25">
      <c r="A16" s="52" t="s">
        <v>53</v>
      </c>
      <c r="B16" s="52" t="s">
        <v>56</v>
      </c>
      <c r="C16" s="53" t="s">
        <v>57</v>
      </c>
      <c r="D16" s="54"/>
      <c r="E16" s="109">
        <v>0.80228819051309985</v>
      </c>
      <c r="F16" s="109">
        <v>0.12883442319999999</v>
      </c>
      <c r="G16" s="109">
        <v>0.29716857220833481</v>
      </c>
      <c r="H16" s="109" t="s">
        <v>391</v>
      </c>
      <c r="I16" s="109">
        <v>3.2682045524964766E-2</v>
      </c>
      <c r="J16" s="109">
        <v>4.594962892052238E-2</v>
      </c>
      <c r="K16" s="109">
        <v>4.7281043737060005E-2</v>
      </c>
      <c r="L16" s="109">
        <v>1.2437650219983087E-2</v>
      </c>
      <c r="M16" s="109">
        <v>0.84361792841919991</v>
      </c>
      <c r="N16" s="109">
        <v>1.0713801699999999E-2</v>
      </c>
      <c r="O16" s="109">
        <v>2.4002603E-4</v>
      </c>
      <c r="P16" s="109">
        <v>1.8333035999999999E-3</v>
      </c>
      <c r="Q16" s="109">
        <v>2.6121460000000001E-3</v>
      </c>
      <c r="R16" s="109">
        <v>5.6215071E-3</v>
      </c>
      <c r="S16" s="109">
        <v>3.3062486199999996E-3</v>
      </c>
      <c r="T16" s="109">
        <v>1.9812470999999998E-3</v>
      </c>
      <c r="U16" s="109">
        <v>2.6553798000000001E-3</v>
      </c>
      <c r="V16" s="109">
        <v>2.7390251000000001E-2</v>
      </c>
      <c r="W16" s="109">
        <v>0.99330771600000001</v>
      </c>
      <c r="X16" s="109">
        <v>1.5590475999999999E-2</v>
      </c>
      <c r="Y16" s="109">
        <v>1.28552196E-2</v>
      </c>
      <c r="Z16" s="109">
        <v>4.4095868000000003E-3</v>
      </c>
      <c r="AA16" s="109">
        <v>4.0182400000000002E-3</v>
      </c>
      <c r="AB16" s="109">
        <v>3.6873522400000004E-2</v>
      </c>
      <c r="AC16" s="109">
        <v>6.5355679999999994E-5</v>
      </c>
      <c r="AD16" s="109">
        <v>9.8368974200000008E-3</v>
      </c>
      <c r="AE16" s="110"/>
      <c r="AF16" s="111">
        <v>134</v>
      </c>
      <c r="AG16" s="111">
        <v>3943.1640000000002</v>
      </c>
      <c r="AH16" s="111">
        <v>1992.2</v>
      </c>
      <c r="AI16" s="111">
        <v>540</v>
      </c>
      <c r="AJ16" s="111" t="s">
        <v>389</v>
      </c>
      <c r="AK16" s="111" t="s">
        <v>385</v>
      </c>
      <c r="AL16" s="111" t="s">
        <v>385</v>
      </c>
    </row>
    <row r="17" spans="1:38" ht="26.25" customHeight="1" thickBot="1" x14ac:dyDescent="0.25">
      <c r="A17" s="52" t="s">
        <v>53</v>
      </c>
      <c r="B17" s="52" t="s">
        <v>58</v>
      </c>
      <c r="C17" s="53" t="s">
        <v>59</v>
      </c>
      <c r="D17" s="54"/>
      <c r="E17" s="109">
        <v>1.0322276994824</v>
      </c>
      <c r="F17" s="109" t="s">
        <v>388</v>
      </c>
      <c r="G17" s="109">
        <v>1.016328940483</v>
      </c>
      <c r="H17" s="109" t="s">
        <v>388</v>
      </c>
      <c r="I17" s="109" t="s">
        <v>388</v>
      </c>
      <c r="J17" s="109" t="s">
        <v>388</v>
      </c>
      <c r="K17" s="109" t="s">
        <v>388</v>
      </c>
      <c r="L17" s="109" t="s">
        <v>388</v>
      </c>
      <c r="M17" s="109">
        <v>16.920954486260101</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2050</v>
      </c>
      <c r="AH17" s="111">
        <v>1404.7829028049607</v>
      </c>
      <c r="AI17" s="111">
        <v>1</v>
      </c>
      <c r="AJ17" s="111" t="s">
        <v>389</v>
      </c>
      <c r="AK17" s="111" t="s">
        <v>385</v>
      </c>
      <c r="AL17" s="111" t="s">
        <v>385</v>
      </c>
    </row>
    <row r="18" spans="1:38" ht="26.25" customHeight="1" thickBot="1" x14ac:dyDescent="0.25">
      <c r="A18" s="52" t="s">
        <v>53</v>
      </c>
      <c r="B18" s="52" t="s">
        <v>60</v>
      </c>
      <c r="C18" s="53" t="s">
        <v>61</v>
      </c>
      <c r="D18" s="54"/>
      <c r="E18" s="109">
        <v>0.51712090593109994</v>
      </c>
      <c r="F18" s="109" t="s">
        <v>388</v>
      </c>
      <c r="G18" s="109">
        <v>9.526040999999999E-2</v>
      </c>
      <c r="H18" s="109" t="s">
        <v>388</v>
      </c>
      <c r="I18" s="109" t="s">
        <v>388</v>
      </c>
      <c r="J18" s="109" t="s">
        <v>388</v>
      </c>
      <c r="K18" s="109" t="s">
        <v>388</v>
      </c>
      <c r="L18" s="109" t="s">
        <v>388</v>
      </c>
      <c r="M18" s="109">
        <v>0.9705064602243999</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2949.3</v>
      </c>
      <c r="AI18" s="111" t="s">
        <v>389</v>
      </c>
      <c r="AJ18" s="111" t="s">
        <v>389</v>
      </c>
      <c r="AK18" s="111" t="s">
        <v>385</v>
      </c>
      <c r="AL18" s="111" t="s">
        <v>385</v>
      </c>
    </row>
    <row r="19" spans="1:38" ht="26.25" customHeight="1" thickBot="1" x14ac:dyDescent="0.25">
      <c r="A19" s="52" t="s">
        <v>53</v>
      </c>
      <c r="B19" s="52" t="s">
        <v>62</v>
      </c>
      <c r="C19" s="53" t="s">
        <v>63</v>
      </c>
      <c r="D19" s="54"/>
      <c r="E19" s="109">
        <v>0.48841517644123389</v>
      </c>
      <c r="F19" s="109">
        <v>0.16729254132632945</v>
      </c>
      <c r="G19" s="109">
        <v>5.0021740299409012E-3</v>
      </c>
      <c r="H19" s="109">
        <v>6.8399999999999996E-5</v>
      </c>
      <c r="I19" s="109">
        <v>9.6534861841103027E-3</v>
      </c>
      <c r="J19" s="109">
        <v>9.7389861841103032E-3</v>
      </c>
      <c r="K19" s="109">
        <v>9.9384861841103032E-3</v>
      </c>
      <c r="L19" s="109">
        <v>1.4805394473644123E-3</v>
      </c>
      <c r="M19" s="109">
        <v>0.19741020428102407</v>
      </c>
      <c r="N19" s="109">
        <v>1.6108312154169402E-3</v>
      </c>
      <c r="O19" s="109">
        <v>7.4687709944320417E-4</v>
      </c>
      <c r="P19" s="109">
        <v>3.5581796659225179E-3</v>
      </c>
      <c r="Q19" s="109">
        <v>6.6384104924491075E-4</v>
      </c>
      <c r="R19" s="109">
        <v>1.3958914364018385E-3</v>
      </c>
      <c r="S19" s="109">
        <v>3.5897828728036771E-4</v>
      </c>
      <c r="T19" s="109">
        <v>1.9889143640183836E-4</v>
      </c>
      <c r="U19" s="109">
        <v>4.0724640856204818E-4</v>
      </c>
      <c r="V19" s="109">
        <v>3.3950980659487852E-2</v>
      </c>
      <c r="W19" s="109">
        <v>9.0956574560735349E-3</v>
      </c>
      <c r="X19" s="109">
        <v>5.2716795545633566E-3</v>
      </c>
      <c r="Y19" s="109">
        <v>1.9849320428102408E-2</v>
      </c>
      <c r="Z19" s="109">
        <v>7.4681215416940172E-3</v>
      </c>
      <c r="AA19" s="109">
        <v>7.2805193318450359E-3</v>
      </c>
      <c r="AB19" s="109">
        <v>3.986964085620482E-2</v>
      </c>
      <c r="AC19" s="109">
        <v>2.8499999999999999E-4</v>
      </c>
      <c r="AD19" s="109">
        <v>3.4199999999999999E-6</v>
      </c>
      <c r="AE19" s="110"/>
      <c r="AF19" s="111" t="s">
        <v>389</v>
      </c>
      <c r="AG19" s="111" t="s">
        <v>389</v>
      </c>
      <c r="AH19" s="111">
        <v>6530.1104924491065</v>
      </c>
      <c r="AI19" s="111">
        <v>57</v>
      </c>
      <c r="AJ19" s="111">
        <v>10</v>
      </c>
      <c r="AK19" s="111" t="s">
        <v>385</v>
      </c>
      <c r="AL19" s="111" t="s">
        <v>385</v>
      </c>
    </row>
    <row r="20" spans="1:38" ht="26.25" customHeight="1" thickBot="1" x14ac:dyDescent="0.25">
      <c r="A20" s="52" t="s">
        <v>53</v>
      </c>
      <c r="B20" s="52" t="s">
        <v>64</v>
      </c>
      <c r="C20" s="53" t="s">
        <v>65</v>
      </c>
      <c r="D20" s="54"/>
      <c r="E20" s="109">
        <v>0.1998571302204</v>
      </c>
      <c r="F20" s="109">
        <v>6.6763507319999998E-2</v>
      </c>
      <c r="G20" s="109">
        <v>4.1936507268400001E-2</v>
      </c>
      <c r="H20" s="109">
        <v>2.6649629279999998E-5</v>
      </c>
      <c r="I20" s="109">
        <v>5.4006308091428569E-3</v>
      </c>
      <c r="J20" s="109">
        <v>5.7095999885999997E-3</v>
      </c>
      <c r="K20" s="109">
        <v>5.7873280740000001E-3</v>
      </c>
      <c r="L20" s="109">
        <v>1.50246958656E-3</v>
      </c>
      <c r="M20" s="109">
        <v>8.1683031440399984E-2</v>
      </c>
      <c r="N20" s="109">
        <v>6.3383135879999998E-4</v>
      </c>
      <c r="O20" s="109">
        <v>2.9145984719999998E-4</v>
      </c>
      <c r="P20" s="109">
        <v>1.385962493664E-3</v>
      </c>
      <c r="Q20" s="109">
        <v>2.5920152463599993E-4</v>
      </c>
      <c r="R20" s="109">
        <v>5.5969866119999999E-4</v>
      </c>
      <c r="S20" s="109">
        <v>1.5750296639999999E-4</v>
      </c>
      <c r="T20" s="109">
        <v>7.7893348799999999E-5</v>
      </c>
      <c r="U20" s="109">
        <v>1.6643861220000001E-4</v>
      </c>
      <c r="V20" s="109">
        <v>1.5545869492800001E-2</v>
      </c>
      <c r="W20" s="109">
        <v>3.6467264400000003E-3</v>
      </c>
      <c r="X20" s="109">
        <v>2.1933442439999997E-3</v>
      </c>
      <c r="Y20" s="109">
        <v>8.8858583904000005E-3</v>
      </c>
      <c r="Z20" s="109">
        <v>3.025990122E-3</v>
      </c>
      <c r="AA20" s="109">
        <v>2.9371880976E-3</v>
      </c>
      <c r="AB20" s="109">
        <v>1.7042380854000002E-2</v>
      </c>
      <c r="AC20" s="109">
        <v>1.2872812199999999E-4</v>
      </c>
      <c r="AD20" s="109">
        <v>1.3429334640000001E-6</v>
      </c>
      <c r="AE20" s="110"/>
      <c r="AF20" s="111">
        <v>127.4</v>
      </c>
      <c r="AG20" s="111" t="s">
        <v>389</v>
      </c>
      <c r="AH20" s="111">
        <v>2412.6999999999998</v>
      </c>
      <c r="AI20" s="111">
        <v>357</v>
      </c>
      <c r="AJ20" s="111" t="s">
        <v>389</v>
      </c>
      <c r="AK20" s="111" t="s">
        <v>385</v>
      </c>
      <c r="AL20" s="111" t="s">
        <v>385</v>
      </c>
    </row>
    <row r="21" spans="1:38" ht="26.25" customHeight="1" thickBot="1" x14ac:dyDescent="0.25">
      <c r="A21" s="52" t="s">
        <v>53</v>
      </c>
      <c r="B21" s="52" t="s">
        <v>66</v>
      </c>
      <c r="C21" s="53" t="s">
        <v>67</v>
      </c>
      <c r="D21" s="54"/>
      <c r="E21" s="109">
        <v>1.2018035500000002</v>
      </c>
      <c r="F21" s="109">
        <v>0.94790280560000006</v>
      </c>
      <c r="G21" s="109">
        <v>4.2078003000000003E-2</v>
      </c>
      <c r="H21" s="109">
        <v>2.5236E-3</v>
      </c>
      <c r="I21" s="109">
        <v>0.1820534550967742</v>
      </c>
      <c r="J21" s="109">
        <v>0.18547802085483872</v>
      </c>
      <c r="K21" s="109">
        <v>0.193048572</v>
      </c>
      <c r="L21" s="109">
        <v>4.7737517142193549E-2</v>
      </c>
      <c r="M21" s="109">
        <v>0.69581081</v>
      </c>
      <c r="N21" s="109">
        <v>6.4844409699999994E-2</v>
      </c>
      <c r="O21" s="109">
        <v>2.745751083E-2</v>
      </c>
      <c r="P21" s="109">
        <v>8.963807800000001E-3</v>
      </c>
      <c r="Q21" s="109">
        <v>1.9912880000000003E-3</v>
      </c>
      <c r="R21" s="109">
        <v>4.9342548100000001E-2</v>
      </c>
      <c r="S21" s="109">
        <v>1.3686827220000001E-2</v>
      </c>
      <c r="T21" s="109">
        <v>5.1500170999999994E-3</v>
      </c>
      <c r="U21" s="109">
        <v>1.9439842E-3</v>
      </c>
      <c r="V21" s="109">
        <v>1.0984433309999999</v>
      </c>
      <c r="W21" s="109">
        <v>0.22933803</v>
      </c>
      <c r="X21" s="109">
        <v>3.3476704999999995E-2</v>
      </c>
      <c r="Y21" s="109">
        <v>7.6435381799999993E-2</v>
      </c>
      <c r="Z21" s="109">
        <v>2.6824939400000001E-2</v>
      </c>
      <c r="AA21" s="109">
        <v>2.4143722999999999E-2</v>
      </c>
      <c r="AB21" s="109">
        <v>0.16088074920000001</v>
      </c>
      <c r="AC21" s="109">
        <v>1.055161844E-2</v>
      </c>
      <c r="AD21" s="109">
        <v>1.0166719999999999E-2</v>
      </c>
      <c r="AE21" s="110"/>
      <c r="AF21" s="111">
        <v>376</v>
      </c>
      <c r="AG21" s="111">
        <v>59.061999999999998</v>
      </c>
      <c r="AH21" s="111">
        <v>12800.7</v>
      </c>
      <c r="AI21" s="111">
        <v>2481</v>
      </c>
      <c r="AJ21" s="111" t="s">
        <v>389</v>
      </c>
      <c r="AK21" s="111" t="s">
        <v>385</v>
      </c>
      <c r="AL21" s="111" t="s">
        <v>385</v>
      </c>
    </row>
    <row r="22" spans="1:38" ht="26.25" customHeight="1" thickBot="1" x14ac:dyDescent="0.25">
      <c r="A22" s="52" t="s">
        <v>53</v>
      </c>
      <c r="B22" s="56" t="s">
        <v>68</v>
      </c>
      <c r="C22" s="53" t="s">
        <v>69</v>
      </c>
      <c r="D22" s="54"/>
      <c r="E22" s="109">
        <v>3.3213725848085121</v>
      </c>
      <c r="F22" s="109">
        <v>2.3960490833067328E-2</v>
      </c>
      <c r="G22" s="109">
        <v>1.3265610483811443</v>
      </c>
      <c r="H22" s="109" t="s">
        <v>391</v>
      </c>
      <c r="I22" s="109" t="s">
        <v>388</v>
      </c>
      <c r="J22" s="109" t="s">
        <v>388</v>
      </c>
      <c r="K22" s="109" t="s">
        <v>388</v>
      </c>
      <c r="L22" s="109" t="s">
        <v>388</v>
      </c>
      <c r="M22" s="109">
        <v>3.3616409870610031</v>
      </c>
      <c r="N22" s="109">
        <v>0.13045156120225546</v>
      </c>
      <c r="O22" s="109">
        <v>1.0649107036918813E-2</v>
      </c>
      <c r="P22" s="109">
        <v>7.9868302776891095E-2</v>
      </c>
      <c r="Q22" s="109">
        <v>3.5275167059793569E-2</v>
      </c>
      <c r="R22" s="109">
        <v>5.4576673564208922E-2</v>
      </c>
      <c r="S22" s="109">
        <v>8.6124653161080894E-2</v>
      </c>
      <c r="T22" s="109">
        <v>6.5225780601127728E-2</v>
      </c>
      <c r="U22" s="109">
        <v>3.3677801004255742E-2</v>
      </c>
      <c r="V22" s="109">
        <v>0.5644026729566971</v>
      </c>
      <c r="W22" s="109">
        <v>5.4576673564208913E-3</v>
      </c>
      <c r="X22" s="109">
        <v>8.6523994674965343E-5</v>
      </c>
      <c r="Y22" s="109">
        <v>3.7271874629215841E-4</v>
      </c>
      <c r="Z22" s="109">
        <v>3.7271874629215841E-4</v>
      </c>
      <c r="AA22" s="109">
        <v>5.7238950323438625E-5</v>
      </c>
      <c r="AB22" s="109">
        <v>8.8920043758272075E-4</v>
      </c>
      <c r="AC22" s="109">
        <v>6.1232365462283167E-3</v>
      </c>
      <c r="AD22" s="109">
        <v>0.13710725310032973</v>
      </c>
      <c r="AE22" s="110"/>
      <c r="AF22" s="111">
        <v>3387</v>
      </c>
      <c r="AG22" s="111">
        <v>1436.7530000000002</v>
      </c>
      <c r="AH22" s="111">
        <v>7562.7</v>
      </c>
      <c r="AI22" s="111">
        <v>550</v>
      </c>
      <c r="AJ22" s="111">
        <v>2304</v>
      </c>
      <c r="AK22" s="111" t="s">
        <v>385</v>
      </c>
      <c r="AL22" s="111" t="s">
        <v>385</v>
      </c>
    </row>
    <row r="23" spans="1:38" ht="26.25" customHeight="1" thickBot="1" x14ac:dyDescent="0.25">
      <c r="A23" s="52" t="s">
        <v>70</v>
      </c>
      <c r="B23" s="56" t="s">
        <v>363</v>
      </c>
      <c r="C23" s="53" t="s">
        <v>359</v>
      </c>
      <c r="D23" s="95"/>
      <c r="E23" s="109">
        <v>2.8409435835319585</v>
      </c>
      <c r="F23" s="109">
        <v>0.26074070716796832</v>
      </c>
      <c r="G23" s="109">
        <v>3.14E-3</v>
      </c>
      <c r="H23" s="109">
        <v>1.2560000000000002E-3</v>
      </c>
      <c r="I23" s="109">
        <v>0.15544590937486075</v>
      </c>
      <c r="J23" s="109">
        <v>0.15544590937486075</v>
      </c>
      <c r="K23" s="109">
        <v>0.15544590937486075</v>
      </c>
      <c r="L23" s="109">
        <v>0.11209896175070681</v>
      </c>
      <c r="M23" s="109">
        <v>1.1844374558623365</v>
      </c>
      <c r="N23" s="109">
        <v>5.4008E-2</v>
      </c>
      <c r="O23" s="109">
        <v>1.57E-3</v>
      </c>
      <c r="P23" s="109">
        <v>6.7509999999999998E-4</v>
      </c>
      <c r="Q23" s="109">
        <v>3.3755E-3</v>
      </c>
      <c r="R23" s="109">
        <v>7.8499999999999993E-3</v>
      </c>
      <c r="S23" s="109">
        <v>0.26690000000000003</v>
      </c>
      <c r="T23" s="109">
        <v>1.099E-2</v>
      </c>
      <c r="U23" s="109">
        <v>1.57E-3</v>
      </c>
      <c r="V23" s="109">
        <v>0.157</v>
      </c>
      <c r="W23" s="109" t="s">
        <v>385</v>
      </c>
      <c r="X23" s="109">
        <v>4.7099999999999998E-3</v>
      </c>
      <c r="Y23" s="109">
        <v>7.8499999999999993E-3</v>
      </c>
      <c r="Z23" s="109" t="s">
        <v>385</v>
      </c>
      <c r="AA23" s="109" t="s">
        <v>385</v>
      </c>
      <c r="AB23" s="109">
        <v>1.2559999999999998E-2</v>
      </c>
      <c r="AC23" s="109" t="s">
        <v>385</v>
      </c>
      <c r="AD23" s="109" t="s">
        <v>385</v>
      </c>
      <c r="AE23" s="110"/>
      <c r="AF23" s="111">
        <v>6751</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1.4733143750000002</v>
      </c>
      <c r="F24" s="109">
        <v>1.0245639480000002</v>
      </c>
      <c r="G24" s="109">
        <v>0.12526329143781095</v>
      </c>
      <c r="H24" s="109">
        <v>2.4384000000000003E-3</v>
      </c>
      <c r="I24" s="109">
        <v>0.19325389030875578</v>
      </c>
      <c r="J24" s="109">
        <v>0.19783703007258066</v>
      </c>
      <c r="K24" s="109">
        <v>0.20603316100000002</v>
      </c>
      <c r="L24" s="109">
        <v>4.7586716092903235E-2</v>
      </c>
      <c r="M24" s="109">
        <v>0.80902467500000008</v>
      </c>
      <c r="N24" s="109">
        <v>9.5900208200000003E-2</v>
      </c>
      <c r="O24" s="109">
        <v>2.698008838E-2</v>
      </c>
      <c r="P24" s="109">
        <v>1.2633968500000004E-2</v>
      </c>
      <c r="Q24" s="109">
        <v>3.2886760000000004E-3</v>
      </c>
      <c r="R24" s="109">
        <v>5.1078175099999998E-2</v>
      </c>
      <c r="S24" s="109">
        <v>1.7579409019999999E-2</v>
      </c>
      <c r="T24" s="109">
        <v>8.2458471999999998E-3</v>
      </c>
      <c r="U24" s="109">
        <v>2.5448066000000004E-3</v>
      </c>
      <c r="V24" s="109">
        <v>1.1148245459999999</v>
      </c>
      <c r="W24" s="109">
        <v>0.27388568899999999</v>
      </c>
      <c r="X24" s="109">
        <v>4.6378816500000003E-2</v>
      </c>
      <c r="Y24" s="109">
        <v>9.9863361500000011E-2</v>
      </c>
      <c r="Z24" s="109">
        <v>3.5956849500000006E-2</v>
      </c>
      <c r="AA24" s="109">
        <v>3.1995063500000004E-2</v>
      </c>
      <c r="AB24" s="109">
        <v>0.214194091</v>
      </c>
      <c r="AC24" s="109">
        <v>1.0358061700000001E-2</v>
      </c>
      <c r="AD24" s="109">
        <v>5.1943875356000001E-2</v>
      </c>
      <c r="AE24" s="110"/>
      <c r="AF24" s="111">
        <v>746.2</v>
      </c>
      <c r="AG24" s="111">
        <v>304.83500000000004</v>
      </c>
      <c r="AH24" s="111">
        <v>16115.200000000003</v>
      </c>
      <c r="AI24" s="111">
        <v>2032</v>
      </c>
      <c r="AJ24" s="111" t="s">
        <v>389</v>
      </c>
      <c r="AK24" s="111" t="s">
        <v>385</v>
      </c>
      <c r="AL24" s="111" t="s">
        <v>385</v>
      </c>
    </row>
    <row r="25" spans="1:38" ht="26.25" customHeight="1" thickBot="1" x14ac:dyDescent="0.25">
      <c r="A25" s="52" t="s">
        <v>73</v>
      </c>
      <c r="B25" s="56" t="s">
        <v>74</v>
      </c>
      <c r="C25" s="58" t="s">
        <v>75</v>
      </c>
      <c r="D25" s="54"/>
      <c r="E25" s="109">
        <v>0.4180410648120545</v>
      </c>
      <c r="F25" s="109">
        <v>3.495822628090911E-2</v>
      </c>
      <c r="G25" s="109">
        <v>2.4600047069438011E-2</v>
      </c>
      <c r="H25" s="109" t="s">
        <v>391</v>
      </c>
      <c r="I25" s="109">
        <v>3.6579195118099724E-3</v>
      </c>
      <c r="J25" s="109">
        <v>3.6579195118099724E-3</v>
      </c>
      <c r="K25" s="109">
        <v>3.6579195118099724E-3</v>
      </c>
      <c r="L25" s="109">
        <v>1.7558013656687867E-3</v>
      </c>
      <c r="M25" s="109">
        <v>0.21746313883523405</v>
      </c>
      <c r="N25" s="109">
        <v>1.8199291882099677E-5</v>
      </c>
      <c r="O25" s="109">
        <v>1.5166076568416395E-6</v>
      </c>
      <c r="P25" s="109">
        <v>1.8199291882099673E-4</v>
      </c>
      <c r="Q25" s="109">
        <v>3.033215313683279E-6</v>
      </c>
      <c r="R25" s="109">
        <v>3.0332153136832787E-4</v>
      </c>
      <c r="S25" s="109">
        <v>1.9715899538941316E-4</v>
      </c>
      <c r="T25" s="109">
        <v>7.5830382842081978E-6</v>
      </c>
      <c r="U25" s="109">
        <v>3.033215313683279E-6</v>
      </c>
      <c r="V25" s="109">
        <v>6.3697521587348848E-4</v>
      </c>
      <c r="W25" s="109">
        <v>2.7298937823149513E-3</v>
      </c>
      <c r="X25" s="109" t="s">
        <v>391</v>
      </c>
      <c r="Y25" s="109" t="s">
        <v>391</v>
      </c>
      <c r="Z25" s="109" t="s">
        <v>391</v>
      </c>
      <c r="AA25" s="109" t="s">
        <v>391</v>
      </c>
      <c r="AB25" s="109" t="s">
        <v>385</v>
      </c>
      <c r="AC25" s="109" t="s">
        <v>391</v>
      </c>
      <c r="AD25" s="109" t="s">
        <v>391</v>
      </c>
      <c r="AE25" s="110"/>
      <c r="AF25" s="111">
        <v>1271.0022539302049</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1.3835352596906396E-3</v>
      </c>
      <c r="F26" s="109">
        <v>2.1603277096542996E-4</v>
      </c>
      <c r="G26" s="109">
        <v>8.6577373748000005E-5</v>
      </c>
      <c r="H26" s="109" t="s">
        <v>391</v>
      </c>
      <c r="I26" s="109">
        <v>1.7458174960929999E-5</v>
      </c>
      <c r="J26" s="109">
        <v>1.7458174960929999E-5</v>
      </c>
      <c r="K26" s="109">
        <v>1.7458174960929999E-5</v>
      </c>
      <c r="L26" s="109">
        <v>8.379923981246399E-6</v>
      </c>
      <c r="M26" s="109">
        <v>1.3314835179914408E-3</v>
      </c>
      <c r="N26" s="109">
        <v>7.3656445341611582E-7</v>
      </c>
      <c r="O26" s="109">
        <v>1.7633234691245899E-7</v>
      </c>
      <c r="P26" s="109">
        <v>7.969142407082018E-6</v>
      </c>
      <c r="Q26" s="109">
        <v>2.6645071197908098E-7</v>
      </c>
      <c r="R26" s="109">
        <v>6.2123575004447308E-6</v>
      </c>
      <c r="S26" s="109">
        <v>4.3871990017647142E-6</v>
      </c>
      <c r="T26" s="109">
        <v>2.0024434985581758E-6</v>
      </c>
      <c r="U26" s="109">
        <v>1.8023673013324397E-7</v>
      </c>
      <c r="V26" s="109">
        <v>3.009045496185591E-5</v>
      </c>
      <c r="W26" s="109">
        <v>7.0278897974129991E-6</v>
      </c>
      <c r="X26" s="109" t="s">
        <v>391</v>
      </c>
      <c r="Y26" s="109" t="s">
        <v>391</v>
      </c>
      <c r="Z26" s="109" t="s">
        <v>391</v>
      </c>
      <c r="AA26" s="109" t="s">
        <v>391</v>
      </c>
      <c r="AB26" s="109" t="s">
        <v>385</v>
      </c>
      <c r="AC26" s="109" t="s">
        <v>391</v>
      </c>
      <c r="AD26" s="109" t="s">
        <v>391</v>
      </c>
      <c r="AE26" s="110"/>
      <c r="AF26" s="111">
        <v>4.4731637200320007</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12.968308480212112</v>
      </c>
      <c r="F27" s="109">
        <v>6.0796404208672881</v>
      </c>
      <c r="G27" s="109">
        <v>1.7544154599582182E-2</v>
      </c>
      <c r="H27" s="109">
        <v>1.022761835340229</v>
      </c>
      <c r="I27" s="109">
        <v>0.56344452336981021</v>
      </c>
      <c r="J27" s="109">
        <v>0.56344452336981021</v>
      </c>
      <c r="K27" s="109">
        <v>0.56344452336981021</v>
      </c>
      <c r="L27" s="109">
        <v>0.42422462858307802</v>
      </c>
      <c r="M27" s="109">
        <v>68.194515781702748</v>
      </c>
      <c r="N27" s="109">
        <v>2.3476188321763535E-3</v>
      </c>
      <c r="O27" s="109">
        <v>3.2513383013327692E-4</v>
      </c>
      <c r="P27" s="109">
        <v>1.4830265771279433E-2</v>
      </c>
      <c r="Q27" s="109">
        <v>4.4512578085738672E-4</v>
      </c>
      <c r="R27" s="109">
        <v>1.4647652738132746E-2</v>
      </c>
      <c r="S27" s="109">
        <v>1.7159080396754615E-2</v>
      </c>
      <c r="T27" s="109">
        <v>3.2507362292766941E-3</v>
      </c>
      <c r="U27" s="109">
        <v>3.6498452408322511E-4</v>
      </c>
      <c r="V27" s="109">
        <v>5.8688268483151416E-2</v>
      </c>
      <c r="W27" s="109">
        <v>0.94082149999999998</v>
      </c>
      <c r="X27" s="109">
        <v>3.1499306861100002E-2</v>
      </c>
      <c r="Y27" s="109">
        <v>3.5535798181700003E-2</v>
      </c>
      <c r="Z27" s="109">
        <v>2.7200333916500001E-2</v>
      </c>
      <c r="AA27" s="109">
        <v>3.1507261182500003E-2</v>
      </c>
      <c r="AB27" s="109">
        <v>0.1257427001418</v>
      </c>
      <c r="AC27" s="109">
        <v>9.4082149999999995E-4</v>
      </c>
      <c r="AD27" s="109">
        <v>1.888131E-4</v>
      </c>
      <c r="AE27" s="110"/>
      <c r="AF27" s="111">
        <v>84016.589338658101</v>
      </c>
      <c r="AG27" s="111" t="s">
        <v>389</v>
      </c>
      <c r="AH27" s="111" t="s">
        <v>391</v>
      </c>
      <c r="AI27" s="111">
        <v>3498.8676350401001</v>
      </c>
      <c r="AJ27" s="111" t="s">
        <v>389</v>
      </c>
      <c r="AK27" s="111" t="s">
        <v>385</v>
      </c>
      <c r="AL27" s="111" t="s">
        <v>385</v>
      </c>
    </row>
    <row r="28" spans="1:38" ht="26.25" customHeight="1" thickBot="1" x14ac:dyDescent="0.25">
      <c r="A28" s="52" t="s">
        <v>78</v>
      </c>
      <c r="B28" s="52" t="s">
        <v>81</v>
      </c>
      <c r="C28" s="53" t="s">
        <v>82</v>
      </c>
      <c r="D28" s="54"/>
      <c r="E28" s="109">
        <v>8.9317075577153453</v>
      </c>
      <c r="F28" s="109">
        <v>0.85451605103917117</v>
      </c>
      <c r="G28" s="109">
        <v>9.9061682913777881E-3</v>
      </c>
      <c r="H28" s="109">
        <v>2.8639550036102197E-2</v>
      </c>
      <c r="I28" s="109">
        <v>0.52063038921275517</v>
      </c>
      <c r="J28" s="109">
        <v>0.52063038921275517</v>
      </c>
      <c r="K28" s="109">
        <v>0.52063038921275517</v>
      </c>
      <c r="L28" s="109">
        <v>0.39948349251966042</v>
      </c>
      <c r="M28" s="109">
        <v>5.1824583634260764</v>
      </c>
      <c r="N28" s="109">
        <v>3.5164061114904409E-4</v>
      </c>
      <c r="O28" s="109">
        <v>3.6232372348928208E-5</v>
      </c>
      <c r="P28" s="109">
        <v>3.5067842083539545E-3</v>
      </c>
      <c r="Q28" s="109">
        <v>6.9793966612796939E-5</v>
      </c>
      <c r="R28" s="109">
        <v>5.4196977697563223E-3</v>
      </c>
      <c r="S28" s="109">
        <v>3.6417380582119325E-3</v>
      </c>
      <c r="T28" s="109">
        <v>1.8499116067160486E-4</v>
      </c>
      <c r="U28" s="109">
        <v>6.7123188527737463E-5</v>
      </c>
      <c r="V28" s="109">
        <v>1.2002050592440959E-2</v>
      </c>
      <c r="W28" s="109">
        <v>0.39777099999999999</v>
      </c>
      <c r="X28" s="109">
        <v>1.4637108295299999E-2</v>
      </c>
      <c r="Y28" s="109">
        <v>1.6420687713300002E-2</v>
      </c>
      <c r="Z28" s="109">
        <v>1.28597306936E-2</v>
      </c>
      <c r="AA28" s="109">
        <v>1.36770979073E-2</v>
      </c>
      <c r="AB28" s="109">
        <v>5.7594624609500003E-2</v>
      </c>
      <c r="AC28" s="109">
        <v>3.977707E-4</v>
      </c>
      <c r="AD28" s="109">
        <v>8.11776E-5</v>
      </c>
      <c r="AE28" s="110"/>
      <c r="AF28" s="111">
        <v>26013.062222754499</v>
      </c>
      <c r="AG28" s="111" t="s">
        <v>389</v>
      </c>
      <c r="AH28" s="111" t="s">
        <v>391</v>
      </c>
      <c r="AI28" s="111">
        <v>1326.7299993145</v>
      </c>
      <c r="AJ28" s="111" t="s">
        <v>389</v>
      </c>
      <c r="AK28" s="111" t="s">
        <v>385</v>
      </c>
      <c r="AL28" s="111" t="s">
        <v>385</v>
      </c>
    </row>
    <row r="29" spans="1:38" ht="26.25" customHeight="1" thickBot="1" x14ac:dyDescent="0.25">
      <c r="A29" s="52" t="s">
        <v>78</v>
      </c>
      <c r="B29" s="52" t="s">
        <v>83</v>
      </c>
      <c r="C29" s="53" t="s">
        <v>84</v>
      </c>
      <c r="D29" s="54"/>
      <c r="E29" s="109">
        <v>26.589907570856212</v>
      </c>
      <c r="F29" s="109">
        <v>1.1432961116701839</v>
      </c>
      <c r="G29" s="109">
        <v>1.954741091353614E-2</v>
      </c>
      <c r="H29" s="109">
        <v>3.2990658113360431E-2</v>
      </c>
      <c r="I29" s="109">
        <v>0.55799223439805834</v>
      </c>
      <c r="J29" s="109">
        <v>0.55799223439805834</v>
      </c>
      <c r="K29" s="109">
        <v>0.55799223439805834</v>
      </c>
      <c r="L29" s="109">
        <v>0.35233515079659128</v>
      </c>
      <c r="M29" s="109">
        <v>7.3746400870294915</v>
      </c>
      <c r="N29" s="109">
        <v>6.168512804887587E-4</v>
      </c>
      <c r="O29" s="109">
        <v>6.1703675041177933E-5</v>
      </c>
      <c r="P29" s="109">
        <v>6.5347936192704723E-3</v>
      </c>
      <c r="Q29" s="109">
        <v>1.2336098260160074E-4</v>
      </c>
      <c r="R29" s="109">
        <v>1.0476780964831079E-2</v>
      </c>
      <c r="S29" s="109">
        <v>7.025733705716096E-3</v>
      </c>
      <c r="T29" s="109">
        <v>2.4751021237603879E-4</v>
      </c>
      <c r="U29" s="109">
        <v>1.2331461512084561E-4</v>
      </c>
      <c r="V29" s="109">
        <v>2.2195239697329568E-2</v>
      </c>
      <c r="W29" s="109">
        <v>0.2481072</v>
      </c>
      <c r="X29" s="109">
        <v>4.9301197034999997E-3</v>
      </c>
      <c r="Y29" s="109">
        <v>2.9854613759700003E-2</v>
      </c>
      <c r="Z29" s="109">
        <v>3.3360476660800005E-2</v>
      </c>
      <c r="AA29" s="109">
        <v>7.6690750940000005E-3</v>
      </c>
      <c r="AB29" s="109">
        <v>7.5814285218000016E-2</v>
      </c>
      <c r="AC29" s="109">
        <v>1.765534E-4</v>
      </c>
      <c r="AD29" s="109">
        <v>3.9592499999999997E-5</v>
      </c>
      <c r="AE29" s="110"/>
      <c r="AF29" s="111">
        <v>49691.730703193898</v>
      </c>
      <c r="AG29" s="111" t="s">
        <v>389</v>
      </c>
      <c r="AH29" s="111">
        <v>177.3</v>
      </c>
      <c r="AI29" s="111">
        <v>2566.6506236793998</v>
      </c>
      <c r="AJ29" s="111" t="s">
        <v>389</v>
      </c>
      <c r="AK29" s="111" t="s">
        <v>385</v>
      </c>
      <c r="AL29" s="111" t="s">
        <v>385</v>
      </c>
    </row>
    <row r="30" spans="1:38" ht="26.25" customHeight="1" thickBot="1" x14ac:dyDescent="0.25">
      <c r="A30" s="52" t="s">
        <v>78</v>
      </c>
      <c r="B30" s="52" t="s">
        <v>85</v>
      </c>
      <c r="C30" s="53" t="s">
        <v>86</v>
      </c>
      <c r="D30" s="54"/>
      <c r="E30" s="109">
        <v>0.30567939813307882</v>
      </c>
      <c r="F30" s="109">
        <v>2.967469313073793</v>
      </c>
      <c r="G30" s="109">
        <v>1.3735447510739615E-4</v>
      </c>
      <c r="H30" s="109">
        <v>1.7775414183835805E-3</v>
      </c>
      <c r="I30" s="109">
        <v>5.0030293913610503E-2</v>
      </c>
      <c r="J30" s="109">
        <v>5.0030293913610503E-2</v>
      </c>
      <c r="K30" s="109">
        <v>5.0030293913610503E-2</v>
      </c>
      <c r="L30" s="109">
        <v>7.6001120224537073E-3</v>
      </c>
      <c r="M30" s="109">
        <v>8.6805862855895182</v>
      </c>
      <c r="N30" s="109">
        <v>7.4663622924168817E-5</v>
      </c>
      <c r="O30" s="109">
        <v>2.964992178898541E-3</v>
      </c>
      <c r="P30" s="109">
        <v>2.8886581369208969E-4</v>
      </c>
      <c r="Q30" s="109">
        <v>9.9608901273134353E-6</v>
      </c>
      <c r="R30" s="109">
        <v>1.2665395894696035E-2</v>
      </c>
      <c r="S30" s="109">
        <v>0.50488571455886111</v>
      </c>
      <c r="T30" s="109">
        <v>2.0765365083293571E-2</v>
      </c>
      <c r="U30" s="109">
        <v>2.9520169526464344E-3</v>
      </c>
      <c r="V30" s="109">
        <v>0.29316804084892678</v>
      </c>
      <c r="W30" s="109">
        <v>1.60918E-2</v>
      </c>
      <c r="X30" s="109">
        <v>2.1165353800000001E-4</v>
      </c>
      <c r="Y30" s="109">
        <v>2.747334126E-4</v>
      </c>
      <c r="Z30" s="109">
        <v>1.6227412790000001E-4</v>
      </c>
      <c r="AA30" s="109">
        <v>3.0588603240000001E-4</v>
      </c>
      <c r="AB30" s="109">
        <v>9.5454711089999994E-4</v>
      </c>
      <c r="AC30" s="109">
        <v>1.60916E-5</v>
      </c>
      <c r="AD30" s="109">
        <v>5.9328000000000002E-6</v>
      </c>
      <c r="AE30" s="110"/>
      <c r="AF30" s="111">
        <v>1377.4675647065999</v>
      </c>
      <c r="AG30" s="111" t="s">
        <v>389</v>
      </c>
      <c r="AH30" s="111" t="s">
        <v>391</v>
      </c>
      <c r="AI30" s="111">
        <v>49.975386348699999</v>
      </c>
      <c r="AJ30" s="111" t="s">
        <v>389</v>
      </c>
      <c r="AK30" s="111" t="s">
        <v>385</v>
      </c>
      <c r="AL30" s="111" t="s">
        <v>385</v>
      </c>
    </row>
    <row r="31" spans="1:38" ht="26.25" customHeight="1" thickBot="1" x14ac:dyDescent="0.25">
      <c r="A31" s="52" t="s">
        <v>78</v>
      </c>
      <c r="B31" s="52" t="s">
        <v>87</v>
      </c>
      <c r="C31" s="53" t="s">
        <v>88</v>
      </c>
      <c r="D31" s="54"/>
      <c r="E31" s="109" t="s">
        <v>385</v>
      </c>
      <c r="F31" s="109">
        <v>4.3005595607828218</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192.5616003495</v>
      </c>
      <c r="AG31" s="111" t="s">
        <v>385</v>
      </c>
      <c r="AH31" s="111" t="s">
        <v>385</v>
      </c>
      <c r="AI31" s="111">
        <v>6.986255517</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0.68872270210310749</v>
      </c>
      <c r="J32" s="109">
        <v>1.335475820009655</v>
      </c>
      <c r="K32" s="109">
        <v>1.6992055258979195</v>
      </c>
      <c r="L32" s="109">
        <v>0.15446693804828282</v>
      </c>
      <c r="M32" s="109" t="s">
        <v>385</v>
      </c>
      <c r="N32" s="109">
        <v>5.2013127156118273</v>
      </c>
      <c r="O32" s="109">
        <v>2.2703001048391205E-2</v>
      </c>
      <c r="P32" s="109" t="s">
        <v>391</v>
      </c>
      <c r="Q32" s="109">
        <v>5.9420598195245068E-2</v>
      </c>
      <c r="R32" s="109">
        <v>1.9421425868475513</v>
      </c>
      <c r="S32" s="109">
        <v>42.648263531871599</v>
      </c>
      <c r="T32" s="109">
        <v>0.29783121648304584</v>
      </c>
      <c r="U32" s="109">
        <v>3.3984110517958382E-2</v>
      </c>
      <c r="V32" s="109">
        <v>13.664559696769501</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50627.729701753611</v>
      </c>
      <c r="AL32" s="111" t="s">
        <v>392</v>
      </c>
    </row>
    <row r="33" spans="1:38" ht="26.25" customHeight="1" thickBot="1" x14ac:dyDescent="0.25">
      <c r="A33" s="52" t="s">
        <v>78</v>
      </c>
      <c r="B33" s="52" t="s">
        <v>91</v>
      </c>
      <c r="C33" s="53" t="s">
        <v>92</v>
      </c>
      <c r="D33" s="54"/>
      <c r="E33" s="109" t="s">
        <v>385</v>
      </c>
      <c r="F33" s="109" t="s">
        <v>385</v>
      </c>
      <c r="G33" s="109" t="s">
        <v>385</v>
      </c>
      <c r="H33" s="109" t="s">
        <v>385</v>
      </c>
      <c r="I33" s="109">
        <v>0.29210021207094578</v>
      </c>
      <c r="J33" s="109">
        <v>0.54092631864989926</v>
      </c>
      <c r="K33" s="109">
        <v>1.0818526372997985</v>
      </c>
      <c r="L33" s="109">
        <v>1.1467637955377868E-2</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50627.729701753611</v>
      </c>
      <c r="AL33" s="111" t="s">
        <v>392</v>
      </c>
    </row>
    <row r="34" spans="1:38" ht="26.25" customHeight="1" thickBot="1" x14ac:dyDescent="0.25">
      <c r="A34" s="52" t="s">
        <v>70</v>
      </c>
      <c r="B34" s="52" t="s">
        <v>93</v>
      </c>
      <c r="C34" s="53" t="s">
        <v>94</v>
      </c>
      <c r="D34" s="54"/>
      <c r="E34" s="109">
        <v>2.2178763059004019</v>
      </c>
      <c r="F34" s="109">
        <v>0.19907940952552164</v>
      </c>
      <c r="G34" s="109">
        <v>1.9278332700000001E-3</v>
      </c>
      <c r="H34" s="109">
        <v>4.2000000000000002E-4</v>
      </c>
      <c r="I34" s="109">
        <v>4.8466188775247464E-2</v>
      </c>
      <c r="J34" s="109">
        <v>5.2670255866247462E-2</v>
      </c>
      <c r="K34" s="109">
        <v>7.6226964794382263E-2</v>
      </c>
      <c r="L34" s="109">
        <v>3.1474422919998857E-2</v>
      </c>
      <c r="M34" s="109">
        <v>0.60332379697858229</v>
      </c>
      <c r="N34" s="109">
        <v>6.0554466000000005E-5</v>
      </c>
      <c r="O34" s="109">
        <v>4.2081341819999999E-4</v>
      </c>
      <c r="P34" s="109">
        <v>3.5700021000000005E-6</v>
      </c>
      <c r="Q34" s="109">
        <v>1.8075960000000002E-6</v>
      </c>
      <c r="R34" s="109">
        <v>2.1061006364999999E-3</v>
      </c>
      <c r="S34" s="109">
        <v>7.1407908232500011E-2</v>
      </c>
      <c r="T34" s="109">
        <v>2.9458746870000005E-3</v>
      </c>
      <c r="U34" s="109">
        <v>4.2081341819999999E-4</v>
      </c>
      <c r="V34" s="109">
        <v>4.2090379800000001E-2</v>
      </c>
      <c r="W34" s="109">
        <v>9.1735497000000008E-5</v>
      </c>
      <c r="X34" s="109">
        <v>1.2805614045000001E-3</v>
      </c>
      <c r="Y34" s="109">
        <v>2.1266168510999999E-3</v>
      </c>
      <c r="Z34" s="109">
        <v>1.0710006300000002E-5</v>
      </c>
      <c r="AA34" s="109">
        <v>8.360131500000001E-6</v>
      </c>
      <c r="AB34" s="109">
        <v>3.4262483933999999E-3</v>
      </c>
      <c r="AC34" s="109">
        <v>2.8017738000000004E-7</v>
      </c>
      <c r="AD34" s="109">
        <v>7.6822830000000008E-5</v>
      </c>
      <c r="AE34" s="110"/>
      <c r="AF34" s="111">
        <v>1806</v>
      </c>
      <c r="AG34" s="111">
        <v>0.45189900000000005</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0.47099999999999997</v>
      </c>
      <c r="F36" s="109">
        <v>1.6799999999999995E-2</v>
      </c>
      <c r="G36" s="109">
        <v>1.1999999999999999E-4</v>
      </c>
      <c r="H36" s="109" t="s">
        <v>391</v>
      </c>
      <c r="I36" s="109">
        <v>8.3999999999999995E-3</v>
      </c>
      <c r="J36" s="109">
        <v>8.9999999999999993E-3</v>
      </c>
      <c r="K36" s="109">
        <v>8.9999999999999993E-3</v>
      </c>
      <c r="L36" s="109">
        <v>2.604E-3</v>
      </c>
      <c r="M36" s="109">
        <v>4.4400000000000009E-2</v>
      </c>
      <c r="N36" s="109">
        <v>7.7999999999999999E-4</v>
      </c>
      <c r="O36" s="109">
        <v>5.9999999999999995E-5</v>
      </c>
      <c r="P36" s="109">
        <v>1.7999999999999998E-4</v>
      </c>
      <c r="Q36" s="109">
        <v>2.3999999999999998E-4</v>
      </c>
      <c r="R36" s="109">
        <v>3.0000000000000003E-4</v>
      </c>
      <c r="S36" s="109">
        <v>1.2000000000000001E-3</v>
      </c>
      <c r="T36" s="109">
        <v>6.0000000000000001E-3</v>
      </c>
      <c r="U36" s="109">
        <v>5.9999999999999995E-5</v>
      </c>
      <c r="V36" s="109">
        <v>7.1999999999999989E-3</v>
      </c>
      <c r="W36" s="109">
        <v>7.7999999999999999E-4</v>
      </c>
      <c r="X36" s="109">
        <v>1.2E-5</v>
      </c>
      <c r="Y36" s="109">
        <v>5.9999999999999995E-5</v>
      </c>
      <c r="Z36" s="109">
        <v>5.9999999999999995E-5</v>
      </c>
      <c r="AA36" s="109">
        <v>6.0000000000000002E-6</v>
      </c>
      <c r="AB36" s="109">
        <v>1.3799999999999999E-4</v>
      </c>
      <c r="AC36" s="109">
        <v>4.7999999999999996E-4</v>
      </c>
      <c r="AD36" s="109">
        <v>2.2799999999999999E-4</v>
      </c>
      <c r="AE36" s="110"/>
      <c r="AF36" s="111">
        <v>258</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8.8844400000000004E-2</v>
      </c>
      <c r="F37" s="109">
        <v>2.7613800000000004E-2</v>
      </c>
      <c r="G37" s="109">
        <v>8.0440200000000018E-4</v>
      </c>
      <c r="H37" s="109" t="s">
        <v>391</v>
      </c>
      <c r="I37" s="109">
        <v>9.364680000000002E-4</v>
      </c>
      <c r="J37" s="109">
        <v>9.364680000000002E-4</v>
      </c>
      <c r="K37" s="109">
        <v>9.364680000000002E-4</v>
      </c>
      <c r="L37" s="109">
        <v>3.7458720000000009E-5</v>
      </c>
      <c r="M37" s="109">
        <v>3.4817399999999998E-2</v>
      </c>
      <c r="N37" s="109">
        <v>1.32066E-5</v>
      </c>
      <c r="O37" s="109">
        <v>1.0805400000000001E-6</v>
      </c>
      <c r="P37" s="109">
        <v>6.4832400000000004E-4</v>
      </c>
      <c r="Q37" s="109">
        <v>1.2006000000000001E-4</v>
      </c>
      <c r="R37" s="109">
        <v>1.56078E-5</v>
      </c>
      <c r="S37" s="109">
        <v>3.1215600000000001E-6</v>
      </c>
      <c r="T37" s="109">
        <v>1.56078E-5</v>
      </c>
      <c r="U37" s="109">
        <v>6.9634800000000006E-5</v>
      </c>
      <c r="V37" s="109">
        <v>8.7643800000000011E-4</v>
      </c>
      <c r="W37" s="109">
        <v>6.2431200000000013E-4</v>
      </c>
      <c r="X37" s="109">
        <v>8.6443200000000005E-4</v>
      </c>
      <c r="Y37" s="109">
        <v>3.4817400000000001E-3</v>
      </c>
      <c r="Z37" s="109">
        <v>1.3206600000000004E-3</v>
      </c>
      <c r="AA37" s="109">
        <v>1.2966480000000001E-3</v>
      </c>
      <c r="AB37" s="109">
        <v>6.9634800000000011E-3</v>
      </c>
      <c r="AC37" s="109" t="s">
        <v>385</v>
      </c>
      <c r="AD37" s="109" t="s">
        <v>385</v>
      </c>
      <c r="AE37" s="110"/>
      <c r="AF37" s="111" t="s">
        <v>389</v>
      </c>
      <c r="AG37" s="111" t="s">
        <v>389</v>
      </c>
      <c r="AH37" s="111">
        <v>1200.6000000000001</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4.609840533345694</v>
      </c>
      <c r="F39" s="109">
        <v>2.2387683618000001</v>
      </c>
      <c r="G39" s="109">
        <v>0.3218195949669484</v>
      </c>
      <c r="H39" s="109">
        <v>4.8654999999999997E-2</v>
      </c>
      <c r="I39" s="109">
        <v>0.28085886239171548</v>
      </c>
      <c r="J39" s="109">
        <v>0.28949036960328112</v>
      </c>
      <c r="K39" s="109">
        <v>0.30464354470521882</v>
      </c>
      <c r="L39" s="109">
        <v>7.1625396850258191E-2</v>
      </c>
      <c r="M39" s="109">
        <v>2.5530433916324622</v>
      </c>
      <c r="N39" s="109">
        <v>0.17526052140000001</v>
      </c>
      <c r="O39" s="109">
        <v>2.6329659009999999E-2</v>
      </c>
      <c r="P39" s="109">
        <v>1.5449029458E-2</v>
      </c>
      <c r="Q39" s="109">
        <v>8.1353236000000009E-3</v>
      </c>
      <c r="R39" s="109">
        <v>4.2846585700000002E-2</v>
      </c>
      <c r="S39" s="109">
        <v>1.324718354E-2</v>
      </c>
      <c r="T39" s="109">
        <v>0.14522017820000002</v>
      </c>
      <c r="U39" s="109">
        <v>4.1551905999999998E-3</v>
      </c>
      <c r="V39" s="109">
        <v>0.75616706700000003</v>
      </c>
      <c r="W39" s="109">
        <v>0.20785550018000001</v>
      </c>
      <c r="X39" s="109">
        <v>2.0528189628000001E-2</v>
      </c>
      <c r="Y39" s="109">
        <v>2.8430404110000002E-2</v>
      </c>
      <c r="Z39" s="109">
        <v>9.5406284099999999E-3</v>
      </c>
      <c r="AA39" s="109">
        <v>7.5872353319999999E-3</v>
      </c>
      <c r="AB39" s="109">
        <v>6.6086457479999999E-2</v>
      </c>
      <c r="AC39" s="109">
        <v>0.18310260316000002</v>
      </c>
      <c r="AD39" s="109">
        <v>2.0907093068000003E-2</v>
      </c>
      <c r="AE39" s="110"/>
      <c r="AF39" s="111">
        <v>1681.6</v>
      </c>
      <c r="AG39" s="111">
        <v>122.518</v>
      </c>
      <c r="AH39" s="111">
        <v>53488.9</v>
      </c>
      <c r="AI39" s="111">
        <v>1906</v>
      </c>
      <c r="AJ39" s="111">
        <v>1194</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11.574871334619566</v>
      </c>
      <c r="F41" s="109">
        <v>33.587743356303612</v>
      </c>
      <c r="G41" s="109">
        <v>10.577004058033769</v>
      </c>
      <c r="H41" s="109">
        <v>5.0135812109359428</v>
      </c>
      <c r="I41" s="109">
        <v>41.715525080023909</v>
      </c>
      <c r="J41" s="109">
        <v>42.763419602484035</v>
      </c>
      <c r="K41" s="109">
        <v>44.899210355004321</v>
      </c>
      <c r="L41" s="109">
        <v>5.4053309883855842</v>
      </c>
      <c r="M41" s="109">
        <v>314.8204001684</v>
      </c>
      <c r="N41" s="109">
        <v>2.6491434288</v>
      </c>
      <c r="O41" s="109">
        <v>0.96966387899999995</v>
      </c>
      <c r="P41" s="109">
        <v>7.5298937199999999E-2</v>
      </c>
      <c r="Q41" s="109">
        <v>4.2828360600000004E-2</v>
      </c>
      <c r="R41" s="109">
        <v>1.751995651376</v>
      </c>
      <c r="S41" s="109">
        <v>0.54837407453760001</v>
      </c>
      <c r="T41" s="109">
        <v>0.21323573377599997</v>
      </c>
      <c r="U41" s="109">
        <v>4.6138329999999991E-2</v>
      </c>
      <c r="V41" s="109">
        <v>38.880262630399997</v>
      </c>
      <c r="W41" s="109">
        <v>46.950635621503615</v>
      </c>
      <c r="X41" s="109">
        <v>9.8515652658559993</v>
      </c>
      <c r="Y41" s="109">
        <v>9.2882258907840001</v>
      </c>
      <c r="Z41" s="109">
        <v>3.5253326247839998</v>
      </c>
      <c r="AA41" s="109">
        <v>5.5651781867839993</v>
      </c>
      <c r="AB41" s="109">
        <v>28.230301968208</v>
      </c>
      <c r="AC41" s="109">
        <v>0.37188763536000002</v>
      </c>
      <c r="AD41" s="109">
        <v>0.67799554916199989</v>
      </c>
      <c r="AE41" s="110"/>
      <c r="AF41" s="111">
        <v>3095.2</v>
      </c>
      <c r="AG41" s="111">
        <v>3963.9279999999994</v>
      </c>
      <c r="AH41" s="111">
        <v>112162.6</v>
      </c>
      <c r="AI41" s="111">
        <v>73886</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0.54968257700000001</v>
      </c>
      <c r="F43" s="109">
        <v>0.30844951119999997</v>
      </c>
      <c r="G43" s="109">
        <v>5.6678713856510451E-2</v>
      </c>
      <c r="H43" s="109">
        <v>1.9498999999999999E-2</v>
      </c>
      <c r="I43" s="109">
        <v>9.2828408000000001E-2</v>
      </c>
      <c r="J43" s="109">
        <v>9.4827749000000003E-2</v>
      </c>
      <c r="K43" s="109">
        <v>9.8647992000000004E-2</v>
      </c>
      <c r="L43" s="109">
        <v>2.4777285728E-2</v>
      </c>
      <c r="M43" s="109">
        <v>0.51095671899999995</v>
      </c>
      <c r="N43" s="109">
        <v>1.74772802E-2</v>
      </c>
      <c r="O43" s="109">
        <v>6.90298118E-3</v>
      </c>
      <c r="P43" s="109">
        <v>1.0907771000000001E-3</v>
      </c>
      <c r="Q43" s="109">
        <v>8.5594600000000012E-4</v>
      </c>
      <c r="R43" s="109">
        <v>1.3289210100000001E-2</v>
      </c>
      <c r="S43" s="109">
        <v>3.7563272199999998E-3</v>
      </c>
      <c r="T43" s="109">
        <v>1.1780835599999999E-2</v>
      </c>
      <c r="U43" s="109">
        <v>6.7631580000000009E-4</v>
      </c>
      <c r="V43" s="109">
        <v>0.27973770600000003</v>
      </c>
      <c r="W43" s="109">
        <v>6.0329190999999997E-2</v>
      </c>
      <c r="X43" s="109">
        <v>6.127839964E-3</v>
      </c>
      <c r="Y43" s="109">
        <v>9.5561014800000007E-3</v>
      </c>
      <c r="Z43" s="109">
        <v>3.08652416E-3</v>
      </c>
      <c r="AA43" s="109">
        <v>2.4618848760000001E-3</v>
      </c>
      <c r="AB43" s="109">
        <v>2.1232350479999999E-2</v>
      </c>
      <c r="AC43" s="109">
        <v>2.6649283800000002E-3</v>
      </c>
      <c r="AD43" s="109">
        <v>3.2189608160000001E-3</v>
      </c>
      <c r="AE43" s="110"/>
      <c r="AF43" s="111">
        <v>1121.2000000000007</v>
      </c>
      <c r="AG43" s="111">
        <v>18.748999999999999</v>
      </c>
      <c r="AH43" s="111">
        <v>4615.2</v>
      </c>
      <c r="AI43" s="111">
        <v>1223</v>
      </c>
      <c r="AJ43" s="111" t="s">
        <v>389</v>
      </c>
      <c r="AK43" s="111" t="s">
        <v>385</v>
      </c>
      <c r="AL43" s="111" t="s">
        <v>385</v>
      </c>
    </row>
    <row r="44" spans="1:38" ht="26.25" customHeight="1" thickBot="1" x14ac:dyDescent="0.25">
      <c r="A44" s="52" t="s">
        <v>70</v>
      </c>
      <c r="B44" s="52" t="s">
        <v>111</v>
      </c>
      <c r="C44" s="53" t="s">
        <v>112</v>
      </c>
      <c r="D44" s="54"/>
      <c r="E44" s="109">
        <v>7.6466167706731554</v>
      </c>
      <c r="F44" s="109">
        <v>0.67517691811517455</v>
      </c>
      <c r="G44" s="109">
        <v>6.4200000000000004E-3</v>
      </c>
      <c r="H44" s="109">
        <v>2.5501205891891891E-3</v>
      </c>
      <c r="I44" s="109">
        <v>0.325746501438266</v>
      </c>
      <c r="J44" s="109">
        <v>0.325746501438266</v>
      </c>
      <c r="K44" s="109">
        <v>0.325746501438266</v>
      </c>
      <c r="L44" s="109">
        <v>0.20309007188990036</v>
      </c>
      <c r="M44" s="109">
        <v>2.7163549260401378</v>
      </c>
      <c r="N44" s="109">
        <v>0.11042399999999999</v>
      </c>
      <c r="O44" s="109">
        <v>3.2100000000000002E-3</v>
      </c>
      <c r="P44" s="109">
        <v>1.3802999999999999E-3</v>
      </c>
      <c r="Q44" s="109">
        <v>6.9014999999999996E-3</v>
      </c>
      <c r="R44" s="109">
        <v>1.6049999999999998E-2</v>
      </c>
      <c r="S44" s="109">
        <v>0.54569999999999996</v>
      </c>
      <c r="T44" s="109">
        <v>2.247E-2</v>
      </c>
      <c r="U44" s="109">
        <v>3.2100000000000002E-3</v>
      </c>
      <c r="V44" s="109">
        <v>0.32100000000000001</v>
      </c>
      <c r="W44" s="109" t="s">
        <v>385</v>
      </c>
      <c r="X44" s="109">
        <v>9.6299999999999997E-3</v>
      </c>
      <c r="Y44" s="109">
        <v>1.6049999999999998E-2</v>
      </c>
      <c r="Z44" s="109" t="s">
        <v>385</v>
      </c>
      <c r="AA44" s="109" t="s">
        <v>385</v>
      </c>
      <c r="AB44" s="109">
        <v>2.5679999999999998E-2</v>
      </c>
      <c r="AC44" s="109" t="s">
        <v>385</v>
      </c>
      <c r="AD44" s="109" t="s">
        <v>385</v>
      </c>
      <c r="AE44" s="110"/>
      <c r="AF44" s="111">
        <v>13803</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v>7.85E-2</v>
      </c>
      <c r="F45" s="109">
        <v>2.8E-3</v>
      </c>
      <c r="G45" s="109">
        <v>2.0000000000000002E-5</v>
      </c>
      <c r="H45" s="109" t="s">
        <v>391</v>
      </c>
      <c r="I45" s="109">
        <v>1.4E-3</v>
      </c>
      <c r="J45" s="109">
        <v>1.5E-3</v>
      </c>
      <c r="K45" s="109">
        <v>1.5E-3</v>
      </c>
      <c r="L45" s="109">
        <v>4.3399999999999998E-4</v>
      </c>
      <c r="M45" s="109">
        <v>7.4000000000000003E-3</v>
      </c>
      <c r="N45" s="109">
        <v>1.3000000000000002E-4</v>
      </c>
      <c r="O45" s="109">
        <v>1.0000000000000001E-5</v>
      </c>
      <c r="P45" s="109">
        <v>2.9999999999999997E-5</v>
      </c>
      <c r="Q45" s="109">
        <v>4.0000000000000003E-5</v>
      </c>
      <c r="R45" s="109">
        <v>5.0000000000000002E-5</v>
      </c>
      <c r="S45" s="109">
        <v>2.0000000000000001E-4</v>
      </c>
      <c r="T45" s="109">
        <v>1E-3</v>
      </c>
      <c r="U45" s="109">
        <v>1.0000000000000001E-5</v>
      </c>
      <c r="V45" s="109">
        <v>1.1999999999999999E-3</v>
      </c>
      <c r="W45" s="109">
        <v>1.3000000000000002E-4</v>
      </c>
      <c r="X45" s="109">
        <v>1.9999999999999999E-6</v>
      </c>
      <c r="Y45" s="109">
        <v>1.0000000000000001E-5</v>
      </c>
      <c r="Z45" s="109" t="s">
        <v>385</v>
      </c>
      <c r="AA45" s="109" t="s">
        <v>385</v>
      </c>
      <c r="AB45" s="109">
        <v>1.2E-5</v>
      </c>
      <c r="AC45" s="109" t="s">
        <v>385</v>
      </c>
      <c r="AD45" s="109" t="s">
        <v>385</v>
      </c>
      <c r="AE45" s="110"/>
      <c r="AF45" s="111">
        <v>43</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v>6.9710400000000006E-2</v>
      </c>
      <c r="F46" s="109">
        <v>1.8647400000000001E-2</v>
      </c>
      <c r="G46" s="109">
        <v>2.0519786000000002E-2</v>
      </c>
      <c r="H46" s="109" t="s">
        <v>389</v>
      </c>
      <c r="I46" s="109">
        <v>1.3287240000000001E-3</v>
      </c>
      <c r="J46" s="109">
        <v>1.4493240000000001E-3</v>
      </c>
      <c r="K46" s="109">
        <v>1.4493240000000001E-3</v>
      </c>
      <c r="L46" s="109">
        <v>4.2942096000000014E-4</v>
      </c>
      <c r="M46" s="109">
        <v>2.6236800000000001E-2</v>
      </c>
      <c r="N46" s="109">
        <v>3.3013380000000003E-4</v>
      </c>
      <c r="O46" s="109">
        <v>6.7282199999999999E-6</v>
      </c>
      <c r="P46" s="109">
        <v>8.1600000000000018E-5</v>
      </c>
      <c r="Q46" s="109">
        <v>9.7680000000000013E-5</v>
      </c>
      <c r="R46" s="109">
        <v>4.120854E-4</v>
      </c>
      <c r="S46" s="109">
        <v>1.2261708E-4</v>
      </c>
      <c r="T46" s="109">
        <v>5.0350854E-3</v>
      </c>
      <c r="U46" s="109">
        <v>4.9016400000000007E-5</v>
      </c>
      <c r="V46" s="109">
        <v>1.289934E-3</v>
      </c>
      <c r="W46" s="109">
        <v>6.4461599999999998E-4</v>
      </c>
      <c r="X46" s="109">
        <v>6.3495600000000001E-7</v>
      </c>
      <c r="Y46" s="109">
        <v>2.8528200000000002E-6</v>
      </c>
      <c r="Z46" s="109">
        <v>9.2172000000000013E-7</v>
      </c>
      <c r="AA46" s="109">
        <v>8.9816399999999999E-7</v>
      </c>
      <c r="AB46" s="109">
        <v>5.3076599999999998E-6</v>
      </c>
      <c r="AC46" s="109">
        <v>8.8440000000000004E-6</v>
      </c>
      <c r="AD46" s="109">
        <v>5.2260000000000008E-9</v>
      </c>
      <c r="AE46" s="110"/>
      <c r="AF46" s="111">
        <v>40.200000000000003</v>
      </c>
      <c r="AG46" s="111" t="s">
        <v>388</v>
      </c>
      <c r="AH46" s="111">
        <v>775.80000000000007</v>
      </c>
      <c r="AI46" s="111" t="s">
        <v>389</v>
      </c>
      <c r="AJ46" s="111" t="s">
        <v>389</v>
      </c>
      <c r="AK46" s="111" t="s">
        <v>385</v>
      </c>
      <c r="AL46" s="111" t="s">
        <v>385</v>
      </c>
    </row>
    <row r="47" spans="1:38" ht="26.25" customHeight="1" thickBot="1" x14ac:dyDescent="0.25">
      <c r="A47" s="52" t="s">
        <v>70</v>
      </c>
      <c r="B47" s="52" t="s">
        <v>117</v>
      </c>
      <c r="C47" s="53" t="s">
        <v>118</v>
      </c>
      <c r="D47" s="54"/>
      <c r="E47" s="109">
        <v>6.2837933200000015E-2</v>
      </c>
      <c r="F47" s="109">
        <v>6.9179376000000001E-3</v>
      </c>
      <c r="G47" s="109">
        <v>5.1884532000000009E-3</v>
      </c>
      <c r="H47" s="109" t="s">
        <v>391</v>
      </c>
      <c r="I47" s="109">
        <v>1.1529896000000001E-3</v>
      </c>
      <c r="J47" s="109">
        <v>1.1529896000000001E-3</v>
      </c>
      <c r="K47" s="109">
        <v>1.1529896000000001E-3</v>
      </c>
      <c r="L47" s="109">
        <v>6.4567417600000011E-4</v>
      </c>
      <c r="M47" s="109">
        <v>5.7649480000000003E-2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250.77523800000003</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5.2993209210526323E-3</v>
      </c>
      <c r="G48" s="109" t="s">
        <v>385</v>
      </c>
      <c r="H48" s="109" t="s">
        <v>385</v>
      </c>
      <c r="I48" s="109">
        <v>4.6315735000000004E-2</v>
      </c>
      <c r="J48" s="109">
        <v>0.38905217400000003</v>
      </c>
      <c r="K48" s="109">
        <v>0.82442008299999991</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9.263147</v>
      </c>
      <c r="AL48" s="111" t="s">
        <v>393</v>
      </c>
    </row>
    <row r="49" spans="1:38" ht="26.25" customHeight="1" thickBot="1" x14ac:dyDescent="0.25">
      <c r="A49" s="52" t="s">
        <v>119</v>
      </c>
      <c r="B49" s="52" t="s">
        <v>122</v>
      </c>
      <c r="C49" s="53" t="s">
        <v>123</v>
      </c>
      <c r="D49" s="54"/>
      <c r="E49" s="109">
        <v>8.6399999999999997E-4</v>
      </c>
      <c r="F49" s="109">
        <v>7.3920000000000001E-3</v>
      </c>
      <c r="G49" s="109">
        <v>7.6800000000000002E-4</v>
      </c>
      <c r="H49" s="109">
        <v>3.552E-3</v>
      </c>
      <c r="I49" s="109">
        <v>5.8560000000000001E-2</v>
      </c>
      <c r="J49" s="109">
        <v>0.14016000000000001</v>
      </c>
      <c r="K49" s="109">
        <v>0.33312000000000003</v>
      </c>
      <c r="L49" s="109">
        <v>2.8694400000000002E-2</v>
      </c>
      <c r="M49" s="109">
        <v>0.44159999999999999</v>
      </c>
      <c r="N49" s="109">
        <v>0.36480000000000001</v>
      </c>
      <c r="O49" s="109">
        <v>6.7200000000000003E-3</v>
      </c>
      <c r="P49" s="109">
        <v>1.1520000000000001E-2</v>
      </c>
      <c r="Q49" s="109">
        <v>1.248E-2</v>
      </c>
      <c r="R49" s="109">
        <v>0.16320000000000001</v>
      </c>
      <c r="S49" s="109">
        <v>4.6080000000000003E-2</v>
      </c>
      <c r="T49" s="109">
        <v>0.1152</v>
      </c>
      <c r="U49" s="109">
        <v>1.5359999999999999E-2</v>
      </c>
      <c r="V49" s="109">
        <v>0.2112</v>
      </c>
      <c r="W49" s="109">
        <v>2.88</v>
      </c>
      <c r="X49" s="109">
        <v>0.15360000000000001</v>
      </c>
      <c r="Y49" s="109">
        <v>0.192</v>
      </c>
      <c r="Z49" s="109">
        <v>9.6000000000000002E-2</v>
      </c>
      <c r="AA49" s="109">
        <v>6.720000000000001E-2</v>
      </c>
      <c r="AB49" s="109">
        <v>0.50880000000000003</v>
      </c>
      <c r="AC49" s="109" t="s">
        <v>385</v>
      </c>
      <c r="AD49" s="109" t="s">
        <v>385</v>
      </c>
      <c r="AE49" s="110"/>
      <c r="AF49" s="111" t="s">
        <v>385</v>
      </c>
      <c r="AG49" s="111" t="s">
        <v>385</v>
      </c>
      <c r="AH49" s="111" t="s">
        <v>385</v>
      </c>
      <c r="AI49" s="111" t="s">
        <v>385</v>
      </c>
      <c r="AJ49" s="111" t="s">
        <v>385</v>
      </c>
      <c r="AK49" s="111">
        <v>0.96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6.2300000000000001E-2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0.623</v>
      </c>
      <c r="AL51" s="111" t="s">
        <v>395</v>
      </c>
    </row>
    <row r="52" spans="1:38" ht="26.25" customHeight="1" thickBot="1" x14ac:dyDescent="0.25">
      <c r="A52" s="52" t="s">
        <v>119</v>
      </c>
      <c r="B52" s="56" t="s">
        <v>128</v>
      </c>
      <c r="C52" s="58" t="s">
        <v>362</v>
      </c>
      <c r="D52" s="55"/>
      <c r="E52" s="109">
        <v>0.10582409529099999</v>
      </c>
      <c r="F52" s="109">
        <v>1.117</v>
      </c>
      <c r="G52" s="109">
        <v>6.0076149852000001E-2</v>
      </c>
      <c r="H52" s="109">
        <v>7.1247000000000003E-3</v>
      </c>
      <c r="I52" s="109">
        <v>2.124309586575E-3</v>
      </c>
      <c r="J52" s="109">
        <v>4.8908523039749999E-3</v>
      </c>
      <c r="K52" s="109">
        <v>7.9044077639999991E-3</v>
      </c>
      <c r="L52" s="109" t="s">
        <v>385</v>
      </c>
      <c r="M52" s="109">
        <v>0.224680205498</v>
      </c>
      <c r="N52" s="109">
        <v>3.3032700000000005E-2</v>
      </c>
      <c r="O52" s="109">
        <v>3.3032700000000005E-2</v>
      </c>
      <c r="P52" s="109">
        <v>3.3032700000000005E-2</v>
      </c>
      <c r="Q52" s="109">
        <v>3.3032700000000005E-2</v>
      </c>
      <c r="R52" s="109">
        <v>3.3032700000000005E-2</v>
      </c>
      <c r="S52" s="109">
        <v>3.3032700000000005E-2</v>
      </c>
      <c r="T52" s="109">
        <v>3.3032700000000005E-2</v>
      </c>
      <c r="U52" s="109">
        <v>3.3032700000000005E-2</v>
      </c>
      <c r="V52" s="109">
        <v>3.3032700000000005E-2</v>
      </c>
      <c r="W52" s="109">
        <v>3.6918899999999998E-2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6.4770000000000003</v>
      </c>
      <c r="AL52" s="111" t="s">
        <v>396</v>
      </c>
    </row>
    <row r="53" spans="1:38" ht="26.25" customHeight="1" thickBot="1" x14ac:dyDescent="0.25">
      <c r="A53" s="52" t="s">
        <v>119</v>
      </c>
      <c r="B53" s="56" t="s">
        <v>129</v>
      </c>
      <c r="C53" s="58" t="s">
        <v>130</v>
      </c>
      <c r="D53" s="55"/>
      <c r="E53" s="109" t="s">
        <v>385</v>
      </c>
      <c r="F53" s="109">
        <v>0.52658027397260276</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1.288</v>
      </c>
      <c r="AL53" s="111" t="s">
        <v>397</v>
      </c>
    </row>
    <row r="54" spans="1:38" ht="37.5" customHeight="1" thickBot="1" x14ac:dyDescent="0.25">
      <c r="A54" s="52" t="s">
        <v>119</v>
      </c>
      <c r="B54" s="56" t="s">
        <v>131</v>
      </c>
      <c r="C54" s="58" t="s">
        <v>132</v>
      </c>
      <c r="D54" s="55"/>
      <c r="E54" s="109" t="s">
        <v>385</v>
      </c>
      <c r="F54" s="109">
        <v>0.1772</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1772</v>
      </c>
      <c r="AL54" s="111" t="s">
        <v>398</v>
      </c>
    </row>
    <row r="55" spans="1:38" ht="26.25" customHeight="1" thickBot="1" x14ac:dyDescent="0.25">
      <c r="A55" s="52" t="s">
        <v>119</v>
      </c>
      <c r="B55" s="56" t="s">
        <v>133</v>
      </c>
      <c r="C55" s="58" t="s">
        <v>134</v>
      </c>
      <c r="D55" s="55"/>
      <c r="E55" s="109">
        <v>1.9210156506000001E-2</v>
      </c>
      <c r="F55" s="109">
        <v>1.7691230522413792E-2</v>
      </c>
      <c r="G55" s="109">
        <v>0.57325172413793102</v>
      </c>
      <c r="H55" s="109" t="s">
        <v>385</v>
      </c>
      <c r="I55" s="109">
        <v>4.5658201752000003E-3</v>
      </c>
      <c r="J55" s="109">
        <v>4.5658201752000003E-3</v>
      </c>
      <c r="K55" s="109">
        <v>4.5658201752000003E-3</v>
      </c>
      <c r="L55" s="109">
        <v>1.0957968420479999E-3</v>
      </c>
      <c r="M55" s="109">
        <v>8.7378918165000014E-2</v>
      </c>
      <c r="N55" s="109">
        <v>8.5655571498000002E-3</v>
      </c>
      <c r="O55" s="109">
        <v>3.2405951509199997E-2</v>
      </c>
      <c r="P55" s="109">
        <v>7.53219675396E-3</v>
      </c>
      <c r="Q55" s="109">
        <v>6.1197439053599992E-3</v>
      </c>
      <c r="R55" s="109">
        <v>5.9253605442000003E-3</v>
      </c>
      <c r="S55" s="109">
        <v>4.4092102572000002E-3</v>
      </c>
      <c r="T55" s="109">
        <v>6.3442984971599989E-2</v>
      </c>
      <c r="U55" s="109">
        <v>1.5791487633000003E-3</v>
      </c>
      <c r="V55" s="109">
        <v>0.81925938756000005</v>
      </c>
      <c r="W55" s="109" t="s">
        <v>385</v>
      </c>
      <c r="X55" s="109">
        <v>3.9078331560000009E-7</v>
      </c>
      <c r="Y55" s="109">
        <v>6.6491489520000005E-7</v>
      </c>
      <c r="Z55" s="109">
        <v>3.6745296840000002E-7</v>
      </c>
      <c r="AA55" s="109">
        <v>3.6745296840000002E-7</v>
      </c>
      <c r="AB55" s="109">
        <v>1.7906041476000002E-6</v>
      </c>
      <c r="AC55" s="109" t="s">
        <v>385</v>
      </c>
      <c r="AD55" s="109" t="s">
        <v>385</v>
      </c>
      <c r="AE55" s="110"/>
      <c r="AF55" s="111" t="s">
        <v>385</v>
      </c>
      <c r="AG55" s="111" t="s">
        <v>385</v>
      </c>
      <c r="AH55" s="111" t="s">
        <v>385</v>
      </c>
      <c r="AI55" s="111" t="s">
        <v>385</v>
      </c>
      <c r="AJ55" s="111" t="s">
        <v>385</v>
      </c>
      <c r="AK55" s="111">
        <v>0.71609195402298853</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1.700868045557E-2</v>
      </c>
      <c r="J57" s="109">
        <v>3.0615624820026003E-2</v>
      </c>
      <c r="K57" s="109">
        <v>3.401736091114E-2</v>
      </c>
      <c r="L57" s="109">
        <v>5.1026041366710004E-4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1679.105</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1.5644425635645003E-3</v>
      </c>
      <c r="J58" s="109">
        <v>1.2415028487116449E-2</v>
      </c>
      <c r="K58" s="109">
        <v>2.0859234180860005E-2</v>
      </c>
      <c r="L58" s="109">
        <v>7.1964357923967007E-6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204.9612457142857</v>
      </c>
      <c r="AL58" s="111" t="s">
        <v>403</v>
      </c>
    </row>
    <row r="59" spans="1:38" ht="26.25" customHeight="1" thickBot="1" x14ac:dyDescent="0.25">
      <c r="A59" s="52" t="s">
        <v>53</v>
      </c>
      <c r="B59" s="60" t="s">
        <v>141</v>
      </c>
      <c r="C59" s="53" t="s">
        <v>372</v>
      </c>
      <c r="D59" s="54"/>
      <c r="E59" s="109" t="s">
        <v>388</v>
      </c>
      <c r="F59" s="109">
        <v>3.8314613162900003E-2</v>
      </c>
      <c r="G59" s="109" t="s">
        <v>388</v>
      </c>
      <c r="H59" s="109">
        <v>3.5621703830000001E-3</v>
      </c>
      <c r="I59" s="109">
        <v>6.0021557051166387E-2</v>
      </c>
      <c r="J59" s="109">
        <v>6.7838427572434232E-2</v>
      </c>
      <c r="K59" s="109">
        <v>7.5784237870146987E-2</v>
      </c>
      <c r="L59" s="109">
        <v>3.5619216859443845E-4</v>
      </c>
      <c r="M59" s="109" t="s">
        <v>388</v>
      </c>
      <c r="N59" s="109">
        <v>0.69005216730873964</v>
      </c>
      <c r="O59" s="109">
        <v>4.8918857386433028E-2</v>
      </c>
      <c r="P59" s="109">
        <v>1.1109706935330697E-3</v>
      </c>
      <c r="Q59" s="109">
        <v>8.0379672757094428E-2</v>
      </c>
      <c r="R59" s="109">
        <v>9.5973510637535356E-2</v>
      </c>
      <c r="S59" s="109">
        <v>2.5922649515771629E-3</v>
      </c>
      <c r="T59" s="109">
        <v>0.25863979661040143</v>
      </c>
      <c r="U59" s="109">
        <v>0.33124540160881866</v>
      </c>
      <c r="V59" s="109">
        <v>0.1370992596690786</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483.59256451102328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0.11475025860110338</v>
      </c>
      <c r="J60" s="109">
        <v>0.61359746459557185</v>
      </c>
      <c r="K60" s="109">
        <v>1.7561272611326808</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46.825204931999998</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0.91300904806120908</v>
      </c>
      <c r="J61" s="109">
        <v>9.1300904806120897</v>
      </c>
      <c r="K61" s="109">
        <v>30.508471105837792</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10.53181015</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0.33254288361021</v>
      </c>
      <c r="F64" s="109">
        <v>3.6302129999999995E-2</v>
      </c>
      <c r="G64" s="109">
        <v>3.5395475484642702E-3</v>
      </c>
      <c r="H64" s="109">
        <v>3.1449999999999998E-3</v>
      </c>
      <c r="I64" s="109" t="s">
        <v>388</v>
      </c>
      <c r="J64" s="109" t="s">
        <v>388</v>
      </c>
      <c r="K64" s="109" t="s">
        <v>388</v>
      </c>
      <c r="L64" s="109" t="s">
        <v>385</v>
      </c>
      <c r="M64" s="109">
        <v>0.13871862915050001</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403.35700000000003</v>
      </c>
      <c r="AL64" s="111" t="s">
        <v>409</v>
      </c>
    </row>
    <row r="65" spans="1:38" ht="26.25" customHeight="1" thickBot="1" x14ac:dyDescent="0.25">
      <c r="A65" s="52" t="s">
        <v>53</v>
      </c>
      <c r="B65" s="56" t="s">
        <v>152</v>
      </c>
      <c r="C65" s="53" t="s">
        <v>153</v>
      </c>
      <c r="D65" s="54"/>
      <c r="E65" s="109">
        <v>2.7324088160264E-2</v>
      </c>
      <c r="F65" s="109" t="s">
        <v>385</v>
      </c>
      <c r="G65" s="109" t="s">
        <v>385</v>
      </c>
      <c r="H65" s="109">
        <v>1.6452769865379999E-3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670.16957400000001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1.042533523201628</v>
      </c>
      <c r="F70" s="109">
        <v>4.3767513663567357</v>
      </c>
      <c r="G70" s="109">
        <v>0.470024186843294</v>
      </c>
      <c r="H70" s="109">
        <v>0.28083999999999998</v>
      </c>
      <c r="I70" s="109">
        <v>0.20521226192804098</v>
      </c>
      <c r="J70" s="109">
        <v>0.25084026192804099</v>
      </c>
      <c r="K70" s="109">
        <v>0.500123397193041</v>
      </c>
      <c r="L70" s="109">
        <v>6.3833704771216401E-3</v>
      </c>
      <c r="M70" s="109">
        <v>0.5077226914902071</v>
      </c>
      <c r="N70" s="109" t="s">
        <v>389</v>
      </c>
      <c r="O70" s="109" t="s">
        <v>389</v>
      </c>
      <c r="P70" s="109">
        <v>9.7000000000000003E-2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3744.7379079999996</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0.25124999999999997</v>
      </c>
      <c r="G72" s="109" t="s">
        <v>388</v>
      </c>
      <c r="H72" s="109" t="s">
        <v>388</v>
      </c>
      <c r="I72" s="109">
        <v>0.33021381932535449</v>
      </c>
      <c r="J72" s="109">
        <v>0.42456062484688439</v>
      </c>
      <c r="K72" s="109">
        <v>0.70760104141147395</v>
      </c>
      <c r="L72" s="109">
        <v>8.4419999999999992E-4</v>
      </c>
      <c r="M72" s="109" t="s">
        <v>388</v>
      </c>
      <c r="N72" s="109">
        <v>0.73623973446000002</v>
      </c>
      <c r="O72" s="109">
        <v>0.14117627122088</v>
      </c>
      <c r="P72" s="109">
        <v>9.1168550844980004E-2</v>
      </c>
      <c r="Q72" s="109">
        <v>0.67</v>
      </c>
      <c r="R72" s="109">
        <v>7.5374999999999996</v>
      </c>
      <c r="S72" s="109">
        <v>0.18092484572</v>
      </c>
      <c r="T72" s="109">
        <v>0.23450000000000004</v>
      </c>
      <c r="U72" s="109">
        <v>3.3500000000000002E-2</v>
      </c>
      <c r="V72" s="109">
        <v>1.1131529232600001</v>
      </c>
      <c r="W72" s="109">
        <v>11.677143655</v>
      </c>
      <c r="X72" s="109" t="s">
        <v>388</v>
      </c>
      <c r="Y72" s="109" t="s">
        <v>388</v>
      </c>
      <c r="Z72" s="109" t="s">
        <v>388</v>
      </c>
      <c r="AA72" s="109" t="s">
        <v>388</v>
      </c>
      <c r="AB72" s="109">
        <v>0.11677143655000001</v>
      </c>
      <c r="AC72" s="109">
        <v>5.0250000000000003E-2</v>
      </c>
      <c r="AD72" s="109">
        <v>4.1875</v>
      </c>
      <c r="AE72" s="110"/>
      <c r="AF72" s="111" t="s">
        <v>385</v>
      </c>
      <c r="AG72" s="111" t="s">
        <v>385</v>
      </c>
      <c r="AH72" s="111" t="s">
        <v>385</v>
      </c>
      <c r="AI72" s="111" t="s">
        <v>385</v>
      </c>
      <c r="AJ72" s="111" t="s">
        <v>385</v>
      </c>
      <c r="AK72" s="111">
        <v>1675</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0.14040070000000002</v>
      </c>
      <c r="J74" s="109">
        <v>0.35738359999999997</v>
      </c>
      <c r="K74" s="109">
        <v>0.510548</v>
      </c>
      <c r="L74" s="109">
        <v>3.2292161000000005E-3</v>
      </c>
      <c r="M74" s="109" t="s">
        <v>388</v>
      </c>
      <c r="N74" s="109" t="s">
        <v>385</v>
      </c>
      <c r="O74" s="109" t="s">
        <v>385</v>
      </c>
      <c r="P74" s="109" t="s">
        <v>385</v>
      </c>
      <c r="Q74" s="109" t="s">
        <v>385</v>
      </c>
      <c r="R74" s="109" t="s">
        <v>385</v>
      </c>
      <c r="S74" s="109" t="s">
        <v>385</v>
      </c>
      <c r="T74" s="109" t="s">
        <v>385</v>
      </c>
      <c r="U74" s="109" t="s">
        <v>385</v>
      </c>
      <c r="V74" s="109" t="s">
        <v>385</v>
      </c>
      <c r="W74" s="109">
        <v>0.29180864826137182</v>
      </c>
      <c r="X74" s="109" t="s">
        <v>389</v>
      </c>
      <c r="Y74" s="109" t="s">
        <v>389</v>
      </c>
      <c r="Z74" s="109" t="s">
        <v>389</v>
      </c>
      <c r="AA74" s="109" t="s">
        <v>389</v>
      </c>
      <c r="AB74" s="109" t="s">
        <v>389</v>
      </c>
      <c r="AC74" s="109">
        <v>0.510548</v>
      </c>
      <c r="AD74" s="109" t="s">
        <v>385</v>
      </c>
      <c r="AE74" s="110"/>
      <c r="AF74" s="111" t="s">
        <v>385</v>
      </c>
      <c r="AG74" s="111" t="s">
        <v>385</v>
      </c>
      <c r="AH74" s="111" t="s">
        <v>385</v>
      </c>
      <c r="AI74" s="111" t="s">
        <v>385</v>
      </c>
      <c r="AJ74" s="111" t="s">
        <v>385</v>
      </c>
      <c r="AK74" s="111">
        <v>255.274</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389</v>
      </c>
      <c r="J76" s="109" t="s">
        <v>389</v>
      </c>
      <c r="K76" s="109" t="s">
        <v>389</v>
      </c>
      <c r="L76" s="109" t="s">
        <v>385</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1.542E-3</v>
      </c>
      <c r="H77" s="109" t="s">
        <v>389</v>
      </c>
      <c r="I77" s="109">
        <v>4.0092000000000002E-5</v>
      </c>
      <c r="J77" s="109">
        <v>4.4718000000000001E-5</v>
      </c>
      <c r="K77" s="109">
        <v>4.9344000000000001E-5</v>
      </c>
      <c r="L77" s="109" t="s">
        <v>385</v>
      </c>
      <c r="M77" s="109" t="s">
        <v>388</v>
      </c>
      <c r="N77" s="109">
        <v>1.4648999999999999E-3</v>
      </c>
      <c r="O77" s="109">
        <v>3.5466000000000002E-4</v>
      </c>
      <c r="P77" s="109">
        <v>2.3130000000000001E-6</v>
      </c>
      <c r="Q77" s="109">
        <v>4.6260000000000001E-5</v>
      </c>
      <c r="R77" s="109" t="s">
        <v>385</v>
      </c>
      <c r="S77" s="109" t="s">
        <v>385</v>
      </c>
      <c r="T77" s="109" t="s">
        <v>385</v>
      </c>
      <c r="U77" s="109" t="s">
        <v>385</v>
      </c>
      <c r="V77" s="109">
        <v>1.3878E-2</v>
      </c>
      <c r="W77" s="109">
        <v>7.7100000000000007E-3</v>
      </c>
      <c r="X77" s="109" t="s">
        <v>385</v>
      </c>
      <c r="Y77" s="109" t="s">
        <v>385</v>
      </c>
      <c r="Z77" s="109" t="s">
        <v>385</v>
      </c>
      <c r="AA77" s="109" t="s">
        <v>385</v>
      </c>
      <c r="AB77" s="109" t="s">
        <v>385</v>
      </c>
      <c r="AC77" s="109" t="s">
        <v>385</v>
      </c>
      <c r="AD77" s="109">
        <v>5.5511999999999997</v>
      </c>
      <c r="AE77" s="110"/>
      <c r="AF77" s="111" t="s">
        <v>385</v>
      </c>
      <c r="AG77" s="111" t="s">
        <v>385</v>
      </c>
      <c r="AH77" s="111" t="s">
        <v>385</v>
      </c>
      <c r="AI77" s="111" t="s">
        <v>385</v>
      </c>
      <c r="AJ77" s="111" t="s">
        <v>385</v>
      </c>
      <c r="AK77" s="111">
        <v>4.5460000000000003</v>
      </c>
      <c r="AL77" s="111" t="s">
        <v>421</v>
      </c>
    </row>
    <row r="78" spans="1:38" ht="26.25" customHeight="1" thickBot="1" x14ac:dyDescent="0.25">
      <c r="A78" s="52" t="s">
        <v>53</v>
      </c>
      <c r="B78" s="52" t="s">
        <v>177</v>
      </c>
      <c r="C78" s="53" t="s">
        <v>178</v>
      </c>
      <c r="D78" s="54"/>
      <c r="E78" s="109" t="s">
        <v>388</v>
      </c>
      <c r="F78" s="109" t="s">
        <v>388</v>
      </c>
      <c r="G78" s="109" t="s">
        <v>388</v>
      </c>
      <c r="H78" s="109" t="s">
        <v>388</v>
      </c>
      <c r="I78" s="109">
        <v>5.7076000000000002E-4</v>
      </c>
      <c r="J78" s="109">
        <v>7.5100000000000004E-4</v>
      </c>
      <c r="K78" s="109">
        <v>9.6128000000000001E-4</v>
      </c>
      <c r="L78" s="109">
        <v>5.7075999999999996E-7</v>
      </c>
      <c r="M78" s="109" t="s">
        <v>388</v>
      </c>
      <c r="N78" s="109">
        <v>7.2095999999999993E-2</v>
      </c>
      <c r="O78" s="109">
        <v>6.9091999999999999E-3</v>
      </c>
      <c r="P78" s="109" t="s">
        <v>385</v>
      </c>
      <c r="Q78" s="109">
        <v>6.0080000000000003E-3</v>
      </c>
      <c r="R78" s="109" t="s">
        <v>385</v>
      </c>
      <c r="S78" s="109">
        <v>8.4112000000000006E-2</v>
      </c>
      <c r="T78" s="109">
        <v>3.9052000000000005E-4</v>
      </c>
      <c r="U78" s="109" t="s">
        <v>385</v>
      </c>
      <c r="V78" s="109" t="s">
        <v>385</v>
      </c>
      <c r="W78" s="109">
        <v>0.1502</v>
      </c>
      <c r="X78" s="109" t="s">
        <v>385</v>
      </c>
      <c r="Y78" s="109" t="s">
        <v>385</v>
      </c>
      <c r="Z78" s="109" t="s">
        <v>385</v>
      </c>
      <c r="AA78" s="109" t="s">
        <v>385</v>
      </c>
      <c r="AB78" s="109" t="s">
        <v>385</v>
      </c>
      <c r="AC78" s="109" t="s">
        <v>385</v>
      </c>
      <c r="AD78" s="109">
        <v>1.1114800000000001E-5</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2.6379732184749995</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78.400000000000006</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8.637803747552999</v>
      </c>
      <c r="G82" s="109" t="s">
        <v>385</v>
      </c>
      <c r="H82" s="109" t="s">
        <v>385</v>
      </c>
      <c r="I82" s="109" t="s">
        <v>385</v>
      </c>
      <c r="J82" s="109" t="s">
        <v>385</v>
      </c>
      <c r="K82" s="109" t="s">
        <v>385</v>
      </c>
      <c r="L82" s="109" t="s">
        <v>385</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9830.4850000000006</v>
      </c>
      <c r="AL82" s="111" t="s">
        <v>426</v>
      </c>
    </row>
    <row r="83" spans="1:38" ht="26.25" customHeight="1" thickBot="1" x14ac:dyDescent="0.25">
      <c r="A83" s="52" t="s">
        <v>53</v>
      </c>
      <c r="B83" s="63" t="s">
        <v>188</v>
      </c>
      <c r="C83" s="64" t="s">
        <v>189</v>
      </c>
      <c r="D83" s="54"/>
      <c r="E83" s="109" t="s">
        <v>385</v>
      </c>
      <c r="F83" s="109">
        <v>6.2399999999999997E-2</v>
      </c>
      <c r="G83" s="109" t="s">
        <v>385</v>
      </c>
      <c r="H83" s="109" t="s">
        <v>385</v>
      </c>
      <c r="I83" s="109">
        <v>2.9863930847788566E-4</v>
      </c>
      <c r="J83" s="109">
        <v>2.2397948135841426E-3</v>
      </c>
      <c r="K83" s="109">
        <v>1.0452375796725999E-2</v>
      </c>
      <c r="L83" s="109">
        <v>1.7022440583239482E-5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3900</v>
      </c>
      <c r="AL83" s="111" t="s">
        <v>427</v>
      </c>
    </row>
    <row r="84" spans="1:38" ht="26.25" customHeight="1" thickBot="1" x14ac:dyDescent="0.25">
      <c r="A84" s="52" t="s">
        <v>53</v>
      </c>
      <c r="B84" s="63" t="s">
        <v>190</v>
      </c>
      <c r="C84" s="64" t="s">
        <v>191</v>
      </c>
      <c r="D84" s="54"/>
      <c r="E84" s="109" t="s">
        <v>385</v>
      </c>
      <c r="F84" s="109">
        <v>5.2302395111793075E-3</v>
      </c>
      <c r="G84" s="109" t="s">
        <v>385</v>
      </c>
      <c r="H84" s="109" t="s">
        <v>385</v>
      </c>
      <c r="I84" s="109">
        <v>3.2186089299564972E-3</v>
      </c>
      <c r="J84" s="109">
        <v>1.6093044649782486E-2</v>
      </c>
      <c r="K84" s="109">
        <v>6.4372178599129942E-2</v>
      </c>
      <c r="L84" s="109">
        <v>4.1841916089434459E-7</v>
      </c>
      <c r="M84" s="109">
        <v>3.8220981043233403E-4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40.231999999999999</v>
      </c>
      <c r="AL84" s="111" t="s">
        <v>428</v>
      </c>
    </row>
    <row r="85" spans="1:38" ht="26.25" customHeight="1" thickBot="1" x14ac:dyDescent="0.25">
      <c r="A85" s="52" t="s">
        <v>185</v>
      </c>
      <c r="B85" s="58" t="s">
        <v>192</v>
      </c>
      <c r="C85" s="64" t="s">
        <v>373</v>
      </c>
      <c r="D85" s="54"/>
      <c r="E85" s="109" t="s">
        <v>385</v>
      </c>
      <c r="F85" s="109">
        <v>5.7416157315000005</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5.7416157315000005</v>
      </c>
      <c r="AL85" s="111" t="s">
        <v>429</v>
      </c>
    </row>
    <row r="86" spans="1:38" ht="26.25" customHeight="1" thickBot="1" x14ac:dyDescent="0.25">
      <c r="A86" s="52" t="s">
        <v>185</v>
      </c>
      <c r="B86" s="58" t="s">
        <v>193</v>
      </c>
      <c r="C86" s="62" t="s">
        <v>194</v>
      </c>
      <c r="D86" s="54"/>
      <c r="E86" s="109" t="s">
        <v>389</v>
      </c>
      <c r="F86" s="109">
        <v>0.129522</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9830.4850000000006</v>
      </c>
      <c r="AL86" s="111" t="s">
        <v>426</v>
      </c>
    </row>
    <row r="87" spans="1:38" ht="26.25" customHeight="1" thickBot="1" x14ac:dyDescent="0.25">
      <c r="A87" s="52" t="s">
        <v>185</v>
      </c>
      <c r="B87" s="58" t="s">
        <v>195</v>
      </c>
      <c r="C87" s="62" t="s">
        <v>196</v>
      </c>
      <c r="D87" s="54"/>
      <c r="E87" s="109" t="s">
        <v>385</v>
      </c>
      <c r="F87" s="109">
        <v>5.230382222222222E-2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2.353672</v>
      </c>
      <c r="AL87" s="111" t="s">
        <v>430</v>
      </c>
    </row>
    <row r="88" spans="1:38" ht="26.25" customHeight="1" thickBot="1" x14ac:dyDescent="0.25">
      <c r="A88" s="52" t="s">
        <v>185</v>
      </c>
      <c r="B88" s="58" t="s">
        <v>197</v>
      </c>
      <c r="C88" s="62" t="s">
        <v>198</v>
      </c>
      <c r="D88" s="54"/>
      <c r="E88" s="109" t="s">
        <v>385</v>
      </c>
      <c r="F88" s="109">
        <v>5.6639924219943119</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v>9.5203670000000002</v>
      </c>
      <c r="AL88" s="111" t="s">
        <v>431</v>
      </c>
    </row>
    <row r="89" spans="1:38" ht="26.25" customHeight="1" thickBot="1" x14ac:dyDescent="0.25">
      <c r="A89" s="52" t="s">
        <v>185</v>
      </c>
      <c r="B89" s="58" t="s">
        <v>199</v>
      </c>
      <c r="C89" s="62" t="s">
        <v>200</v>
      </c>
      <c r="D89" s="54"/>
      <c r="E89" s="109" t="s">
        <v>385</v>
      </c>
      <c r="F89" s="109">
        <v>3.620237327833332</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8.5495000000000001</v>
      </c>
      <c r="AL89" s="111" t="s">
        <v>432</v>
      </c>
    </row>
    <row r="90" spans="1:38" s="4" customFormat="1" ht="26.25" customHeight="1" thickBot="1" x14ac:dyDescent="0.25">
      <c r="A90" s="52" t="s">
        <v>185</v>
      </c>
      <c r="B90" s="58" t="s">
        <v>201</v>
      </c>
      <c r="C90" s="62" t="s">
        <v>202</v>
      </c>
      <c r="D90" s="54"/>
      <c r="E90" s="109" t="s">
        <v>389</v>
      </c>
      <c r="F90" s="109">
        <v>0.54341691538480008</v>
      </c>
      <c r="G90" s="109" t="s">
        <v>385</v>
      </c>
      <c r="H90" s="109" t="s">
        <v>385</v>
      </c>
      <c r="I90" s="109">
        <v>8.8925274830618205E-3</v>
      </c>
      <c r="J90" s="109">
        <v>1.3338791224592729E-2</v>
      </c>
      <c r="K90" s="109">
        <v>1.6302967052280005E-2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1720</v>
      </c>
      <c r="AL90" s="111" t="s">
        <v>433</v>
      </c>
    </row>
    <row r="91" spans="1:38" ht="26.25" customHeight="1" thickBot="1" x14ac:dyDescent="0.25">
      <c r="A91" s="52" t="s">
        <v>185</v>
      </c>
      <c r="B91" s="56" t="s">
        <v>374</v>
      </c>
      <c r="C91" s="58" t="s">
        <v>203</v>
      </c>
      <c r="D91" s="54"/>
      <c r="E91" s="109">
        <v>2.9434775513333337E-2</v>
      </c>
      <c r="F91" s="109">
        <v>7.8605617200000005E-2</v>
      </c>
      <c r="G91" s="109">
        <v>2.3379621933333344E-3</v>
      </c>
      <c r="H91" s="109">
        <v>6.7399444500000016E-2</v>
      </c>
      <c r="I91" s="109">
        <v>0.47871226308666676</v>
      </c>
      <c r="J91" s="109">
        <v>0.51585644389333341</v>
      </c>
      <c r="K91" s="109">
        <v>0.52352836619000009</v>
      </c>
      <c r="L91" s="109">
        <v>0.19732608450000003</v>
      </c>
      <c r="M91" s="109">
        <v>0.9004049746166668</v>
      </c>
      <c r="N91" s="109">
        <v>0.60694117866666686</v>
      </c>
      <c r="O91" s="109">
        <v>8.8846238306666686E-2</v>
      </c>
      <c r="P91" s="109">
        <v>4.4127101000000016E-5</v>
      </c>
      <c r="Q91" s="109">
        <v>1.0296323566666671E-3</v>
      </c>
      <c r="R91" s="109">
        <v>1.2076890800000004E-2</v>
      </c>
      <c r="S91" s="109">
        <v>0.43142737400000014</v>
      </c>
      <c r="T91" s="109">
        <v>6.7075031000000021E-2</v>
      </c>
      <c r="U91" s="109" t="s">
        <v>385</v>
      </c>
      <c r="V91" s="109">
        <v>0.2451317543333334</v>
      </c>
      <c r="W91" s="109">
        <v>1.6240830000000003E-3</v>
      </c>
      <c r="X91" s="109">
        <v>1.8027321300000004E-3</v>
      </c>
      <c r="Y91" s="109">
        <v>7.3083735000000003E-4</v>
      </c>
      <c r="Z91" s="109">
        <v>7.3083735000000003E-4</v>
      </c>
      <c r="AA91" s="109">
        <v>7.3083735000000003E-4</v>
      </c>
      <c r="AB91" s="109">
        <v>3.9952441800000004E-3</v>
      </c>
      <c r="AC91" s="109" t="s">
        <v>385</v>
      </c>
      <c r="AD91" s="109" t="s">
        <v>385</v>
      </c>
      <c r="AE91" s="110"/>
      <c r="AF91" s="111" t="s">
        <v>385</v>
      </c>
      <c r="AG91" s="111" t="s">
        <v>385</v>
      </c>
      <c r="AH91" s="111" t="s">
        <v>385</v>
      </c>
      <c r="AI91" s="111" t="s">
        <v>385</v>
      </c>
      <c r="AJ91" s="111" t="s">
        <v>385</v>
      </c>
      <c r="AK91" s="111">
        <v>17.014989666666668</v>
      </c>
      <c r="AL91" s="111" t="s">
        <v>434</v>
      </c>
    </row>
    <row r="92" spans="1:38" ht="26.25" customHeight="1" thickBot="1" x14ac:dyDescent="0.25">
      <c r="A92" s="52" t="s">
        <v>53</v>
      </c>
      <c r="B92" s="52" t="s">
        <v>204</v>
      </c>
      <c r="C92" s="53" t="s">
        <v>205</v>
      </c>
      <c r="D92" s="59"/>
      <c r="E92" s="109" t="s">
        <v>385</v>
      </c>
      <c r="F92" s="109">
        <v>4.3027999999999997E-2</v>
      </c>
      <c r="G92" s="109" t="s">
        <v>388</v>
      </c>
      <c r="H92" s="109" t="s">
        <v>388</v>
      </c>
      <c r="I92" s="109">
        <v>1.29084E-2</v>
      </c>
      <c r="J92" s="109">
        <v>1.7211199999999999E-2</v>
      </c>
      <c r="K92" s="109">
        <v>2.1513999999999998E-2</v>
      </c>
      <c r="L92" s="109">
        <v>3.3561840000000007E-4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435</v>
      </c>
    </row>
    <row r="93" spans="1:38" ht="26.25" customHeight="1" thickBot="1" x14ac:dyDescent="0.25">
      <c r="A93" s="52" t="s">
        <v>53</v>
      </c>
      <c r="B93" s="56" t="s">
        <v>206</v>
      </c>
      <c r="C93" s="53" t="s">
        <v>375</v>
      </c>
      <c r="D93" s="59"/>
      <c r="E93" s="109" t="s">
        <v>385</v>
      </c>
      <c r="F93" s="109">
        <v>6.4228676499999997</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1459.6618000000001</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0.49078883076207708</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490.78883076207705</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391</v>
      </c>
      <c r="O97" s="109" t="s">
        <v>391</v>
      </c>
      <c r="P97" s="109">
        <v>9.8304849999999999E-2</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9856</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0.16554665464351276</v>
      </c>
      <c r="F99" s="109">
        <v>7.8288566671409594</v>
      </c>
      <c r="G99" s="109" t="s">
        <v>385</v>
      </c>
      <c r="H99" s="109">
        <v>6.4797663658616722</v>
      </c>
      <c r="I99" s="109">
        <v>9.5117516463578439E-2</v>
      </c>
      <c r="J99" s="109">
        <v>0.14615618383427906</v>
      </c>
      <c r="K99" s="109">
        <v>0.32015164077984942</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252.04999999999998</v>
      </c>
      <c r="AL99" s="111" t="s">
        <v>438</v>
      </c>
    </row>
    <row r="100" spans="1:38" ht="26.25" customHeight="1" thickBot="1" x14ac:dyDescent="0.25">
      <c r="A100" s="52" t="s">
        <v>216</v>
      </c>
      <c r="B100" s="52" t="s">
        <v>218</v>
      </c>
      <c r="C100" s="53" t="s">
        <v>378</v>
      </c>
      <c r="D100" s="66"/>
      <c r="E100" s="109">
        <v>0.11818497156565207</v>
      </c>
      <c r="F100" s="109">
        <v>8.2521558083308708</v>
      </c>
      <c r="G100" s="109" t="s">
        <v>385</v>
      </c>
      <c r="H100" s="109">
        <v>6.0205234985772513</v>
      </c>
      <c r="I100" s="109">
        <v>7.0412819678728769E-2</v>
      </c>
      <c r="J100" s="109">
        <v>0.10754367428077639</v>
      </c>
      <c r="K100" s="109">
        <v>0.23314967476800158</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562.80000000000007</v>
      </c>
      <c r="AL100" s="111" t="s">
        <v>438</v>
      </c>
    </row>
    <row r="101" spans="1:38" ht="26.25" customHeight="1" thickBot="1" x14ac:dyDescent="0.25">
      <c r="A101" s="52" t="s">
        <v>216</v>
      </c>
      <c r="B101" s="52" t="s">
        <v>219</v>
      </c>
      <c r="C101" s="53" t="s">
        <v>220</v>
      </c>
      <c r="D101" s="66"/>
      <c r="E101" s="109">
        <v>1.4327100000000001E-2</v>
      </c>
      <c r="F101" s="109">
        <v>0.25394621198630135</v>
      </c>
      <c r="G101" s="109" t="s">
        <v>385</v>
      </c>
      <c r="H101" s="109">
        <v>1.9437560281451784</v>
      </c>
      <c r="I101" s="109">
        <v>1.482532503640197E-2</v>
      </c>
      <c r="J101" s="109">
        <v>4.4475975109205916E-2</v>
      </c>
      <c r="K101" s="109">
        <v>0.1037772752548138</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1193.925</v>
      </c>
      <c r="AL101" s="111" t="s">
        <v>438</v>
      </c>
    </row>
    <row r="102" spans="1:38" ht="26.25" customHeight="1" thickBot="1" x14ac:dyDescent="0.25">
      <c r="A102" s="52" t="s">
        <v>216</v>
      </c>
      <c r="B102" s="52" t="s">
        <v>221</v>
      </c>
      <c r="C102" s="53" t="s">
        <v>356</v>
      </c>
      <c r="D102" s="66"/>
      <c r="E102" s="109">
        <v>4.6022351655233149E-2</v>
      </c>
      <c r="F102" s="109">
        <v>1.7318067790322584</v>
      </c>
      <c r="G102" s="109" t="s">
        <v>385</v>
      </c>
      <c r="H102" s="109">
        <v>8.5761091949553538</v>
      </c>
      <c r="I102" s="109">
        <v>1.7947404838709678E-2</v>
      </c>
      <c r="J102" s="109">
        <v>0.40738723387096781</v>
      </c>
      <c r="K102" s="109">
        <v>2.8812001935483882</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3127.0250000000005</v>
      </c>
      <c r="AL102" s="111" t="s">
        <v>438</v>
      </c>
    </row>
    <row r="103" spans="1:38" ht="26.25" customHeight="1" thickBot="1" x14ac:dyDescent="0.25">
      <c r="A103" s="52" t="s">
        <v>216</v>
      </c>
      <c r="B103" s="52" t="s">
        <v>222</v>
      </c>
      <c r="C103" s="53" t="s">
        <v>223</v>
      </c>
      <c r="D103" s="66"/>
      <c r="E103" s="109">
        <v>3.05025E-4</v>
      </c>
      <c r="F103" s="109">
        <v>2.2920672945205483E-2</v>
      </c>
      <c r="G103" s="109" t="s">
        <v>385</v>
      </c>
      <c r="H103" s="109">
        <v>1.5802500000000001E-2</v>
      </c>
      <c r="I103" s="109">
        <v>9.7019999999999984E-4</v>
      </c>
      <c r="J103" s="109">
        <v>1.4773499999999999E-3</v>
      </c>
      <c r="K103" s="109">
        <v>3.1972499999999996E-3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3.6749999999999998</v>
      </c>
      <c r="AL103" s="111" t="s">
        <v>438</v>
      </c>
    </row>
    <row r="104" spans="1:38" ht="26.25" customHeight="1" thickBot="1" x14ac:dyDescent="0.25">
      <c r="A104" s="52" t="s">
        <v>216</v>
      </c>
      <c r="B104" s="52" t="s">
        <v>224</v>
      </c>
      <c r="C104" s="53" t="s">
        <v>225</v>
      </c>
      <c r="D104" s="66"/>
      <c r="E104" s="109">
        <v>9.540000000000001E-4</v>
      </c>
      <c r="F104" s="109">
        <v>4.5678739726027401E-2</v>
      </c>
      <c r="G104" s="109" t="s">
        <v>385</v>
      </c>
      <c r="H104" s="109">
        <v>3.1800000000000002E-2</v>
      </c>
      <c r="I104" s="109">
        <v>7.6840446665204089E-4</v>
      </c>
      <c r="J104" s="109">
        <v>2.3052133999561229E-3</v>
      </c>
      <c r="K104" s="109">
        <v>5.378831266564286E-3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79.5</v>
      </c>
      <c r="AL104" s="111" t="s">
        <v>438</v>
      </c>
    </row>
    <row r="105" spans="1:38" ht="26.25" customHeight="1" thickBot="1" x14ac:dyDescent="0.25">
      <c r="A105" s="52" t="s">
        <v>216</v>
      </c>
      <c r="B105" s="52" t="s">
        <v>226</v>
      </c>
      <c r="C105" s="53" t="s">
        <v>227</v>
      </c>
      <c r="D105" s="66"/>
      <c r="E105" s="109">
        <v>1.5325E-3</v>
      </c>
      <c r="F105" s="109">
        <v>0.34743580410958902</v>
      </c>
      <c r="G105" s="109" t="s">
        <v>385</v>
      </c>
      <c r="H105" s="109">
        <v>0.42909999999999998</v>
      </c>
      <c r="I105" s="109">
        <v>5.1715404444444444E-3</v>
      </c>
      <c r="J105" s="109">
        <v>8.1267064126984111E-3</v>
      </c>
      <c r="K105" s="109">
        <v>1.7730995809523808E-2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61.3</v>
      </c>
      <c r="AL105" s="111" t="s">
        <v>438</v>
      </c>
    </row>
    <row r="106" spans="1:38" ht="26.25" customHeight="1" thickBot="1" x14ac:dyDescent="0.25">
      <c r="A106" s="52" t="s">
        <v>216</v>
      </c>
      <c r="B106" s="52" t="s">
        <v>228</v>
      </c>
      <c r="C106" s="53" t="s">
        <v>229</v>
      </c>
      <c r="D106" s="66"/>
      <c r="E106" s="109">
        <v>1.8310526315789476E-5</v>
      </c>
      <c r="F106" s="109">
        <v>5.1081493150684932E-3</v>
      </c>
      <c r="G106" s="109" t="s">
        <v>385</v>
      </c>
      <c r="H106" s="109">
        <v>5.139584210526316E-3</v>
      </c>
      <c r="I106" s="109">
        <v>1.47E-4</v>
      </c>
      <c r="J106" s="109">
        <v>2.352E-4</v>
      </c>
      <c r="K106" s="109">
        <v>4.9980000000000001E-4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2.4500000000000002</v>
      </c>
      <c r="AL106" s="111" t="s">
        <v>438</v>
      </c>
    </row>
    <row r="107" spans="1:38" ht="26.25" customHeight="1" thickBot="1" x14ac:dyDescent="0.25">
      <c r="A107" s="52" t="s">
        <v>216</v>
      </c>
      <c r="B107" s="52" t="s">
        <v>230</v>
      </c>
      <c r="C107" s="53" t="s">
        <v>349</v>
      </c>
      <c r="D107" s="66"/>
      <c r="E107" s="109">
        <v>0.16411500000000001</v>
      </c>
      <c r="F107" s="109">
        <v>1.9342125000000003</v>
      </c>
      <c r="G107" s="109" t="s">
        <v>385</v>
      </c>
      <c r="H107" s="109">
        <v>1.9644246868033659</v>
      </c>
      <c r="I107" s="109">
        <v>3.5167500000000004E-2</v>
      </c>
      <c r="J107" s="109">
        <v>0.46890000000000004</v>
      </c>
      <c r="K107" s="109">
        <v>2.2272750000000001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11722.5</v>
      </c>
      <c r="AL107" s="111" t="s">
        <v>438</v>
      </c>
    </row>
    <row r="108" spans="1:38" ht="26.25" customHeight="1" thickBot="1" x14ac:dyDescent="0.25">
      <c r="A108" s="52" t="s">
        <v>216</v>
      </c>
      <c r="B108" s="52" t="s">
        <v>231</v>
      </c>
      <c r="C108" s="53" t="s">
        <v>350</v>
      </c>
      <c r="D108" s="66"/>
      <c r="E108" s="109">
        <v>0.62001855000000006</v>
      </c>
      <c r="F108" s="109">
        <v>2.4800742000000002</v>
      </c>
      <c r="G108" s="109" t="s">
        <v>385</v>
      </c>
      <c r="H108" s="109">
        <v>4.5933056488451696</v>
      </c>
      <c r="I108" s="109">
        <v>4.5927300000000004E-2</v>
      </c>
      <c r="J108" s="109">
        <v>0.45927300000000004</v>
      </c>
      <c r="K108" s="109">
        <v>0.91854600000000008</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22963.65</v>
      </c>
      <c r="AL108" s="111" t="s">
        <v>438</v>
      </c>
    </row>
    <row r="109" spans="1:38" ht="26.25" customHeight="1" thickBot="1" x14ac:dyDescent="0.25">
      <c r="A109" s="52" t="s">
        <v>216</v>
      </c>
      <c r="B109" s="52" t="s">
        <v>232</v>
      </c>
      <c r="C109" s="53" t="s">
        <v>351</v>
      </c>
      <c r="D109" s="66"/>
      <c r="E109" s="109">
        <v>7.9063424999999993E-2</v>
      </c>
      <c r="F109" s="109">
        <v>1.431926475</v>
      </c>
      <c r="G109" s="109" t="s">
        <v>385</v>
      </c>
      <c r="H109" s="109">
        <v>1.6398340000000002</v>
      </c>
      <c r="I109" s="109">
        <v>5.85655E-2</v>
      </c>
      <c r="J109" s="109">
        <v>0.32211024999999999</v>
      </c>
      <c r="K109" s="109">
        <v>0.32211024999999999</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2928.2750000000001</v>
      </c>
      <c r="AL109" s="111" t="s">
        <v>438</v>
      </c>
    </row>
    <row r="110" spans="1:38" ht="26.25" customHeight="1" thickBot="1" x14ac:dyDescent="0.25">
      <c r="A110" s="52" t="s">
        <v>216</v>
      </c>
      <c r="B110" s="52" t="s">
        <v>233</v>
      </c>
      <c r="C110" s="53" t="s">
        <v>352</v>
      </c>
      <c r="D110" s="66"/>
      <c r="E110" s="109">
        <v>0.11676389999999999</v>
      </c>
      <c r="F110" s="109">
        <v>1.4599164787289998</v>
      </c>
      <c r="G110" s="109" t="s">
        <v>385</v>
      </c>
      <c r="H110" s="109">
        <v>2.7345179999999996</v>
      </c>
      <c r="I110" s="109">
        <v>0.15463344999999998</v>
      </c>
      <c r="J110" s="109">
        <v>1.143834</v>
      </c>
      <c r="K110" s="109">
        <v>1.1464260000000002</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6844.7</v>
      </c>
      <c r="AL110" s="111" t="s">
        <v>438</v>
      </c>
    </row>
    <row r="111" spans="1:38" ht="26.25" customHeight="1" thickBot="1" x14ac:dyDescent="0.25">
      <c r="A111" s="52" t="s">
        <v>216</v>
      </c>
      <c r="B111" s="52" t="s">
        <v>234</v>
      </c>
      <c r="C111" s="53" t="s">
        <v>346</v>
      </c>
      <c r="D111" s="66"/>
      <c r="E111" s="109">
        <v>1.6103500000000002E-3</v>
      </c>
      <c r="F111" s="109">
        <v>9.5010650000000002E-2</v>
      </c>
      <c r="G111" s="109" t="s">
        <v>385</v>
      </c>
      <c r="H111" s="109">
        <v>0.75686450000000005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1610.3500000000001</v>
      </c>
      <c r="AL111" s="111" t="s">
        <v>438</v>
      </c>
    </row>
    <row r="112" spans="1:38" ht="26.25" customHeight="1" thickBot="1" x14ac:dyDescent="0.25">
      <c r="A112" s="52" t="s">
        <v>235</v>
      </c>
      <c r="B112" s="52" t="s">
        <v>236</v>
      </c>
      <c r="C112" s="53" t="s">
        <v>237</v>
      </c>
      <c r="D112" s="54"/>
      <c r="E112" s="109">
        <v>15.133506400000002</v>
      </c>
      <c r="F112" s="109" t="s">
        <v>385</v>
      </c>
      <c r="G112" s="109" t="s">
        <v>385</v>
      </c>
      <c r="H112" s="109">
        <v>18.087570516165545</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378.33766000000003</v>
      </c>
      <c r="AL112" s="111" t="s">
        <v>439</v>
      </c>
    </row>
    <row r="113" spans="1:38" ht="26.25" customHeight="1" thickBot="1" x14ac:dyDescent="0.25">
      <c r="A113" s="52" t="s">
        <v>235</v>
      </c>
      <c r="B113" s="67" t="s">
        <v>238</v>
      </c>
      <c r="C113" s="68" t="s">
        <v>239</v>
      </c>
      <c r="D113" s="54"/>
      <c r="E113" s="109">
        <v>4.163240302820097</v>
      </c>
      <c r="F113" s="109" t="s">
        <v>388</v>
      </c>
      <c r="G113" s="109" t="s">
        <v>385</v>
      </c>
      <c r="H113" s="109">
        <v>13.109818710546147</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104081007.57050243</v>
      </c>
      <c r="AL113" s="111" t="s">
        <v>440</v>
      </c>
    </row>
    <row r="114" spans="1:38" ht="26.25" customHeight="1" thickBot="1" x14ac:dyDescent="0.25">
      <c r="A114" s="52" t="s">
        <v>235</v>
      </c>
      <c r="B114" s="67" t="s">
        <v>240</v>
      </c>
      <c r="C114" s="68" t="s">
        <v>357</v>
      </c>
      <c r="D114" s="54"/>
      <c r="E114" s="109">
        <v>2.3925551999999996E-2</v>
      </c>
      <c r="F114" s="109" t="s">
        <v>385</v>
      </c>
      <c r="G114" s="109" t="s">
        <v>385</v>
      </c>
      <c r="H114" s="109">
        <v>4.7537818904139037E-2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598138.79999999993</v>
      </c>
      <c r="AL114" s="111" t="s">
        <v>440</v>
      </c>
    </row>
    <row r="115" spans="1:38" ht="26.25" customHeight="1" thickBot="1" x14ac:dyDescent="0.25">
      <c r="A115" s="52" t="s">
        <v>235</v>
      </c>
      <c r="B115" s="67" t="s">
        <v>241</v>
      </c>
      <c r="C115" s="68" t="s">
        <v>242</v>
      </c>
      <c r="D115" s="54"/>
      <c r="E115" s="109">
        <v>0.21651848265256793</v>
      </c>
      <c r="F115" s="109" t="s">
        <v>385</v>
      </c>
      <c r="G115" s="109" t="s">
        <v>385</v>
      </c>
      <c r="H115" s="109">
        <v>0.43303696530513591</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5291412.3342597205</v>
      </c>
      <c r="AL115" s="111" t="s">
        <v>440</v>
      </c>
    </row>
    <row r="116" spans="1:38" ht="26.25" customHeight="1" thickBot="1" x14ac:dyDescent="0.25">
      <c r="A116" s="52" t="s">
        <v>235</v>
      </c>
      <c r="B116" s="52" t="s">
        <v>243</v>
      </c>
      <c r="C116" s="58" t="s">
        <v>379</v>
      </c>
      <c r="D116" s="54"/>
      <c r="E116" s="109">
        <v>0.67164846735725192</v>
      </c>
      <c r="F116" s="109" t="s">
        <v>388</v>
      </c>
      <c r="G116" s="109" t="s">
        <v>385</v>
      </c>
      <c r="H116" s="109">
        <v>1.8675294979215775</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16791211.683931299</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0.24969816</v>
      </c>
      <c r="J119" s="109">
        <v>6.4921521599999998</v>
      </c>
      <c r="K119" s="109">
        <v>6.4921521599999998</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4161636</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3.5790069599999996</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4161636</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1.4329372499999997</v>
      </c>
      <c r="AD122" s="109" t="s">
        <v>385</v>
      </c>
      <c r="AE122" s="110"/>
      <c r="AF122" s="111" t="s">
        <v>385</v>
      </c>
      <c r="AG122" s="111" t="s">
        <v>385</v>
      </c>
      <c r="AH122" s="111" t="s">
        <v>385</v>
      </c>
      <c r="AI122" s="111" t="s">
        <v>385</v>
      </c>
      <c r="AJ122" s="111" t="s">
        <v>385</v>
      </c>
      <c r="AK122" s="111">
        <v>151306.70000000001</v>
      </c>
      <c r="AL122" s="111" t="s">
        <v>48</v>
      </c>
    </row>
    <row r="123" spans="1:38" ht="26.25" customHeight="1" thickBot="1" x14ac:dyDescent="0.25">
      <c r="A123" s="52" t="s">
        <v>235</v>
      </c>
      <c r="B123" s="52" t="s">
        <v>256</v>
      </c>
      <c r="C123" s="53" t="s">
        <v>257</v>
      </c>
      <c r="D123" s="54"/>
      <c r="E123" s="109">
        <v>7.154896895999999E-3</v>
      </c>
      <c r="F123" s="109">
        <v>1.8781604352000002E-2</v>
      </c>
      <c r="G123" s="109">
        <v>8.9436211199999988E-4</v>
      </c>
      <c r="H123" s="109">
        <v>7.154896895999999E-3</v>
      </c>
      <c r="I123" s="109">
        <v>1.6396638719999999E-2</v>
      </c>
      <c r="J123" s="109">
        <v>1.7291000831999997E-2</v>
      </c>
      <c r="K123" s="109">
        <v>1.7291000831999997E-2</v>
      </c>
      <c r="L123" s="109">
        <v>1.4906035199999999E-3</v>
      </c>
      <c r="M123" s="109">
        <v>0.17559309465599998</v>
      </c>
      <c r="N123" s="109">
        <v>2.1464690688E-4</v>
      </c>
      <c r="O123" s="109">
        <v>4.7699312640000005E-4</v>
      </c>
      <c r="P123" s="109">
        <v>9.8379832320000005E-5</v>
      </c>
      <c r="Q123" s="109">
        <v>2.7128984064000002E-4</v>
      </c>
      <c r="R123" s="109">
        <v>2.9812070400000003E-4</v>
      </c>
      <c r="S123" s="109">
        <v>2.6234621952E-4</v>
      </c>
      <c r="T123" s="109">
        <v>1.3415431680000001E-4</v>
      </c>
      <c r="U123" s="109">
        <v>1.4309793792000001E-4</v>
      </c>
      <c r="V123" s="109">
        <v>2.7427104768000003E-3</v>
      </c>
      <c r="W123" s="109" t="s">
        <v>385</v>
      </c>
      <c r="X123" s="109">
        <v>2.1464690688E-4</v>
      </c>
      <c r="Y123" s="109">
        <v>3.5774484479999998E-4</v>
      </c>
      <c r="Z123" s="109">
        <v>2.6234621952E-4</v>
      </c>
      <c r="AA123" s="109">
        <v>1.6396638720000002E-4</v>
      </c>
      <c r="AB123" s="109">
        <v>9.9870435839999978E-4</v>
      </c>
      <c r="AC123" s="109" t="s">
        <v>385</v>
      </c>
      <c r="AD123" s="109" t="s">
        <v>385</v>
      </c>
      <c r="AE123" s="110"/>
      <c r="AF123" s="111" t="s">
        <v>385</v>
      </c>
      <c r="AG123" s="111" t="s">
        <v>385</v>
      </c>
      <c r="AH123" s="111" t="s">
        <v>385</v>
      </c>
      <c r="AI123" s="111" t="s">
        <v>385</v>
      </c>
      <c r="AJ123" s="111" t="s">
        <v>385</v>
      </c>
      <c r="AK123" s="111">
        <v>0.93200000000000005</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1.5946973370855559</v>
      </c>
      <c r="G125" s="109" t="s">
        <v>385</v>
      </c>
      <c r="H125" s="109" t="s">
        <v>391</v>
      </c>
      <c r="I125" s="109">
        <v>1.67589312E-4</v>
      </c>
      <c r="J125" s="109">
        <v>1.112183616E-3</v>
      </c>
      <c r="K125" s="109">
        <v>2.3513288320000003E-3</v>
      </c>
      <c r="L125" s="109" t="s">
        <v>385</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5078.4639999999999</v>
      </c>
      <c r="AL125" s="111" t="s">
        <v>443</v>
      </c>
    </row>
    <row r="126" spans="1:38" ht="26.25" customHeight="1" thickBot="1" x14ac:dyDescent="0.25">
      <c r="A126" s="52" t="s">
        <v>260</v>
      </c>
      <c r="B126" s="52" t="s">
        <v>263</v>
      </c>
      <c r="C126" s="53" t="s">
        <v>264</v>
      </c>
      <c r="D126" s="54"/>
      <c r="E126" s="109" t="s">
        <v>391</v>
      </c>
      <c r="F126" s="109" t="s">
        <v>391</v>
      </c>
      <c r="G126" s="109" t="s">
        <v>391</v>
      </c>
      <c r="H126" s="109">
        <v>0.18048852000000001</v>
      </c>
      <c r="I126" s="109" t="s">
        <v>391</v>
      </c>
      <c r="J126" s="109" t="s">
        <v>391</v>
      </c>
      <c r="K126" s="109" t="s">
        <v>391</v>
      </c>
      <c r="L126" s="109" t="s">
        <v>391</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230.595</v>
      </c>
      <c r="AL126" s="111" t="s">
        <v>444</v>
      </c>
    </row>
    <row r="127" spans="1:38" ht="26.25" customHeight="1" thickBot="1" x14ac:dyDescent="0.25">
      <c r="A127" s="52" t="s">
        <v>260</v>
      </c>
      <c r="B127" s="52" t="s">
        <v>265</v>
      </c>
      <c r="C127" s="53" t="s">
        <v>266</v>
      </c>
      <c r="D127" s="54"/>
      <c r="E127" s="109" t="s">
        <v>391</v>
      </c>
      <c r="F127" s="109" t="s">
        <v>391</v>
      </c>
      <c r="G127" s="109" t="s">
        <v>391</v>
      </c>
      <c r="H127" s="109">
        <v>0.37189906203007517</v>
      </c>
      <c r="I127" s="109" t="s">
        <v>391</v>
      </c>
      <c r="J127" s="109" t="s">
        <v>391</v>
      </c>
      <c r="K127" s="109" t="s">
        <v>391</v>
      </c>
      <c r="L127" s="109" t="s">
        <v>391</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v>338.47505263157893</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1.3267282500000034E-3</v>
      </c>
      <c r="F129" s="109">
        <v>1.128481500000003E-2</v>
      </c>
      <c r="G129" s="109">
        <v>7.167382500000019E-5</v>
      </c>
      <c r="H129" s="109" t="s">
        <v>391</v>
      </c>
      <c r="I129" s="109">
        <v>2.4399600000000064E-5</v>
      </c>
      <c r="J129" s="109">
        <v>4.2699300000000108E-5</v>
      </c>
      <c r="K129" s="109">
        <v>6.0999000000000159E-5</v>
      </c>
      <c r="L129" s="109">
        <v>8.5398600000000226E-7</v>
      </c>
      <c r="M129" s="109">
        <v>1.0674825000000029E-4</v>
      </c>
      <c r="N129" s="109">
        <v>1.9824675000000053E-3</v>
      </c>
      <c r="O129" s="109">
        <v>1.5249750000000039E-4</v>
      </c>
      <c r="P129" s="109">
        <v>8.539860000000023E-5</v>
      </c>
      <c r="Q129" s="109">
        <v>2.4399600000000064E-5</v>
      </c>
      <c r="R129" s="109" t="s">
        <v>391</v>
      </c>
      <c r="S129" s="109" t="s">
        <v>391</v>
      </c>
      <c r="T129" s="109">
        <v>2.1349650000000058E-4</v>
      </c>
      <c r="U129" s="109" t="s">
        <v>391</v>
      </c>
      <c r="V129" s="109" t="s">
        <v>391</v>
      </c>
      <c r="W129" s="109">
        <v>8.3873625000000234E-4</v>
      </c>
      <c r="X129" s="109">
        <v>3.049950000000008E-5</v>
      </c>
      <c r="Y129" s="109" t="s">
        <v>388</v>
      </c>
      <c r="Z129" s="109" t="s">
        <v>388</v>
      </c>
      <c r="AA129" s="109" t="s">
        <v>388</v>
      </c>
      <c r="AB129" s="109">
        <v>3.049950000000008E-5</v>
      </c>
      <c r="AC129" s="109">
        <v>1.5249749999998361E-4</v>
      </c>
      <c r="AD129" s="109" t="s">
        <v>385</v>
      </c>
      <c r="AE129" s="110"/>
      <c r="AF129" s="111" t="s">
        <v>385</v>
      </c>
      <c r="AG129" s="111" t="s">
        <v>385</v>
      </c>
      <c r="AH129" s="111" t="s">
        <v>385</v>
      </c>
      <c r="AI129" s="111" t="s">
        <v>385</v>
      </c>
      <c r="AJ129" s="111" t="s">
        <v>385</v>
      </c>
      <c r="AK129" s="111">
        <v>1.524975000000004</v>
      </c>
      <c r="AL129" s="111" t="s">
        <v>447</v>
      </c>
    </row>
    <row r="130" spans="1:38" ht="26.25" customHeight="1" thickBot="1" x14ac:dyDescent="0.25">
      <c r="A130" s="52" t="s">
        <v>260</v>
      </c>
      <c r="B130" s="56" t="s">
        <v>272</v>
      </c>
      <c r="C130" s="70" t="s">
        <v>273</v>
      </c>
      <c r="D130" s="54"/>
      <c r="E130" s="109">
        <v>1.312013592E-2</v>
      </c>
      <c r="F130" s="109">
        <v>0.11159655839999999</v>
      </c>
      <c r="G130" s="109">
        <v>7.087889519999999E-4</v>
      </c>
      <c r="H130" s="109" t="s">
        <v>391</v>
      </c>
      <c r="I130" s="109">
        <v>2.4128985599999999E-4</v>
      </c>
      <c r="J130" s="109">
        <v>4.2225724799999992E-4</v>
      </c>
      <c r="K130" s="109">
        <v>6.0322464000000001E-4</v>
      </c>
      <c r="L130" s="109">
        <v>8.4451449600000003E-6</v>
      </c>
      <c r="M130" s="109">
        <v>1.0556431199999999E-3</v>
      </c>
      <c r="N130" s="109">
        <v>1.9604800799999999E-2</v>
      </c>
      <c r="O130" s="109">
        <v>1.5080616E-3</v>
      </c>
      <c r="P130" s="109">
        <v>8.4451449599999995E-4</v>
      </c>
      <c r="Q130" s="109">
        <v>2.4128985599999999E-4</v>
      </c>
      <c r="R130" s="109" t="s">
        <v>391</v>
      </c>
      <c r="S130" s="109" t="s">
        <v>391</v>
      </c>
      <c r="T130" s="109">
        <v>2.1112862399999999E-3</v>
      </c>
      <c r="U130" s="109" t="s">
        <v>391</v>
      </c>
      <c r="V130" s="109" t="s">
        <v>391</v>
      </c>
      <c r="W130" s="109">
        <v>8.2943388000000003E-3</v>
      </c>
      <c r="X130" s="109">
        <v>3.0161232000000001E-4</v>
      </c>
      <c r="Y130" s="109" t="s">
        <v>388</v>
      </c>
      <c r="Z130" s="109" t="s">
        <v>388</v>
      </c>
      <c r="AA130" s="109" t="s">
        <v>388</v>
      </c>
      <c r="AB130" s="109">
        <v>3.0161232000000001E-4</v>
      </c>
      <c r="AC130" s="109">
        <v>1.5080615999998339E-3</v>
      </c>
      <c r="AD130" s="109" t="s">
        <v>385</v>
      </c>
      <c r="AE130" s="110"/>
      <c r="AF130" s="111" t="s">
        <v>385</v>
      </c>
      <c r="AG130" s="111" t="s">
        <v>385</v>
      </c>
      <c r="AH130" s="111" t="s">
        <v>385</v>
      </c>
      <c r="AI130" s="111" t="s">
        <v>385</v>
      </c>
      <c r="AJ130" s="111" t="s">
        <v>385</v>
      </c>
      <c r="AK130" s="111">
        <v>15.080615999999999</v>
      </c>
      <c r="AL130" s="111" t="s">
        <v>447</v>
      </c>
    </row>
    <row r="131" spans="1:38" ht="26.25" customHeight="1" thickBot="1" x14ac:dyDescent="0.25">
      <c r="A131" s="52" t="s">
        <v>260</v>
      </c>
      <c r="B131" s="56" t="s">
        <v>274</v>
      </c>
      <c r="C131" s="64" t="s">
        <v>275</v>
      </c>
      <c r="D131" s="54"/>
      <c r="E131" s="109">
        <v>4.3304300000000006E-3</v>
      </c>
      <c r="F131" s="109">
        <v>2.3317699999999999E-3</v>
      </c>
      <c r="G131" s="109">
        <v>1.1159185E-3</v>
      </c>
      <c r="H131" s="109" t="s">
        <v>391</v>
      </c>
      <c r="I131" s="109" t="s">
        <v>391</v>
      </c>
      <c r="J131" s="109" t="s">
        <v>391</v>
      </c>
      <c r="K131" s="109">
        <v>1.498995E-4</v>
      </c>
      <c r="L131" s="109">
        <v>3.4476884999999998E-6</v>
      </c>
      <c r="M131" s="109">
        <v>6.6622000000000003E-4</v>
      </c>
      <c r="N131" s="109">
        <v>3.4343640999999997E-3</v>
      </c>
      <c r="O131" s="109">
        <v>1.9986600000000018E-4</v>
      </c>
      <c r="P131" s="109">
        <v>9.6601900000000001E-5</v>
      </c>
      <c r="Q131" s="109">
        <v>9.9932999999999997E-6</v>
      </c>
      <c r="R131" s="109">
        <v>1.099263E-4</v>
      </c>
      <c r="S131" s="109">
        <v>5.4263619000000001E-3</v>
      </c>
      <c r="T131" s="109">
        <v>1.099263E-4</v>
      </c>
      <c r="U131" s="109" t="s">
        <v>391</v>
      </c>
      <c r="V131" s="109" t="s">
        <v>391</v>
      </c>
      <c r="W131" s="109">
        <v>7.3284200000000004E-4</v>
      </c>
      <c r="X131" s="109">
        <v>1.3324400000000003E-7</v>
      </c>
      <c r="Y131" s="109" t="s">
        <v>388</v>
      </c>
      <c r="Z131" s="109" t="s">
        <v>388</v>
      </c>
      <c r="AA131" s="109" t="s">
        <v>388</v>
      </c>
      <c r="AB131" s="109">
        <v>1.3324400000000003E-7</v>
      </c>
      <c r="AC131" s="109">
        <v>3.3310999999996331E-4</v>
      </c>
      <c r="AD131" s="109">
        <v>6.6622000000000001E-2</v>
      </c>
      <c r="AE131" s="110"/>
      <c r="AF131" s="111" t="s">
        <v>385</v>
      </c>
      <c r="AG131" s="111" t="s">
        <v>385</v>
      </c>
      <c r="AH131" s="111" t="s">
        <v>385</v>
      </c>
      <c r="AI131" s="111" t="s">
        <v>385</v>
      </c>
      <c r="AJ131" s="111" t="s">
        <v>385</v>
      </c>
      <c r="AK131" s="111">
        <v>3.3311000000000002</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6.5189849999999994E-2</v>
      </c>
      <c r="F133" s="109">
        <v>1.0272339999999999E-3</v>
      </c>
      <c r="G133" s="109">
        <v>8.9290339999999989E-3</v>
      </c>
      <c r="H133" s="109" t="s">
        <v>385</v>
      </c>
      <c r="I133" s="109">
        <v>2.7419246000000004E-3</v>
      </c>
      <c r="J133" s="109">
        <v>2.7419246000000004E-3</v>
      </c>
      <c r="K133" s="109">
        <v>3.0469340800000004E-3</v>
      </c>
      <c r="L133" s="109" t="s">
        <v>391</v>
      </c>
      <c r="M133" s="109">
        <v>1.1062520000000001E-2</v>
      </c>
      <c r="N133" s="109">
        <v>2.3729105400000002E-3</v>
      </c>
      <c r="O133" s="109">
        <v>3.9746054000000004E-4</v>
      </c>
      <c r="P133" s="109">
        <v>0.11773681999999999</v>
      </c>
      <c r="Q133" s="109">
        <v>1.0754349800000001E-3</v>
      </c>
      <c r="R133" s="109">
        <v>1.0714840800000003E-3</v>
      </c>
      <c r="S133" s="109">
        <v>9.8219373999999999E-4</v>
      </c>
      <c r="T133" s="109">
        <v>1.3693819399999997E-3</v>
      </c>
      <c r="U133" s="109">
        <v>1.5629760400000003E-3</v>
      </c>
      <c r="V133" s="109">
        <v>1.2652362160000001E-2</v>
      </c>
      <c r="W133" s="109">
        <v>2.133486E-3</v>
      </c>
      <c r="X133" s="109">
        <v>1.0430375999999998E-6</v>
      </c>
      <c r="Y133" s="109">
        <v>5.6971977999999999E-7</v>
      </c>
      <c r="Z133" s="109">
        <v>5.0887592000000001E-7</v>
      </c>
      <c r="AA133" s="109">
        <v>5.5233582000000001E-7</v>
      </c>
      <c r="AB133" s="109">
        <v>2.6739691199999999E-6</v>
      </c>
      <c r="AC133" s="109">
        <v>1.1852699999999999E-2</v>
      </c>
      <c r="AD133" s="109">
        <v>3.2397379999999996E-2</v>
      </c>
      <c r="AE133" s="110"/>
      <c r="AF133" s="111" t="s">
        <v>385</v>
      </c>
      <c r="AG133" s="111" t="s">
        <v>385</v>
      </c>
      <c r="AH133" s="111" t="s">
        <v>385</v>
      </c>
      <c r="AI133" s="111" t="s">
        <v>385</v>
      </c>
      <c r="AJ133" s="111" t="s">
        <v>385</v>
      </c>
      <c r="AK133" s="111">
        <v>79018</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0.81433092200655488</v>
      </c>
      <c r="F135" s="109">
        <v>0.3000340411242447</v>
      </c>
      <c r="G135" s="109">
        <v>2.8432784777655571E-2</v>
      </c>
      <c r="H135" s="109" t="s">
        <v>385</v>
      </c>
      <c r="I135" s="109">
        <v>1.0390148657373248</v>
      </c>
      <c r="J135" s="109">
        <v>1.1178888091614416</v>
      </c>
      <c r="K135" s="109">
        <v>1.149931834597135</v>
      </c>
      <c r="L135" s="109">
        <v>0.45501740387986489</v>
      </c>
      <c r="M135" s="109">
        <v>13.877894472226776</v>
      </c>
      <c r="N135" s="109">
        <v>0.12440569822863748</v>
      </c>
      <c r="O135" s="109">
        <v>2.4152796055036306E-2</v>
      </c>
      <c r="P135" s="109" t="s">
        <v>385</v>
      </c>
      <c r="Q135" s="109">
        <v>9.5611399143684772E-2</v>
      </c>
      <c r="R135" s="109">
        <v>1.8038927425454612E-3</v>
      </c>
      <c r="S135" s="109">
        <v>4.764469969533261E-2</v>
      </c>
      <c r="T135" s="109" t="s">
        <v>385</v>
      </c>
      <c r="U135" s="109">
        <v>1.5932529662500486E-2</v>
      </c>
      <c r="V135" s="109">
        <v>4.328688450615525</v>
      </c>
      <c r="W135" s="109">
        <v>2.4647851572854615</v>
      </c>
      <c r="X135" s="109">
        <v>1.710395345931413E-3</v>
      </c>
      <c r="Y135" s="109">
        <v>3.2704431279046015E-3</v>
      </c>
      <c r="Z135" s="109">
        <v>4.265792450803621E-3</v>
      </c>
      <c r="AA135" s="109" t="s">
        <v>389</v>
      </c>
      <c r="AB135" s="109">
        <v>9.2466309246396344E-3</v>
      </c>
      <c r="AC135" s="109" t="s">
        <v>385</v>
      </c>
      <c r="AD135" s="109" t="s">
        <v>385</v>
      </c>
      <c r="AE135" s="110"/>
      <c r="AF135" s="111" t="s">
        <v>385</v>
      </c>
      <c r="AG135" s="111" t="s">
        <v>385</v>
      </c>
      <c r="AH135" s="111" t="s">
        <v>385</v>
      </c>
      <c r="AI135" s="111" t="s">
        <v>385</v>
      </c>
      <c r="AJ135" s="111" t="s">
        <v>385</v>
      </c>
      <c r="AK135" s="111">
        <v>66089.241474000024</v>
      </c>
      <c r="AL135" s="111" t="s">
        <v>450</v>
      </c>
    </row>
    <row r="136" spans="1:38" ht="26.25" customHeight="1" thickBot="1" x14ac:dyDescent="0.25">
      <c r="A136" s="52" t="s">
        <v>260</v>
      </c>
      <c r="B136" s="52" t="s">
        <v>284</v>
      </c>
      <c r="C136" s="53" t="s">
        <v>285</v>
      </c>
      <c r="D136" s="54"/>
      <c r="E136" s="109" t="s">
        <v>385</v>
      </c>
      <c r="F136" s="109">
        <v>7.2255921000000008E-3</v>
      </c>
      <c r="G136" s="109" t="s">
        <v>385</v>
      </c>
      <c r="H136" s="109">
        <v>0.43364512400000044</v>
      </c>
      <c r="I136" s="109" t="s">
        <v>391</v>
      </c>
      <c r="J136" s="109" t="s">
        <v>391</v>
      </c>
      <c r="K136" s="109" t="s">
        <v>391</v>
      </c>
      <c r="L136" s="109" t="s">
        <v>391</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251.44984885750003</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391</v>
      </c>
      <c r="J137" s="109" t="s">
        <v>391</v>
      </c>
      <c r="K137" s="109" t="s">
        <v>391</v>
      </c>
      <c r="L137" s="109" t="s">
        <v>391</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v>0.83291128999999997</v>
      </c>
      <c r="J139" s="109">
        <v>0.83291128999999997</v>
      </c>
      <c r="K139" s="109">
        <v>0.83291128999999997</v>
      </c>
      <c r="L139" s="109" t="s">
        <v>391</v>
      </c>
      <c r="M139" s="109" t="s">
        <v>391</v>
      </c>
      <c r="N139" s="109">
        <v>2.4346400000000001E-3</v>
      </c>
      <c r="O139" s="109">
        <v>4.9156599999999996E-3</v>
      </c>
      <c r="P139" s="109">
        <v>4.9156599999999996E-3</v>
      </c>
      <c r="Q139" s="109">
        <v>7.7937700000000002E-3</v>
      </c>
      <c r="R139" s="109">
        <v>7.4430600000000005E-3</v>
      </c>
      <c r="S139" s="109">
        <v>1.728497E-2</v>
      </c>
      <c r="T139" s="109" t="s">
        <v>391</v>
      </c>
      <c r="U139" s="109" t="s">
        <v>391</v>
      </c>
      <c r="V139" s="109" t="s">
        <v>391</v>
      </c>
      <c r="W139" s="109">
        <v>8.3599780000000017</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7730</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128.34095113310963</v>
      </c>
      <c r="F141" s="15">
        <f t="shared" ref="F141:AD141" si="0">SUM(F14:F140)</f>
        <v>126.25934407905467</v>
      </c>
      <c r="G141" s="15">
        <f t="shared" si="0"/>
        <v>23.779091056605964</v>
      </c>
      <c r="H141" s="15">
        <f t="shared" si="0"/>
        <v>76.275248809801155</v>
      </c>
      <c r="I141" s="15">
        <f t="shared" si="0"/>
        <v>50.97943633551894</v>
      </c>
      <c r="J141" s="15">
        <f t="shared" si="0"/>
        <v>71.632348229782409</v>
      </c>
      <c r="K141" s="15">
        <f t="shared" si="0"/>
        <v>104.37842031287235</v>
      </c>
      <c r="L141" s="15">
        <f t="shared" si="0"/>
        <v>8.017494478321936</v>
      </c>
      <c r="M141" s="15">
        <f t="shared" si="0"/>
        <v>464.43196845273729</v>
      </c>
      <c r="N141" s="15">
        <f t="shared" si="0"/>
        <v>12.672532429342438</v>
      </c>
      <c r="O141" s="15">
        <f t="shared" si="0"/>
        <v>1.6549029403265325</v>
      </c>
      <c r="P141" s="15">
        <f t="shared" si="0"/>
        <v>0.92707909706932423</v>
      </c>
      <c r="Q141" s="15">
        <f t="shared" si="0"/>
        <v>2.2134906821690929</v>
      </c>
      <c r="R141" s="15">
        <f>SUM(R14:R140)</f>
        <v>12.636085328502125</v>
      </c>
      <c r="S141" s="15">
        <f t="shared" si="0"/>
        <v>46.242114322862136</v>
      </c>
      <c r="T141" s="15">
        <f t="shared" si="0"/>
        <v>2.7036410201774141</v>
      </c>
      <c r="U141" s="15">
        <f t="shared" si="0"/>
        <v>3.3499868344072201</v>
      </c>
      <c r="V141" s="15">
        <f t="shared" si="0"/>
        <v>72.167810366148927</v>
      </c>
      <c r="W141" s="15">
        <f t="shared" si="0"/>
        <v>78.146016024046816</v>
      </c>
      <c r="X141" s="15">
        <f t="shared" si="0"/>
        <v>10.235578291587977</v>
      </c>
      <c r="Y141" s="15">
        <f t="shared" si="0"/>
        <v>9.8562454693314709</v>
      </c>
      <c r="Z141" s="15">
        <f t="shared" si="0"/>
        <v>3.7945082642286789</v>
      </c>
      <c r="AA141" s="15">
        <f t="shared" si="0"/>
        <v>5.7693746091299083</v>
      </c>
      <c r="AB141" s="15">
        <f t="shared" si="0"/>
        <v>29.772478070828043</v>
      </c>
      <c r="AC141" s="15">
        <f t="shared" si="0"/>
        <v>3.1516364467560827</v>
      </c>
      <c r="AD141" s="15">
        <f t="shared" si="0"/>
        <v>10.837787827221764</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128.34095113310963</v>
      </c>
      <c r="F152" s="10">
        <f t="shared" ref="F152:AD152" si="1">F141 + F151 + IF(AND(OR($B$4="AT",$B$4="BE",$B$4="CH",$B$4="GB",$B$4="IE",$B$4="LT",$B$4="LU",$B$4="NL"),SUM(F143:F149)&gt;0),SUM(F143:F149)-SUM(F27:F33),0)</f>
        <v>126.25934407905467</v>
      </c>
      <c r="G152" s="10">
        <f t="shared" si="1"/>
        <v>23.779091056605964</v>
      </c>
      <c r="H152" s="10">
        <f t="shared" si="1"/>
        <v>76.275248809801155</v>
      </c>
      <c r="I152" s="10">
        <f t="shared" si="1"/>
        <v>50.97943633551894</v>
      </c>
      <c r="J152" s="10">
        <f t="shared" si="1"/>
        <v>71.632348229782409</v>
      </c>
      <c r="K152" s="10">
        <f t="shared" si="1"/>
        <v>104.37842031287235</v>
      </c>
      <c r="L152" s="10">
        <f t="shared" si="1"/>
        <v>8.017494478321936</v>
      </c>
      <c r="M152" s="10">
        <f t="shared" si="1"/>
        <v>464.43196845273729</v>
      </c>
      <c r="N152" s="10">
        <f t="shared" si="1"/>
        <v>12.672532429342438</v>
      </c>
      <c r="O152" s="10">
        <f t="shared" si="1"/>
        <v>1.6549029403265325</v>
      </c>
      <c r="P152" s="10">
        <f t="shared" si="1"/>
        <v>0.92707909706932423</v>
      </c>
      <c r="Q152" s="10">
        <f t="shared" si="1"/>
        <v>2.2134906821690929</v>
      </c>
      <c r="R152" s="10">
        <f t="shared" si="1"/>
        <v>12.636085328502125</v>
      </c>
      <c r="S152" s="10">
        <f t="shared" si="1"/>
        <v>46.242114322862136</v>
      </c>
      <c r="T152" s="10">
        <f t="shared" si="1"/>
        <v>2.7036410201774141</v>
      </c>
      <c r="U152" s="10">
        <f t="shared" si="1"/>
        <v>3.3499868344072201</v>
      </c>
      <c r="V152" s="10">
        <f t="shared" si="1"/>
        <v>72.167810366148927</v>
      </c>
      <c r="W152" s="10">
        <f t="shared" si="1"/>
        <v>78.146016024046816</v>
      </c>
      <c r="X152" s="10">
        <f t="shared" si="1"/>
        <v>10.235578291587977</v>
      </c>
      <c r="Y152" s="10">
        <f t="shared" si="1"/>
        <v>9.8562454693314709</v>
      </c>
      <c r="Z152" s="10">
        <f t="shared" si="1"/>
        <v>3.7945082642286789</v>
      </c>
      <c r="AA152" s="10">
        <f t="shared" si="1"/>
        <v>5.7693746091299083</v>
      </c>
      <c r="AB152" s="10">
        <f t="shared" si="1"/>
        <v>29.772478070828043</v>
      </c>
      <c r="AC152" s="10">
        <f t="shared" si="1"/>
        <v>3.1516364467560827</v>
      </c>
      <c r="AD152" s="10">
        <f t="shared" si="1"/>
        <v>10.837787827221764</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128.34095113310963</v>
      </c>
      <c r="F154" s="10">
        <f>F141 + F153 - IF(OR($B$6=2005,$B$6&gt;=2020),SUM(F99:F122),0) + IF(AND(OR($B$4="AT",$B$4="BE",$B$4="CH",$B$4="GB",$B$4="IE",$B$4="LT",$B$4="LU",$B$4="NL"),SUM(F143:F149)&gt;0),SUM(F143:F149)-SUM(F27:F33),0)</f>
        <v>126.25934407905467</v>
      </c>
      <c r="G154" s="10">
        <f>G141 + G153 + IF(AND(OR($B$4="AT",$B$4="BE",$B$4="CH",$B$4="GB",$B$4="IE",$B$4="LT",$B$4="LU",$B$4="NL"),SUM(G143:G149)&gt;0),SUM(G143:G149)-SUM(G27:G33),0)</f>
        <v>23.779091056605964</v>
      </c>
      <c r="H154" s="10">
        <f t="shared" ref="H154:AD154" si="2">H141 + H153 + IF(AND(OR($B$4="AT",$B$4="BE",$B$4="CH",$B$4="GB",$B$4="IE",$B$4="LT",$B$4="LU",$B$4="NL"),SUM(H143:H149)&gt;0),SUM(H143:H149)-SUM(H27:H33),0)</f>
        <v>76.275248809801155</v>
      </c>
      <c r="I154" s="10">
        <f t="shared" si="2"/>
        <v>50.97943633551894</v>
      </c>
      <c r="J154" s="10">
        <f t="shared" si="2"/>
        <v>71.632348229782409</v>
      </c>
      <c r="K154" s="10">
        <f t="shared" si="2"/>
        <v>104.37842031287235</v>
      </c>
      <c r="L154" s="10">
        <f t="shared" si="2"/>
        <v>8.017494478321936</v>
      </c>
      <c r="M154" s="10">
        <f t="shared" si="2"/>
        <v>464.43196845273729</v>
      </c>
      <c r="N154" s="10">
        <f t="shared" si="2"/>
        <v>12.672532429342438</v>
      </c>
      <c r="O154" s="10">
        <f t="shared" si="2"/>
        <v>1.6549029403265325</v>
      </c>
      <c r="P154" s="10">
        <f t="shared" si="2"/>
        <v>0.92707909706932423</v>
      </c>
      <c r="Q154" s="10">
        <f t="shared" si="2"/>
        <v>2.2134906821690929</v>
      </c>
      <c r="R154" s="10">
        <f t="shared" si="2"/>
        <v>12.636085328502125</v>
      </c>
      <c r="S154" s="10">
        <f t="shared" si="2"/>
        <v>46.242114322862136</v>
      </c>
      <c r="T154" s="10">
        <f t="shared" si="2"/>
        <v>2.7036410201774141</v>
      </c>
      <c r="U154" s="10">
        <f t="shared" si="2"/>
        <v>3.3499868344072201</v>
      </c>
      <c r="V154" s="10">
        <f t="shared" si="2"/>
        <v>72.167810366148927</v>
      </c>
      <c r="W154" s="10">
        <f t="shared" si="2"/>
        <v>78.146016024046816</v>
      </c>
      <c r="X154" s="10">
        <f t="shared" si="2"/>
        <v>10.235578291587977</v>
      </c>
      <c r="Y154" s="10">
        <f t="shared" si="2"/>
        <v>9.8562454693314709</v>
      </c>
      <c r="Z154" s="10">
        <f t="shared" si="2"/>
        <v>3.7945082642286789</v>
      </c>
      <c r="AA154" s="10">
        <f t="shared" si="2"/>
        <v>5.7693746091299083</v>
      </c>
      <c r="AB154" s="10">
        <f t="shared" si="2"/>
        <v>29.772478070828043</v>
      </c>
      <c r="AC154" s="10">
        <f t="shared" si="2"/>
        <v>3.1516364467560827</v>
      </c>
      <c r="AD154" s="10">
        <f t="shared" si="2"/>
        <v>10.837787827221764</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2.5963852028454451</v>
      </c>
      <c r="F157" s="112">
        <v>6.7085310618861846E-2</v>
      </c>
      <c r="G157" s="112">
        <v>0.15331775534720299</v>
      </c>
      <c r="H157" s="112" t="s">
        <v>391</v>
      </c>
      <c r="I157" s="112">
        <v>3.583233493012105E-2</v>
      </c>
      <c r="J157" s="112">
        <v>3.583233493012105E-2</v>
      </c>
      <c r="K157" s="112">
        <v>3.583233493012105E-2</v>
      </c>
      <c r="L157" s="112">
        <v>1.7199520766458105E-2</v>
      </c>
      <c r="M157" s="112">
        <v>0.53612622719485681</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v>7921.4173396686547</v>
      </c>
      <c r="AG157" s="111" t="s">
        <v>389</v>
      </c>
      <c r="AH157" s="111" t="s">
        <v>389</v>
      </c>
      <c r="AI157" s="111" t="s">
        <v>391</v>
      </c>
      <c r="AJ157" s="111" t="s">
        <v>389</v>
      </c>
      <c r="AK157" s="114" t="s">
        <v>385</v>
      </c>
      <c r="AL157" s="119" t="s">
        <v>385</v>
      </c>
    </row>
    <row r="158" spans="1:38" ht="26.25" customHeight="1" thickBot="1" x14ac:dyDescent="0.25">
      <c r="A158" s="42" t="s">
        <v>298</v>
      </c>
      <c r="B158" s="42" t="s">
        <v>301</v>
      </c>
      <c r="C158" s="89" t="s">
        <v>302</v>
      </c>
      <c r="D158" s="90"/>
      <c r="E158" s="112">
        <v>5.6221092424029988E-3</v>
      </c>
      <c r="F158" s="112">
        <v>1.5614883899886176E-4</v>
      </c>
      <c r="G158" s="112">
        <v>3.3207597225000005E-4</v>
      </c>
      <c r="H158" s="112" t="s">
        <v>391</v>
      </c>
      <c r="I158" s="112">
        <v>8.8565400400849998E-5</v>
      </c>
      <c r="J158" s="112">
        <v>8.8565400400849998E-5</v>
      </c>
      <c r="K158" s="112">
        <v>8.8565400400849998E-5</v>
      </c>
      <c r="L158" s="112">
        <v>4.2511392192407999E-5</v>
      </c>
      <c r="M158" s="112">
        <v>2.403916818816063E-3</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v>17.157257335302003</v>
      </c>
      <c r="AG158" s="111" t="s">
        <v>389</v>
      </c>
      <c r="AH158" s="111" t="s">
        <v>389</v>
      </c>
      <c r="AI158" s="111" t="s">
        <v>391</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391</v>
      </c>
      <c r="J159" s="112" t="s">
        <v>391</v>
      </c>
      <c r="K159" s="112" t="s">
        <v>391</v>
      </c>
      <c r="L159" s="112" t="s">
        <v>391</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391</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391</v>
      </c>
      <c r="J160" s="112" t="s">
        <v>391</v>
      </c>
      <c r="K160" s="112" t="s">
        <v>391</v>
      </c>
      <c r="L160" s="112" t="s">
        <v>391</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391</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391</v>
      </c>
      <c r="J163" s="115" t="s">
        <v>391</v>
      </c>
      <c r="K163" s="115" t="s">
        <v>391</v>
      </c>
      <c r="L163" s="115" t="s">
        <v>391</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391</v>
      </c>
      <c r="J164" s="115" t="s">
        <v>391</v>
      </c>
      <c r="K164" s="115" t="s">
        <v>391</v>
      </c>
      <c r="L164" s="115" t="s">
        <v>391</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0">
    <cfRule type="cellIs" dxfId="3" priority="1" operator="equal">
      <formula>0</formula>
    </cfRule>
    <cfRule type="containsBlanks" dxfId="2" priority="2">
      <formula>LEN(TRIM(E14))=0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70"/>
  <sheetViews>
    <sheetView zoomScale="80" zoomScaleNormal="8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2014</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2014</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15.370181231863773</v>
      </c>
      <c r="F14" s="109">
        <v>1.2256045921952299</v>
      </c>
      <c r="G14" s="109">
        <v>10.20077555540508</v>
      </c>
      <c r="H14" s="109">
        <v>1.1350939439999999E-3</v>
      </c>
      <c r="I14" s="109">
        <v>0.19156000330858525</v>
      </c>
      <c r="J14" s="109">
        <v>0.35341240799267604</v>
      </c>
      <c r="K14" s="109">
        <v>0.4932758813352896</v>
      </c>
      <c r="L14" s="109">
        <v>4.508645538596574E-3</v>
      </c>
      <c r="M14" s="109">
        <v>8.0696968771598883</v>
      </c>
      <c r="N14" s="109">
        <v>1.509059438904502</v>
      </c>
      <c r="O14" s="109">
        <v>0.16716643886358853</v>
      </c>
      <c r="P14" s="109">
        <v>0.23864288525070382</v>
      </c>
      <c r="Q14" s="109">
        <v>1.1638795765120384</v>
      </c>
      <c r="R14" s="109">
        <v>0.81119144855103664</v>
      </c>
      <c r="S14" s="109">
        <v>0.59936240082367176</v>
      </c>
      <c r="T14" s="109">
        <v>1.137259850808453</v>
      </c>
      <c r="U14" s="109">
        <v>2.9090719210690463</v>
      </c>
      <c r="V14" s="109">
        <v>5.1125140836825498</v>
      </c>
      <c r="W14" s="109">
        <v>1.8962502565039472</v>
      </c>
      <c r="X14" s="109">
        <v>2.732393312924682E-2</v>
      </c>
      <c r="Y14" s="109">
        <v>3.5721562792793743E-3</v>
      </c>
      <c r="Z14" s="109">
        <v>2.3181937749988538E-3</v>
      </c>
      <c r="AA14" s="109">
        <v>1.1166671000955564E-3</v>
      </c>
      <c r="AB14" s="109">
        <v>3.4330950283620605E-2</v>
      </c>
      <c r="AC14" s="109">
        <v>0.57127567878729468</v>
      </c>
      <c r="AD14" s="109">
        <v>8.519947772818949E-2</v>
      </c>
      <c r="AE14" s="110"/>
      <c r="AF14" s="111">
        <v>985</v>
      </c>
      <c r="AG14" s="111">
        <v>69636.7</v>
      </c>
      <c r="AH14" s="111">
        <v>59238.9</v>
      </c>
      <c r="AI14" s="111">
        <v>26115</v>
      </c>
      <c r="AJ14" s="111">
        <v>1995</v>
      </c>
      <c r="AK14" s="111" t="s">
        <v>385</v>
      </c>
      <c r="AL14" s="111" t="s">
        <v>385</v>
      </c>
    </row>
    <row r="15" spans="1:38" ht="26.25" customHeight="1" thickBot="1" x14ac:dyDescent="0.25">
      <c r="A15" s="52" t="s">
        <v>53</v>
      </c>
      <c r="B15" s="52" t="s">
        <v>54</v>
      </c>
      <c r="C15" s="53" t="s">
        <v>55</v>
      </c>
      <c r="D15" s="54"/>
      <c r="E15" s="109">
        <v>0.71152724828400005</v>
      </c>
      <c r="F15" s="109">
        <v>0.11937420260000001</v>
      </c>
      <c r="G15" s="109">
        <v>0.21480520513199999</v>
      </c>
      <c r="H15" s="109" t="s">
        <v>391</v>
      </c>
      <c r="I15" s="109">
        <v>1.4997433417920002E-2</v>
      </c>
      <c r="J15" s="109">
        <v>1.4997433417920002E-2</v>
      </c>
      <c r="K15" s="109">
        <v>1.4997433417920002E-2</v>
      </c>
      <c r="L15" s="109">
        <v>2.75952774889728E-3</v>
      </c>
      <c r="M15" s="109">
        <v>4.8401813290519985E-2</v>
      </c>
      <c r="N15" s="109">
        <v>1.3556436480000001E-3</v>
      </c>
      <c r="O15" s="109">
        <v>6.1607924734093913E-5</v>
      </c>
      <c r="P15" s="109">
        <v>2.2584308600000001E-3</v>
      </c>
      <c r="Q15" s="109">
        <v>6.6057832433663187E-4</v>
      </c>
      <c r="R15" s="109">
        <v>6.394234752E-3</v>
      </c>
      <c r="S15" s="109">
        <v>2.2667057279999996E-3</v>
      </c>
      <c r="T15" s="109">
        <v>6.8607152640000005E-3</v>
      </c>
      <c r="U15" s="109" t="s">
        <v>385</v>
      </c>
      <c r="V15" s="109" t="s">
        <v>385</v>
      </c>
      <c r="W15" s="109">
        <v>9.1752390879999996E-3</v>
      </c>
      <c r="X15" s="109">
        <v>3.2263298000000004E-4</v>
      </c>
      <c r="Y15" s="109" t="s">
        <v>385</v>
      </c>
      <c r="Z15" s="109" t="s">
        <v>385</v>
      </c>
      <c r="AA15" s="109" t="s">
        <v>385</v>
      </c>
      <c r="AB15" s="109">
        <v>3.2263298000000004E-4</v>
      </c>
      <c r="AC15" s="109" t="s">
        <v>391</v>
      </c>
      <c r="AD15" s="109" t="s">
        <v>385</v>
      </c>
      <c r="AE15" s="110"/>
      <c r="AF15" s="111">
        <v>16777.946615512708</v>
      </c>
      <c r="AG15" s="111" t="s">
        <v>389</v>
      </c>
      <c r="AH15" s="111">
        <v>6848.2043752820009</v>
      </c>
      <c r="AI15" s="111" t="s">
        <v>389</v>
      </c>
      <c r="AJ15" s="111" t="s">
        <v>389</v>
      </c>
      <c r="AK15" s="111" t="s">
        <v>385</v>
      </c>
      <c r="AL15" s="111" t="s">
        <v>385</v>
      </c>
    </row>
    <row r="16" spans="1:38" ht="26.25" customHeight="1" thickBot="1" x14ac:dyDescent="0.25">
      <c r="A16" s="52" t="s">
        <v>53</v>
      </c>
      <c r="B16" s="52" t="s">
        <v>56</v>
      </c>
      <c r="C16" s="53" t="s">
        <v>57</v>
      </c>
      <c r="D16" s="54"/>
      <c r="E16" s="109">
        <v>0.82756019905400002</v>
      </c>
      <c r="F16" s="109">
        <v>0.13539971760000002</v>
      </c>
      <c r="G16" s="109">
        <v>0.21707407850288374</v>
      </c>
      <c r="H16" s="109" t="s">
        <v>391</v>
      </c>
      <c r="I16" s="109">
        <v>2.9663925157049704E-2</v>
      </c>
      <c r="J16" s="109">
        <v>4.2508219548248856E-2</v>
      </c>
      <c r="K16" s="109">
        <v>4.3733913954586E-2</v>
      </c>
      <c r="L16" s="109">
        <v>1.1226309499383857E-2</v>
      </c>
      <c r="M16" s="109">
        <v>0.786841227408</v>
      </c>
      <c r="N16" s="109">
        <v>9.0552240999999985E-3</v>
      </c>
      <c r="O16" s="109">
        <v>2.1532819000000001E-4</v>
      </c>
      <c r="P16" s="109">
        <v>1.9931648000000002E-3</v>
      </c>
      <c r="Q16" s="109">
        <v>2.5567680000000001E-3</v>
      </c>
      <c r="R16" s="109">
        <v>5.3301683000000011E-3</v>
      </c>
      <c r="S16" s="109">
        <v>3.0256232599999997E-3</v>
      </c>
      <c r="T16" s="109">
        <v>1.8027823000000003E-3</v>
      </c>
      <c r="U16" s="109">
        <v>2.5924394000000003E-3</v>
      </c>
      <c r="V16" s="109">
        <v>2.2833523000000001E-2</v>
      </c>
      <c r="W16" s="109">
        <v>0.96596020800000004</v>
      </c>
      <c r="X16" s="109">
        <v>1.4974338E-2</v>
      </c>
      <c r="Y16" s="109">
        <v>1.2381652799999998E-2</v>
      </c>
      <c r="Z16" s="109">
        <v>4.5293624000000005E-3</v>
      </c>
      <c r="AA16" s="109">
        <v>4.2058499999999997E-3</v>
      </c>
      <c r="AB16" s="109">
        <v>3.6091203199999998E-2</v>
      </c>
      <c r="AC16" s="109">
        <v>4.065224E-5</v>
      </c>
      <c r="AD16" s="109">
        <v>7.8288471500000002E-3</v>
      </c>
      <c r="AE16" s="110"/>
      <c r="AF16" s="111">
        <v>55</v>
      </c>
      <c r="AG16" s="111">
        <v>3565.9520000000002</v>
      </c>
      <c r="AH16" s="111">
        <v>2639.5</v>
      </c>
      <c r="AI16" s="111">
        <v>389</v>
      </c>
      <c r="AJ16" s="111" t="s">
        <v>389</v>
      </c>
      <c r="AK16" s="111" t="s">
        <v>385</v>
      </c>
      <c r="AL16" s="111" t="s">
        <v>385</v>
      </c>
    </row>
    <row r="17" spans="1:38" ht="26.25" customHeight="1" thickBot="1" x14ac:dyDescent="0.25">
      <c r="A17" s="52" t="s">
        <v>53</v>
      </c>
      <c r="B17" s="52" t="s">
        <v>58</v>
      </c>
      <c r="C17" s="53" t="s">
        <v>59</v>
      </c>
      <c r="D17" s="54"/>
      <c r="E17" s="109">
        <v>1.01805867060518</v>
      </c>
      <c r="F17" s="109" t="s">
        <v>388</v>
      </c>
      <c r="G17" s="109">
        <v>1.0692979019738</v>
      </c>
      <c r="H17" s="109" t="s">
        <v>388</v>
      </c>
      <c r="I17" s="109" t="s">
        <v>388</v>
      </c>
      <c r="J17" s="109" t="s">
        <v>388</v>
      </c>
      <c r="K17" s="109" t="s">
        <v>388</v>
      </c>
      <c r="L17" s="109" t="s">
        <v>388</v>
      </c>
      <c r="M17" s="109">
        <v>14.435966807255101</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1806</v>
      </c>
      <c r="AH17" s="111">
        <v>1689.9930000000002</v>
      </c>
      <c r="AI17" s="111" t="s">
        <v>389</v>
      </c>
      <c r="AJ17" s="111" t="s">
        <v>389</v>
      </c>
      <c r="AK17" s="111" t="s">
        <v>385</v>
      </c>
      <c r="AL17" s="111" t="s">
        <v>385</v>
      </c>
    </row>
    <row r="18" spans="1:38" ht="26.25" customHeight="1" thickBot="1" x14ac:dyDescent="0.25">
      <c r="A18" s="52" t="s">
        <v>53</v>
      </c>
      <c r="B18" s="52" t="s">
        <v>60</v>
      </c>
      <c r="C18" s="53" t="s">
        <v>61</v>
      </c>
      <c r="D18" s="54"/>
      <c r="E18" s="109">
        <v>0.65615856611599999</v>
      </c>
      <c r="F18" s="109" t="s">
        <v>388</v>
      </c>
      <c r="G18" s="109">
        <v>6.834407552862512E-2</v>
      </c>
      <c r="H18" s="109" t="s">
        <v>388</v>
      </c>
      <c r="I18" s="109" t="s">
        <v>388</v>
      </c>
      <c r="J18" s="109" t="s">
        <v>388</v>
      </c>
      <c r="K18" s="109" t="s">
        <v>388</v>
      </c>
      <c r="L18" s="109" t="s">
        <v>388</v>
      </c>
      <c r="M18" s="109">
        <v>1.0429552105244999</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2981.7000000000003</v>
      </c>
      <c r="AI18" s="111" t="s">
        <v>389</v>
      </c>
      <c r="AJ18" s="111" t="s">
        <v>389</v>
      </c>
      <c r="AK18" s="111" t="s">
        <v>385</v>
      </c>
      <c r="AL18" s="111" t="s">
        <v>385</v>
      </c>
    </row>
    <row r="19" spans="1:38" ht="26.25" customHeight="1" thickBot="1" x14ac:dyDescent="0.25">
      <c r="A19" s="52" t="s">
        <v>53</v>
      </c>
      <c r="B19" s="52" t="s">
        <v>62</v>
      </c>
      <c r="C19" s="53" t="s">
        <v>63</v>
      </c>
      <c r="D19" s="54"/>
      <c r="E19" s="109">
        <v>0.40271217962912825</v>
      </c>
      <c r="F19" s="109">
        <v>0.13983997474959392</v>
      </c>
      <c r="G19" s="109">
        <v>4.1956862209664323E-3</v>
      </c>
      <c r="H19" s="109">
        <v>6.4800000000000003E-5</v>
      </c>
      <c r="I19" s="109">
        <v>8.5130078393340549E-3</v>
      </c>
      <c r="J19" s="109">
        <v>8.5940078393340544E-3</v>
      </c>
      <c r="K19" s="109">
        <v>8.783007839334056E-3</v>
      </c>
      <c r="L19" s="109">
        <v>1.3773203135733624E-3</v>
      </c>
      <c r="M19" s="109">
        <v>0.16350788120600973</v>
      </c>
      <c r="N19" s="109">
        <v>1.5171321618367623E-3</v>
      </c>
      <c r="O19" s="109">
        <v>7.0683808596846238E-4</v>
      </c>
      <c r="P19" s="109">
        <v>2.9330915810774224E-3</v>
      </c>
      <c r="Q19" s="109">
        <v>5.4782510760693014E-4</v>
      </c>
      <c r="R19" s="109">
        <v>1.3118834639889009E-3</v>
      </c>
      <c r="S19" s="109">
        <v>3.3797669279778022E-4</v>
      </c>
      <c r="T19" s="109">
        <v>1.7788346398890089E-4</v>
      </c>
      <c r="U19" s="109">
        <v>3.3878776241201943E-4</v>
      </c>
      <c r="V19" s="109">
        <v>3.1572225285530588E-2</v>
      </c>
      <c r="W19" s="109">
        <v>8.1953385595560369E-3</v>
      </c>
      <c r="X19" s="109">
        <v>4.4104687747698965E-3</v>
      </c>
      <c r="Y19" s="109">
        <v>1.645338812060097E-2</v>
      </c>
      <c r="Z19" s="109">
        <v>6.1832161836762323E-3</v>
      </c>
      <c r="AA19" s="109">
        <v>6.0217031621548449E-3</v>
      </c>
      <c r="AB19" s="109">
        <v>3.3068776241201941E-2</v>
      </c>
      <c r="AC19" s="109">
        <v>2.7E-4</v>
      </c>
      <c r="AD19" s="109">
        <v>3.2399999999999999E-6</v>
      </c>
      <c r="AE19" s="110"/>
      <c r="AF19" s="111" t="s">
        <v>389</v>
      </c>
      <c r="AG19" s="111" t="s">
        <v>389</v>
      </c>
      <c r="AH19" s="111">
        <v>5375.6510760693009</v>
      </c>
      <c r="AI19" s="111">
        <v>54</v>
      </c>
      <c r="AJ19" s="111">
        <v>12</v>
      </c>
      <c r="AK19" s="111" t="s">
        <v>385</v>
      </c>
      <c r="AL19" s="111" t="s">
        <v>385</v>
      </c>
    </row>
    <row r="20" spans="1:38" ht="26.25" customHeight="1" thickBot="1" x14ac:dyDescent="0.25">
      <c r="A20" s="52" t="s">
        <v>53</v>
      </c>
      <c r="B20" s="52" t="s">
        <v>64</v>
      </c>
      <c r="C20" s="53" t="s">
        <v>65</v>
      </c>
      <c r="D20" s="54"/>
      <c r="E20" s="109">
        <v>0.27381800000000001</v>
      </c>
      <c r="F20" s="109">
        <v>8.3022800000000008E-2</v>
      </c>
      <c r="G20" s="109">
        <v>6.2330661999999995E-2</v>
      </c>
      <c r="H20" s="109" t="s">
        <v>391</v>
      </c>
      <c r="I20" s="109">
        <v>5.1942222857142856E-3</v>
      </c>
      <c r="J20" s="109">
        <v>5.6077079999999994E-3</v>
      </c>
      <c r="K20" s="109">
        <v>5.6077079999999994E-3</v>
      </c>
      <c r="L20" s="109">
        <v>1.4978443199999999E-3</v>
      </c>
      <c r="M20" s="109">
        <v>0.10883899999999999</v>
      </c>
      <c r="N20" s="109">
        <v>4.7912599999999993E-5</v>
      </c>
      <c r="O20" s="109">
        <v>3.8543399999999999E-6</v>
      </c>
      <c r="P20" s="109">
        <v>1.8929160000000001E-3</v>
      </c>
      <c r="Q20" s="109">
        <v>3.5147800000000001E-4</v>
      </c>
      <c r="R20" s="109">
        <v>6.9341800000000001E-5</v>
      </c>
      <c r="S20" s="109">
        <v>3.5576360000000004E-5</v>
      </c>
      <c r="T20" s="109">
        <v>4.6186599999999996E-5</v>
      </c>
      <c r="U20" s="109">
        <v>2.1502480000000002E-4</v>
      </c>
      <c r="V20" s="109">
        <v>6.0367779999999996E-3</v>
      </c>
      <c r="W20" s="109">
        <v>1.977712E-3</v>
      </c>
      <c r="X20" s="109">
        <v>2.7337319999999996E-3</v>
      </c>
      <c r="Y20" s="109">
        <v>1.1896939999999998E-2</v>
      </c>
      <c r="Z20" s="109">
        <v>4.0314799999999996E-3</v>
      </c>
      <c r="AA20" s="109">
        <v>3.9377880000000002E-3</v>
      </c>
      <c r="AB20" s="109">
        <v>2.2599939999999999E-2</v>
      </c>
      <c r="AC20" s="109">
        <v>2.6532000000000003E-5</v>
      </c>
      <c r="AD20" s="109">
        <v>1.5678000000000003E-8</v>
      </c>
      <c r="AE20" s="110"/>
      <c r="AF20" s="111">
        <v>167.60000000000002</v>
      </c>
      <c r="AG20" s="111" t="s">
        <v>389</v>
      </c>
      <c r="AH20" s="111">
        <v>3270.6</v>
      </c>
      <c r="AI20" s="111">
        <v>513.86255000000006</v>
      </c>
      <c r="AJ20" s="111" t="s">
        <v>389</v>
      </c>
      <c r="AK20" s="111" t="s">
        <v>385</v>
      </c>
      <c r="AL20" s="111" t="s">
        <v>385</v>
      </c>
    </row>
    <row r="21" spans="1:38" ht="26.25" customHeight="1" thickBot="1" x14ac:dyDescent="0.25">
      <c r="A21" s="52" t="s">
        <v>53</v>
      </c>
      <c r="B21" s="52" t="s">
        <v>66</v>
      </c>
      <c r="C21" s="53" t="s">
        <v>67</v>
      </c>
      <c r="D21" s="54"/>
      <c r="E21" s="109">
        <v>1.2051093000000002</v>
      </c>
      <c r="F21" s="109">
        <v>0.96531509999999998</v>
      </c>
      <c r="G21" s="109">
        <v>8.7502327000000019E-2</v>
      </c>
      <c r="H21" s="109">
        <v>2.5956E-3</v>
      </c>
      <c r="I21" s="109">
        <v>0.18994594150230415</v>
      </c>
      <c r="J21" s="109">
        <v>0.19387077203225805</v>
      </c>
      <c r="K21" s="109">
        <v>0.20175601799999998</v>
      </c>
      <c r="L21" s="109">
        <v>5.0104033881290332E-2</v>
      </c>
      <c r="M21" s="109">
        <v>0.70609680000000008</v>
      </c>
      <c r="N21" s="109">
        <v>7.0413041100000004E-2</v>
      </c>
      <c r="O21" s="109">
        <v>2.8290777690000001E-2</v>
      </c>
      <c r="P21" s="109">
        <v>9.117252000000001E-3</v>
      </c>
      <c r="Q21" s="109">
        <v>2.1001920000000003E-3</v>
      </c>
      <c r="R21" s="109">
        <v>5.11330953E-2</v>
      </c>
      <c r="S21" s="109">
        <v>1.457909106E-2</v>
      </c>
      <c r="T21" s="109">
        <v>5.6504084999999997E-3</v>
      </c>
      <c r="U21" s="109">
        <v>2.0226738000000003E-3</v>
      </c>
      <c r="V21" s="109">
        <v>1.1372171129999999</v>
      </c>
      <c r="W21" s="109">
        <v>0.241308672</v>
      </c>
      <c r="X21" s="109">
        <v>3.5405742000000004E-2</v>
      </c>
      <c r="Y21" s="109">
        <v>7.9678139999999995E-2</v>
      </c>
      <c r="Z21" s="109">
        <v>2.7710039999999998E-2</v>
      </c>
      <c r="AA21" s="109">
        <v>2.4804198E-2</v>
      </c>
      <c r="AB21" s="109">
        <v>0.16759811999999999</v>
      </c>
      <c r="AC21" s="109">
        <v>1.0887558E-2</v>
      </c>
      <c r="AD21" s="109">
        <v>1.5174790451999999E-2</v>
      </c>
      <c r="AE21" s="110"/>
      <c r="AF21" s="111">
        <v>456.4</v>
      </c>
      <c r="AG21" s="111">
        <v>88.5</v>
      </c>
      <c r="AH21" s="111">
        <v>12310.1</v>
      </c>
      <c r="AI21" s="111">
        <v>2805</v>
      </c>
      <c r="AJ21" s="111" t="s">
        <v>389</v>
      </c>
      <c r="AK21" s="111" t="s">
        <v>385</v>
      </c>
      <c r="AL21" s="111" t="s">
        <v>385</v>
      </c>
    </row>
    <row r="22" spans="1:38" ht="26.25" customHeight="1" thickBot="1" x14ac:dyDescent="0.25">
      <c r="A22" s="52" t="s">
        <v>53</v>
      </c>
      <c r="B22" s="56" t="s">
        <v>68</v>
      </c>
      <c r="C22" s="53" t="s">
        <v>69</v>
      </c>
      <c r="D22" s="54"/>
      <c r="E22" s="109">
        <v>3.2948405515512049</v>
      </c>
      <c r="F22" s="109">
        <v>1.970644852089172E-2</v>
      </c>
      <c r="G22" s="109">
        <v>1.4412229917282773</v>
      </c>
      <c r="H22" s="109" t="s">
        <v>391</v>
      </c>
      <c r="I22" s="109" t="s">
        <v>388</v>
      </c>
      <c r="J22" s="109" t="s">
        <v>388</v>
      </c>
      <c r="K22" s="109" t="s">
        <v>388</v>
      </c>
      <c r="L22" s="109" t="s">
        <v>388</v>
      </c>
      <c r="M22" s="109">
        <v>2.9439355705232639</v>
      </c>
      <c r="N22" s="109">
        <v>0.10729066416929936</v>
      </c>
      <c r="O22" s="109">
        <v>8.758421564840765E-3</v>
      </c>
      <c r="P22" s="109">
        <v>6.5688161736305734E-2</v>
      </c>
      <c r="Q22" s="109">
        <v>2.9012271433535033E-2</v>
      </c>
      <c r="R22" s="109">
        <v>4.4886910519808913E-2</v>
      </c>
      <c r="S22" s="109">
        <v>7.0833734405649662E-2</v>
      </c>
      <c r="T22" s="109">
        <v>5.364533208464968E-2</v>
      </c>
      <c r="U22" s="109">
        <v>2.7698508198808917E-2</v>
      </c>
      <c r="V22" s="109">
        <v>0.46419634293656054</v>
      </c>
      <c r="W22" s="109">
        <v>4.4886910519808913E-3</v>
      </c>
      <c r="X22" s="109">
        <v>7.1162175214331197E-5</v>
      </c>
      <c r="Y22" s="109">
        <v>3.0654475476942671E-4</v>
      </c>
      <c r="Z22" s="109">
        <v>3.0654475476942671E-4</v>
      </c>
      <c r="AA22" s="109">
        <v>4.7076515911019114E-5</v>
      </c>
      <c r="AB22" s="109">
        <v>7.3132820066420373E-4</v>
      </c>
      <c r="AC22" s="109">
        <v>5.0360923997834388E-3</v>
      </c>
      <c r="AD22" s="109">
        <v>0.11276467764732484</v>
      </c>
      <c r="AE22" s="110"/>
      <c r="AF22" s="111">
        <v>2743</v>
      </c>
      <c r="AG22" s="111">
        <v>1171.009</v>
      </c>
      <c r="AH22" s="111">
        <v>8007.3</v>
      </c>
      <c r="AI22" s="111">
        <v>322</v>
      </c>
      <c r="AJ22" s="111">
        <v>1921</v>
      </c>
      <c r="AK22" s="111" t="s">
        <v>385</v>
      </c>
      <c r="AL22" s="111" t="s">
        <v>385</v>
      </c>
    </row>
    <row r="23" spans="1:38" ht="26.25" customHeight="1" thickBot="1" x14ac:dyDescent="0.25">
      <c r="A23" s="52" t="s">
        <v>70</v>
      </c>
      <c r="B23" s="56" t="s">
        <v>363</v>
      </c>
      <c r="C23" s="53" t="s">
        <v>359</v>
      </c>
      <c r="D23" s="95"/>
      <c r="E23" s="109">
        <v>2.8271547881370842</v>
      </c>
      <c r="F23" s="109">
        <v>0.25745694735770946</v>
      </c>
      <c r="G23" s="109">
        <v>2.8599999999999997E-3</v>
      </c>
      <c r="H23" s="109">
        <v>1.1440000000000001E-3</v>
      </c>
      <c r="I23" s="109">
        <v>0.15649888370872386</v>
      </c>
      <c r="J23" s="109">
        <v>0.15649888370872386</v>
      </c>
      <c r="K23" s="109">
        <v>0.15649888370872386</v>
      </c>
      <c r="L23" s="109">
        <v>0.11176197854286082</v>
      </c>
      <c r="M23" s="109">
        <v>1.111980707502517</v>
      </c>
      <c r="N23" s="109">
        <v>4.9192E-2</v>
      </c>
      <c r="O23" s="109">
        <v>1.4300000000000001E-3</v>
      </c>
      <c r="P23" s="109">
        <v>6.1489999999999993E-4</v>
      </c>
      <c r="Q23" s="109">
        <v>3.0745E-3</v>
      </c>
      <c r="R23" s="109">
        <v>7.1500000000000001E-3</v>
      </c>
      <c r="S23" s="109">
        <v>0.24310000000000001</v>
      </c>
      <c r="T23" s="109">
        <v>1.001E-2</v>
      </c>
      <c r="U23" s="109">
        <v>1.4300000000000001E-3</v>
      </c>
      <c r="V23" s="109">
        <v>0.14299999999999999</v>
      </c>
      <c r="W23" s="109" t="s">
        <v>385</v>
      </c>
      <c r="X23" s="109">
        <v>4.2900000000000004E-3</v>
      </c>
      <c r="Y23" s="109">
        <v>7.1500000000000001E-3</v>
      </c>
      <c r="Z23" s="109" t="s">
        <v>385</v>
      </c>
      <c r="AA23" s="109" t="s">
        <v>385</v>
      </c>
      <c r="AB23" s="109">
        <v>1.1440000000000001E-2</v>
      </c>
      <c r="AC23" s="109" t="s">
        <v>385</v>
      </c>
      <c r="AD23" s="109" t="s">
        <v>385</v>
      </c>
      <c r="AE23" s="110"/>
      <c r="AF23" s="111">
        <v>6149</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1.4069089672984485</v>
      </c>
      <c r="F24" s="109">
        <v>0.9465556826360042</v>
      </c>
      <c r="G24" s="109">
        <v>0.11939817970391839</v>
      </c>
      <c r="H24" s="109">
        <v>2.1911999999999999E-3</v>
      </c>
      <c r="I24" s="109">
        <v>0.17625169631890242</v>
      </c>
      <c r="J24" s="109">
        <v>0.18059448694563054</v>
      </c>
      <c r="K24" s="109">
        <v>0.18801847965530796</v>
      </c>
      <c r="L24" s="109">
        <v>4.3351820581825219E-2</v>
      </c>
      <c r="M24" s="109">
        <v>0.760993867184527</v>
      </c>
      <c r="N24" s="109">
        <v>8.8406948395138962E-2</v>
      </c>
      <c r="O24" s="109">
        <v>2.4275818759602278E-2</v>
      </c>
      <c r="P24" s="109">
        <v>1.203614616136706E-2</v>
      </c>
      <c r="Q24" s="109">
        <v>3.1240159558087142E-3</v>
      </c>
      <c r="R24" s="109">
        <v>4.6144905194255133E-2</v>
      </c>
      <c r="S24" s="109">
        <v>1.6098601838851027E-2</v>
      </c>
      <c r="T24" s="109">
        <v>7.638240394255133E-3</v>
      </c>
      <c r="U24" s="109">
        <v>2.380111974369054E-3</v>
      </c>
      <c r="V24" s="109">
        <v>1.0071085316774036</v>
      </c>
      <c r="W24" s="109">
        <v>0.25006189577020532</v>
      </c>
      <c r="X24" s="109">
        <v>4.3240955681822742E-2</v>
      </c>
      <c r="Y24" s="109">
        <v>9.4302217118452714E-2</v>
      </c>
      <c r="Z24" s="109">
        <v>3.3891726713895856E-2</v>
      </c>
      <c r="AA24" s="109">
        <v>3.0216707522734115E-2</v>
      </c>
      <c r="AB24" s="109">
        <v>0.20165160703690541</v>
      </c>
      <c r="AC24" s="109">
        <v>9.3277707199999997E-3</v>
      </c>
      <c r="AD24" s="109">
        <v>4.9487090452000004E-2</v>
      </c>
      <c r="AE24" s="110"/>
      <c r="AF24" s="111">
        <v>879.4</v>
      </c>
      <c r="AG24" s="111">
        <v>290.45600000000002</v>
      </c>
      <c r="AH24" s="111">
        <v>15329.399558087141</v>
      </c>
      <c r="AI24" s="111">
        <v>1826</v>
      </c>
      <c r="AJ24" s="111" t="s">
        <v>389</v>
      </c>
      <c r="AK24" s="111" t="s">
        <v>385</v>
      </c>
      <c r="AL24" s="111" t="s">
        <v>385</v>
      </c>
    </row>
    <row r="25" spans="1:38" ht="26.25" customHeight="1" thickBot="1" x14ac:dyDescent="0.25">
      <c r="A25" s="52" t="s">
        <v>73</v>
      </c>
      <c r="B25" s="56" t="s">
        <v>74</v>
      </c>
      <c r="C25" s="58" t="s">
        <v>75</v>
      </c>
      <c r="D25" s="54"/>
      <c r="E25" s="109">
        <v>0.37244388074211959</v>
      </c>
      <c r="F25" s="109">
        <v>3.4304117988988303E-2</v>
      </c>
      <c r="G25" s="109">
        <v>2.2679209751221004E-2</v>
      </c>
      <c r="H25" s="109" t="s">
        <v>391</v>
      </c>
      <c r="I25" s="109">
        <v>3.3986196583687153E-3</v>
      </c>
      <c r="J25" s="109">
        <v>3.3986196583687153E-3</v>
      </c>
      <c r="K25" s="109">
        <v>3.3986196583687153E-3</v>
      </c>
      <c r="L25" s="109">
        <v>1.6313374360169832E-3</v>
      </c>
      <c r="M25" s="109">
        <v>0.20000808573752271</v>
      </c>
      <c r="N25" s="109">
        <v>1.8123984467415122E-5</v>
      </c>
      <c r="O25" s="109">
        <v>1.5103320389512603E-6</v>
      </c>
      <c r="P25" s="109">
        <v>1.8123984467415124E-4</v>
      </c>
      <c r="Q25" s="109">
        <v>3.0206640779025206E-6</v>
      </c>
      <c r="R25" s="109">
        <v>3.0206640779025206E-4</v>
      </c>
      <c r="S25" s="109">
        <v>1.9634316506366383E-4</v>
      </c>
      <c r="T25" s="109">
        <v>7.5516601947563016E-6</v>
      </c>
      <c r="U25" s="109">
        <v>3.0206640779025206E-6</v>
      </c>
      <c r="V25" s="109">
        <v>6.3433945635952931E-4</v>
      </c>
      <c r="W25" s="109">
        <v>2.7185976701122687E-3</v>
      </c>
      <c r="X25" s="109" t="s">
        <v>391</v>
      </c>
      <c r="Y25" s="109" t="s">
        <v>391</v>
      </c>
      <c r="Z25" s="109" t="s">
        <v>391</v>
      </c>
      <c r="AA25" s="109" t="s">
        <v>391</v>
      </c>
      <c r="AB25" s="109" t="s">
        <v>385</v>
      </c>
      <c r="AC25" s="109" t="s">
        <v>391</v>
      </c>
      <c r="AD25" s="109" t="s">
        <v>391</v>
      </c>
      <c r="AE25" s="110"/>
      <c r="AF25" s="111">
        <v>1171.7593692298756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1.2638563040203998E-3</v>
      </c>
      <c r="F26" s="109">
        <v>2.0439738522693048E-4</v>
      </c>
      <c r="G26" s="109">
        <v>8.0198852029E-5</v>
      </c>
      <c r="H26" s="109" t="s">
        <v>391</v>
      </c>
      <c r="I26" s="109">
        <v>1.7593065201396002E-5</v>
      </c>
      <c r="J26" s="109">
        <v>1.7593065201396002E-5</v>
      </c>
      <c r="K26" s="109">
        <v>1.7593065201396002E-5</v>
      </c>
      <c r="L26" s="109">
        <v>8.4446712966700809E-6</v>
      </c>
      <c r="M26" s="109">
        <v>1.1971555209064799E-3</v>
      </c>
      <c r="N26" s="109">
        <v>7.3897997509726228E-7</v>
      </c>
      <c r="O26" s="109">
        <v>1.769685394697452E-7</v>
      </c>
      <c r="P26" s="109">
        <v>7.9955808440837331E-6</v>
      </c>
      <c r="Q26" s="109">
        <v>2.6739692278076043E-7</v>
      </c>
      <c r="R26" s="109">
        <v>6.2296752684570297E-6</v>
      </c>
      <c r="S26" s="109">
        <v>4.3997765569399261E-6</v>
      </c>
      <c r="T26" s="109">
        <v>2.0098647274122159E-6</v>
      </c>
      <c r="U26" s="109">
        <v>1.8085676662203039E-7</v>
      </c>
      <c r="V26" s="109">
        <v>3.0191306936340682E-5</v>
      </c>
      <c r="W26" s="109">
        <v>6.9988088741133597E-6</v>
      </c>
      <c r="X26" s="109" t="s">
        <v>391</v>
      </c>
      <c r="Y26" s="109" t="s">
        <v>391</v>
      </c>
      <c r="Z26" s="109" t="s">
        <v>391</v>
      </c>
      <c r="AA26" s="109" t="s">
        <v>391</v>
      </c>
      <c r="AB26" s="109" t="s">
        <v>385</v>
      </c>
      <c r="AC26" s="109" t="s">
        <v>391</v>
      </c>
      <c r="AD26" s="109" t="s">
        <v>391</v>
      </c>
      <c r="AE26" s="110"/>
      <c r="AF26" s="111">
        <v>4.1436070812360004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13.370857723297338</v>
      </c>
      <c r="F27" s="109">
        <v>8.4242767735325792</v>
      </c>
      <c r="G27" s="109">
        <v>1.507666815583994E-2</v>
      </c>
      <c r="H27" s="109">
        <v>0.88473080545091887</v>
      </c>
      <c r="I27" s="109">
        <v>0.5446274052664053</v>
      </c>
      <c r="J27" s="109">
        <v>0.5446274052664053</v>
      </c>
      <c r="K27" s="109">
        <v>0.5446274052664053</v>
      </c>
      <c r="L27" s="109">
        <v>0.39149260159358434</v>
      </c>
      <c r="M27" s="109">
        <v>101.8647125137846</v>
      </c>
      <c r="N27" s="109">
        <v>2.259200020174866E-3</v>
      </c>
      <c r="O27" s="109">
        <v>3.3335614038761872E-4</v>
      </c>
      <c r="P27" s="109">
        <v>1.3981800086504195E-2</v>
      </c>
      <c r="Q27" s="109">
        <v>4.2763473763829716E-4</v>
      </c>
      <c r="R27" s="109">
        <v>1.3444146913823781E-2</v>
      </c>
      <c r="S27" s="109">
        <v>1.9287599472153298E-2</v>
      </c>
      <c r="T27" s="109">
        <v>3.3196838201553056E-3</v>
      </c>
      <c r="U27" s="109">
        <v>3.660211580922381E-4</v>
      </c>
      <c r="V27" s="109">
        <v>5.74980755593184E-2</v>
      </c>
      <c r="W27" s="109">
        <v>0.83232179999999989</v>
      </c>
      <c r="X27" s="109">
        <v>2.71588418661E-2</v>
      </c>
      <c r="Y27" s="109">
        <v>3.09847345851E-2</v>
      </c>
      <c r="Z27" s="109">
        <v>2.3302601330900001E-2</v>
      </c>
      <c r="AA27" s="109">
        <v>2.7868388328499999E-2</v>
      </c>
      <c r="AB27" s="109">
        <v>0.1093145661106</v>
      </c>
      <c r="AC27" s="109">
        <v>8.3232200000000003E-4</v>
      </c>
      <c r="AD27" s="109">
        <v>1.6745749999999999E-4</v>
      </c>
      <c r="AE27" s="110"/>
      <c r="AF27" s="111">
        <v>76508.351546294507</v>
      </c>
      <c r="AG27" s="111" t="s">
        <v>389</v>
      </c>
      <c r="AH27" s="111" t="s">
        <v>391</v>
      </c>
      <c r="AI27" s="111">
        <v>4087.9147157391999</v>
      </c>
      <c r="AJ27" s="111" t="s">
        <v>389</v>
      </c>
      <c r="AK27" s="111" t="s">
        <v>385</v>
      </c>
      <c r="AL27" s="111" t="s">
        <v>385</v>
      </c>
    </row>
    <row r="28" spans="1:38" ht="26.25" customHeight="1" thickBot="1" x14ac:dyDescent="0.25">
      <c r="A28" s="52" t="s">
        <v>78</v>
      </c>
      <c r="B28" s="52" t="s">
        <v>81</v>
      </c>
      <c r="C28" s="53" t="s">
        <v>82</v>
      </c>
      <c r="D28" s="54"/>
      <c r="E28" s="109">
        <v>8.4406509931538896</v>
      </c>
      <c r="F28" s="109">
        <v>0.84728277589620982</v>
      </c>
      <c r="G28" s="109">
        <v>9.1472670876065667E-3</v>
      </c>
      <c r="H28" s="109">
        <v>2.6712203219878217E-2</v>
      </c>
      <c r="I28" s="109">
        <v>0.50621847367449802</v>
      </c>
      <c r="J28" s="109">
        <v>0.50621847367449802</v>
      </c>
      <c r="K28" s="109">
        <v>0.50621847367449802</v>
      </c>
      <c r="L28" s="109">
        <v>0.37434441983058347</v>
      </c>
      <c r="M28" s="109">
        <v>5.6237518834030142</v>
      </c>
      <c r="N28" s="109">
        <v>3.3252364525830706E-4</v>
      </c>
      <c r="O28" s="109">
        <v>3.4407585800405706E-5</v>
      </c>
      <c r="P28" s="109">
        <v>3.2861974465383226E-3</v>
      </c>
      <c r="Q28" s="109">
        <v>6.5927118414373949E-5</v>
      </c>
      <c r="R28" s="109">
        <v>5.0492988534257916E-3</v>
      </c>
      <c r="S28" s="109">
        <v>3.3939510481281947E-3</v>
      </c>
      <c r="T28" s="109">
        <v>1.8095114099818478E-4</v>
      </c>
      <c r="U28" s="109">
        <v>6.3039065227936487E-5</v>
      </c>
      <c r="V28" s="109">
        <v>1.1260390145435438E-2</v>
      </c>
      <c r="W28" s="109">
        <v>0.35935450000000002</v>
      </c>
      <c r="X28" s="109">
        <v>1.35995164934E-2</v>
      </c>
      <c r="Y28" s="109">
        <v>1.5266115276100001E-2</v>
      </c>
      <c r="Z28" s="109">
        <v>1.1944426301800001E-2</v>
      </c>
      <c r="AA28" s="109">
        <v>1.2725105823E-2</v>
      </c>
      <c r="AB28" s="109">
        <v>5.3535163894300006E-2</v>
      </c>
      <c r="AC28" s="109">
        <v>3.5935399999999999E-4</v>
      </c>
      <c r="AD28" s="109">
        <v>7.4219600000000003E-5</v>
      </c>
      <c r="AE28" s="110"/>
      <c r="AF28" s="111">
        <v>24131.138423823999</v>
      </c>
      <c r="AG28" s="111" t="s">
        <v>389</v>
      </c>
      <c r="AH28" s="111" t="s">
        <v>391</v>
      </c>
      <c r="AI28" s="111">
        <v>1361.2905136531999</v>
      </c>
      <c r="AJ28" s="111" t="s">
        <v>389</v>
      </c>
      <c r="AK28" s="111" t="s">
        <v>385</v>
      </c>
      <c r="AL28" s="111" t="s">
        <v>385</v>
      </c>
    </row>
    <row r="29" spans="1:38" ht="26.25" customHeight="1" thickBot="1" x14ac:dyDescent="0.25">
      <c r="A29" s="52" t="s">
        <v>78</v>
      </c>
      <c r="B29" s="52" t="s">
        <v>83</v>
      </c>
      <c r="C29" s="53" t="s">
        <v>84</v>
      </c>
      <c r="D29" s="54"/>
      <c r="E29" s="109">
        <v>26.493781323790252</v>
      </c>
      <c r="F29" s="109">
        <v>1.1313502668553641</v>
      </c>
      <c r="G29" s="109">
        <v>1.7669420380026158E-2</v>
      </c>
      <c r="H29" s="109">
        <v>2.6576797918207766E-2</v>
      </c>
      <c r="I29" s="109">
        <v>0.56354322697295578</v>
      </c>
      <c r="J29" s="109">
        <v>0.56354322697295578</v>
      </c>
      <c r="K29" s="109">
        <v>0.56354322697295578</v>
      </c>
      <c r="L29" s="109">
        <v>0.35230024245359198</v>
      </c>
      <c r="M29" s="109">
        <v>6.9760756651124396</v>
      </c>
      <c r="N29" s="109">
        <v>5.6078357352355192E-4</v>
      </c>
      <c r="O29" s="109">
        <v>5.6101376699910513E-5</v>
      </c>
      <c r="P29" s="109">
        <v>5.9395523840794799E-3</v>
      </c>
      <c r="Q29" s="109">
        <v>1.1214520503093277E-4</v>
      </c>
      <c r="R29" s="109">
        <v>9.5212931408027428E-3</v>
      </c>
      <c r="S29" s="109">
        <v>6.3850255922832458E-3</v>
      </c>
      <c r="T29" s="109">
        <v>2.2526873233296601E-4</v>
      </c>
      <c r="U29" s="109">
        <v>1.120876566620445E-4</v>
      </c>
      <c r="V29" s="109">
        <v>2.0174051748101371E-2</v>
      </c>
      <c r="W29" s="109">
        <v>0.25550339999999999</v>
      </c>
      <c r="X29" s="109">
        <v>4.5042720534000007E-3</v>
      </c>
      <c r="Y29" s="109">
        <v>2.7275869654200001E-2</v>
      </c>
      <c r="Z29" s="109">
        <v>3.0478907559200002E-2</v>
      </c>
      <c r="AA29" s="109">
        <v>7.0066454165E-3</v>
      </c>
      <c r="AB29" s="109">
        <v>6.9265694683300016E-2</v>
      </c>
      <c r="AC29" s="109">
        <v>1.919279E-4</v>
      </c>
      <c r="AD29" s="109">
        <v>4.27614E-5</v>
      </c>
      <c r="AE29" s="110"/>
      <c r="AF29" s="111">
        <v>44922.144038235499</v>
      </c>
      <c r="AG29" s="111" t="s">
        <v>389</v>
      </c>
      <c r="AH29" s="111">
        <v>60.3</v>
      </c>
      <c r="AI29" s="111">
        <v>2541.6480301174001</v>
      </c>
      <c r="AJ29" s="111" t="s">
        <v>389</v>
      </c>
      <c r="AK29" s="111" t="s">
        <v>385</v>
      </c>
      <c r="AL29" s="111" t="s">
        <v>385</v>
      </c>
    </row>
    <row r="30" spans="1:38" ht="26.25" customHeight="1" thickBot="1" x14ac:dyDescent="0.25">
      <c r="A30" s="52" t="s">
        <v>78</v>
      </c>
      <c r="B30" s="52" t="s">
        <v>85</v>
      </c>
      <c r="C30" s="53" t="s">
        <v>86</v>
      </c>
      <c r="D30" s="54"/>
      <c r="E30" s="109">
        <v>0.25137249131827916</v>
      </c>
      <c r="F30" s="109">
        <v>3.0757023483574382</v>
      </c>
      <c r="G30" s="109">
        <v>1.2994538721658759E-4</v>
      </c>
      <c r="H30" s="109">
        <v>1.6877096852760006E-3</v>
      </c>
      <c r="I30" s="109">
        <v>5.604718145892492E-2</v>
      </c>
      <c r="J30" s="109">
        <v>5.604718145892492E-2</v>
      </c>
      <c r="K30" s="109">
        <v>5.604718145892492E-2</v>
      </c>
      <c r="L30" s="109">
        <v>8.2620717599585381E-3</v>
      </c>
      <c r="M30" s="109">
        <v>8.5454595730282676</v>
      </c>
      <c r="N30" s="109">
        <v>7.0632582821924617E-5</v>
      </c>
      <c r="O30" s="109">
        <v>2.6189721266174251E-3</v>
      </c>
      <c r="P30" s="109">
        <v>2.8063806927620754E-4</v>
      </c>
      <c r="Q30" s="109">
        <v>9.6771748026278447E-6</v>
      </c>
      <c r="R30" s="109">
        <v>1.1203307730851002E-2</v>
      </c>
      <c r="S30" s="109">
        <v>0.44587785203228653</v>
      </c>
      <c r="T30" s="109">
        <v>1.8344648774698616E-2</v>
      </c>
      <c r="U30" s="109">
        <v>2.6075137025965965E-3</v>
      </c>
      <c r="V30" s="109">
        <v>0.25899361393714931</v>
      </c>
      <c r="W30" s="109">
        <v>1.5665200000000001E-2</v>
      </c>
      <c r="X30" s="109">
        <v>2.047089666E-4</v>
      </c>
      <c r="Y30" s="109">
        <v>2.7156336390000003E-4</v>
      </c>
      <c r="Z30" s="109">
        <v>1.5540274150000001E-4</v>
      </c>
      <c r="AA30" s="109">
        <v>3.0349867260000003E-4</v>
      </c>
      <c r="AB30" s="109">
        <v>9.3517374460000001E-4</v>
      </c>
      <c r="AC30" s="109">
        <v>1.56652E-5</v>
      </c>
      <c r="AD30" s="109">
        <v>6.1916000000000001E-6</v>
      </c>
      <c r="AE30" s="110"/>
      <c r="AF30" s="111">
        <v>1306.5707044726</v>
      </c>
      <c r="AG30" s="111" t="s">
        <v>389</v>
      </c>
      <c r="AH30" s="111" t="s">
        <v>391</v>
      </c>
      <c r="AI30" s="111">
        <v>69.383517452899994</v>
      </c>
      <c r="AJ30" s="111" t="s">
        <v>389</v>
      </c>
      <c r="AK30" s="111" t="s">
        <v>385</v>
      </c>
      <c r="AL30" s="111" t="s">
        <v>385</v>
      </c>
    </row>
    <row r="31" spans="1:38" ht="26.25" customHeight="1" thickBot="1" x14ac:dyDescent="0.25">
      <c r="A31" s="52" t="s">
        <v>78</v>
      </c>
      <c r="B31" s="52" t="s">
        <v>87</v>
      </c>
      <c r="C31" s="53" t="s">
        <v>88</v>
      </c>
      <c r="D31" s="54"/>
      <c r="E31" s="109" t="s">
        <v>385</v>
      </c>
      <c r="F31" s="109">
        <v>4.3690441083832354</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192.50298105350001</v>
      </c>
      <c r="AG31" s="111" t="s">
        <v>385</v>
      </c>
      <c r="AH31" s="111" t="s">
        <v>385</v>
      </c>
      <c r="AI31" s="111">
        <v>10.2225879544</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0.63197369360994671</v>
      </c>
      <c r="J32" s="109">
        <v>1.2258644117192588</v>
      </c>
      <c r="K32" s="109">
        <v>1.559267657226115</v>
      </c>
      <c r="L32" s="109">
        <v>0.14162175569775937</v>
      </c>
      <c r="M32" s="109" t="s">
        <v>385</v>
      </c>
      <c r="N32" s="109">
        <v>4.7787240216024642</v>
      </c>
      <c r="O32" s="109">
        <v>2.0850604219724754E-2</v>
      </c>
      <c r="P32" s="109" t="s">
        <v>391</v>
      </c>
      <c r="Q32" s="109">
        <v>5.4589304379919094E-2</v>
      </c>
      <c r="R32" s="109">
        <v>1.7844339679255337</v>
      </c>
      <c r="S32" s="109">
        <v>39.185775335213535</v>
      </c>
      <c r="T32" s="109">
        <v>0.27359385070017889</v>
      </c>
      <c r="U32" s="109">
        <v>3.1185353144522279E-2</v>
      </c>
      <c r="V32" s="109">
        <v>12.540430872214772</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46496.970051459284</v>
      </c>
      <c r="AL32" s="111" t="s">
        <v>392</v>
      </c>
    </row>
    <row r="33" spans="1:38" ht="26.25" customHeight="1" thickBot="1" x14ac:dyDescent="0.25">
      <c r="A33" s="52" t="s">
        <v>78</v>
      </c>
      <c r="B33" s="52" t="s">
        <v>91</v>
      </c>
      <c r="C33" s="53" t="s">
        <v>92</v>
      </c>
      <c r="D33" s="54"/>
      <c r="E33" s="109" t="s">
        <v>385</v>
      </c>
      <c r="F33" s="109" t="s">
        <v>385</v>
      </c>
      <c r="G33" s="109" t="s">
        <v>385</v>
      </c>
      <c r="H33" s="109" t="s">
        <v>385</v>
      </c>
      <c r="I33" s="109">
        <v>0.26776482282097924</v>
      </c>
      <c r="J33" s="109">
        <v>0.4958607830018133</v>
      </c>
      <c r="K33" s="109">
        <v>0.99172156600362649</v>
      </c>
      <c r="L33" s="109">
        <v>1.0512248599638429E-2</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46496.970051459284</v>
      </c>
      <c r="AL33" s="111" t="s">
        <v>392</v>
      </c>
    </row>
    <row r="34" spans="1:38" ht="26.25" customHeight="1" thickBot="1" x14ac:dyDescent="0.25">
      <c r="A34" s="52" t="s">
        <v>70</v>
      </c>
      <c r="B34" s="52" t="s">
        <v>93</v>
      </c>
      <c r="C34" s="53" t="s">
        <v>94</v>
      </c>
      <c r="D34" s="54"/>
      <c r="E34" s="109">
        <v>2.7005398087962296</v>
      </c>
      <c r="F34" s="109">
        <v>0.24178853532364536</v>
      </c>
      <c r="G34" s="109">
        <v>2.78118887E-3</v>
      </c>
      <c r="H34" s="109">
        <v>5.1000000000000004E-4</v>
      </c>
      <c r="I34" s="109">
        <v>5.8897158112897162E-2</v>
      </c>
      <c r="J34" s="109">
        <v>6.400374268389715E-2</v>
      </c>
      <c r="K34" s="109">
        <v>9.2670236005752818E-2</v>
      </c>
      <c r="L34" s="109">
        <v>3.8236850070111163E-2</v>
      </c>
      <c r="M34" s="109">
        <v>0.73510613323675023</v>
      </c>
      <c r="N34" s="109">
        <v>9.8036945999999982E-5</v>
      </c>
      <c r="O34" s="109">
        <v>5.1131691420000004E-4</v>
      </c>
      <c r="P34" s="109">
        <v>5.7797900999999994E-6</v>
      </c>
      <c r="Q34" s="109">
        <v>2.9264759999999996E-6</v>
      </c>
      <c r="R34" s="109">
        <v>2.5598768565000003E-3</v>
      </c>
      <c r="S34" s="109">
        <v>8.6712803332500005E-2</v>
      </c>
      <c r="T34" s="109">
        <v>3.5795110470000003E-3</v>
      </c>
      <c r="U34" s="109">
        <v>5.1131691420000004E-4</v>
      </c>
      <c r="V34" s="109">
        <v>5.1146323799999997E-2</v>
      </c>
      <c r="W34" s="109">
        <v>1.4851865699999999E-4</v>
      </c>
      <c r="X34" s="109">
        <v>1.5632886644999999E-3</v>
      </c>
      <c r="Y34" s="109">
        <v>2.5930923591000001E-3</v>
      </c>
      <c r="Z34" s="109">
        <v>1.7339370299999998E-5</v>
      </c>
      <c r="AA34" s="109">
        <v>1.3534951499999999E-5</v>
      </c>
      <c r="AB34" s="109">
        <v>4.1872553454000002E-3</v>
      </c>
      <c r="AC34" s="109">
        <v>4.5360377999999993E-7</v>
      </c>
      <c r="AD34" s="109">
        <v>1.2437522999999998E-4</v>
      </c>
      <c r="AE34" s="110"/>
      <c r="AF34" s="111">
        <v>2193</v>
      </c>
      <c r="AG34" s="111">
        <v>0.73161899999999991</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0.47099999999999997</v>
      </c>
      <c r="F36" s="109">
        <v>1.6799999999999995E-2</v>
      </c>
      <c r="G36" s="109">
        <v>1.1999999999999999E-4</v>
      </c>
      <c r="H36" s="109" t="s">
        <v>391</v>
      </c>
      <c r="I36" s="109">
        <v>8.3999999999999995E-3</v>
      </c>
      <c r="J36" s="109">
        <v>8.9999999999999993E-3</v>
      </c>
      <c r="K36" s="109">
        <v>8.9999999999999993E-3</v>
      </c>
      <c r="L36" s="109">
        <v>2.604E-3</v>
      </c>
      <c r="M36" s="109">
        <v>4.4400000000000009E-2</v>
      </c>
      <c r="N36" s="109">
        <v>7.7999999999999999E-4</v>
      </c>
      <c r="O36" s="109">
        <v>5.9999999999999995E-5</v>
      </c>
      <c r="P36" s="109">
        <v>1.7999999999999998E-4</v>
      </c>
      <c r="Q36" s="109">
        <v>2.3999999999999998E-4</v>
      </c>
      <c r="R36" s="109">
        <v>3.0000000000000003E-4</v>
      </c>
      <c r="S36" s="109">
        <v>1.2000000000000001E-3</v>
      </c>
      <c r="T36" s="109">
        <v>6.0000000000000001E-3</v>
      </c>
      <c r="U36" s="109">
        <v>5.9999999999999995E-5</v>
      </c>
      <c r="V36" s="109">
        <v>7.1999999999999989E-3</v>
      </c>
      <c r="W36" s="109">
        <v>7.7999999999999999E-4</v>
      </c>
      <c r="X36" s="109">
        <v>1.2E-5</v>
      </c>
      <c r="Y36" s="109">
        <v>5.9999999999999995E-5</v>
      </c>
      <c r="Z36" s="109">
        <v>5.9999999999999995E-5</v>
      </c>
      <c r="AA36" s="109">
        <v>6.0000000000000002E-6</v>
      </c>
      <c r="AB36" s="109">
        <v>1.3799999999999999E-4</v>
      </c>
      <c r="AC36" s="109">
        <v>4.7999999999999996E-4</v>
      </c>
      <c r="AD36" s="109">
        <v>2.2799999999999999E-4</v>
      </c>
      <c r="AE36" s="110"/>
      <c r="AF36" s="111">
        <v>258</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0.1187478</v>
      </c>
      <c r="F37" s="109">
        <v>3.6908099999999999E-2</v>
      </c>
      <c r="G37" s="109">
        <v>1.0751490000000001E-3</v>
      </c>
      <c r="H37" s="109" t="s">
        <v>391</v>
      </c>
      <c r="I37" s="109">
        <v>1.2516660000000002E-3</v>
      </c>
      <c r="J37" s="109">
        <v>1.2516660000000002E-3</v>
      </c>
      <c r="K37" s="109">
        <v>1.2516660000000002E-3</v>
      </c>
      <c r="L37" s="109">
        <v>5.0066640000000009E-5</v>
      </c>
      <c r="M37" s="109">
        <v>4.6536300000000003E-2</v>
      </c>
      <c r="N37" s="109">
        <v>1.7651699999999999E-5</v>
      </c>
      <c r="O37" s="109">
        <v>1.4442299999999999E-6</v>
      </c>
      <c r="P37" s="109">
        <v>8.6653800000000014E-4</v>
      </c>
      <c r="Q37" s="109">
        <v>1.6047000000000004E-4</v>
      </c>
      <c r="R37" s="109">
        <v>2.0861099999999999E-5</v>
      </c>
      <c r="S37" s="109">
        <v>4.1722200000000002E-6</v>
      </c>
      <c r="T37" s="109">
        <v>2.0861099999999999E-5</v>
      </c>
      <c r="U37" s="109">
        <v>9.3072600000000007E-5</v>
      </c>
      <c r="V37" s="109">
        <v>1.1714310000000001E-3</v>
      </c>
      <c r="W37" s="109">
        <v>8.3444400000000005E-4</v>
      </c>
      <c r="X37" s="109">
        <v>1.155384E-3</v>
      </c>
      <c r="Y37" s="109">
        <v>4.6536299999999997E-3</v>
      </c>
      <c r="Z37" s="109">
        <v>1.7651700000000004E-3</v>
      </c>
      <c r="AA37" s="109">
        <v>1.7330760000000003E-3</v>
      </c>
      <c r="AB37" s="109">
        <v>9.3072599999999995E-3</v>
      </c>
      <c r="AC37" s="109" t="s">
        <v>385</v>
      </c>
      <c r="AD37" s="109" t="s">
        <v>385</v>
      </c>
      <c r="AE37" s="110"/>
      <c r="AF37" s="111" t="s">
        <v>389</v>
      </c>
      <c r="AG37" s="111" t="s">
        <v>389</v>
      </c>
      <c r="AH37" s="111">
        <v>1604.7</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4.3269498634855514</v>
      </c>
      <c r="F39" s="109">
        <v>1.869777642163996</v>
      </c>
      <c r="G39" s="109">
        <v>0.29263890752353122</v>
      </c>
      <c r="H39" s="109">
        <v>4.3142E-2</v>
      </c>
      <c r="I39" s="109">
        <v>0.24560764259457921</v>
      </c>
      <c r="J39" s="109">
        <v>0.2519904511405136</v>
      </c>
      <c r="K39" s="109">
        <v>0.26542412683114008</v>
      </c>
      <c r="L39" s="109">
        <v>6.0375507098810281E-2</v>
      </c>
      <c r="M39" s="109">
        <v>2.3759863720272234</v>
      </c>
      <c r="N39" s="109">
        <v>9.7000172104861046E-2</v>
      </c>
      <c r="O39" s="109">
        <v>1.9109918520397721E-2</v>
      </c>
      <c r="P39" s="109">
        <v>1.1055754829191286E-2</v>
      </c>
      <c r="Q39" s="109">
        <v>6.8774647001912867E-3</v>
      </c>
      <c r="R39" s="109">
        <v>3.4721906905744865E-2</v>
      </c>
      <c r="S39" s="109">
        <v>1.0586916181148973E-2</v>
      </c>
      <c r="T39" s="109">
        <v>8.3228937145744863E-2</v>
      </c>
      <c r="U39" s="109">
        <v>3.9433262256309458E-3</v>
      </c>
      <c r="V39" s="109">
        <v>0.66618411432259639</v>
      </c>
      <c r="W39" s="109">
        <v>0.17395278859679467</v>
      </c>
      <c r="X39" s="109">
        <v>1.6791881936318177E-2</v>
      </c>
      <c r="Y39" s="109">
        <v>2.4469862121281546E-2</v>
      </c>
      <c r="Z39" s="109">
        <v>8.1631940404861044E-3</v>
      </c>
      <c r="AA39" s="109">
        <v>6.4973118444772654E-3</v>
      </c>
      <c r="AB39" s="109">
        <v>5.592224994256309E-2</v>
      </c>
      <c r="AC39" s="109">
        <v>7.8862016619999989E-2</v>
      </c>
      <c r="AD39" s="109">
        <v>1.6373206804000003E-2</v>
      </c>
      <c r="AE39" s="110"/>
      <c r="AF39" s="111">
        <v>1154.8</v>
      </c>
      <c r="AG39" s="111">
        <v>95.90100000000001</v>
      </c>
      <c r="AH39" s="111">
        <v>52936.800441912863</v>
      </c>
      <c r="AI39" s="111">
        <v>1607</v>
      </c>
      <c r="AJ39" s="111">
        <v>363</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10.601510367408476</v>
      </c>
      <c r="F41" s="109">
        <v>31.959589928196024</v>
      </c>
      <c r="G41" s="109">
        <v>10.872449604373124</v>
      </c>
      <c r="H41" s="109">
        <v>4.7186119652944649</v>
      </c>
      <c r="I41" s="109">
        <v>39.774987012523702</v>
      </c>
      <c r="J41" s="109">
        <v>40.781355840387548</v>
      </c>
      <c r="K41" s="109">
        <v>42.836279192315224</v>
      </c>
      <c r="L41" s="109">
        <v>5.1073520358379403</v>
      </c>
      <c r="M41" s="109">
        <v>298.97712346679992</v>
      </c>
      <c r="N41" s="109">
        <v>2.5744755687</v>
      </c>
      <c r="O41" s="109">
        <v>0.90868313005000001</v>
      </c>
      <c r="P41" s="109">
        <v>7.3208300400000009E-2</v>
      </c>
      <c r="Q41" s="109">
        <v>4.1632925799999998E-2</v>
      </c>
      <c r="R41" s="109">
        <v>1.647082030792</v>
      </c>
      <c r="S41" s="109">
        <v>0.52848510487919997</v>
      </c>
      <c r="T41" s="109">
        <v>0.209087992542</v>
      </c>
      <c r="U41" s="109">
        <v>4.4274198600000002E-2</v>
      </c>
      <c r="V41" s="109">
        <v>36.5352675703</v>
      </c>
      <c r="W41" s="109">
        <v>44.931407486596022</v>
      </c>
      <c r="X41" s="109">
        <v>9.4590881489520005</v>
      </c>
      <c r="Y41" s="109">
        <v>8.9421072069279983</v>
      </c>
      <c r="Z41" s="109">
        <v>3.3962670709280007</v>
      </c>
      <c r="AA41" s="109">
        <v>5.3190353069280016</v>
      </c>
      <c r="AB41" s="109">
        <v>27.116497733736001</v>
      </c>
      <c r="AC41" s="109">
        <v>0.34834884272</v>
      </c>
      <c r="AD41" s="109">
        <v>0.7329419848430001</v>
      </c>
      <c r="AE41" s="110"/>
      <c r="AF41" s="111">
        <v>3095.2</v>
      </c>
      <c r="AG41" s="111">
        <v>4288.4559999999992</v>
      </c>
      <c r="AH41" s="111">
        <v>99509.2</v>
      </c>
      <c r="AI41" s="111">
        <v>69138</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0.6733924</v>
      </c>
      <c r="F43" s="109">
        <v>0.32966839999999997</v>
      </c>
      <c r="G43" s="109">
        <v>3.2608475999999997E-2</v>
      </c>
      <c r="H43" s="109">
        <v>1.7242E-2</v>
      </c>
      <c r="I43" s="109">
        <v>8.2440184E-2</v>
      </c>
      <c r="J43" s="109">
        <v>8.4087783999999999E-2</v>
      </c>
      <c r="K43" s="109">
        <v>8.7349784E-2</v>
      </c>
      <c r="L43" s="109">
        <v>2.1970759360000005E-2</v>
      </c>
      <c r="M43" s="109">
        <v>0.51065880000000008</v>
      </c>
      <c r="N43" s="109">
        <v>1.33376108E-2</v>
      </c>
      <c r="O43" s="109">
        <v>6.0778445200000003E-3</v>
      </c>
      <c r="P43" s="109">
        <v>1.0875600000000002E-3</v>
      </c>
      <c r="Q43" s="109">
        <v>9.4842000000000017E-4</v>
      </c>
      <c r="R43" s="109">
        <v>1.16563764E-2</v>
      </c>
      <c r="S43" s="109">
        <v>3.0668752799999999E-3</v>
      </c>
      <c r="T43" s="109">
        <v>1.14383764E-2</v>
      </c>
      <c r="U43" s="109">
        <v>7.1592240000000005E-4</v>
      </c>
      <c r="V43" s="109">
        <v>0.24606304400000001</v>
      </c>
      <c r="W43" s="109">
        <v>5.1354256000000001E-2</v>
      </c>
      <c r="X43" s="109">
        <v>4.6660496960000001E-3</v>
      </c>
      <c r="Y43" s="109">
        <v>7.4809781199999996E-3</v>
      </c>
      <c r="Z43" s="109">
        <v>2.3391425199999999E-3</v>
      </c>
      <c r="AA43" s="109">
        <v>1.8729622239999999E-3</v>
      </c>
      <c r="AB43" s="109">
        <v>1.635913256E-2</v>
      </c>
      <c r="AC43" s="109">
        <v>2.3483039999999998E-3</v>
      </c>
      <c r="AD43" s="109">
        <v>2.7970815999999997E-5</v>
      </c>
      <c r="AE43" s="110"/>
      <c r="AF43" s="111">
        <v>1356.2000000000007</v>
      </c>
      <c r="AG43" s="111" t="s">
        <v>389</v>
      </c>
      <c r="AH43" s="111">
        <v>6130.8</v>
      </c>
      <c r="AI43" s="111">
        <v>1202</v>
      </c>
      <c r="AJ43" s="111" t="s">
        <v>389</v>
      </c>
      <c r="AK43" s="111" t="s">
        <v>385</v>
      </c>
      <c r="AL43" s="111" t="s">
        <v>385</v>
      </c>
    </row>
    <row r="44" spans="1:38" ht="26.25" customHeight="1" thickBot="1" x14ac:dyDescent="0.25">
      <c r="A44" s="52" t="s">
        <v>70</v>
      </c>
      <c r="B44" s="52" t="s">
        <v>111</v>
      </c>
      <c r="C44" s="53" t="s">
        <v>112</v>
      </c>
      <c r="D44" s="54"/>
      <c r="E44" s="109">
        <v>7.6336700613402142</v>
      </c>
      <c r="F44" s="109">
        <v>0.67538191911858081</v>
      </c>
      <c r="G44" s="109">
        <v>6.0000000000000001E-3</v>
      </c>
      <c r="H44" s="109">
        <v>2.3805053153153153E-3</v>
      </c>
      <c r="I44" s="109">
        <v>0.32981163477362063</v>
      </c>
      <c r="J44" s="109">
        <v>0.32981163477362063</v>
      </c>
      <c r="K44" s="109">
        <v>0.32981163477362063</v>
      </c>
      <c r="L44" s="109">
        <v>0.20410623160493538</v>
      </c>
      <c r="M44" s="109">
        <v>2.6226834110487824</v>
      </c>
      <c r="N44" s="109">
        <v>0.1032</v>
      </c>
      <c r="O44" s="109">
        <v>3.0000000000000001E-3</v>
      </c>
      <c r="P44" s="109">
        <v>1.2899999999999999E-3</v>
      </c>
      <c r="Q44" s="109">
        <v>6.45E-3</v>
      </c>
      <c r="R44" s="109">
        <v>1.4999999999999999E-2</v>
      </c>
      <c r="S44" s="109">
        <v>0.51</v>
      </c>
      <c r="T44" s="109">
        <v>2.1000000000000001E-2</v>
      </c>
      <c r="U44" s="109">
        <v>3.0000000000000001E-3</v>
      </c>
      <c r="V44" s="109">
        <v>0.3</v>
      </c>
      <c r="W44" s="109" t="s">
        <v>385</v>
      </c>
      <c r="X44" s="109">
        <v>8.9999999999999993E-3</v>
      </c>
      <c r="Y44" s="109">
        <v>1.4999999999999999E-2</v>
      </c>
      <c r="Z44" s="109" t="s">
        <v>385</v>
      </c>
      <c r="AA44" s="109" t="s">
        <v>385</v>
      </c>
      <c r="AB44" s="109">
        <v>2.4E-2</v>
      </c>
      <c r="AC44" s="109" t="s">
        <v>385</v>
      </c>
      <c r="AD44" s="109" t="s">
        <v>385</v>
      </c>
      <c r="AE44" s="110"/>
      <c r="AF44" s="111">
        <v>12900</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v>7.85E-2</v>
      </c>
      <c r="F45" s="109">
        <v>2.8E-3</v>
      </c>
      <c r="G45" s="109">
        <v>2.0000000000000002E-5</v>
      </c>
      <c r="H45" s="109" t="s">
        <v>391</v>
      </c>
      <c r="I45" s="109">
        <v>1.4E-3</v>
      </c>
      <c r="J45" s="109">
        <v>1.5E-3</v>
      </c>
      <c r="K45" s="109">
        <v>1.5E-3</v>
      </c>
      <c r="L45" s="109">
        <v>4.3399999999999998E-4</v>
      </c>
      <c r="M45" s="109">
        <v>7.4000000000000003E-3</v>
      </c>
      <c r="N45" s="109">
        <v>1.3000000000000002E-4</v>
      </c>
      <c r="O45" s="109">
        <v>1.0000000000000001E-5</v>
      </c>
      <c r="P45" s="109">
        <v>2.9999999999999997E-5</v>
      </c>
      <c r="Q45" s="109">
        <v>4.0000000000000003E-5</v>
      </c>
      <c r="R45" s="109">
        <v>5.0000000000000002E-5</v>
      </c>
      <c r="S45" s="109">
        <v>2.0000000000000001E-4</v>
      </c>
      <c r="T45" s="109">
        <v>1E-3</v>
      </c>
      <c r="U45" s="109">
        <v>1.0000000000000001E-5</v>
      </c>
      <c r="V45" s="109">
        <v>1.1999999999999999E-3</v>
      </c>
      <c r="W45" s="109">
        <v>1.3000000000000002E-4</v>
      </c>
      <c r="X45" s="109">
        <v>1.9999999999999999E-6</v>
      </c>
      <c r="Y45" s="109">
        <v>1.0000000000000001E-5</v>
      </c>
      <c r="Z45" s="109" t="s">
        <v>385</v>
      </c>
      <c r="AA45" s="109" t="s">
        <v>385</v>
      </c>
      <c r="AB45" s="109">
        <v>1.2E-5</v>
      </c>
      <c r="AC45" s="109" t="s">
        <v>385</v>
      </c>
      <c r="AD45" s="109" t="s">
        <v>385</v>
      </c>
      <c r="AE45" s="110"/>
      <c r="AF45" s="111">
        <v>43</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6.2837933200000015E-2</v>
      </c>
      <c r="F47" s="109">
        <v>6.9179376000000001E-3</v>
      </c>
      <c r="G47" s="109">
        <v>5.1884532000000009E-3</v>
      </c>
      <c r="H47" s="109" t="s">
        <v>391</v>
      </c>
      <c r="I47" s="109">
        <v>1.1529896000000001E-3</v>
      </c>
      <c r="J47" s="109">
        <v>1.1529896000000001E-3</v>
      </c>
      <c r="K47" s="109">
        <v>1.1529896000000001E-3</v>
      </c>
      <c r="L47" s="109">
        <v>6.4567417600000011E-4</v>
      </c>
      <c r="M47" s="109">
        <v>5.7649480000000003E-2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249.73754736000001</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2.1689425131578951E-2</v>
      </c>
      <c r="G48" s="109" t="s">
        <v>385</v>
      </c>
      <c r="H48" s="109" t="s">
        <v>385</v>
      </c>
      <c r="I48" s="109">
        <v>4.7765124999999999E-2</v>
      </c>
      <c r="J48" s="109">
        <v>0.40122705000000003</v>
      </c>
      <c r="K48" s="109">
        <v>0.85021922499999991</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9.5530249999999999</v>
      </c>
      <c r="AL48" s="111" t="s">
        <v>393</v>
      </c>
    </row>
    <row r="49" spans="1:38" ht="26.25" customHeight="1" thickBot="1" x14ac:dyDescent="0.25">
      <c r="A49" s="52" t="s">
        <v>119</v>
      </c>
      <c r="B49" s="52" t="s">
        <v>122</v>
      </c>
      <c r="C49" s="53" t="s">
        <v>123</v>
      </c>
      <c r="D49" s="54"/>
      <c r="E49" s="109">
        <v>8.3070000000000008E-4</v>
      </c>
      <c r="F49" s="109">
        <v>7.1070999999999999E-3</v>
      </c>
      <c r="G49" s="109">
        <v>7.3840000000000006E-4</v>
      </c>
      <c r="H49" s="109">
        <v>3.4151000000000003E-3</v>
      </c>
      <c r="I49" s="109">
        <v>5.6302999999999999E-2</v>
      </c>
      <c r="J49" s="109">
        <v>0.13475799999999999</v>
      </c>
      <c r="K49" s="109">
        <v>0.32028099999999993</v>
      </c>
      <c r="L49" s="109">
        <v>2.758847E-2</v>
      </c>
      <c r="M49" s="109">
        <v>0.42458000000000001</v>
      </c>
      <c r="N49" s="109">
        <v>0.35074</v>
      </c>
      <c r="O49" s="109">
        <v>6.4609999999999997E-3</v>
      </c>
      <c r="P49" s="109">
        <v>1.1076000000000001E-2</v>
      </c>
      <c r="Q49" s="109">
        <v>1.1998999999999999E-2</v>
      </c>
      <c r="R49" s="109">
        <v>0.15691000000000002</v>
      </c>
      <c r="S49" s="109">
        <v>4.4304000000000003E-2</v>
      </c>
      <c r="T49" s="109">
        <v>0.11075999999999998</v>
      </c>
      <c r="U49" s="109">
        <v>1.4768E-2</v>
      </c>
      <c r="V49" s="109">
        <v>0.20306000000000002</v>
      </c>
      <c r="W49" s="109">
        <v>2.7690000000000001</v>
      </c>
      <c r="X49" s="109">
        <v>0.14768000000000001</v>
      </c>
      <c r="Y49" s="109">
        <v>0.18460000000000001</v>
      </c>
      <c r="Z49" s="109">
        <v>9.2300000000000007E-2</v>
      </c>
      <c r="AA49" s="109">
        <v>6.4610000000000001E-2</v>
      </c>
      <c r="AB49" s="109">
        <v>0.48919000000000001</v>
      </c>
      <c r="AC49" s="109" t="s">
        <v>385</v>
      </c>
      <c r="AD49" s="109" t="s">
        <v>385</v>
      </c>
      <c r="AE49" s="110"/>
      <c r="AF49" s="111" t="s">
        <v>385</v>
      </c>
      <c r="AG49" s="111" t="s">
        <v>385</v>
      </c>
      <c r="AH49" s="111" t="s">
        <v>385</v>
      </c>
      <c r="AI49" s="111" t="s">
        <v>385</v>
      </c>
      <c r="AJ49" s="111" t="s">
        <v>385</v>
      </c>
      <c r="AK49" s="111">
        <v>0.92300000000000004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5.8400000000000007E-2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0.58399999999999996</v>
      </c>
      <c r="AL51" s="111" t="s">
        <v>395</v>
      </c>
    </row>
    <row r="52" spans="1:38" ht="26.25" customHeight="1" thickBot="1" x14ac:dyDescent="0.25">
      <c r="A52" s="52" t="s">
        <v>119</v>
      </c>
      <c r="B52" s="56" t="s">
        <v>128</v>
      </c>
      <c r="C52" s="58" t="s">
        <v>362</v>
      </c>
      <c r="D52" s="55"/>
      <c r="E52" s="109">
        <v>0.159076751716</v>
      </c>
      <c r="F52" s="109">
        <v>0.79900000000000004</v>
      </c>
      <c r="G52" s="109">
        <v>5.5274794868E-2</v>
      </c>
      <c r="H52" s="109">
        <v>7.1577000000000003E-3</v>
      </c>
      <c r="I52" s="109">
        <v>3.57808959585E-3</v>
      </c>
      <c r="J52" s="109">
        <v>8.2379272090500021E-3</v>
      </c>
      <c r="K52" s="109">
        <v>1.3313821752E-2</v>
      </c>
      <c r="L52" s="109" t="s">
        <v>385</v>
      </c>
      <c r="M52" s="109">
        <v>3.7967457885999999E-2</v>
      </c>
      <c r="N52" s="109">
        <v>3.3185700000000005E-2</v>
      </c>
      <c r="O52" s="109">
        <v>3.3185700000000005E-2</v>
      </c>
      <c r="P52" s="109">
        <v>3.3185700000000005E-2</v>
      </c>
      <c r="Q52" s="109">
        <v>3.3185700000000005E-2</v>
      </c>
      <c r="R52" s="109">
        <v>3.3185700000000005E-2</v>
      </c>
      <c r="S52" s="109">
        <v>3.3185700000000005E-2</v>
      </c>
      <c r="T52" s="109">
        <v>3.3185700000000005E-2</v>
      </c>
      <c r="U52" s="109">
        <v>3.3185700000000005E-2</v>
      </c>
      <c r="V52" s="109">
        <v>3.3185700000000005E-2</v>
      </c>
      <c r="W52" s="109">
        <v>3.7089900000000002E-2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6.5069999999999997</v>
      </c>
      <c r="AL52" s="111" t="s">
        <v>396</v>
      </c>
    </row>
    <row r="53" spans="1:38" ht="26.25" customHeight="1" thickBot="1" x14ac:dyDescent="0.25">
      <c r="A53" s="52" t="s">
        <v>119</v>
      </c>
      <c r="B53" s="56" t="s">
        <v>129</v>
      </c>
      <c r="C53" s="58" t="s">
        <v>130</v>
      </c>
      <c r="D53" s="55"/>
      <c r="E53" s="109" t="s">
        <v>385</v>
      </c>
      <c r="F53" s="109">
        <v>0.52249191780821913</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1.278</v>
      </c>
      <c r="AL53" s="111" t="s">
        <v>397</v>
      </c>
    </row>
    <row r="54" spans="1:38" ht="37.5" customHeight="1" thickBot="1" x14ac:dyDescent="0.25">
      <c r="A54" s="52" t="s">
        <v>119</v>
      </c>
      <c r="B54" s="56" t="s">
        <v>131</v>
      </c>
      <c r="C54" s="58" t="s">
        <v>132</v>
      </c>
      <c r="D54" s="55"/>
      <c r="E54" s="109" t="s">
        <v>385</v>
      </c>
      <c r="F54" s="109">
        <v>0.18580000000000002</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1858</v>
      </c>
      <c r="AL54" s="111" t="s">
        <v>398</v>
      </c>
    </row>
    <row r="55" spans="1:38" ht="26.25" customHeight="1" thickBot="1" x14ac:dyDescent="0.25">
      <c r="A55" s="52" t="s">
        <v>119</v>
      </c>
      <c r="B55" s="56" t="s">
        <v>133</v>
      </c>
      <c r="C55" s="58" t="s">
        <v>134</v>
      </c>
      <c r="D55" s="55"/>
      <c r="E55" s="109">
        <v>1.1669315002E-2</v>
      </c>
      <c r="F55" s="109">
        <v>1.9389323209655172E-2</v>
      </c>
      <c r="G55" s="109">
        <v>0.57590689655172411</v>
      </c>
      <c r="H55" s="109" t="s">
        <v>385</v>
      </c>
      <c r="I55" s="109">
        <v>6.6505426676499993E-3</v>
      </c>
      <c r="J55" s="109">
        <v>6.6505426676499993E-3</v>
      </c>
      <c r="K55" s="109">
        <v>6.6505426676499993E-3</v>
      </c>
      <c r="L55" s="109">
        <v>1.596130240236E-3</v>
      </c>
      <c r="M55" s="109">
        <v>5.2962504525000002E-2</v>
      </c>
      <c r="N55" s="109">
        <v>1.251476004485E-2</v>
      </c>
      <c r="O55" s="109">
        <v>4.9846768978149998E-2</v>
      </c>
      <c r="P55" s="109">
        <v>1.167381806122E-2</v>
      </c>
      <c r="Q55" s="109">
        <v>9.4528344635199987E-3</v>
      </c>
      <c r="R55" s="109">
        <v>5.0839687806499998E-3</v>
      </c>
      <c r="S55" s="109">
        <v>4.8649217916500002E-3</v>
      </c>
      <c r="T55" s="109">
        <v>9.5612569642450004E-2</v>
      </c>
      <c r="U55" s="109">
        <v>1.4977679425999999E-3</v>
      </c>
      <c r="V55" s="109">
        <v>1.2847682150449999</v>
      </c>
      <c r="W55" s="109" t="s">
        <v>385</v>
      </c>
      <c r="X55" s="109">
        <v>1.8868331295000004E-7</v>
      </c>
      <c r="Y55" s="109">
        <v>3.2104324890000003E-7</v>
      </c>
      <c r="Z55" s="109">
        <v>1.7741863755000003E-7</v>
      </c>
      <c r="AA55" s="109">
        <v>1.7741863755000003E-7</v>
      </c>
      <c r="AB55" s="109">
        <v>8.6456383695000012E-7</v>
      </c>
      <c r="AC55" s="109" t="s">
        <v>385</v>
      </c>
      <c r="AD55" s="109" t="s">
        <v>385</v>
      </c>
      <c r="AE55" s="110"/>
      <c r="AF55" s="111" t="s">
        <v>385</v>
      </c>
      <c r="AG55" s="111" t="s">
        <v>385</v>
      </c>
      <c r="AH55" s="111" t="s">
        <v>385</v>
      </c>
      <c r="AI55" s="111" t="s">
        <v>385</v>
      </c>
      <c r="AJ55" s="111" t="s">
        <v>385</v>
      </c>
      <c r="AK55" s="111">
        <v>0.671264367816092</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1.2985493940480002E-2</v>
      </c>
      <c r="J57" s="109">
        <v>2.3373889092864003E-2</v>
      </c>
      <c r="K57" s="109">
        <v>2.5970987880960004E-2</v>
      </c>
      <c r="L57" s="109">
        <v>3.8956481821440005E-4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1466.58</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1.3416103655557498E-3</v>
      </c>
      <c r="J58" s="109">
        <v>1.0416565258624399E-2</v>
      </c>
      <c r="K58" s="109">
        <v>1.7888138207409997E-2</v>
      </c>
      <c r="L58" s="109">
        <v>6.1714076815564491E-6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189.88518285714284</v>
      </c>
      <c r="AL58" s="111" t="s">
        <v>403</v>
      </c>
    </row>
    <row r="59" spans="1:38" ht="26.25" customHeight="1" thickBot="1" x14ac:dyDescent="0.25">
      <c r="A59" s="52" t="s">
        <v>53</v>
      </c>
      <c r="B59" s="60" t="s">
        <v>141</v>
      </c>
      <c r="C59" s="53" t="s">
        <v>372</v>
      </c>
      <c r="D59" s="54"/>
      <c r="E59" s="109" t="s">
        <v>388</v>
      </c>
      <c r="F59" s="109">
        <v>3.4376993077666992E-2</v>
      </c>
      <c r="G59" s="109" t="s">
        <v>388</v>
      </c>
      <c r="H59" s="109">
        <v>2.8762089869199996E-3</v>
      </c>
      <c r="I59" s="109">
        <v>5.9631453557988462E-2</v>
      </c>
      <c r="J59" s="109">
        <v>6.7399796179812399E-2</v>
      </c>
      <c r="K59" s="109">
        <v>7.5240592621373115E-2</v>
      </c>
      <c r="L59" s="109">
        <v>3.2256445579316532E-4</v>
      </c>
      <c r="M59" s="109" t="s">
        <v>388</v>
      </c>
      <c r="N59" s="109">
        <v>0.60454154374112012</v>
      </c>
      <c r="O59" s="109">
        <v>4.5705559109189033E-2</v>
      </c>
      <c r="P59" s="109">
        <v>1.1316170135785473E-3</v>
      </c>
      <c r="Q59" s="109">
        <v>7.1838832252430429E-2</v>
      </c>
      <c r="R59" s="109">
        <v>8.4973140063587596E-2</v>
      </c>
      <c r="S59" s="109">
        <v>2.6404396983499435E-3</v>
      </c>
      <c r="T59" s="109">
        <v>0.25455882599836227</v>
      </c>
      <c r="U59" s="109">
        <v>0.28565636207114642</v>
      </c>
      <c r="V59" s="109">
        <v>0.13988040714135414</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456.97826799742506</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0.11973854711637189</v>
      </c>
      <c r="J60" s="109">
        <v>0.64027105316045663</v>
      </c>
      <c r="K60" s="109">
        <v>1.8324675635847214</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48.860735263999999</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1.0487680922760863</v>
      </c>
      <c r="J61" s="109">
        <v>10.487680922760861</v>
      </c>
      <c r="K61" s="109">
        <v>35.066524684815221</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11.119695099999999</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0.41348609836147998</v>
      </c>
      <c r="F64" s="109">
        <v>4.3027559999999999E-2</v>
      </c>
      <c r="G64" s="109">
        <v>1.8460351896627727E-3</v>
      </c>
      <c r="H64" s="109">
        <v>3.0630500000000003E-3</v>
      </c>
      <c r="I64" s="109" t="s">
        <v>388</v>
      </c>
      <c r="J64" s="109" t="s">
        <v>388</v>
      </c>
      <c r="K64" s="109" t="s">
        <v>388</v>
      </c>
      <c r="L64" s="109" t="s">
        <v>385</v>
      </c>
      <c r="M64" s="109">
        <v>0.12047619464588999</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478.084</v>
      </c>
      <c r="AL64" s="111" t="s">
        <v>409</v>
      </c>
    </row>
    <row r="65" spans="1:38" ht="26.25" customHeight="1" thickBot="1" x14ac:dyDescent="0.25">
      <c r="A65" s="52" t="s">
        <v>53</v>
      </c>
      <c r="B65" s="56" t="s">
        <v>152</v>
      </c>
      <c r="C65" s="53" t="s">
        <v>153</v>
      </c>
      <c r="D65" s="54"/>
      <c r="E65" s="109">
        <v>2.7191828379069995E-2</v>
      </c>
      <c r="F65" s="109" t="s">
        <v>385</v>
      </c>
      <c r="G65" s="109" t="s">
        <v>385</v>
      </c>
      <c r="H65" s="109">
        <v>1.55945094944E-2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740.255</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1.0716989696610311</v>
      </c>
      <c r="F70" s="109">
        <v>4.0218812979308449</v>
      </c>
      <c r="G70" s="109">
        <v>0.349668870178239</v>
      </c>
      <c r="H70" s="109">
        <v>0.43306045515899988</v>
      </c>
      <c r="I70" s="109">
        <v>0.40629394601641505</v>
      </c>
      <c r="J70" s="109">
        <v>0.51427684417205499</v>
      </c>
      <c r="K70" s="109">
        <v>0.62279032759269504</v>
      </c>
      <c r="L70" s="109">
        <v>1.1932441914431002E-2</v>
      </c>
      <c r="M70" s="109">
        <v>0.48702606585789499</v>
      </c>
      <c r="N70" s="109" t="s">
        <v>389</v>
      </c>
      <c r="O70" s="109" t="s">
        <v>389</v>
      </c>
      <c r="P70" s="109">
        <v>0.109</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3693.6565929999997</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0.17280000000000001</v>
      </c>
      <c r="G72" s="109" t="s">
        <v>388</v>
      </c>
      <c r="H72" s="109" t="s">
        <v>388</v>
      </c>
      <c r="I72" s="109">
        <v>0.27660185331065468</v>
      </c>
      <c r="J72" s="109">
        <v>0.355630954256556</v>
      </c>
      <c r="K72" s="109">
        <v>0.59271825709426007</v>
      </c>
      <c r="L72" s="109">
        <v>5.8060800000000004E-4</v>
      </c>
      <c r="M72" s="109" t="s">
        <v>388</v>
      </c>
      <c r="N72" s="109">
        <v>0.64174443323399999</v>
      </c>
      <c r="O72" s="109">
        <v>0.1051449261480656</v>
      </c>
      <c r="P72" s="109">
        <v>6.2394104105907594E-2</v>
      </c>
      <c r="Q72" s="109">
        <v>0.46079999999999999</v>
      </c>
      <c r="R72" s="109">
        <v>5.1840000000000002</v>
      </c>
      <c r="S72" s="109">
        <v>6.3232389702E-2</v>
      </c>
      <c r="T72" s="109">
        <v>0.16128000000000003</v>
      </c>
      <c r="U72" s="109">
        <v>2.3039999999999998E-2</v>
      </c>
      <c r="V72" s="109">
        <v>0.94585306766999999</v>
      </c>
      <c r="W72" s="109">
        <v>7.0276653202538952</v>
      </c>
      <c r="X72" s="109" t="s">
        <v>388</v>
      </c>
      <c r="Y72" s="109" t="s">
        <v>388</v>
      </c>
      <c r="Z72" s="109" t="s">
        <v>388</v>
      </c>
      <c r="AA72" s="109" t="s">
        <v>388</v>
      </c>
      <c r="AB72" s="109">
        <v>7.90240577460532E-2</v>
      </c>
      <c r="AC72" s="109">
        <v>3.456E-2</v>
      </c>
      <c r="AD72" s="109">
        <v>2.88</v>
      </c>
      <c r="AE72" s="110"/>
      <c r="AF72" s="111" t="s">
        <v>385</v>
      </c>
      <c r="AG72" s="111" t="s">
        <v>385</v>
      </c>
      <c r="AH72" s="111" t="s">
        <v>385</v>
      </c>
      <c r="AI72" s="111" t="s">
        <v>385</v>
      </c>
      <c r="AJ72" s="111" t="s">
        <v>385</v>
      </c>
      <c r="AK72" s="111">
        <v>1152</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0.10293145283594324</v>
      </c>
      <c r="J74" s="109">
        <v>0.26200733449149183</v>
      </c>
      <c r="K74" s="109">
        <v>0.37429619213070264</v>
      </c>
      <c r="L74" s="109">
        <v>2.3674234152266946E-3</v>
      </c>
      <c r="M74" s="109" t="s">
        <v>388</v>
      </c>
      <c r="N74" s="109" t="s">
        <v>385</v>
      </c>
      <c r="O74" s="109" t="s">
        <v>385</v>
      </c>
      <c r="P74" s="109" t="s">
        <v>385</v>
      </c>
      <c r="Q74" s="109" t="s">
        <v>385</v>
      </c>
      <c r="R74" s="109" t="s">
        <v>385</v>
      </c>
      <c r="S74" s="109" t="s">
        <v>385</v>
      </c>
      <c r="T74" s="109" t="s">
        <v>385</v>
      </c>
      <c r="U74" s="109" t="s">
        <v>385</v>
      </c>
      <c r="V74" s="109" t="s">
        <v>385</v>
      </c>
      <c r="W74" s="109">
        <v>0.21393260942171757</v>
      </c>
      <c r="X74" s="109" t="s">
        <v>389</v>
      </c>
      <c r="Y74" s="109" t="s">
        <v>389</v>
      </c>
      <c r="Z74" s="109" t="s">
        <v>389</v>
      </c>
      <c r="AA74" s="109" t="s">
        <v>389</v>
      </c>
      <c r="AB74" s="109" t="s">
        <v>389</v>
      </c>
      <c r="AC74" s="109">
        <v>0.37429619213070264</v>
      </c>
      <c r="AD74" s="109" t="s">
        <v>385</v>
      </c>
      <c r="AE74" s="110"/>
      <c r="AF74" s="111" t="s">
        <v>385</v>
      </c>
      <c r="AG74" s="111" t="s">
        <v>385</v>
      </c>
      <c r="AH74" s="111" t="s">
        <v>385</v>
      </c>
      <c r="AI74" s="111" t="s">
        <v>385</v>
      </c>
      <c r="AJ74" s="111" t="s">
        <v>385</v>
      </c>
      <c r="AK74" s="111">
        <v>187.14809606535133</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389</v>
      </c>
      <c r="J76" s="109" t="s">
        <v>389</v>
      </c>
      <c r="K76" s="109" t="s">
        <v>389</v>
      </c>
      <c r="L76" s="109" t="s">
        <v>385</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9.3174574999999992E-4</v>
      </c>
      <c r="H77" s="109" t="s">
        <v>389</v>
      </c>
      <c r="I77" s="109">
        <v>2.4225389499999998E-5</v>
      </c>
      <c r="J77" s="109">
        <v>2.7020626749999998E-5</v>
      </c>
      <c r="K77" s="109">
        <v>2.9815863999999998E-5</v>
      </c>
      <c r="L77" s="109" t="s">
        <v>385</v>
      </c>
      <c r="M77" s="109" t="s">
        <v>388</v>
      </c>
      <c r="N77" s="109">
        <v>8.8515846249999993E-4</v>
      </c>
      <c r="O77" s="109">
        <v>2.1430152249999999E-4</v>
      </c>
      <c r="P77" s="109">
        <v>1.3976186250000001E-6</v>
      </c>
      <c r="Q77" s="109">
        <v>2.7952372499999995E-5</v>
      </c>
      <c r="R77" s="109" t="s">
        <v>385</v>
      </c>
      <c r="S77" s="109" t="s">
        <v>385</v>
      </c>
      <c r="T77" s="109" t="s">
        <v>385</v>
      </c>
      <c r="U77" s="109" t="s">
        <v>385</v>
      </c>
      <c r="V77" s="109">
        <v>8.3857117499999984E-3</v>
      </c>
      <c r="W77" s="109">
        <v>4.6587287499999996E-3</v>
      </c>
      <c r="X77" s="109" t="s">
        <v>385</v>
      </c>
      <c r="Y77" s="109" t="s">
        <v>385</v>
      </c>
      <c r="Z77" s="109" t="s">
        <v>385</v>
      </c>
      <c r="AA77" s="109" t="s">
        <v>385</v>
      </c>
      <c r="AB77" s="109" t="s">
        <v>385</v>
      </c>
      <c r="AC77" s="109" t="s">
        <v>385</v>
      </c>
      <c r="AD77" s="109">
        <v>3.3542846999999996</v>
      </c>
      <c r="AE77" s="110"/>
      <c r="AF77" s="111" t="s">
        <v>385</v>
      </c>
      <c r="AG77" s="111" t="s">
        <v>385</v>
      </c>
      <c r="AH77" s="111" t="s">
        <v>385</v>
      </c>
      <c r="AI77" s="111" t="s">
        <v>385</v>
      </c>
      <c r="AJ77" s="111" t="s">
        <v>385</v>
      </c>
      <c r="AK77" s="111">
        <v>3.8907457499999998</v>
      </c>
      <c r="AL77" s="111" t="s">
        <v>421</v>
      </c>
    </row>
    <row r="78" spans="1:38" ht="26.25" customHeight="1" thickBot="1" x14ac:dyDescent="0.25">
      <c r="A78" s="52" t="s">
        <v>53</v>
      </c>
      <c r="B78" s="52" t="s">
        <v>177</v>
      </c>
      <c r="C78" s="53" t="s">
        <v>178</v>
      </c>
      <c r="D78" s="54"/>
      <c r="E78" s="109" t="s">
        <v>388</v>
      </c>
      <c r="F78" s="109" t="s">
        <v>388</v>
      </c>
      <c r="G78" s="109" t="s">
        <v>388</v>
      </c>
      <c r="H78" s="109" t="s">
        <v>388</v>
      </c>
      <c r="I78" s="109">
        <v>5.6221000000000005E-4</v>
      </c>
      <c r="J78" s="109">
        <v>7.3974999999999996E-4</v>
      </c>
      <c r="K78" s="109">
        <v>9.4687999999999999E-4</v>
      </c>
      <c r="L78" s="109">
        <v>5.6221000000000006E-7</v>
      </c>
      <c r="M78" s="109" t="s">
        <v>388</v>
      </c>
      <c r="N78" s="109">
        <v>7.1015999999999996E-2</v>
      </c>
      <c r="O78" s="109">
        <v>6.8056999999999996E-3</v>
      </c>
      <c r="P78" s="109" t="s">
        <v>385</v>
      </c>
      <c r="Q78" s="109">
        <v>5.9179999999999996E-3</v>
      </c>
      <c r="R78" s="109" t="s">
        <v>385</v>
      </c>
      <c r="S78" s="109">
        <v>8.2851999999999995E-2</v>
      </c>
      <c r="T78" s="109">
        <v>3.8467000000000004E-4</v>
      </c>
      <c r="U78" s="109" t="s">
        <v>385</v>
      </c>
      <c r="V78" s="109" t="s">
        <v>385</v>
      </c>
      <c r="W78" s="109">
        <v>0.14795</v>
      </c>
      <c r="X78" s="109" t="s">
        <v>385</v>
      </c>
      <c r="Y78" s="109" t="s">
        <v>385</v>
      </c>
      <c r="Z78" s="109" t="s">
        <v>385</v>
      </c>
      <c r="AA78" s="109" t="s">
        <v>385</v>
      </c>
      <c r="AB78" s="109" t="s">
        <v>385</v>
      </c>
      <c r="AC78" s="109" t="s">
        <v>385</v>
      </c>
      <c r="AD78" s="109">
        <v>1.0948300000000002E-5</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2.2539062899590006</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82.3</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6.7024976785714303</v>
      </c>
      <c r="G82" s="109" t="s">
        <v>385</v>
      </c>
      <c r="H82" s="109" t="s">
        <v>385</v>
      </c>
      <c r="I82" s="109" t="s">
        <v>385</v>
      </c>
      <c r="J82" s="109" t="s">
        <v>385</v>
      </c>
      <c r="K82" s="109" t="s">
        <v>385</v>
      </c>
      <c r="L82" s="109" t="s">
        <v>385</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9856</v>
      </c>
      <c r="AL82" s="111" t="s">
        <v>426</v>
      </c>
    </row>
    <row r="83" spans="1:38" ht="26.25" customHeight="1" thickBot="1" x14ac:dyDescent="0.25">
      <c r="A83" s="52" t="s">
        <v>53</v>
      </c>
      <c r="B83" s="63" t="s">
        <v>188</v>
      </c>
      <c r="C83" s="64" t="s">
        <v>189</v>
      </c>
      <c r="D83" s="54"/>
      <c r="E83" s="109" t="s">
        <v>385</v>
      </c>
      <c r="F83" s="109">
        <v>6.08E-2</v>
      </c>
      <c r="G83" s="109" t="s">
        <v>385</v>
      </c>
      <c r="H83" s="109" t="s">
        <v>385</v>
      </c>
      <c r="I83" s="109">
        <v>3.0453791214245712E-4</v>
      </c>
      <c r="J83" s="109">
        <v>2.2840343410684282E-3</v>
      </c>
      <c r="K83" s="109">
        <v>1.0658826924985999E-2</v>
      </c>
      <c r="L83" s="109">
        <v>1.7358660992120056E-5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3800</v>
      </c>
      <c r="AL83" s="111" t="s">
        <v>427</v>
      </c>
    </row>
    <row r="84" spans="1:38" ht="26.25" customHeight="1" thickBot="1" x14ac:dyDescent="0.25">
      <c r="A84" s="52" t="s">
        <v>53</v>
      </c>
      <c r="B84" s="63" t="s">
        <v>190</v>
      </c>
      <c r="C84" s="64" t="s">
        <v>191</v>
      </c>
      <c r="D84" s="54"/>
      <c r="E84" s="109" t="s">
        <v>385</v>
      </c>
      <c r="F84" s="109">
        <v>4.1419019790397268E-3</v>
      </c>
      <c r="G84" s="109" t="s">
        <v>385</v>
      </c>
      <c r="H84" s="109" t="s">
        <v>385</v>
      </c>
      <c r="I84" s="109">
        <v>2.5488627563321395E-3</v>
      </c>
      <c r="J84" s="109">
        <v>1.2744313781660698E-2</v>
      </c>
      <c r="K84" s="109">
        <v>5.0977255126642793E-2</v>
      </c>
      <c r="L84" s="109">
        <v>3.3135215832317812E-7</v>
      </c>
      <c r="M84" s="109">
        <v>3.0267745231444155E-4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31.860784454151698</v>
      </c>
      <c r="AL84" s="111" t="s">
        <v>428</v>
      </c>
    </row>
    <row r="85" spans="1:38" ht="26.25" customHeight="1" thickBot="1" x14ac:dyDescent="0.25">
      <c r="A85" s="52" t="s">
        <v>185</v>
      </c>
      <c r="B85" s="58" t="s">
        <v>192</v>
      </c>
      <c r="C85" s="64" t="s">
        <v>373</v>
      </c>
      <c r="D85" s="54"/>
      <c r="E85" s="109" t="s">
        <v>385</v>
      </c>
      <c r="F85" s="109">
        <v>4.9426930000000002</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4.9426930000000002</v>
      </c>
      <c r="AL85" s="111" t="s">
        <v>429</v>
      </c>
    </row>
    <row r="86" spans="1:38" ht="26.25" customHeight="1" thickBot="1" x14ac:dyDescent="0.25">
      <c r="A86" s="52" t="s">
        <v>185</v>
      </c>
      <c r="B86" s="58" t="s">
        <v>193</v>
      </c>
      <c r="C86" s="62" t="s">
        <v>194</v>
      </c>
      <c r="D86" s="54"/>
      <c r="E86" s="109" t="s">
        <v>389</v>
      </c>
      <c r="F86" s="109">
        <v>0.15987399999999999</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9856</v>
      </c>
      <c r="AL86" s="111" t="s">
        <v>426</v>
      </c>
    </row>
    <row r="87" spans="1:38" ht="26.25" customHeight="1" thickBot="1" x14ac:dyDescent="0.25">
      <c r="A87" s="52" t="s">
        <v>185</v>
      </c>
      <c r="B87" s="58" t="s">
        <v>195</v>
      </c>
      <c r="C87" s="62" t="s">
        <v>196</v>
      </c>
      <c r="D87" s="54"/>
      <c r="E87" s="109" t="s">
        <v>385</v>
      </c>
      <c r="F87" s="109">
        <v>5.2306711111111112E-2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2.3538019999999999</v>
      </c>
      <c r="AL87" s="111" t="s">
        <v>430</v>
      </c>
    </row>
    <row r="88" spans="1:38" ht="26.25" customHeight="1" thickBot="1" x14ac:dyDescent="0.25">
      <c r="A88" s="52" t="s">
        <v>185</v>
      </c>
      <c r="B88" s="58" t="s">
        <v>197</v>
      </c>
      <c r="C88" s="62" t="s">
        <v>198</v>
      </c>
      <c r="D88" s="54"/>
      <c r="E88" s="109" t="s">
        <v>385</v>
      </c>
      <c r="F88" s="109">
        <v>4.7405548965019149</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v>10.999711</v>
      </c>
      <c r="AL88" s="111" t="s">
        <v>431</v>
      </c>
    </row>
    <row r="89" spans="1:38" ht="26.25" customHeight="1" thickBot="1" x14ac:dyDescent="0.25">
      <c r="A89" s="52" t="s">
        <v>185</v>
      </c>
      <c r="B89" s="58" t="s">
        <v>199</v>
      </c>
      <c r="C89" s="62" t="s">
        <v>200</v>
      </c>
      <c r="D89" s="54"/>
      <c r="E89" s="109" t="s">
        <v>385</v>
      </c>
      <c r="F89" s="109">
        <v>3.4601289996333322</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7.8568999999999996</v>
      </c>
      <c r="AL89" s="111" t="s">
        <v>432</v>
      </c>
    </row>
    <row r="90" spans="1:38" s="4" customFormat="1" ht="26.25" customHeight="1" thickBot="1" x14ac:dyDescent="0.25">
      <c r="A90" s="52" t="s">
        <v>185</v>
      </c>
      <c r="B90" s="58" t="s">
        <v>201</v>
      </c>
      <c r="C90" s="62" t="s">
        <v>202</v>
      </c>
      <c r="D90" s="54"/>
      <c r="E90" s="109" t="s">
        <v>389</v>
      </c>
      <c r="F90" s="109">
        <v>0.54006831211719986</v>
      </c>
      <c r="G90" s="109" t="s">
        <v>385</v>
      </c>
      <c r="H90" s="109" t="s">
        <v>385</v>
      </c>
      <c r="I90" s="109">
        <v>1.0177145786826157E-2</v>
      </c>
      <c r="J90" s="109">
        <v>1.5265718680239238E-2</v>
      </c>
      <c r="K90" s="109">
        <v>1.8658100609181289E-2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1645</v>
      </c>
      <c r="AL90" s="111" t="s">
        <v>433</v>
      </c>
    </row>
    <row r="91" spans="1:38" ht="26.25" customHeight="1" thickBot="1" x14ac:dyDescent="0.25">
      <c r="A91" s="52" t="s">
        <v>185</v>
      </c>
      <c r="B91" s="56" t="s">
        <v>374</v>
      </c>
      <c r="C91" s="58" t="s">
        <v>203</v>
      </c>
      <c r="D91" s="54"/>
      <c r="E91" s="109">
        <v>2.7642772951111116E-2</v>
      </c>
      <c r="F91" s="109">
        <v>7.3816446879999997E-2</v>
      </c>
      <c r="G91" s="109">
        <v>2.2112829244444448E-3</v>
      </c>
      <c r="H91" s="109">
        <v>6.3293027799999999E-2</v>
      </c>
      <c r="I91" s="109">
        <v>0.44981710144888898</v>
      </c>
      <c r="J91" s="109">
        <v>0.48494867585777784</v>
      </c>
      <c r="K91" s="109">
        <v>0.49220490558666674</v>
      </c>
      <c r="L91" s="109">
        <v>0.18530368380000004</v>
      </c>
      <c r="M91" s="109">
        <v>0.84558371535555565</v>
      </c>
      <c r="N91" s="109">
        <v>0.57405490488888911</v>
      </c>
      <c r="O91" s="109">
        <v>8.3440867875555561E-2</v>
      </c>
      <c r="P91" s="109">
        <v>4.1736134666666681E-5</v>
      </c>
      <c r="Q91" s="109">
        <v>9.7384314222222256E-4</v>
      </c>
      <c r="R91" s="109">
        <v>1.142252106666667E-2</v>
      </c>
      <c r="S91" s="109">
        <v>0.40745971546666682</v>
      </c>
      <c r="T91" s="109">
        <v>6.3144983066666674E-2</v>
      </c>
      <c r="U91" s="109" t="s">
        <v>385</v>
      </c>
      <c r="V91" s="109">
        <v>0.23155394751111119</v>
      </c>
      <c r="W91" s="109">
        <v>1.5251332000000002E-3</v>
      </c>
      <c r="X91" s="109">
        <v>1.6928978520000001E-3</v>
      </c>
      <c r="Y91" s="109">
        <v>6.8630994E-4</v>
      </c>
      <c r="Z91" s="109">
        <v>6.8630994E-4</v>
      </c>
      <c r="AA91" s="109">
        <v>6.8630994E-4</v>
      </c>
      <c r="AB91" s="109">
        <v>3.7518276720000005E-3</v>
      </c>
      <c r="AC91" s="109" t="s">
        <v>385</v>
      </c>
      <c r="AD91" s="109" t="s">
        <v>385</v>
      </c>
      <c r="AE91" s="110"/>
      <c r="AF91" s="111" t="s">
        <v>385</v>
      </c>
      <c r="AG91" s="111" t="s">
        <v>385</v>
      </c>
      <c r="AH91" s="111" t="s">
        <v>385</v>
      </c>
      <c r="AI91" s="111" t="s">
        <v>385</v>
      </c>
      <c r="AJ91" s="111" t="s">
        <v>385</v>
      </c>
      <c r="AK91" s="111">
        <v>15.98354488888889</v>
      </c>
      <c r="AL91" s="111" t="s">
        <v>434</v>
      </c>
    </row>
    <row r="92" spans="1:38" ht="26.25" customHeight="1" thickBot="1" x14ac:dyDescent="0.25">
      <c r="A92" s="52" t="s">
        <v>53</v>
      </c>
      <c r="B92" s="52" t="s">
        <v>204</v>
      </c>
      <c r="C92" s="53" t="s">
        <v>205</v>
      </c>
      <c r="D92" s="59"/>
      <c r="E92" s="109" t="s">
        <v>385</v>
      </c>
      <c r="F92" s="109">
        <v>5.1076000000000003E-2</v>
      </c>
      <c r="G92" s="109" t="s">
        <v>388</v>
      </c>
      <c r="H92" s="109" t="s">
        <v>388</v>
      </c>
      <c r="I92" s="109">
        <v>1.5322799999999999E-2</v>
      </c>
      <c r="J92" s="109">
        <v>2.0430400000000001E-2</v>
      </c>
      <c r="K92" s="109">
        <v>2.5538000000000002E-2</v>
      </c>
      <c r="L92" s="109">
        <v>3.9839280000000002E-4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435</v>
      </c>
    </row>
    <row r="93" spans="1:38" ht="26.25" customHeight="1" thickBot="1" x14ac:dyDescent="0.25">
      <c r="A93" s="52" t="s">
        <v>53</v>
      </c>
      <c r="B93" s="56" t="s">
        <v>206</v>
      </c>
      <c r="C93" s="53" t="s">
        <v>375</v>
      </c>
      <c r="D93" s="59"/>
      <c r="E93" s="109" t="s">
        <v>385</v>
      </c>
      <c r="F93" s="109">
        <v>6.5609695500000003</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1469.6932999999999</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0.50688249499437577</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506.8824949943758</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391</v>
      </c>
      <c r="O97" s="109" t="s">
        <v>391</v>
      </c>
      <c r="P97" s="109">
        <v>9.8555709999999991E-2</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9877</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0.16841931070275989</v>
      </c>
      <c r="F99" s="109">
        <v>7.7927394670475545</v>
      </c>
      <c r="G99" s="109" t="s">
        <v>385</v>
      </c>
      <c r="H99" s="109">
        <v>6.2188205177907863</v>
      </c>
      <c r="I99" s="109">
        <v>9.4889282361465974E-2</v>
      </c>
      <c r="J99" s="109">
        <v>0.14580548265298432</v>
      </c>
      <c r="K99" s="109">
        <v>0.31938343819225135</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252.02500000000001</v>
      </c>
      <c r="AL99" s="111" t="s">
        <v>438</v>
      </c>
    </row>
    <row r="100" spans="1:38" ht="26.25" customHeight="1" thickBot="1" x14ac:dyDescent="0.25">
      <c r="A100" s="52" t="s">
        <v>216</v>
      </c>
      <c r="B100" s="52" t="s">
        <v>218</v>
      </c>
      <c r="C100" s="53" t="s">
        <v>378</v>
      </c>
      <c r="D100" s="66"/>
      <c r="E100" s="109">
        <v>0.11290367262743004</v>
      </c>
      <c r="F100" s="109">
        <v>8.0242439387202111</v>
      </c>
      <c r="G100" s="109" t="s">
        <v>385</v>
      </c>
      <c r="H100" s="109">
        <v>5.705239403851099</v>
      </c>
      <c r="I100" s="109">
        <v>6.7052557316904488E-2</v>
      </c>
      <c r="J100" s="109">
        <v>0.1024188582785565</v>
      </c>
      <c r="K100" s="109">
        <v>0.22203229846487554</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538.45000000000005</v>
      </c>
      <c r="AL100" s="111" t="s">
        <v>438</v>
      </c>
    </row>
    <row r="101" spans="1:38" ht="26.25" customHeight="1" thickBot="1" x14ac:dyDescent="0.25">
      <c r="A101" s="52" t="s">
        <v>216</v>
      </c>
      <c r="B101" s="52" t="s">
        <v>219</v>
      </c>
      <c r="C101" s="53" t="s">
        <v>220</v>
      </c>
      <c r="D101" s="66"/>
      <c r="E101" s="109">
        <v>1.4670600000000001E-2</v>
      </c>
      <c r="F101" s="109">
        <v>0.26003471027397262</v>
      </c>
      <c r="G101" s="109" t="s">
        <v>385</v>
      </c>
      <c r="H101" s="109">
        <v>1.9903586340924999</v>
      </c>
      <c r="I101" s="109">
        <v>1.5155352429034376E-2</v>
      </c>
      <c r="J101" s="109">
        <v>4.546605728710313E-2</v>
      </c>
      <c r="K101" s="109">
        <v>0.10608746700324065</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1222.55</v>
      </c>
      <c r="AL101" s="111" t="s">
        <v>438</v>
      </c>
    </row>
    <row r="102" spans="1:38" ht="26.25" customHeight="1" thickBot="1" x14ac:dyDescent="0.25">
      <c r="A102" s="52" t="s">
        <v>216</v>
      </c>
      <c r="B102" s="52" t="s">
        <v>221</v>
      </c>
      <c r="C102" s="53" t="s">
        <v>356</v>
      </c>
      <c r="D102" s="66"/>
      <c r="E102" s="109">
        <v>4.5033749267014228E-2</v>
      </c>
      <c r="F102" s="109">
        <v>1.7011553282258067</v>
      </c>
      <c r="G102" s="109" t="s">
        <v>385</v>
      </c>
      <c r="H102" s="109">
        <v>8.4410413017071377</v>
      </c>
      <c r="I102" s="109">
        <v>1.7611783870967745E-2</v>
      </c>
      <c r="J102" s="109">
        <v>0.3996781370967743</v>
      </c>
      <c r="K102" s="109">
        <v>2.8262946048387101</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3064.9000000000005</v>
      </c>
      <c r="AL102" s="111" t="s">
        <v>438</v>
      </c>
    </row>
    <row r="103" spans="1:38" ht="26.25" customHeight="1" thickBot="1" x14ac:dyDescent="0.25">
      <c r="A103" s="52" t="s">
        <v>216</v>
      </c>
      <c r="B103" s="52" t="s">
        <v>222</v>
      </c>
      <c r="C103" s="53" t="s">
        <v>223</v>
      </c>
      <c r="D103" s="66"/>
      <c r="E103" s="109">
        <v>3.0917499999999997E-4</v>
      </c>
      <c r="F103" s="109">
        <v>2.3232518835616438E-2</v>
      </c>
      <c r="G103" s="109" t="s">
        <v>385</v>
      </c>
      <c r="H103" s="109">
        <v>1.6017499999999997E-2</v>
      </c>
      <c r="I103" s="109">
        <v>9.8339999999999994E-4</v>
      </c>
      <c r="J103" s="109">
        <v>1.49745E-3</v>
      </c>
      <c r="K103" s="109">
        <v>3.2407499999999997E-3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3.7249999999999996</v>
      </c>
      <c r="AL103" s="111" t="s">
        <v>438</v>
      </c>
    </row>
    <row r="104" spans="1:38" ht="26.25" customHeight="1" thickBot="1" x14ac:dyDescent="0.25">
      <c r="A104" s="52" t="s">
        <v>216</v>
      </c>
      <c r="B104" s="52" t="s">
        <v>224</v>
      </c>
      <c r="C104" s="53" t="s">
        <v>225</v>
      </c>
      <c r="D104" s="66"/>
      <c r="E104" s="109">
        <v>9.2069999999999999E-4</v>
      </c>
      <c r="F104" s="109">
        <v>4.4084293150684933E-2</v>
      </c>
      <c r="G104" s="109" t="s">
        <v>385</v>
      </c>
      <c r="H104" s="109">
        <v>3.0689999999999999E-2</v>
      </c>
      <c r="I104" s="109">
        <v>8.0492774163876189E-4</v>
      </c>
      <c r="J104" s="109">
        <v>2.4147832249162855E-3</v>
      </c>
      <c r="K104" s="109">
        <v>5.6344941914713339E-3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76.724999999999994</v>
      </c>
      <c r="AL104" s="111" t="s">
        <v>438</v>
      </c>
    </row>
    <row r="105" spans="1:38" ht="26.25" customHeight="1" thickBot="1" x14ac:dyDescent="0.25">
      <c r="A105" s="52" t="s">
        <v>216</v>
      </c>
      <c r="B105" s="52" t="s">
        <v>226</v>
      </c>
      <c r="C105" s="53" t="s">
        <v>227</v>
      </c>
      <c r="D105" s="66"/>
      <c r="E105" s="109">
        <v>1.574375E-3</v>
      </c>
      <c r="F105" s="109">
        <v>0.35692935993150682</v>
      </c>
      <c r="G105" s="109" t="s">
        <v>385</v>
      </c>
      <c r="H105" s="109">
        <v>0.44082499999999997</v>
      </c>
      <c r="I105" s="109">
        <v>5.3128508888888887E-3</v>
      </c>
      <c r="J105" s="109">
        <v>8.3487656825396821E-3</v>
      </c>
      <c r="K105" s="109">
        <v>1.8215488761904763E-2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62.975000000000001</v>
      </c>
      <c r="AL105" s="111" t="s">
        <v>438</v>
      </c>
    </row>
    <row r="106" spans="1:38" ht="26.25" customHeight="1" thickBot="1" x14ac:dyDescent="0.25">
      <c r="A106" s="52" t="s">
        <v>216</v>
      </c>
      <c r="B106" s="52" t="s">
        <v>228</v>
      </c>
      <c r="C106" s="53" t="s">
        <v>229</v>
      </c>
      <c r="D106" s="66"/>
      <c r="E106" s="109">
        <v>1.5881578947368422E-5</v>
      </c>
      <c r="F106" s="109">
        <v>4.4305376712328766E-3</v>
      </c>
      <c r="G106" s="109" t="s">
        <v>385</v>
      </c>
      <c r="H106" s="109">
        <v>4.4578026315789474E-3</v>
      </c>
      <c r="I106" s="109">
        <v>1.2750000000000001E-4</v>
      </c>
      <c r="J106" s="109">
        <v>2.04E-4</v>
      </c>
      <c r="K106" s="109">
        <v>4.3350000000000002E-4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2.125</v>
      </c>
      <c r="AL106" s="111" t="s">
        <v>438</v>
      </c>
    </row>
    <row r="107" spans="1:38" ht="26.25" customHeight="1" thickBot="1" x14ac:dyDescent="0.25">
      <c r="A107" s="52" t="s">
        <v>216</v>
      </c>
      <c r="B107" s="52" t="s">
        <v>230</v>
      </c>
      <c r="C107" s="53" t="s">
        <v>349</v>
      </c>
      <c r="D107" s="66"/>
      <c r="E107" s="109">
        <v>0.15808659999999999</v>
      </c>
      <c r="F107" s="109">
        <v>1.8631635000000004</v>
      </c>
      <c r="G107" s="109" t="s">
        <v>385</v>
      </c>
      <c r="H107" s="109">
        <v>1.9014936129678601</v>
      </c>
      <c r="I107" s="109">
        <v>3.3875700000000002E-2</v>
      </c>
      <c r="J107" s="109">
        <v>0.45167600000000002</v>
      </c>
      <c r="K107" s="109">
        <v>2.1454609999999996</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11291.9</v>
      </c>
      <c r="AL107" s="111" t="s">
        <v>438</v>
      </c>
    </row>
    <row r="108" spans="1:38" ht="26.25" customHeight="1" thickBot="1" x14ac:dyDescent="0.25">
      <c r="A108" s="52" t="s">
        <v>216</v>
      </c>
      <c r="B108" s="52" t="s">
        <v>231</v>
      </c>
      <c r="C108" s="53" t="s">
        <v>350</v>
      </c>
      <c r="D108" s="66"/>
      <c r="E108" s="109">
        <v>0.58064917500000002</v>
      </c>
      <c r="F108" s="109">
        <v>2.3225967000000001</v>
      </c>
      <c r="G108" s="109" t="s">
        <v>385</v>
      </c>
      <c r="H108" s="109">
        <v>4.4808298151055768</v>
      </c>
      <c r="I108" s="109">
        <v>4.3011050000000002E-2</v>
      </c>
      <c r="J108" s="109">
        <v>0.43011050000000006</v>
      </c>
      <c r="K108" s="109">
        <v>0.86022100000000012</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21505.525000000001</v>
      </c>
      <c r="AL108" s="111" t="s">
        <v>438</v>
      </c>
    </row>
    <row r="109" spans="1:38" ht="26.25" customHeight="1" thickBot="1" x14ac:dyDescent="0.25">
      <c r="A109" s="52" t="s">
        <v>216</v>
      </c>
      <c r="B109" s="52" t="s">
        <v>232</v>
      </c>
      <c r="C109" s="53" t="s">
        <v>351</v>
      </c>
      <c r="D109" s="66"/>
      <c r="E109" s="109">
        <v>7.270154999999999E-2</v>
      </c>
      <c r="F109" s="109">
        <v>1.31670585</v>
      </c>
      <c r="G109" s="109" t="s">
        <v>385</v>
      </c>
      <c r="H109" s="109">
        <v>1.5078839999999998</v>
      </c>
      <c r="I109" s="109">
        <v>5.3852999999999998E-2</v>
      </c>
      <c r="J109" s="109">
        <v>0.29619149999999994</v>
      </c>
      <c r="K109" s="109">
        <v>0.29619149999999994</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2692.6499999999996</v>
      </c>
      <c r="AL109" s="111" t="s">
        <v>438</v>
      </c>
    </row>
    <row r="110" spans="1:38" ht="26.25" customHeight="1" thickBot="1" x14ac:dyDescent="0.25">
      <c r="A110" s="52" t="s">
        <v>216</v>
      </c>
      <c r="B110" s="52" t="s">
        <v>233</v>
      </c>
      <c r="C110" s="53" t="s">
        <v>352</v>
      </c>
      <c r="D110" s="66"/>
      <c r="E110" s="109">
        <v>0.12013015</v>
      </c>
      <c r="F110" s="109">
        <v>1.5540673623011252</v>
      </c>
      <c r="G110" s="109" t="s">
        <v>385</v>
      </c>
      <c r="H110" s="109">
        <v>2.8528197499999997</v>
      </c>
      <c r="I110" s="109">
        <v>0.16385275499999999</v>
      </c>
      <c r="J110" s="109">
        <v>1.2157213400000002</v>
      </c>
      <c r="K110" s="109">
        <v>1.2183428400000003</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7193.05</v>
      </c>
      <c r="AL110" s="111" t="s">
        <v>438</v>
      </c>
    </row>
    <row r="111" spans="1:38" ht="26.25" customHeight="1" thickBot="1" x14ac:dyDescent="0.25">
      <c r="A111" s="52" t="s">
        <v>216</v>
      </c>
      <c r="B111" s="52" t="s">
        <v>234</v>
      </c>
      <c r="C111" s="53" t="s">
        <v>346</v>
      </c>
      <c r="D111" s="66"/>
      <c r="E111" s="109">
        <v>1.6432E-3</v>
      </c>
      <c r="F111" s="109">
        <v>9.6948799999999988E-2</v>
      </c>
      <c r="G111" s="109" t="s">
        <v>385</v>
      </c>
      <c r="H111" s="109">
        <v>0.77230399999999999</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1643.2</v>
      </c>
      <c r="AL111" s="111" t="s">
        <v>438</v>
      </c>
    </row>
    <row r="112" spans="1:38" ht="26.25" customHeight="1" thickBot="1" x14ac:dyDescent="0.25">
      <c r="A112" s="52" t="s">
        <v>235</v>
      </c>
      <c r="B112" s="52" t="s">
        <v>236</v>
      </c>
      <c r="C112" s="53" t="s">
        <v>237</v>
      </c>
      <c r="D112" s="54"/>
      <c r="E112" s="109">
        <v>13.6479848</v>
      </c>
      <c r="F112" s="109" t="s">
        <v>385</v>
      </c>
      <c r="G112" s="109" t="s">
        <v>385</v>
      </c>
      <c r="H112" s="109">
        <v>15.498908278287132</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341.19961999999998</v>
      </c>
      <c r="AL112" s="111" t="s">
        <v>439</v>
      </c>
    </row>
    <row r="113" spans="1:38" ht="26.25" customHeight="1" thickBot="1" x14ac:dyDescent="0.25">
      <c r="A113" s="52" t="s">
        <v>235</v>
      </c>
      <c r="B113" s="67" t="s">
        <v>238</v>
      </c>
      <c r="C113" s="68" t="s">
        <v>239</v>
      </c>
      <c r="D113" s="54"/>
      <c r="E113" s="109">
        <v>4.0830927495523417</v>
      </c>
      <c r="F113" s="109" t="s">
        <v>388</v>
      </c>
      <c r="G113" s="109" t="s">
        <v>385</v>
      </c>
      <c r="H113" s="109">
        <v>13.095714657785807</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102077318.73880854</v>
      </c>
      <c r="AL113" s="111" t="s">
        <v>440</v>
      </c>
    </row>
    <row r="114" spans="1:38" ht="26.25" customHeight="1" thickBot="1" x14ac:dyDescent="0.25">
      <c r="A114" s="52" t="s">
        <v>235</v>
      </c>
      <c r="B114" s="67" t="s">
        <v>240</v>
      </c>
      <c r="C114" s="68" t="s">
        <v>357</v>
      </c>
      <c r="D114" s="54"/>
      <c r="E114" s="109">
        <v>2.5314743999999993E-2</v>
      </c>
      <c r="F114" s="109" t="s">
        <v>385</v>
      </c>
      <c r="G114" s="109" t="s">
        <v>385</v>
      </c>
      <c r="H114" s="109">
        <v>5.0818943311129808E-2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632868.59999999986</v>
      </c>
      <c r="AL114" s="111" t="s">
        <v>440</v>
      </c>
    </row>
    <row r="115" spans="1:38" ht="26.25" customHeight="1" thickBot="1" x14ac:dyDescent="0.25">
      <c r="A115" s="52" t="s">
        <v>235</v>
      </c>
      <c r="B115" s="67" t="s">
        <v>241</v>
      </c>
      <c r="C115" s="68" t="s">
        <v>242</v>
      </c>
      <c r="D115" s="54"/>
      <c r="E115" s="109">
        <v>0.22158276371114477</v>
      </c>
      <c r="F115" s="109" t="s">
        <v>385</v>
      </c>
      <c r="G115" s="109" t="s">
        <v>385</v>
      </c>
      <c r="H115" s="109">
        <v>0.4431655274222896</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5414162.6138524022</v>
      </c>
      <c r="AL115" s="111" t="s">
        <v>440</v>
      </c>
    </row>
    <row r="116" spans="1:38" ht="26.25" customHeight="1" thickBot="1" x14ac:dyDescent="0.25">
      <c r="A116" s="52" t="s">
        <v>235</v>
      </c>
      <c r="B116" s="52" t="s">
        <v>243</v>
      </c>
      <c r="C116" s="58" t="s">
        <v>379</v>
      </c>
      <c r="D116" s="54"/>
      <c r="E116" s="109">
        <v>0.66363594840867468</v>
      </c>
      <c r="F116" s="109" t="s">
        <v>388</v>
      </c>
      <c r="G116" s="109" t="s">
        <v>385</v>
      </c>
      <c r="H116" s="109">
        <v>1.8576390034208081</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16590898.710216867</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0.25361459999999997</v>
      </c>
      <c r="J119" s="109">
        <v>6.5939795999999999</v>
      </c>
      <c r="K119" s="109">
        <v>6.5939795999999999</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4226910</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3.6351426</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4226910</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1.5797568</v>
      </c>
      <c r="AD122" s="109" t="s">
        <v>385</v>
      </c>
      <c r="AE122" s="110"/>
      <c r="AF122" s="111" t="s">
        <v>385</v>
      </c>
      <c r="AG122" s="111" t="s">
        <v>385</v>
      </c>
      <c r="AH122" s="111" t="s">
        <v>385</v>
      </c>
      <c r="AI122" s="111" t="s">
        <v>385</v>
      </c>
      <c r="AJ122" s="111" t="s">
        <v>385</v>
      </c>
      <c r="AK122" s="111">
        <v>161190.13599999997</v>
      </c>
      <c r="AL122" s="111" t="s">
        <v>48</v>
      </c>
    </row>
    <row r="123" spans="1:38" ht="26.25" customHeight="1" thickBot="1" x14ac:dyDescent="0.25">
      <c r="A123" s="52" t="s">
        <v>235</v>
      </c>
      <c r="B123" s="52" t="s">
        <v>256</v>
      </c>
      <c r="C123" s="53" t="s">
        <v>257</v>
      </c>
      <c r="D123" s="54"/>
      <c r="E123" s="109">
        <v>7.4643730559999988E-3</v>
      </c>
      <c r="F123" s="109">
        <v>1.9593979272E-2</v>
      </c>
      <c r="G123" s="109">
        <v>9.3304663199999984E-4</v>
      </c>
      <c r="H123" s="109">
        <v>7.4643730559999988E-3</v>
      </c>
      <c r="I123" s="109">
        <v>1.7105854919999997E-2</v>
      </c>
      <c r="J123" s="109">
        <v>1.8038901551999997E-2</v>
      </c>
      <c r="K123" s="109">
        <v>1.8038901551999997E-2</v>
      </c>
      <c r="L123" s="109">
        <v>1.5550777199999999E-3</v>
      </c>
      <c r="M123" s="109">
        <v>0.18318815541599998</v>
      </c>
      <c r="N123" s="109">
        <v>2.2393119167999999E-4</v>
      </c>
      <c r="O123" s="109">
        <v>4.9762487040000002E-4</v>
      </c>
      <c r="P123" s="109">
        <v>1.0263512952000001E-4</v>
      </c>
      <c r="Q123" s="109">
        <v>2.8302414503999997E-4</v>
      </c>
      <c r="R123" s="109">
        <v>3.1101554400000004E-4</v>
      </c>
      <c r="S123" s="109">
        <v>2.7369367872E-4</v>
      </c>
      <c r="T123" s="109">
        <v>1.399569948E-4</v>
      </c>
      <c r="U123" s="109">
        <v>1.4928746111999999E-4</v>
      </c>
      <c r="V123" s="109">
        <v>2.8613430048000004E-3</v>
      </c>
      <c r="W123" s="109" t="s">
        <v>385</v>
      </c>
      <c r="X123" s="109">
        <v>2.2393119167999999E-4</v>
      </c>
      <c r="Y123" s="109">
        <v>3.7321865280000001E-4</v>
      </c>
      <c r="Z123" s="109">
        <v>2.7369367872E-4</v>
      </c>
      <c r="AA123" s="109">
        <v>1.7105854920000001E-4</v>
      </c>
      <c r="AB123" s="109">
        <v>1.0419020724E-3</v>
      </c>
      <c r="AC123" s="109" t="s">
        <v>385</v>
      </c>
      <c r="AD123" s="109" t="s">
        <v>385</v>
      </c>
      <c r="AE123" s="110"/>
      <c r="AF123" s="111" t="s">
        <v>385</v>
      </c>
      <c r="AG123" s="111" t="s">
        <v>385</v>
      </c>
      <c r="AH123" s="111" t="s">
        <v>385</v>
      </c>
      <c r="AI123" s="111" t="s">
        <v>385</v>
      </c>
      <c r="AJ123" s="111" t="s">
        <v>385</v>
      </c>
      <c r="AK123" s="111">
        <v>0.99299999999999999</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1.6149803994688154</v>
      </c>
      <c r="G125" s="109" t="s">
        <v>385</v>
      </c>
      <c r="H125" s="109" t="s">
        <v>391</v>
      </c>
      <c r="I125" s="109">
        <v>1.7030408999999999E-4</v>
      </c>
      <c r="J125" s="109">
        <v>1.1301998699999999E-3</v>
      </c>
      <c r="K125" s="109">
        <v>2.38941799E-3</v>
      </c>
      <c r="L125" s="109" t="s">
        <v>385</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5160.7299999999996</v>
      </c>
      <c r="AL125" s="111" t="s">
        <v>443</v>
      </c>
    </row>
    <row r="126" spans="1:38" ht="26.25" customHeight="1" thickBot="1" x14ac:dyDescent="0.25">
      <c r="A126" s="52" t="s">
        <v>260</v>
      </c>
      <c r="B126" s="52" t="s">
        <v>263</v>
      </c>
      <c r="C126" s="53" t="s">
        <v>264</v>
      </c>
      <c r="D126" s="54"/>
      <c r="E126" s="109" t="s">
        <v>391</v>
      </c>
      <c r="F126" s="109" t="s">
        <v>391</v>
      </c>
      <c r="G126" s="109" t="s">
        <v>391</v>
      </c>
      <c r="H126" s="109">
        <v>0.17919965999999998</v>
      </c>
      <c r="I126" s="109" t="s">
        <v>391</v>
      </c>
      <c r="J126" s="109" t="s">
        <v>391</v>
      </c>
      <c r="K126" s="109" t="s">
        <v>391</v>
      </c>
      <c r="L126" s="109" t="s">
        <v>391</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236.08699999999999</v>
      </c>
      <c r="AL126" s="111" t="s">
        <v>444</v>
      </c>
    </row>
    <row r="127" spans="1:38" ht="26.25" customHeight="1" thickBot="1" x14ac:dyDescent="0.25">
      <c r="A127" s="52" t="s">
        <v>260</v>
      </c>
      <c r="B127" s="52" t="s">
        <v>265</v>
      </c>
      <c r="C127" s="53" t="s">
        <v>266</v>
      </c>
      <c r="D127" s="54"/>
      <c r="E127" s="109" t="s">
        <v>391</v>
      </c>
      <c r="F127" s="109" t="s">
        <v>391</v>
      </c>
      <c r="G127" s="109" t="s">
        <v>391</v>
      </c>
      <c r="H127" s="109">
        <v>0.38393068421052623</v>
      </c>
      <c r="I127" s="109" t="s">
        <v>391</v>
      </c>
      <c r="J127" s="109" t="s">
        <v>391</v>
      </c>
      <c r="K127" s="109" t="s">
        <v>391</v>
      </c>
      <c r="L127" s="109" t="s">
        <v>391</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v>349.37936842105262</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8.9517292800000061E-3</v>
      </c>
      <c r="F129" s="109">
        <v>7.6141145600000057E-2</v>
      </c>
      <c r="G129" s="109">
        <v>4.8359916800000028E-4</v>
      </c>
      <c r="H129" s="109" t="s">
        <v>391</v>
      </c>
      <c r="I129" s="109">
        <v>1.6462950400000011E-4</v>
      </c>
      <c r="J129" s="109">
        <v>2.8810163200000016E-4</v>
      </c>
      <c r="K129" s="109">
        <v>4.1157376000000031E-4</v>
      </c>
      <c r="L129" s="109">
        <v>5.7620326400000041E-6</v>
      </c>
      <c r="M129" s="109">
        <v>7.2025408000000058E-4</v>
      </c>
      <c r="N129" s="109">
        <v>1.3376147200000009E-2</v>
      </c>
      <c r="O129" s="109">
        <v>1.0289344000000008E-3</v>
      </c>
      <c r="P129" s="109">
        <v>5.7620326400000042E-4</v>
      </c>
      <c r="Q129" s="109">
        <v>1.6462950400000011E-4</v>
      </c>
      <c r="R129" s="109" t="s">
        <v>391</v>
      </c>
      <c r="S129" s="109" t="s">
        <v>391</v>
      </c>
      <c r="T129" s="109">
        <v>1.4405081600000012E-3</v>
      </c>
      <c r="U129" s="109" t="s">
        <v>391</v>
      </c>
      <c r="V129" s="109" t="s">
        <v>391</v>
      </c>
      <c r="W129" s="109">
        <v>5.6591392000000049E-3</v>
      </c>
      <c r="X129" s="109">
        <v>2.0578688000000015E-4</v>
      </c>
      <c r="Y129" s="109" t="s">
        <v>388</v>
      </c>
      <c r="Z129" s="109" t="s">
        <v>388</v>
      </c>
      <c r="AA129" s="109" t="s">
        <v>388</v>
      </c>
      <c r="AB129" s="109">
        <v>2.0578688000000015E-4</v>
      </c>
      <c r="AC129" s="109">
        <v>1.0289343999998874E-3</v>
      </c>
      <c r="AD129" s="109" t="s">
        <v>385</v>
      </c>
      <c r="AE129" s="110"/>
      <c r="AF129" s="111" t="s">
        <v>385</v>
      </c>
      <c r="AG129" s="111" t="s">
        <v>385</v>
      </c>
      <c r="AH129" s="111" t="s">
        <v>385</v>
      </c>
      <c r="AI129" s="111" t="s">
        <v>385</v>
      </c>
      <c r="AJ129" s="111" t="s">
        <v>385</v>
      </c>
      <c r="AK129" s="111">
        <v>10.289344000000007</v>
      </c>
      <c r="AL129" s="111" t="s">
        <v>447</v>
      </c>
    </row>
    <row r="130" spans="1:38" ht="26.25" customHeight="1" thickBot="1" x14ac:dyDescent="0.25">
      <c r="A130" s="52" t="s">
        <v>260</v>
      </c>
      <c r="B130" s="56" t="s">
        <v>272</v>
      </c>
      <c r="C130" s="70" t="s">
        <v>273</v>
      </c>
      <c r="D130" s="54"/>
      <c r="E130" s="109">
        <v>4.1375928930000007E-2</v>
      </c>
      <c r="F130" s="109">
        <v>0.35193318860000011</v>
      </c>
      <c r="G130" s="109">
        <v>2.2352513330000001E-3</v>
      </c>
      <c r="H130" s="109" t="s">
        <v>391</v>
      </c>
      <c r="I130" s="109">
        <v>7.6093662400000014E-4</v>
      </c>
      <c r="J130" s="109">
        <v>1.331639092E-3</v>
      </c>
      <c r="K130" s="109">
        <v>1.9023415600000005E-3</v>
      </c>
      <c r="L130" s="109">
        <v>2.6632781840000007E-5</v>
      </c>
      <c r="M130" s="109">
        <v>3.329097730000001E-3</v>
      </c>
      <c r="N130" s="109">
        <v>6.1826100700000011E-2</v>
      </c>
      <c r="O130" s="109">
        <v>4.7558539000000007E-3</v>
      </c>
      <c r="P130" s="109">
        <v>2.6632781840000004E-3</v>
      </c>
      <c r="Q130" s="109">
        <v>7.6093662400000014E-4</v>
      </c>
      <c r="R130" s="109" t="s">
        <v>391</v>
      </c>
      <c r="S130" s="109" t="s">
        <v>391</v>
      </c>
      <c r="T130" s="109">
        <v>6.6581954600000021E-3</v>
      </c>
      <c r="U130" s="109" t="s">
        <v>391</v>
      </c>
      <c r="V130" s="109" t="s">
        <v>391</v>
      </c>
      <c r="W130" s="109">
        <v>2.6157196450000007E-2</v>
      </c>
      <c r="X130" s="109">
        <v>9.5117078000000023E-4</v>
      </c>
      <c r="Y130" s="109" t="s">
        <v>388</v>
      </c>
      <c r="Z130" s="109" t="s">
        <v>388</v>
      </c>
      <c r="AA130" s="109" t="s">
        <v>388</v>
      </c>
      <c r="AB130" s="109">
        <v>9.5117078000000023E-4</v>
      </c>
      <c r="AC130" s="109">
        <v>4.7558538999994768E-3</v>
      </c>
      <c r="AD130" s="109" t="s">
        <v>385</v>
      </c>
      <c r="AE130" s="110"/>
      <c r="AF130" s="111" t="s">
        <v>385</v>
      </c>
      <c r="AG130" s="111" t="s">
        <v>385</v>
      </c>
      <c r="AH130" s="111" t="s">
        <v>385</v>
      </c>
      <c r="AI130" s="111" t="s">
        <v>385</v>
      </c>
      <c r="AJ130" s="111" t="s">
        <v>385</v>
      </c>
      <c r="AK130" s="111">
        <v>47.55853900000001</v>
      </c>
      <c r="AL130" s="111" t="s">
        <v>447</v>
      </c>
    </row>
    <row r="131" spans="1:38" ht="26.25" customHeight="1" thickBot="1" x14ac:dyDescent="0.25">
      <c r="A131" s="52" t="s">
        <v>260</v>
      </c>
      <c r="B131" s="56" t="s">
        <v>274</v>
      </c>
      <c r="C131" s="64" t="s">
        <v>275</v>
      </c>
      <c r="D131" s="54"/>
      <c r="E131" s="109">
        <v>6.2165012000000002E-3</v>
      </c>
      <c r="F131" s="109">
        <v>3.3473468E-3</v>
      </c>
      <c r="G131" s="109">
        <v>1.6019445400000001E-3</v>
      </c>
      <c r="H131" s="109" t="s">
        <v>391</v>
      </c>
      <c r="I131" s="109" t="s">
        <v>391</v>
      </c>
      <c r="J131" s="109" t="s">
        <v>391</v>
      </c>
      <c r="K131" s="109">
        <v>2.1518657999999998E-4</v>
      </c>
      <c r="L131" s="109">
        <v>4.9492913399999997E-6</v>
      </c>
      <c r="M131" s="109">
        <v>9.5638480000000007E-4</v>
      </c>
      <c r="N131" s="109">
        <v>4.9301636439999996E-3</v>
      </c>
      <c r="O131" s="109">
        <v>2.8691544000000025E-4</v>
      </c>
      <c r="P131" s="109">
        <v>1.3867579600000001E-4</v>
      </c>
      <c r="Q131" s="109">
        <v>1.4345771999999999E-5</v>
      </c>
      <c r="R131" s="109">
        <v>1.5780349200000002E-4</v>
      </c>
      <c r="S131" s="109">
        <v>7.7897541960000004E-3</v>
      </c>
      <c r="T131" s="109">
        <v>1.5780349200000002E-4</v>
      </c>
      <c r="U131" s="109" t="s">
        <v>391</v>
      </c>
      <c r="V131" s="109" t="s">
        <v>391</v>
      </c>
      <c r="W131" s="109">
        <v>1.05202328E-3</v>
      </c>
      <c r="X131" s="109">
        <v>1.9127696000000004E-7</v>
      </c>
      <c r="Y131" s="109" t="s">
        <v>388</v>
      </c>
      <c r="Z131" s="109" t="s">
        <v>388</v>
      </c>
      <c r="AA131" s="109" t="s">
        <v>388</v>
      </c>
      <c r="AB131" s="109">
        <v>1.9127696000000004E-7</v>
      </c>
      <c r="AC131" s="109">
        <v>4.7819239999994734E-4</v>
      </c>
      <c r="AD131" s="109">
        <v>9.5638479999999998E-2</v>
      </c>
      <c r="AE131" s="110"/>
      <c r="AF131" s="111" t="s">
        <v>385</v>
      </c>
      <c r="AG131" s="111" t="s">
        <v>385</v>
      </c>
      <c r="AH131" s="111" t="s">
        <v>385</v>
      </c>
      <c r="AI131" s="111" t="s">
        <v>385</v>
      </c>
      <c r="AJ131" s="111" t="s">
        <v>385</v>
      </c>
      <c r="AK131" s="111">
        <v>4.7819240000000001</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5.8875299999999998E-2</v>
      </c>
      <c r="F133" s="109">
        <v>9.2773200000000001E-4</v>
      </c>
      <c r="G133" s="109">
        <v>8.0641319999999999E-3</v>
      </c>
      <c r="H133" s="109" t="s">
        <v>385</v>
      </c>
      <c r="I133" s="109">
        <v>2.4763308000000004E-3</v>
      </c>
      <c r="J133" s="109">
        <v>2.4763308000000004E-3</v>
      </c>
      <c r="K133" s="109">
        <v>2.7517958400000001E-3</v>
      </c>
      <c r="L133" s="109" t="s">
        <v>391</v>
      </c>
      <c r="M133" s="109">
        <v>9.9909600000000001E-3</v>
      </c>
      <c r="N133" s="109">
        <v>2.1430609199999998E-3</v>
      </c>
      <c r="O133" s="109">
        <v>3.5896092000000003E-4</v>
      </c>
      <c r="P133" s="109">
        <v>0.10633236</v>
      </c>
      <c r="Q133" s="109">
        <v>9.7126403999999995E-4</v>
      </c>
      <c r="R133" s="109">
        <v>9.6769584000000008E-4</v>
      </c>
      <c r="S133" s="109">
        <v>8.8705452000000006E-4</v>
      </c>
      <c r="T133" s="109">
        <v>1.23673812E-3</v>
      </c>
      <c r="U133" s="109">
        <v>1.4115799200000001E-3</v>
      </c>
      <c r="V133" s="109">
        <v>1.1426803680000002E-2</v>
      </c>
      <c r="W133" s="109">
        <v>1.926828E-3</v>
      </c>
      <c r="X133" s="109">
        <v>9.4200479999999999E-7</v>
      </c>
      <c r="Y133" s="109">
        <v>5.145344399999999E-7</v>
      </c>
      <c r="Z133" s="109">
        <v>4.5958416000000005E-7</v>
      </c>
      <c r="AA133" s="109">
        <v>4.9883436000000001E-7</v>
      </c>
      <c r="AB133" s="109">
        <v>2.4149577599999998E-6</v>
      </c>
      <c r="AC133" s="109">
        <v>1.07046E-2</v>
      </c>
      <c r="AD133" s="109">
        <v>2.9259239999999999E-2</v>
      </c>
      <c r="AE133" s="110"/>
      <c r="AF133" s="111" t="s">
        <v>385</v>
      </c>
      <c r="AG133" s="111" t="s">
        <v>385</v>
      </c>
      <c r="AH133" s="111" t="s">
        <v>385</v>
      </c>
      <c r="AI133" s="111" t="s">
        <v>385</v>
      </c>
      <c r="AJ133" s="111" t="s">
        <v>385</v>
      </c>
      <c r="AK133" s="111">
        <v>71364</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0.74736500362857294</v>
      </c>
      <c r="F135" s="109">
        <v>0.28926991527780904</v>
      </c>
      <c r="G135" s="109">
        <v>2.5832822559350984E-2</v>
      </c>
      <c r="H135" s="109" t="s">
        <v>385</v>
      </c>
      <c r="I135" s="109">
        <v>0.98268108989225122</v>
      </c>
      <c r="J135" s="109">
        <v>1.058448040565497</v>
      </c>
      <c r="K135" s="109">
        <v>1.0896279052581461</v>
      </c>
      <c r="L135" s="109">
        <v>0.42120099591450694</v>
      </c>
      <c r="M135" s="109">
        <v>13.103941841204096</v>
      </c>
      <c r="N135" s="109">
        <v>0.11571358696183429</v>
      </c>
      <c r="O135" s="109">
        <v>2.3459669933713453E-2</v>
      </c>
      <c r="P135" s="109" t="s">
        <v>385</v>
      </c>
      <c r="Q135" s="109">
        <v>9.6807757626183974E-2</v>
      </c>
      <c r="R135" s="109">
        <v>1.6641543761828899E-3</v>
      </c>
      <c r="S135" s="109">
        <v>4.62368055077889E-2</v>
      </c>
      <c r="T135" s="109" t="s">
        <v>385</v>
      </c>
      <c r="U135" s="109">
        <v>1.5734663558447635E-2</v>
      </c>
      <c r="V135" s="109">
        <v>4.1131879215589704</v>
      </c>
      <c r="W135" s="109">
        <v>2.3466887358208899</v>
      </c>
      <c r="X135" s="109">
        <v>1.6826656064158469E-3</v>
      </c>
      <c r="Y135" s="109">
        <v>3.2199719422592835E-3</v>
      </c>
      <c r="Z135" s="109">
        <v>4.0758961297343715E-3</v>
      </c>
      <c r="AA135" s="109" t="s">
        <v>389</v>
      </c>
      <c r="AB135" s="109">
        <v>8.9785336784095025E-3</v>
      </c>
      <c r="AC135" s="109" t="s">
        <v>385</v>
      </c>
      <c r="AD135" s="109" t="s">
        <v>385</v>
      </c>
      <c r="AE135" s="110"/>
      <c r="AF135" s="111" t="s">
        <v>385</v>
      </c>
      <c r="AG135" s="111" t="s">
        <v>385</v>
      </c>
      <c r="AH135" s="111" t="s">
        <v>385</v>
      </c>
      <c r="AI135" s="111" t="s">
        <v>385</v>
      </c>
      <c r="AJ135" s="111" t="s">
        <v>385</v>
      </c>
      <c r="AK135" s="111">
        <v>68253.435963800017</v>
      </c>
      <c r="AL135" s="111" t="s">
        <v>450</v>
      </c>
    </row>
    <row r="136" spans="1:38" ht="26.25" customHeight="1" thickBot="1" x14ac:dyDescent="0.25">
      <c r="A136" s="52" t="s">
        <v>260</v>
      </c>
      <c r="B136" s="52" t="s">
        <v>284</v>
      </c>
      <c r="C136" s="53" t="s">
        <v>285</v>
      </c>
      <c r="D136" s="54"/>
      <c r="E136" s="109" t="s">
        <v>385</v>
      </c>
      <c r="F136" s="109">
        <v>7.0967204999999997E-3</v>
      </c>
      <c r="G136" s="109" t="s">
        <v>385</v>
      </c>
      <c r="H136" s="109">
        <v>0.43458800000000042</v>
      </c>
      <c r="I136" s="109" t="s">
        <v>391</v>
      </c>
      <c r="J136" s="109" t="s">
        <v>391</v>
      </c>
      <c r="K136" s="109" t="s">
        <v>391</v>
      </c>
      <c r="L136" s="109" t="s">
        <v>391</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259.83794287499995</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391</v>
      </c>
      <c r="J137" s="109" t="s">
        <v>391</v>
      </c>
      <c r="K137" s="109" t="s">
        <v>391</v>
      </c>
      <c r="L137" s="109" t="s">
        <v>391</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v>0.73752737000000002</v>
      </c>
      <c r="J139" s="109">
        <v>0.73752737000000002</v>
      </c>
      <c r="K139" s="109">
        <v>0.73752737000000002</v>
      </c>
      <c r="L139" s="109" t="s">
        <v>391</v>
      </c>
      <c r="M139" s="109" t="s">
        <v>391</v>
      </c>
      <c r="N139" s="109">
        <v>2.15592E-3</v>
      </c>
      <c r="O139" s="109">
        <v>4.3524599999999998E-3</v>
      </c>
      <c r="P139" s="109">
        <v>4.3524599999999998E-3</v>
      </c>
      <c r="Q139" s="109">
        <v>6.8997300000000006E-3</v>
      </c>
      <c r="R139" s="109">
        <v>6.5896200000000009E-3</v>
      </c>
      <c r="S139" s="109">
        <v>1.5306770000000001E-2</v>
      </c>
      <c r="T139" s="109" t="s">
        <v>391</v>
      </c>
      <c r="U139" s="109" t="s">
        <v>391</v>
      </c>
      <c r="V139" s="109" t="s">
        <v>391</v>
      </c>
      <c r="W139" s="109">
        <v>7.4017300000000006</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6770</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126.12170862238874</v>
      </c>
      <c r="F141" s="15">
        <f t="shared" ref="F141:AD141" si="0">SUM(F14:F140)</f>
        <v>122.24627522408906</v>
      </c>
      <c r="G141" s="15">
        <f t="shared" si="0"/>
        <v>25.79121377347057</v>
      </c>
      <c r="H141" s="15">
        <f t="shared" si="0"/>
        <v>72.571416197908619</v>
      </c>
      <c r="I141" s="15">
        <f t="shared" si="0"/>
        <v>48.974298783086439</v>
      </c>
      <c r="J141" s="15">
        <f t="shared" si="0"/>
        <v>70.84869657315906</v>
      </c>
      <c r="K141" s="15">
        <f t="shared" si="0"/>
        <v>106.34634976520842</v>
      </c>
      <c r="L141" s="15">
        <f t="shared" si="0"/>
        <v>7.596420848071717</v>
      </c>
      <c r="M141" s="15">
        <f t="shared" si="0"/>
        <v>478.21247291070654</v>
      </c>
      <c r="N141" s="15">
        <f t="shared" si="0"/>
        <v>11.896394480707201</v>
      </c>
      <c r="O141" s="15">
        <f t="shared" si="0"/>
        <v>1.5578631115007147</v>
      </c>
      <c r="P141" s="15">
        <f t="shared" si="0"/>
        <v>0.88780400012817962</v>
      </c>
      <c r="Q141" s="15">
        <f t="shared" si="0"/>
        <v>2.0169652389282207</v>
      </c>
      <c r="R141" s="15">
        <f>SUM(R14:R140)</f>
        <v>9.9945289697459163</v>
      </c>
      <c r="S141" s="15">
        <f t="shared" si="0"/>
        <v>42.47004933292299</v>
      </c>
      <c r="T141" s="15">
        <f t="shared" si="0"/>
        <v>2.5831009932776565</v>
      </c>
      <c r="U141" s="15">
        <f t="shared" si="0"/>
        <v>3.408197880945727</v>
      </c>
      <c r="V141" s="15">
        <f t="shared" si="0"/>
        <v>67.855802022692956</v>
      </c>
      <c r="W141" s="15">
        <f t="shared" si="0"/>
        <v>69.986631617678995</v>
      </c>
      <c r="X141" s="15">
        <f t="shared" si="0"/>
        <v>9.823196831644541</v>
      </c>
      <c r="Y141" s="15">
        <f t="shared" si="0"/>
        <v>9.4850344275935328</v>
      </c>
      <c r="Z141" s="15">
        <f t="shared" si="0"/>
        <v>3.6508003553707788</v>
      </c>
      <c r="AA141" s="15">
        <f t="shared" si="0"/>
        <v>5.5128798652316711</v>
      </c>
      <c r="AB141" s="15">
        <f t="shared" si="0"/>
        <v>28.550935537586579</v>
      </c>
      <c r="AC141" s="15">
        <f t="shared" si="0"/>
        <v>3.0338837430215602</v>
      </c>
      <c r="AD141" s="15">
        <f t="shared" si="0"/>
        <v>7.3796376752005131</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126.12170862238874</v>
      </c>
      <c r="F152" s="10">
        <f t="shared" ref="F152:AD152" si="1">F141 + F151 + IF(AND(OR($B$4="AT",$B$4="BE",$B$4="CH",$B$4="GB",$B$4="IE",$B$4="LT",$B$4="LU",$B$4="NL"),SUM(F143:F149)&gt;0),SUM(F143:F149)-SUM(F27:F33),0)</f>
        <v>122.24627522408906</v>
      </c>
      <c r="G152" s="10">
        <f t="shared" si="1"/>
        <v>25.79121377347057</v>
      </c>
      <c r="H152" s="10">
        <f t="shared" si="1"/>
        <v>72.571416197908619</v>
      </c>
      <c r="I152" s="10">
        <f t="shared" si="1"/>
        <v>48.974298783086439</v>
      </c>
      <c r="J152" s="10">
        <f t="shared" si="1"/>
        <v>70.84869657315906</v>
      </c>
      <c r="K152" s="10">
        <f t="shared" si="1"/>
        <v>106.34634976520842</v>
      </c>
      <c r="L152" s="10">
        <f t="shared" si="1"/>
        <v>7.596420848071717</v>
      </c>
      <c r="M152" s="10">
        <f t="shared" si="1"/>
        <v>478.21247291070654</v>
      </c>
      <c r="N152" s="10">
        <f t="shared" si="1"/>
        <v>11.896394480707201</v>
      </c>
      <c r="O152" s="10">
        <f t="shared" si="1"/>
        <v>1.5578631115007147</v>
      </c>
      <c r="P152" s="10">
        <f t="shared" si="1"/>
        <v>0.88780400012817962</v>
      </c>
      <c r="Q152" s="10">
        <f t="shared" si="1"/>
        <v>2.0169652389282207</v>
      </c>
      <c r="R152" s="10">
        <f t="shared" si="1"/>
        <v>9.9945289697459163</v>
      </c>
      <c r="S152" s="10">
        <f t="shared" si="1"/>
        <v>42.47004933292299</v>
      </c>
      <c r="T152" s="10">
        <f t="shared" si="1"/>
        <v>2.5831009932776565</v>
      </c>
      <c r="U152" s="10">
        <f t="shared" si="1"/>
        <v>3.408197880945727</v>
      </c>
      <c r="V152" s="10">
        <f t="shared" si="1"/>
        <v>67.855802022692956</v>
      </c>
      <c r="W152" s="10">
        <f t="shared" si="1"/>
        <v>69.986631617678995</v>
      </c>
      <c r="X152" s="10">
        <f t="shared" si="1"/>
        <v>9.823196831644541</v>
      </c>
      <c r="Y152" s="10">
        <f t="shared" si="1"/>
        <v>9.4850344275935328</v>
      </c>
      <c r="Z152" s="10">
        <f t="shared" si="1"/>
        <v>3.6508003553707788</v>
      </c>
      <c r="AA152" s="10">
        <f t="shared" si="1"/>
        <v>5.5128798652316711</v>
      </c>
      <c r="AB152" s="10">
        <f t="shared" si="1"/>
        <v>28.550935537586579</v>
      </c>
      <c r="AC152" s="10">
        <f t="shared" si="1"/>
        <v>3.0338837430215602</v>
      </c>
      <c r="AD152" s="10">
        <f t="shared" si="1"/>
        <v>7.3796376752005131</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126.12170862238874</v>
      </c>
      <c r="F154" s="10">
        <f>F141 + F153 - IF(OR($B$6=2005,$B$6&gt;=2020),SUM(F99:F122),0) + IF(AND(OR($B$4="AT",$B$4="BE",$B$4="CH",$B$4="GB",$B$4="IE",$B$4="LT",$B$4="LU",$B$4="NL"),SUM(F143:F149)&gt;0),SUM(F143:F149)-SUM(F27:F33),0)</f>
        <v>122.24627522408906</v>
      </c>
      <c r="G154" s="10">
        <f>G141 + G153 + IF(AND(OR($B$4="AT",$B$4="BE",$B$4="CH",$B$4="GB",$B$4="IE",$B$4="LT",$B$4="LU",$B$4="NL"),SUM(G143:G149)&gt;0),SUM(G143:G149)-SUM(G27:G33),0)</f>
        <v>25.79121377347057</v>
      </c>
      <c r="H154" s="10">
        <f t="shared" ref="H154:AD154" si="2">H141 + H153 + IF(AND(OR($B$4="AT",$B$4="BE",$B$4="CH",$B$4="GB",$B$4="IE",$B$4="LT",$B$4="LU",$B$4="NL"),SUM(H143:H149)&gt;0),SUM(H143:H149)-SUM(H27:H33),0)</f>
        <v>72.571416197908619</v>
      </c>
      <c r="I154" s="10">
        <f t="shared" si="2"/>
        <v>48.974298783086439</v>
      </c>
      <c r="J154" s="10">
        <f t="shared" si="2"/>
        <v>70.84869657315906</v>
      </c>
      <c r="K154" s="10">
        <f t="shared" si="2"/>
        <v>106.34634976520842</v>
      </c>
      <c r="L154" s="10">
        <f t="shared" si="2"/>
        <v>7.596420848071717</v>
      </c>
      <c r="M154" s="10">
        <f t="shared" si="2"/>
        <v>478.21247291070654</v>
      </c>
      <c r="N154" s="10">
        <f t="shared" si="2"/>
        <v>11.896394480707201</v>
      </c>
      <c r="O154" s="10">
        <f t="shared" si="2"/>
        <v>1.5578631115007147</v>
      </c>
      <c r="P154" s="10">
        <f t="shared" si="2"/>
        <v>0.88780400012817962</v>
      </c>
      <c r="Q154" s="10">
        <f t="shared" si="2"/>
        <v>2.0169652389282207</v>
      </c>
      <c r="R154" s="10">
        <f t="shared" si="2"/>
        <v>9.9945289697459163</v>
      </c>
      <c r="S154" s="10">
        <f t="shared" si="2"/>
        <v>42.47004933292299</v>
      </c>
      <c r="T154" s="10">
        <f t="shared" si="2"/>
        <v>2.5831009932776565</v>
      </c>
      <c r="U154" s="10">
        <f t="shared" si="2"/>
        <v>3.408197880945727</v>
      </c>
      <c r="V154" s="10">
        <f t="shared" si="2"/>
        <v>67.855802022692956</v>
      </c>
      <c r="W154" s="10">
        <f t="shared" si="2"/>
        <v>69.986631617678995</v>
      </c>
      <c r="X154" s="10">
        <f t="shared" si="2"/>
        <v>9.823196831644541</v>
      </c>
      <c r="Y154" s="10">
        <f t="shared" si="2"/>
        <v>9.4850344275935328</v>
      </c>
      <c r="Z154" s="10">
        <f t="shared" si="2"/>
        <v>3.6508003553707788</v>
      </c>
      <c r="AA154" s="10">
        <f t="shared" si="2"/>
        <v>5.5128798652316711</v>
      </c>
      <c r="AB154" s="10">
        <f t="shared" si="2"/>
        <v>28.550935537586579</v>
      </c>
      <c r="AC154" s="10">
        <f t="shared" si="2"/>
        <v>3.0338837430215602</v>
      </c>
      <c r="AD154" s="10">
        <f t="shared" si="2"/>
        <v>7.3796376752005131</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2.1985951955852294</v>
      </c>
      <c r="F157" s="112">
        <v>5.9956489738003139E-2</v>
      </c>
      <c r="G157" s="112">
        <v>0.1327761145015649</v>
      </c>
      <c r="H157" s="112" t="s">
        <v>391</v>
      </c>
      <c r="I157" s="112">
        <v>3.1925369203080221E-2</v>
      </c>
      <c r="J157" s="112">
        <v>3.1925369203080221E-2</v>
      </c>
      <c r="K157" s="112">
        <v>3.1925369203080221E-2</v>
      </c>
      <c r="L157" s="112">
        <v>1.5324177217478505E-2</v>
      </c>
      <c r="M157" s="112">
        <v>0.48781332476750838</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v>6860.0991953093753</v>
      </c>
      <c r="AG157" s="111" t="s">
        <v>389</v>
      </c>
      <c r="AH157" s="111" t="s">
        <v>389</v>
      </c>
      <c r="AI157" s="111" t="s">
        <v>391</v>
      </c>
      <c r="AJ157" s="111" t="s">
        <v>389</v>
      </c>
      <c r="AK157" s="114" t="s">
        <v>385</v>
      </c>
      <c r="AL157" s="119" t="s">
        <v>385</v>
      </c>
    </row>
    <row r="158" spans="1:38" ht="26.25" customHeight="1" thickBot="1" x14ac:dyDescent="0.25">
      <c r="A158" s="42" t="s">
        <v>298</v>
      </c>
      <c r="B158" s="42" t="s">
        <v>301</v>
      </c>
      <c r="C158" s="89" t="s">
        <v>302</v>
      </c>
      <c r="D158" s="90"/>
      <c r="E158" s="112">
        <v>3.8534392866063998E-3</v>
      </c>
      <c r="F158" s="112">
        <v>8.5634837069450877E-5</v>
      </c>
      <c r="G158" s="112">
        <v>2.13984170804E-4</v>
      </c>
      <c r="H158" s="112" t="s">
        <v>391</v>
      </c>
      <c r="I158" s="112">
        <v>6.1122639587901997E-5</v>
      </c>
      <c r="J158" s="112">
        <v>6.1122639587901997E-5</v>
      </c>
      <c r="K158" s="112">
        <v>6.1122639587901997E-5</v>
      </c>
      <c r="L158" s="112">
        <v>2.9338867002192959E-5</v>
      </c>
      <c r="M158" s="112">
        <v>1.8098278681722799E-3</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v>11.0558493238452</v>
      </c>
      <c r="AG158" s="111" t="s">
        <v>389</v>
      </c>
      <c r="AH158" s="111" t="s">
        <v>389</v>
      </c>
      <c r="AI158" s="111" t="s">
        <v>391</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391</v>
      </c>
      <c r="J159" s="112" t="s">
        <v>391</v>
      </c>
      <c r="K159" s="112" t="s">
        <v>391</v>
      </c>
      <c r="L159" s="112" t="s">
        <v>391</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391</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391</v>
      </c>
      <c r="J160" s="112" t="s">
        <v>391</v>
      </c>
      <c r="K160" s="112" t="s">
        <v>391</v>
      </c>
      <c r="L160" s="112" t="s">
        <v>391</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391</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391</v>
      </c>
      <c r="J163" s="115" t="s">
        <v>391</v>
      </c>
      <c r="K163" s="115" t="s">
        <v>391</v>
      </c>
      <c r="L163" s="115" t="s">
        <v>391</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391</v>
      </c>
      <c r="J164" s="115" t="s">
        <v>391</v>
      </c>
      <c r="K164" s="115" t="s">
        <v>391</v>
      </c>
      <c r="L164" s="115" t="s">
        <v>391</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5">
    <cfRule type="cellIs" dxfId="1" priority="1" operator="equal">
      <formula>0</formula>
    </cfRule>
    <cfRule type="containsBlanks" dxfId="0" priority="2">
      <formula>LEN(TRIM(E14))=0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70"/>
  <sheetViews>
    <sheetView zoomScale="80" zoomScaleNormal="80" workbookViewId="0">
      <selection activeCell="B5" sqref="B5"/>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2013</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15.03.2023: 2013</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18.225582727279523</v>
      </c>
      <c r="F14" s="109">
        <v>1.424893470671271</v>
      </c>
      <c r="G14" s="109">
        <v>10.791963012066693</v>
      </c>
      <c r="H14" s="109">
        <v>1.0826454809999999E-3</v>
      </c>
      <c r="I14" s="109">
        <v>0.23729415507564167</v>
      </c>
      <c r="J14" s="109">
        <v>0.36197774718352022</v>
      </c>
      <c r="K14" s="109">
        <v>0.46668971218472333</v>
      </c>
      <c r="L14" s="109">
        <v>5.8112639832212688E-3</v>
      </c>
      <c r="M14" s="109">
        <v>9.0346628909181721</v>
      </c>
      <c r="N14" s="109">
        <v>1.4818315991570001</v>
      </c>
      <c r="O14" s="109">
        <v>0.16890644760000004</v>
      </c>
      <c r="P14" s="109">
        <v>0.242809727502</v>
      </c>
      <c r="Q14" s="109">
        <v>1.1759246318100001</v>
      </c>
      <c r="R14" s="109">
        <v>0.81218374436999996</v>
      </c>
      <c r="S14" s="109">
        <v>0.53268910734320007</v>
      </c>
      <c r="T14" s="109">
        <v>1.1452146043689999</v>
      </c>
      <c r="U14" s="109">
        <v>3.0565376286159003</v>
      </c>
      <c r="V14" s="109">
        <v>4.4397145263114997</v>
      </c>
      <c r="W14" s="109">
        <v>1.7492164426505317</v>
      </c>
      <c r="X14" s="109">
        <v>2.2914492751849706E-2</v>
      </c>
      <c r="Y14" s="109">
        <v>3.5726279721153193E-3</v>
      </c>
      <c r="Z14" s="109">
        <v>2.3800317971572763E-3</v>
      </c>
      <c r="AA14" s="109">
        <v>9.8619167594755528E-4</v>
      </c>
      <c r="AB14" s="109">
        <v>2.9853344197069857E-2</v>
      </c>
      <c r="AC14" s="109">
        <v>0.57655665858039995</v>
      </c>
      <c r="AD14" s="109">
        <v>7.1396092198211789E-2</v>
      </c>
      <c r="AE14" s="110"/>
      <c r="AF14" s="111">
        <v>845</v>
      </c>
      <c r="AG14" s="111">
        <v>72654.7</v>
      </c>
      <c r="AH14" s="111">
        <v>70841.700000000012</v>
      </c>
      <c r="AI14" s="111">
        <v>22278</v>
      </c>
      <c r="AJ14" s="111">
        <v>1837</v>
      </c>
      <c r="AK14" s="111" t="s">
        <v>385</v>
      </c>
      <c r="AL14" s="111" t="s">
        <v>385</v>
      </c>
    </row>
    <row r="15" spans="1:38" ht="26.25" customHeight="1" thickBot="1" x14ac:dyDescent="0.25">
      <c r="A15" s="52" t="s">
        <v>53</v>
      </c>
      <c r="B15" s="52" t="s">
        <v>54</v>
      </c>
      <c r="C15" s="53" t="s">
        <v>55</v>
      </c>
      <c r="D15" s="54"/>
      <c r="E15" s="109">
        <v>0.98427934928521332</v>
      </c>
      <c r="F15" s="109">
        <v>1.8916079799999999E-2</v>
      </c>
      <c r="G15" s="109">
        <v>0.22194060723274997</v>
      </c>
      <c r="H15" s="109" t="s">
        <v>391</v>
      </c>
      <c r="I15" s="109">
        <v>4.0555498310400007E-2</v>
      </c>
      <c r="J15" s="109">
        <v>4.0555498310400007E-2</v>
      </c>
      <c r="K15" s="109">
        <v>4.0555498310400007E-2</v>
      </c>
      <c r="L15" s="109">
        <v>7.4622116891136011E-3</v>
      </c>
      <c r="M15" s="109">
        <v>4.8465624648026645E-2</v>
      </c>
      <c r="N15" s="109">
        <v>1.9796196239999998E-3</v>
      </c>
      <c r="O15" s="109">
        <v>1.2329176143608285E-5</v>
      </c>
      <c r="P15" s="109">
        <v>3.2172784799999998E-4</v>
      </c>
      <c r="Q15" s="109">
        <v>1.0467548285262439E-4</v>
      </c>
      <c r="R15" s="109">
        <v>1.0872825312E-2</v>
      </c>
      <c r="S15" s="109">
        <v>2.9145688429999999E-3</v>
      </c>
      <c r="T15" s="109">
        <v>5.0641710480000008E-3</v>
      </c>
      <c r="U15" s="109" t="s">
        <v>385</v>
      </c>
      <c r="V15" s="109" t="s">
        <v>385</v>
      </c>
      <c r="W15" s="109">
        <v>1.9311003600000001E-3</v>
      </c>
      <c r="X15" s="109">
        <v>5.1124539999999998E-5</v>
      </c>
      <c r="Y15" s="109" t="s">
        <v>385</v>
      </c>
      <c r="Z15" s="109" t="s">
        <v>385</v>
      </c>
      <c r="AA15" s="109" t="s">
        <v>385</v>
      </c>
      <c r="AB15" s="109">
        <v>5.1124539999999998E-5</v>
      </c>
      <c r="AC15" s="109" t="s">
        <v>391</v>
      </c>
      <c r="AD15" s="109" t="s">
        <v>385</v>
      </c>
      <c r="AE15" s="110"/>
      <c r="AF15" s="111">
        <v>15546.926648000002</v>
      </c>
      <c r="AG15" s="111" t="s">
        <v>389</v>
      </c>
      <c r="AH15" s="111">
        <v>7109.824579000001</v>
      </c>
      <c r="AI15" s="111" t="s">
        <v>389</v>
      </c>
      <c r="AJ15" s="111" t="s">
        <v>389</v>
      </c>
      <c r="AK15" s="111" t="s">
        <v>385</v>
      </c>
      <c r="AL15" s="111" t="s">
        <v>385</v>
      </c>
    </row>
    <row r="16" spans="1:38" ht="26.25" customHeight="1" thickBot="1" x14ac:dyDescent="0.25">
      <c r="A16" s="52" t="s">
        <v>53</v>
      </c>
      <c r="B16" s="52" t="s">
        <v>56</v>
      </c>
      <c r="C16" s="53" t="s">
        <v>57</v>
      </c>
      <c r="D16" s="54"/>
      <c r="E16" s="109">
        <v>0.7613108441352</v>
      </c>
      <c r="F16" s="109">
        <v>0.1478331</v>
      </c>
      <c r="G16" s="109">
        <v>0.62557555892207906</v>
      </c>
      <c r="H16" s="109" t="s">
        <v>391</v>
      </c>
      <c r="I16" s="109">
        <v>3.7545893764184074E-2</v>
      </c>
      <c r="J16" s="109">
        <v>5.3155402496972037E-2</v>
      </c>
      <c r="K16" s="109">
        <v>5.4794315922320001E-2</v>
      </c>
      <c r="L16" s="109">
        <v>1.3325579806808355E-2</v>
      </c>
      <c r="M16" s="109">
        <v>0.80040153275999992</v>
      </c>
      <c r="N16" s="109">
        <v>1.3508098499999999E-2</v>
      </c>
      <c r="O16" s="109">
        <v>2.7435714999999997E-4</v>
      </c>
      <c r="P16" s="109">
        <v>2.5031400000000001E-3</v>
      </c>
      <c r="Q16" s="109">
        <v>2.7119500000000003E-3</v>
      </c>
      <c r="R16" s="109">
        <v>5.7306755000000008E-3</v>
      </c>
      <c r="S16" s="109">
        <v>3.5833550999999995E-3</v>
      </c>
      <c r="T16" s="109">
        <v>2.2299455000000003E-3</v>
      </c>
      <c r="U16" s="109">
        <v>2.6505830000000002E-3</v>
      </c>
      <c r="V16" s="109">
        <v>2.9308754999999999E-2</v>
      </c>
      <c r="W16" s="109">
        <v>0.96189752000000006</v>
      </c>
      <c r="X16" s="109">
        <v>1.6674769999999998E-2</v>
      </c>
      <c r="Y16" s="109">
        <v>1.5454600000000001E-2</v>
      </c>
      <c r="Z16" s="109">
        <v>5.80037E-3</v>
      </c>
      <c r="AA16" s="109">
        <v>5.2969100000000002E-3</v>
      </c>
      <c r="AB16" s="109">
        <v>4.3226649999999998E-2</v>
      </c>
      <c r="AC16" s="109">
        <v>5.8089999999999994E-5</v>
      </c>
      <c r="AD16" s="109">
        <v>1.3515005199999999E-2</v>
      </c>
      <c r="AE16" s="110"/>
      <c r="AF16" s="111">
        <v>40</v>
      </c>
      <c r="AG16" s="111">
        <v>3566.1</v>
      </c>
      <c r="AH16" s="111">
        <v>3004.9</v>
      </c>
      <c r="AI16" s="111">
        <v>500</v>
      </c>
      <c r="AJ16" s="111" t="s">
        <v>389</v>
      </c>
      <c r="AK16" s="111" t="s">
        <v>385</v>
      </c>
      <c r="AL16" s="111" t="s">
        <v>385</v>
      </c>
    </row>
    <row r="17" spans="1:38" ht="26.25" customHeight="1" thickBot="1" x14ac:dyDescent="0.25">
      <c r="A17" s="52" t="s">
        <v>53</v>
      </c>
      <c r="B17" s="52" t="s">
        <v>58</v>
      </c>
      <c r="C17" s="53" t="s">
        <v>59</v>
      </c>
      <c r="D17" s="54"/>
      <c r="E17" s="109">
        <v>0.95998120989261682</v>
      </c>
      <c r="F17" s="109" t="s">
        <v>388</v>
      </c>
      <c r="G17" s="109">
        <v>1.0770763216749006</v>
      </c>
      <c r="H17" s="109" t="s">
        <v>388</v>
      </c>
      <c r="I17" s="109" t="s">
        <v>388</v>
      </c>
      <c r="J17" s="109" t="s">
        <v>388</v>
      </c>
      <c r="K17" s="109" t="s">
        <v>388</v>
      </c>
      <c r="L17" s="109" t="s">
        <v>388</v>
      </c>
      <c r="M17" s="109">
        <v>14.494033975978001</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1522.3930000000003</v>
      </c>
      <c r="AH17" s="111">
        <v>2347.1260000000002</v>
      </c>
      <c r="AI17" s="111" t="s">
        <v>389</v>
      </c>
      <c r="AJ17" s="111" t="s">
        <v>389</v>
      </c>
      <c r="AK17" s="111" t="s">
        <v>385</v>
      </c>
      <c r="AL17" s="111" t="s">
        <v>385</v>
      </c>
    </row>
    <row r="18" spans="1:38" ht="26.25" customHeight="1" thickBot="1" x14ac:dyDescent="0.25">
      <c r="A18" s="52" t="s">
        <v>53</v>
      </c>
      <c r="B18" s="52" t="s">
        <v>60</v>
      </c>
      <c r="C18" s="53" t="s">
        <v>61</v>
      </c>
      <c r="D18" s="54"/>
      <c r="E18" s="109">
        <v>0.35944586113119997</v>
      </c>
      <c r="F18" s="109" t="s">
        <v>388</v>
      </c>
      <c r="G18" s="109">
        <v>3.2475061999999999E-2</v>
      </c>
      <c r="H18" s="109" t="s">
        <v>388</v>
      </c>
      <c r="I18" s="109" t="s">
        <v>388</v>
      </c>
      <c r="J18" s="109" t="s">
        <v>388</v>
      </c>
      <c r="K18" s="109" t="s">
        <v>388</v>
      </c>
      <c r="L18" s="109" t="s">
        <v>388</v>
      </c>
      <c r="M18" s="109">
        <v>0.53726231069000019</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3069</v>
      </c>
      <c r="AI18" s="111" t="s">
        <v>389</v>
      </c>
      <c r="AJ18" s="111" t="s">
        <v>389</v>
      </c>
      <c r="AK18" s="111" t="s">
        <v>385</v>
      </c>
      <c r="AL18" s="111" t="s">
        <v>385</v>
      </c>
    </row>
    <row r="19" spans="1:38" ht="26.25" customHeight="1" thickBot="1" x14ac:dyDescent="0.25">
      <c r="A19" s="52" t="s">
        <v>53</v>
      </c>
      <c r="B19" s="52" t="s">
        <v>62</v>
      </c>
      <c r="C19" s="53" t="s">
        <v>63</v>
      </c>
      <c r="D19" s="54"/>
      <c r="E19" s="109">
        <v>0.45752296719968361</v>
      </c>
      <c r="F19" s="109">
        <v>0.15442634926476653</v>
      </c>
      <c r="G19" s="109">
        <v>1.0832122000321459E-2</v>
      </c>
      <c r="H19" s="109">
        <v>4.5600000000000004E-5</v>
      </c>
      <c r="I19" s="109">
        <v>9.8611194014334574E-3</v>
      </c>
      <c r="J19" s="109">
        <v>1.0091877465949587E-2</v>
      </c>
      <c r="K19" s="109">
        <v>1.0360022627239909E-2</v>
      </c>
      <c r="L19" s="109">
        <v>1.1740870986379835E-3</v>
      </c>
      <c r="M19" s="109">
        <v>0.18543089255122736</v>
      </c>
      <c r="N19" s="109">
        <v>6.1847900626918447E-3</v>
      </c>
      <c r="O19" s="109">
        <v>5.6786464149296916E-4</v>
      </c>
      <c r="P19" s="109">
        <v>3.6002648957814748E-3</v>
      </c>
      <c r="Q19" s="109">
        <v>7.6640238810768055E-4</v>
      </c>
      <c r="R19" s="109">
        <v>1.4659337104539986E-3</v>
      </c>
      <c r="S19" s="109">
        <v>9.0878674209079969E-4</v>
      </c>
      <c r="T19" s="109">
        <v>6.4893371045399845E-4</v>
      </c>
      <c r="U19" s="109">
        <v>4.3956578510245478E-4</v>
      </c>
      <c r="V19" s="109">
        <v>3.1488431433186068E-2</v>
      </c>
      <c r="W19" s="109">
        <v>1.467134841815994E-2</v>
      </c>
      <c r="X19" s="109">
        <v>6.4807131943752996E-3</v>
      </c>
      <c r="Y19" s="109">
        <v>2.0454489255122735E-2</v>
      </c>
      <c r="Z19" s="109">
        <v>7.7696062691844855E-3</v>
      </c>
      <c r="AA19" s="109">
        <v>7.4125697915629497E-3</v>
      </c>
      <c r="AB19" s="109">
        <v>4.2117378510245468E-2</v>
      </c>
      <c r="AC19" s="109">
        <v>2.1356000000000001E-4</v>
      </c>
      <c r="AD19" s="109">
        <v>6.4622799999999999E-3</v>
      </c>
      <c r="AE19" s="110"/>
      <c r="AF19" s="111" t="s">
        <v>389</v>
      </c>
      <c r="AG19" s="111">
        <v>38</v>
      </c>
      <c r="AH19" s="111">
        <v>6071.8238810768053</v>
      </c>
      <c r="AI19" s="111">
        <v>38</v>
      </c>
      <c r="AJ19" s="111">
        <v>13</v>
      </c>
      <c r="AK19" s="111" t="s">
        <v>385</v>
      </c>
      <c r="AL19" s="111" t="s">
        <v>385</v>
      </c>
    </row>
    <row r="20" spans="1:38" ht="26.25" customHeight="1" thickBot="1" x14ac:dyDescent="0.25">
      <c r="A20" s="52" t="s">
        <v>53</v>
      </c>
      <c r="B20" s="52" t="s">
        <v>64</v>
      </c>
      <c r="C20" s="53" t="s">
        <v>65</v>
      </c>
      <c r="D20" s="54"/>
      <c r="E20" s="109">
        <v>0.27628079672</v>
      </c>
      <c r="F20" s="109">
        <v>0.11091747599999999</v>
      </c>
      <c r="G20" s="109">
        <v>6.3368980120000001E-2</v>
      </c>
      <c r="H20" s="109">
        <v>1.1981270399999995E-4</v>
      </c>
      <c r="I20" s="109">
        <v>1.3111925885714283E-2</v>
      </c>
      <c r="J20" s="109">
        <v>1.3675177479999998E-2</v>
      </c>
      <c r="K20" s="109">
        <v>1.4024631199999998E-2</v>
      </c>
      <c r="L20" s="109">
        <v>3.7315557279999994E-3</v>
      </c>
      <c r="M20" s="109">
        <v>0.12032149271999998</v>
      </c>
      <c r="N20" s="109">
        <v>2.7427139399999992E-3</v>
      </c>
      <c r="O20" s="109">
        <v>1.3017447499999997E-3</v>
      </c>
      <c r="P20" s="109">
        <v>1.9004985952E-3</v>
      </c>
      <c r="Q20" s="109">
        <v>3.6149834480000005E-4</v>
      </c>
      <c r="R20" s="109">
        <v>2.3645884599999994E-3</v>
      </c>
      <c r="S20" s="109">
        <v>6.3440717999999985E-4</v>
      </c>
      <c r="T20" s="109">
        <v>2.4471093999999991E-4</v>
      </c>
      <c r="U20" s="109">
        <v>2.5975575999999997E-4</v>
      </c>
      <c r="V20" s="109">
        <v>5.7091530039999984E-2</v>
      </c>
      <c r="W20" s="109">
        <v>1.1915563999999997E-2</v>
      </c>
      <c r="X20" s="109">
        <v>3.6677311999999997E-3</v>
      </c>
      <c r="Y20" s="109">
        <v>1.3234892719999999E-2</v>
      </c>
      <c r="Z20" s="109">
        <v>4.4322496000000003E-3</v>
      </c>
      <c r="AA20" s="109">
        <v>4.2405036800000004E-3</v>
      </c>
      <c r="AB20" s="109">
        <v>2.5575377199999999E-2</v>
      </c>
      <c r="AC20" s="109">
        <v>5.2575159999999985E-4</v>
      </c>
      <c r="AD20" s="109">
        <v>6.0063131999999983E-6</v>
      </c>
      <c r="AE20" s="110"/>
      <c r="AF20" s="111">
        <v>167.60000000000002</v>
      </c>
      <c r="AG20" s="111" t="s">
        <v>389</v>
      </c>
      <c r="AH20" s="111">
        <v>3221.1</v>
      </c>
      <c r="AI20" s="111">
        <v>505</v>
      </c>
      <c r="AJ20" s="111" t="s">
        <v>389</v>
      </c>
      <c r="AK20" s="111" t="s">
        <v>385</v>
      </c>
      <c r="AL20" s="111" t="s">
        <v>385</v>
      </c>
    </row>
    <row r="21" spans="1:38" ht="26.25" customHeight="1" thickBot="1" x14ac:dyDescent="0.25">
      <c r="A21" s="52" t="s">
        <v>53</v>
      </c>
      <c r="B21" s="52" t="s">
        <v>66</v>
      </c>
      <c r="C21" s="53" t="s">
        <v>67</v>
      </c>
      <c r="D21" s="54"/>
      <c r="E21" s="109">
        <v>1.1451125000000002</v>
      </c>
      <c r="F21" s="109">
        <v>0.91708035200000004</v>
      </c>
      <c r="G21" s="109">
        <v>9.4457588000000009E-2</v>
      </c>
      <c r="H21" s="109">
        <v>2.4635999999999998E-3</v>
      </c>
      <c r="I21" s="109">
        <v>0.18094251614746543</v>
      </c>
      <c r="J21" s="109">
        <v>0.18472996506451614</v>
      </c>
      <c r="K21" s="109">
        <v>0.192251692</v>
      </c>
      <c r="L21" s="109">
        <v>4.7639850962580652E-2</v>
      </c>
      <c r="M21" s="109">
        <v>0.67133569999999998</v>
      </c>
      <c r="N21" s="109">
        <v>6.8244858399999997E-2</v>
      </c>
      <c r="O21" s="109">
        <v>2.6871032560000001E-2</v>
      </c>
      <c r="P21" s="109">
        <v>8.7330900000000024E-3</v>
      </c>
      <c r="Q21" s="109">
        <v>2.0348820000000004E-3</v>
      </c>
      <c r="R21" s="109">
        <v>4.8675721199999994E-2</v>
      </c>
      <c r="S21" s="109">
        <v>1.4023008240000001E-2</v>
      </c>
      <c r="T21" s="109">
        <v>5.5000144000000003E-3</v>
      </c>
      <c r="U21" s="109">
        <v>1.9387752000000003E-3</v>
      </c>
      <c r="V21" s="109">
        <v>1.0816045520000002</v>
      </c>
      <c r="W21" s="109">
        <v>0.23117822800000001</v>
      </c>
      <c r="X21" s="109">
        <v>3.4086857999999998E-2</v>
      </c>
      <c r="Y21" s="109">
        <v>7.6285366000000021E-2</v>
      </c>
      <c r="Z21" s="109">
        <v>2.6548918000000001E-2</v>
      </c>
      <c r="AA21" s="109">
        <v>2.3735382000000003E-2</v>
      </c>
      <c r="AB21" s="109">
        <v>0.16065652400000002</v>
      </c>
      <c r="AC21" s="109">
        <v>1.03413028E-2</v>
      </c>
      <c r="AD21" s="109">
        <v>1.6194990451999999E-2</v>
      </c>
      <c r="AE21" s="110"/>
      <c r="AF21" s="111">
        <v>315.39999999999998</v>
      </c>
      <c r="AG21" s="111">
        <v>94.54</v>
      </c>
      <c r="AH21" s="111">
        <v>11926.400000000001</v>
      </c>
      <c r="AI21" s="111">
        <v>2534</v>
      </c>
      <c r="AJ21" s="111" t="s">
        <v>389</v>
      </c>
      <c r="AK21" s="111" t="s">
        <v>385</v>
      </c>
      <c r="AL21" s="111" t="s">
        <v>385</v>
      </c>
    </row>
    <row r="22" spans="1:38" ht="26.25" customHeight="1" thickBot="1" x14ac:dyDescent="0.25">
      <c r="A22" s="52" t="s">
        <v>53</v>
      </c>
      <c r="B22" s="56" t="s">
        <v>68</v>
      </c>
      <c r="C22" s="53" t="s">
        <v>69</v>
      </c>
      <c r="D22" s="54"/>
      <c r="E22" s="109">
        <v>3.6829351478006216</v>
      </c>
      <c r="F22" s="109">
        <v>1.832787E-2</v>
      </c>
      <c r="G22" s="109">
        <v>1.0713992630149114</v>
      </c>
      <c r="H22" s="109" t="s">
        <v>391</v>
      </c>
      <c r="I22" s="109" t="s">
        <v>388</v>
      </c>
      <c r="J22" s="109" t="s">
        <v>388</v>
      </c>
      <c r="K22" s="109" t="s">
        <v>388</v>
      </c>
      <c r="L22" s="109" t="s">
        <v>388</v>
      </c>
      <c r="M22" s="109">
        <v>2.3986564268927806</v>
      </c>
      <c r="N22" s="109">
        <v>9.9785070000000003E-2</v>
      </c>
      <c r="O22" s="109">
        <v>8.1457200000000004E-3</v>
      </c>
      <c r="P22" s="109">
        <v>6.1092899999999999E-2</v>
      </c>
      <c r="Q22" s="109">
        <v>2.6982697500000003E-2</v>
      </c>
      <c r="R22" s="109">
        <v>4.1746815E-2</v>
      </c>
      <c r="S22" s="109">
        <v>6.5878510499999987E-2</v>
      </c>
      <c r="T22" s="109">
        <v>4.9892535000000002E-2</v>
      </c>
      <c r="U22" s="109">
        <v>2.57608395E-2</v>
      </c>
      <c r="V22" s="109">
        <v>0.43172316000000005</v>
      </c>
      <c r="W22" s="109">
        <v>4.1746814999999993E-3</v>
      </c>
      <c r="X22" s="109">
        <v>6.6183974999999993E-5</v>
      </c>
      <c r="Y22" s="109">
        <v>2.8510019999999995E-4</v>
      </c>
      <c r="Z22" s="109">
        <v>2.8510019999999995E-4</v>
      </c>
      <c r="AA22" s="109">
        <v>4.3783245000000008E-5</v>
      </c>
      <c r="AB22" s="109">
        <v>6.8016761999999988E-4</v>
      </c>
      <c r="AC22" s="109">
        <v>4.6837889999999998E-3</v>
      </c>
      <c r="AD22" s="109">
        <v>0.104876145</v>
      </c>
      <c r="AE22" s="110"/>
      <c r="AF22" s="111">
        <v>3285</v>
      </c>
      <c r="AG22" s="111">
        <v>785.16</v>
      </c>
      <c r="AH22" s="111">
        <v>6924.6</v>
      </c>
      <c r="AI22" s="111">
        <v>244</v>
      </c>
      <c r="AJ22" s="111">
        <v>1258</v>
      </c>
      <c r="AK22" s="111" t="s">
        <v>385</v>
      </c>
      <c r="AL22" s="111" t="s">
        <v>385</v>
      </c>
    </row>
    <row r="23" spans="1:38" ht="26.25" customHeight="1" thickBot="1" x14ac:dyDescent="0.25">
      <c r="A23" s="52" t="s">
        <v>70</v>
      </c>
      <c r="B23" s="56" t="s">
        <v>363</v>
      </c>
      <c r="C23" s="53" t="s">
        <v>359</v>
      </c>
      <c r="D23" s="95"/>
      <c r="E23" s="109">
        <v>2.383004489572297</v>
      </c>
      <c r="F23" s="109">
        <v>0.22126447105379635</v>
      </c>
      <c r="G23" s="109">
        <v>2.2600000000000003E-3</v>
      </c>
      <c r="H23" s="109">
        <v>9.0399999999999996E-4</v>
      </c>
      <c r="I23" s="109">
        <v>0.13694638410741872</v>
      </c>
      <c r="J23" s="109">
        <v>0.13694638410741872</v>
      </c>
      <c r="K23" s="109">
        <v>0.13694638410741872</v>
      </c>
      <c r="L23" s="109">
        <v>9.6615481907818865E-2</v>
      </c>
      <c r="M23" s="109">
        <v>0.90760335459529495</v>
      </c>
      <c r="N23" s="109">
        <v>3.8871999999999997E-2</v>
      </c>
      <c r="O23" s="109">
        <v>1.1299999999999999E-3</v>
      </c>
      <c r="P23" s="109">
        <v>4.8589999999999999E-4</v>
      </c>
      <c r="Q23" s="109">
        <v>2.4294999999999998E-3</v>
      </c>
      <c r="R23" s="109">
        <v>5.6499999999999996E-3</v>
      </c>
      <c r="S23" s="109">
        <v>0.19209999999999999</v>
      </c>
      <c r="T23" s="109">
        <v>7.9100000000000004E-3</v>
      </c>
      <c r="U23" s="109">
        <v>1.1299999999999999E-3</v>
      </c>
      <c r="V23" s="109">
        <v>0.113</v>
      </c>
      <c r="W23" s="109" t="s">
        <v>385</v>
      </c>
      <c r="X23" s="109">
        <v>3.3899999999999998E-3</v>
      </c>
      <c r="Y23" s="109">
        <v>5.6499999999999996E-3</v>
      </c>
      <c r="Z23" s="109" t="s">
        <v>385</v>
      </c>
      <c r="AA23" s="109" t="s">
        <v>385</v>
      </c>
      <c r="AB23" s="109">
        <v>9.0399999999999994E-3</v>
      </c>
      <c r="AC23" s="109" t="s">
        <v>385</v>
      </c>
      <c r="AD23" s="109" t="s">
        <v>385</v>
      </c>
      <c r="AE23" s="110"/>
      <c r="AF23" s="111">
        <v>4859</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1.49421695</v>
      </c>
      <c r="F24" s="109">
        <v>0.82410058800000008</v>
      </c>
      <c r="G24" s="109">
        <v>0.13520343263184079</v>
      </c>
      <c r="H24" s="109">
        <v>1.5192000000000001E-3</v>
      </c>
      <c r="I24" s="109">
        <v>0.13649269222119817</v>
      </c>
      <c r="J24" s="109">
        <v>0.14034094059677421</v>
      </c>
      <c r="K24" s="109">
        <v>0.146014956</v>
      </c>
      <c r="L24" s="109">
        <v>3.1322565963870973E-2</v>
      </c>
      <c r="M24" s="109">
        <v>0.73980725000000014</v>
      </c>
      <c r="N24" s="109">
        <v>8.1220955699999986E-2</v>
      </c>
      <c r="O24" s="109">
        <v>1.7103803430000002E-2</v>
      </c>
      <c r="P24" s="109">
        <v>1.3124995E-2</v>
      </c>
      <c r="Q24" s="109">
        <v>3.427322E-3</v>
      </c>
      <c r="R24" s="109">
        <v>3.4089002100000002E-2</v>
      </c>
      <c r="S24" s="109">
        <v>1.3781380419999999E-2</v>
      </c>
      <c r="T24" s="109">
        <v>7.3085862999999994E-3</v>
      </c>
      <c r="U24" s="109">
        <v>2.3090706000000001E-3</v>
      </c>
      <c r="V24" s="109">
        <v>0.73409899099999998</v>
      </c>
      <c r="W24" s="109">
        <v>0.20697937399999999</v>
      </c>
      <c r="X24" s="109">
        <v>4.1614089E-2</v>
      </c>
      <c r="Y24" s="109">
        <v>9.4162569000000002E-2</v>
      </c>
      <c r="Z24" s="109">
        <v>3.4429837000000005E-2</v>
      </c>
      <c r="AA24" s="109">
        <v>3.0968770999999999E-2</v>
      </c>
      <c r="AB24" s="109">
        <v>0.20117526600000002</v>
      </c>
      <c r="AC24" s="109">
        <v>6.5692241999999994E-3</v>
      </c>
      <c r="AD24" s="109">
        <v>5.9492673311999998E-2</v>
      </c>
      <c r="AE24" s="110"/>
      <c r="AF24" s="111">
        <v>854.4</v>
      </c>
      <c r="AG24" s="111">
        <v>349.51</v>
      </c>
      <c r="AH24" s="111">
        <v>17104.7</v>
      </c>
      <c r="AI24" s="111">
        <v>1266</v>
      </c>
      <c r="AJ24" s="111" t="s">
        <v>389</v>
      </c>
      <c r="AK24" s="111" t="s">
        <v>385</v>
      </c>
      <c r="AL24" s="111" t="s">
        <v>385</v>
      </c>
    </row>
    <row r="25" spans="1:38" ht="26.25" customHeight="1" thickBot="1" x14ac:dyDescent="0.25">
      <c r="A25" s="52" t="s">
        <v>73</v>
      </c>
      <c r="B25" s="56" t="s">
        <v>74</v>
      </c>
      <c r="C25" s="58" t="s">
        <v>75</v>
      </c>
      <c r="D25" s="54"/>
      <c r="E25" s="109">
        <v>0.35763586362244154</v>
      </c>
      <c r="F25" s="109">
        <v>3.4466104818981248E-2</v>
      </c>
      <c r="G25" s="109">
        <v>2.163797760576202E-2</v>
      </c>
      <c r="H25" s="109" t="s">
        <v>391</v>
      </c>
      <c r="I25" s="109">
        <v>3.1654770288293897E-3</v>
      </c>
      <c r="J25" s="109">
        <v>3.1654770288293897E-3</v>
      </c>
      <c r="K25" s="109">
        <v>3.1654770288293897E-3</v>
      </c>
      <c r="L25" s="109">
        <v>1.5194289738381069E-3</v>
      </c>
      <c r="M25" s="109">
        <v>0.19290579609535657</v>
      </c>
      <c r="N25" s="109">
        <v>1.8119800722154872E-5</v>
      </c>
      <c r="O25" s="109">
        <v>1.5099833935129059E-6</v>
      </c>
      <c r="P25" s="109">
        <v>1.811980072215487E-4</v>
      </c>
      <c r="Q25" s="109">
        <v>3.0199667870258118E-6</v>
      </c>
      <c r="R25" s="109">
        <v>3.0199667870258118E-4</v>
      </c>
      <c r="S25" s="109">
        <v>1.9629784115667777E-4</v>
      </c>
      <c r="T25" s="109">
        <v>7.5499169675645294E-6</v>
      </c>
      <c r="U25" s="109">
        <v>3.0199667870258118E-6</v>
      </c>
      <c r="V25" s="109">
        <v>6.3419302527542045E-4</v>
      </c>
      <c r="W25" s="109">
        <v>2.7179701083232307E-3</v>
      </c>
      <c r="X25" s="109" t="s">
        <v>391</v>
      </c>
      <c r="Y25" s="109" t="s">
        <v>391</v>
      </c>
      <c r="Z25" s="109" t="s">
        <v>391</v>
      </c>
      <c r="AA25" s="109" t="s">
        <v>391</v>
      </c>
      <c r="AB25" s="109" t="s">
        <v>385</v>
      </c>
      <c r="AC25" s="109" t="s">
        <v>391</v>
      </c>
      <c r="AD25" s="109" t="s">
        <v>391</v>
      </c>
      <c r="AE25" s="110"/>
      <c r="AF25" s="111">
        <v>1117.9616874697606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1.2322015405768002E-3</v>
      </c>
      <c r="F26" s="109">
        <v>2.186893723224855E-4</v>
      </c>
      <c r="G26" s="109">
        <v>8.0221297633999996E-5</v>
      </c>
      <c r="H26" s="109" t="s">
        <v>391</v>
      </c>
      <c r="I26" s="109">
        <v>1.4875512557042E-5</v>
      </c>
      <c r="J26" s="109">
        <v>1.4875512557042E-5</v>
      </c>
      <c r="K26" s="109">
        <v>1.4875512557042E-5</v>
      </c>
      <c r="L26" s="109">
        <v>7.1402460273801594E-6</v>
      </c>
      <c r="M26" s="109">
        <v>1.43929793697762E-3</v>
      </c>
      <c r="N26" s="109">
        <v>7.3600520140308916E-7</v>
      </c>
      <c r="O26" s="109">
        <v>1.7622664116492412E-7</v>
      </c>
      <c r="P26" s="109">
        <v>7.9632396045328916E-6</v>
      </c>
      <c r="Q26" s="109">
        <v>2.6628362654384819E-7</v>
      </c>
      <c r="R26" s="109">
        <v>6.2061542331028208E-6</v>
      </c>
      <c r="S26" s="109">
        <v>4.3829873574501328E-6</v>
      </c>
      <c r="T26" s="109">
        <v>2.0013387310426204E-6</v>
      </c>
      <c r="U26" s="109">
        <v>1.801139707578482E-7</v>
      </c>
      <c r="V26" s="109">
        <v>3.0068664838408123E-5</v>
      </c>
      <c r="W26" s="109">
        <v>6.9971932672633797E-6</v>
      </c>
      <c r="X26" s="109" t="s">
        <v>391</v>
      </c>
      <c r="Y26" s="109" t="s">
        <v>391</v>
      </c>
      <c r="Z26" s="109" t="s">
        <v>391</v>
      </c>
      <c r="AA26" s="109" t="s">
        <v>391</v>
      </c>
      <c r="AB26" s="109" t="s">
        <v>385</v>
      </c>
      <c r="AC26" s="109" t="s">
        <v>391</v>
      </c>
      <c r="AD26" s="109" t="s">
        <v>391</v>
      </c>
      <c r="AE26" s="110"/>
      <c r="AF26" s="111">
        <v>4.1447652302</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11.890121873085659</v>
      </c>
      <c r="F27" s="109">
        <v>8.9720890950942724</v>
      </c>
      <c r="G27" s="109">
        <v>1.2382669768408515E-2</v>
      </c>
      <c r="H27" s="109">
        <v>0.82159486150848182</v>
      </c>
      <c r="I27" s="109">
        <v>0.48511487853793867</v>
      </c>
      <c r="J27" s="109">
        <v>0.48511487853793867</v>
      </c>
      <c r="K27" s="109">
        <v>0.48511487853793867</v>
      </c>
      <c r="L27" s="109">
        <v>0.34028912069931583</v>
      </c>
      <c r="M27" s="109">
        <v>108.51244931874986</v>
      </c>
      <c r="N27" s="109">
        <v>1.988376560003348E-3</v>
      </c>
      <c r="O27" s="109">
        <v>3.0836082730359735E-4</v>
      </c>
      <c r="P27" s="109">
        <v>1.2117417606798816E-2</v>
      </c>
      <c r="Q27" s="109">
        <v>3.758978748267425E-4</v>
      </c>
      <c r="R27" s="109">
        <v>1.1416309429357438E-2</v>
      </c>
      <c r="S27" s="109">
        <v>1.9063371394032122E-2</v>
      </c>
      <c r="T27" s="109">
        <v>3.0577127210555206E-3</v>
      </c>
      <c r="U27" s="109">
        <v>3.334116696404016E-4</v>
      </c>
      <c r="V27" s="109">
        <v>5.1433257605468512E-2</v>
      </c>
      <c r="W27" s="109">
        <v>0.7085245</v>
      </c>
      <c r="X27" s="109">
        <v>2.1702301397599998E-2</v>
      </c>
      <c r="Y27" s="109">
        <v>2.4916720820900001E-2</v>
      </c>
      <c r="Z27" s="109">
        <v>1.8530518498500001E-2</v>
      </c>
      <c r="AA27" s="109">
        <v>2.2685220441399999E-2</v>
      </c>
      <c r="AB27" s="109">
        <v>8.7834761158399999E-2</v>
      </c>
      <c r="AC27" s="109">
        <v>7.085247E-4</v>
      </c>
      <c r="AD27" s="109">
        <v>1.4272450000000001E-4</v>
      </c>
      <c r="AE27" s="110"/>
      <c r="AF27" s="111">
        <v>67177.763820100605</v>
      </c>
      <c r="AG27" s="111" t="s">
        <v>389</v>
      </c>
      <c r="AH27" s="111" t="s">
        <v>391</v>
      </c>
      <c r="AI27" s="111">
        <v>2417.5547851154001</v>
      </c>
      <c r="AJ27" s="111" t="s">
        <v>389</v>
      </c>
      <c r="AK27" s="111" t="s">
        <v>385</v>
      </c>
      <c r="AL27" s="111" t="s">
        <v>385</v>
      </c>
    </row>
    <row r="28" spans="1:38" ht="26.25" customHeight="1" thickBot="1" x14ac:dyDescent="0.25">
      <c r="A28" s="52" t="s">
        <v>78</v>
      </c>
      <c r="B28" s="52" t="s">
        <v>81</v>
      </c>
      <c r="C28" s="53" t="s">
        <v>82</v>
      </c>
      <c r="D28" s="54"/>
      <c r="E28" s="109">
        <v>7.755897744764602</v>
      </c>
      <c r="F28" s="109">
        <v>0.88157155528719677</v>
      </c>
      <c r="G28" s="109">
        <v>8.4660194201272593E-3</v>
      </c>
      <c r="H28" s="109">
        <v>2.5825872602298853E-2</v>
      </c>
      <c r="I28" s="109">
        <v>0.52482355611981579</v>
      </c>
      <c r="J28" s="109">
        <v>0.52482355611981579</v>
      </c>
      <c r="K28" s="109">
        <v>0.52482355611981579</v>
      </c>
      <c r="L28" s="109">
        <v>0.3854362008031666</v>
      </c>
      <c r="M28" s="109">
        <v>5.9974728590351818</v>
      </c>
      <c r="N28" s="109">
        <v>3.1081149098211909E-4</v>
      </c>
      <c r="O28" s="109">
        <v>3.2259760734715636E-5</v>
      </c>
      <c r="P28" s="109">
        <v>3.05121850147244E-3</v>
      </c>
      <c r="Q28" s="109">
        <v>6.1572992378171933E-5</v>
      </c>
      <c r="R28" s="109">
        <v>4.6679707666228212E-3</v>
      </c>
      <c r="S28" s="109">
        <v>3.1383979000571237E-3</v>
      </c>
      <c r="T28" s="109">
        <v>1.7323697930775263E-4</v>
      </c>
      <c r="U28" s="109">
        <v>5.8626463286912594E-5</v>
      </c>
      <c r="V28" s="109">
        <v>1.0464367518906486E-2</v>
      </c>
      <c r="W28" s="109">
        <v>0.35068560000000004</v>
      </c>
      <c r="X28" s="109">
        <v>1.24839965004E-2</v>
      </c>
      <c r="Y28" s="109">
        <v>1.4018779814400001E-2</v>
      </c>
      <c r="Z28" s="109">
        <v>1.0962538298000001E-2</v>
      </c>
      <c r="AA28" s="109">
        <v>1.16912963422E-2</v>
      </c>
      <c r="AB28" s="109">
        <v>4.9156610955000006E-2</v>
      </c>
      <c r="AC28" s="109">
        <v>3.5068570000000002E-4</v>
      </c>
      <c r="AD28" s="109">
        <v>7.2739199999999996E-5</v>
      </c>
      <c r="AE28" s="110"/>
      <c r="AF28" s="111">
        <v>22449.175627283199</v>
      </c>
      <c r="AG28" s="111" t="s">
        <v>389</v>
      </c>
      <c r="AH28" s="111" t="s">
        <v>391</v>
      </c>
      <c r="AI28" s="111">
        <v>1172.1107864369999</v>
      </c>
      <c r="AJ28" s="111" t="s">
        <v>389</v>
      </c>
      <c r="AK28" s="111" t="s">
        <v>385</v>
      </c>
      <c r="AL28" s="111" t="s">
        <v>385</v>
      </c>
    </row>
    <row r="29" spans="1:38" ht="26.25" customHeight="1" thickBot="1" x14ac:dyDescent="0.25">
      <c r="A29" s="52" t="s">
        <v>78</v>
      </c>
      <c r="B29" s="52" t="s">
        <v>83</v>
      </c>
      <c r="C29" s="53" t="s">
        <v>84</v>
      </c>
      <c r="D29" s="54"/>
      <c r="E29" s="109">
        <v>25.667269471845447</v>
      </c>
      <c r="F29" s="109">
        <v>1.1198992868943938</v>
      </c>
      <c r="G29" s="109">
        <v>1.5969503560744471E-2</v>
      </c>
      <c r="H29" s="109">
        <v>2.2551309958759369E-2</v>
      </c>
      <c r="I29" s="109">
        <v>0.55975080439922331</v>
      </c>
      <c r="J29" s="109">
        <v>0.55975080439922331</v>
      </c>
      <c r="K29" s="109">
        <v>0.55975080439922331</v>
      </c>
      <c r="L29" s="109">
        <v>0.34861109756240888</v>
      </c>
      <c r="M29" s="109">
        <v>6.7329411817800695</v>
      </c>
      <c r="N29" s="109">
        <v>5.0516703502506677E-4</v>
      </c>
      <c r="O29" s="109">
        <v>5.0537069688895836E-5</v>
      </c>
      <c r="P29" s="109">
        <v>5.350564953776343E-3</v>
      </c>
      <c r="Q29" s="109">
        <v>1.0102322391181874E-4</v>
      </c>
      <c r="R29" s="109">
        <v>8.5771982630377854E-3</v>
      </c>
      <c r="S29" s="109">
        <v>5.7519084142610795E-3</v>
      </c>
      <c r="T29" s="109">
        <v>2.0291201074517721E-4</v>
      </c>
      <c r="U29" s="109">
        <v>1.0097230844584582E-4</v>
      </c>
      <c r="V29" s="109">
        <v>1.817348805627305E-2</v>
      </c>
      <c r="W29" s="109">
        <v>0.24624840000000001</v>
      </c>
      <c r="X29" s="109">
        <v>4.0681451281000007E-3</v>
      </c>
      <c r="Y29" s="109">
        <v>2.4634878830100002E-2</v>
      </c>
      <c r="Z29" s="109">
        <v>2.7527782032000001E-2</v>
      </c>
      <c r="AA29" s="109">
        <v>6.3282257536999998E-3</v>
      </c>
      <c r="AB29" s="109">
        <v>6.2559031743899998E-2</v>
      </c>
      <c r="AC29" s="109">
        <v>1.853174E-4</v>
      </c>
      <c r="AD29" s="109">
        <v>4.1548899999999998E-5</v>
      </c>
      <c r="AE29" s="110"/>
      <c r="AF29" s="111">
        <v>40600.539600101401</v>
      </c>
      <c r="AG29" s="111" t="s">
        <v>389</v>
      </c>
      <c r="AH29" s="111">
        <v>45.9</v>
      </c>
      <c r="AI29" s="111">
        <v>2173.7568465646</v>
      </c>
      <c r="AJ29" s="111" t="s">
        <v>389</v>
      </c>
      <c r="AK29" s="111" t="s">
        <v>385</v>
      </c>
      <c r="AL29" s="111" t="s">
        <v>385</v>
      </c>
    </row>
    <row r="30" spans="1:38" ht="26.25" customHeight="1" thickBot="1" x14ac:dyDescent="0.25">
      <c r="A30" s="52" t="s">
        <v>78</v>
      </c>
      <c r="B30" s="52" t="s">
        <v>85</v>
      </c>
      <c r="C30" s="53" t="s">
        <v>86</v>
      </c>
      <c r="D30" s="54"/>
      <c r="E30" s="109">
        <v>0.28445139901350164</v>
      </c>
      <c r="F30" s="109">
        <v>3.6222304666794387</v>
      </c>
      <c r="G30" s="109">
        <v>1.4539776572875156E-4</v>
      </c>
      <c r="H30" s="109">
        <v>1.8322345045550534E-3</v>
      </c>
      <c r="I30" s="109">
        <v>6.7292522602255267E-2</v>
      </c>
      <c r="J30" s="109">
        <v>6.7292522602255267E-2</v>
      </c>
      <c r="K30" s="109">
        <v>6.7292522602255267E-2</v>
      </c>
      <c r="L30" s="109">
        <v>9.7363452797360629E-3</v>
      </c>
      <c r="M30" s="109">
        <v>9.6932441091990746</v>
      </c>
      <c r="N30" s="109">
        <v>7.5571090708614284E-5</v>
      </c>
      <c r="O30" s="109">
        <v>2.6996902770735015E-3</v>
      </c>
      <c r="P30" s="109">
        <v>3.0431722002511002E-4</v>
      </c>
      <c r="Q30" s="109">
        <v>1.0493697242245169E-5</v>
      </c>
      <c r="R30" s="109">
        <v>1.1558028605927173E-2</v>
      </c>
      <c r="S30" s="109">
        <v>0.45956887576423461</v>
      </c>
      <c r="T30" s="109">
        <v>1.8911597935985253E-2</v>
      </c>
      <c r="U30" s="109">
        <v>2.6878802135695025E-3</v>
      </c>
      <c r="V30" s="109">
        <v>0.26699883617168757</v>
      </c>
      <c r="W30" s="109">
        <v>1.59954E-2</v>
      </c>
      <c r="X30" s="109">
        <v>2.1095971259999999E-4</v>
      </c>
      <c r="Y30" s="109">
        <v>2.8141275020000003E-4</v>
      </c>
      <c r="Z30" s="109">
        <v>1.5973571719999998E-4</v>
      </c>
      <c r="AA30" s="109">
        <v>3.148041135E-4</v>
      </c>
      <c r="AB30" s="109">
        <v>9.6691229349999991E-4</v>
      </c>
      <c r="AC30" s="109">
        <v>1.5995399999999999E-5</v>
      </c>
      <c r="AD30" s="109">
        <v>6.4667000000000003E-6</v>
      </c>
      <c r="AE30" s="110"/>
      <c r="AF30" s="111">
        <v>1466.155311686</v>
      </c>
      <c r="AG30" s="111" t="s">
        <v>389</v>
      </c>
      <c r="AH30" s="111" t="s">
        <v>391</v>
      </c>
      <c r="AI30" s="111">
        <v>42.775001583600002</v>
      </c>
      <c r="AJ30" s="111" t="s">
        <v>389</v>
      </c>
      <c r="AK30" s="111" t="s">
        <v>385</v>
      </c>
      <c r="AL30" s="111" t="s">
        <v>385</v>
      </c>
    </row>
    <row r="31" spans="1:38" ht="26.25" customHeight="1" thickBot="1" x14ac:dyDescent="0.25">
      <c r="A31" s="52" t="s">
        <v>78</v>
      </c>
      <c r="B31" s="52" t="s">
        <v>87</v>
      </c>
      <c r="C31" s="53" t="s">
        <v>88</v>
      </c>
      <c r="D31" s="54"/>
      <c r="E31" s="109" t="s">
        <v>385</v>
      </c>
      <c r="F31" s="109">
        <v>4.4074055354453225</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198.7082535973</v>
      </c>
      <c r="AG31" s="111" t="s">
        <v>385</v>
      </c>
      <c r="AH31" s="111" t="s">
        <v>385</v>
      </c>
      <c r="AI31" s="111">
        <v>5.7973025062000003</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0.55843490075400148</v>
      </c>
      <c r="J32" s="109">
        <v>1.0836166306505171</v>
      </c>
      <c r="K32" s="109">
        <v>1.3778927995835379</v>
      </c>
      <c r="L32" s="109">
        <v>0.12503288078559668</v>
      </c>
      <c r="M32" s="109" t="s">
        <v>385</v>
      </c>
      <c r="N32" s="109">
        <v>4.2282198866970475</v>
      </c>
      <c r="O32" s="109">
        <v>1.844134044998209E-2</v>
      </c>
      <c r="P32" s="109" t="s">
        <v>391</v>
      </c>
      <c r="Q32" s="109">
        <v>4.8297352039352079E-2</v>
      </c>
      <c r="R32" s="109">
        <v>1.5789467720495194</v>
      </c>
      <c r="S32" s="109">
        <v>34.673968812823112</v>
      </c>
      <c r="T32" s="109">
        <v>0.24203933816151438</v>
      </c>
      <c r="U32" s="109">
        <v>2.7557855991670765E-2</v>
      </c>
      <c r="V32" s="109">
        <v>11.082850180046901</v>
      </c>
      <c r="W32" s="109" t="s">
        <v>391</v>
      </c>
      <c r="X32" s="109" t="s">
        <v>391</v>
      </c>
      <c r="Y32" s="109" t="s">
        <v>391</v>
      </c>
      <c r="Z32" s="109" t="s">
        <v>391</v>
      </c>
      <c r="AA32" s="109" t="s">
        <v>391</v>
      </c>
      <c r="AB32" s="109" t="s">
        <v>385</v>
      </c>
      <c r="AC32" s="109" t="s">
        <v>391</v>
      </c>
      <c r="AD32" s="109" t="s">
        <v>391</v>
      </c>
      <c r="AE32" s="110"/>
      <c r="AF32" s="111" t="s">
        <v>385</v>
      </c>
      <c r="AG32" s="111" t="s">
        <v>385</v>
      </c>
      <c r="AH32" s="111" t="s">
        <v>385</v>
      </c>
      <c r="AI32" s="111" t="s">
        <v>385</v>
      </c>
      <c r="AJ32" s="111" t="s">
        <v>385</v>
      </c>
      <c r="AK32" s="111">
        <v>40885.273976663084</v>
      </c>
      <c r="AL32" s="111" t="s">
        <v>392</v>
      </c>
    </row>
    <row r="33" spans="1:38" ht="26.25" customHeight="1" thickBot="1" x14ac:dyDescent="0.25">
      <c r="A33" s="52" t="s">
        <v>78</v>
      </c>
      <c r="B33" s="52" t="s">
        <v>91</v>
      </c>
      <c r="C33" s="53" t="s">
        <v>92</v>
      </c>
      <c r="D33" s="54"/>
      <c r="E33" s="109" t="s">
        <v>385</v>
      </c>
      <c r="F33" s="109" t="s">
        <v>385</v>
      </c>
      <c r="G33" s="109" t="s">
        <v>385</v>
      </c>
      <c r="H33" s="109" t="s">
        <v>385</v>
      </c>
      <c r="I33" s="109">
        <v>0.23664639841098026</v>
      </c>
      <c r="J33" s="109">
        <v>0.43823407113144497</v>
      </c>
      <c r="K33" s="109">
        <v>0.87646814226288994</v>
      </c>
      <c r="L33" s="109">
        <v>9.2905623079866211E-3</v>
      </c>
      <c r="M33" s="109" t="s">
        <v>385</v>
      </c>
      <c r="N33" s="109" t="s">
        <v>391</v>
      </c>
      <c r="O33" s="109" t="s">
        <v>391</v>
      </c>
      <c r="P33" s="109" t="s">
        <v>391</v>
      </c>
      <c r="Q33" s="109" t="s">
        <v>391</v>
      </c>
      <c r="R33" s="109" t="s">
        <v>391</v>
      </c>
      <c r="S33" s="109" t="s">
        <v>391</v>
      </c>
      <c r="T33" s="109" t="s">
        <v>391</v>
      </c>
      <c r="U33" s="109" t="s">
        <v>391</v>
      </c>
      <c r="V33" s="109" t="s">
        <v>391</v>
      </c>
      <c r="W33" s="109" t="s">
        <v>391</v>
      </c>
      <c r="X33" s="109" t="s">
        <v>391</v>
      </c>
      <c r="Y33" s="109" t="s">
        <v>391</v>
      </c>
      <c r="Z33" s="109" t="s">
        <v>391</v>
      </c>
      <c r="AA33" s="109" t="s">
        <v>391</v>
      </c>
      <c r="AB33" s="109" t="s">
        <v>385</v>
      </c>
      <c r="AC33" s="109" t="s">
        <v>391</v>
      </c>
      <c r="AD33" s="109" t="s">
        <v>391</v>
      </c>
      <c r="AE33" s="110"/>
      <c r="AF33" s="111" t="s">
        <v>385</v>
      </c>
      <c r="AG33" s="111" t="s">
        <v>385</v>
      </c>
      <c r="AH33" s="111" t="s">
        <v>385</v>
      </c>
      <c r="AI33" s="111" t="s">
        <v>385</v>
      </c>
      <c r="AJ33" s="111" t="s">
        <v>385</v>
      </c>
      <c r="AK33" s="111">
        <v>40885.273976663084</v>
      </c>
      <c r="AL33" s="111" t="s">
        <v>392</v>
      </c>
    </row>
    <row r="34" spans="1:38" ht="26.25" customHeight="1" thickBot="1" x14ac:dyDescent="0.25">
      <c r="A34" s="52" t="s">
        <v>70</v>
      </c>
      <c r="B34" s="52" t="s">
        <v>93</v>
      </c>
      <c r="C34" s="53" t="s">
        <v>94</v>
      </c>
      <c r="D34" s="54"/>
      <c r="E34" s="109">
        <v>2.555163071847836</v>
      </c>
      <c r="F34" s="109">
        <v>0.22764195749582897</v>
      </c>
      <c r="G34" s="109">
        <v>2.84403077E-3</v>
      </c>
      <c r="H34" s="109">
        <v>4.8000000000000001E-4</v>
      </c>
      <c r="I34" s="109">
        <v>5.5445516162099986E-2</v>
      </c>
      <c r="J34" s="109">
        <v>6.0252560003099989E-2</v>
      </c>
      <c r="K34" s="109">
        <v>8.7321887297518594E-2</v>
      </c>
      <c r="L34" s="109">
        <v>3.599005321545299E-2</v>
      </c>
      <c r="M34" s="109">
        <v>0.69641603127172902</v>
      </c>
      <c r="N34" s="109">
        <v>1.0487496599999999E-4</v>
      </c>
      <c r="O34" s="109">
        <v>4.8140876819999999E-4</v>
      </c>
      <c r="P34" s="109">
        <v>6.1829270999999993E-6</v>
      </c>
      <c r="Q34" s="109">
        <v>3.1305959999999996E-6</v>
      </c>
      <c r="R34" s="109">
        <v>2.4105657614999997E-3</v>
      </c>
      <c r="S34" s="109">
        <v>8.1613696357500001E-2</v>
      </c>
      <c r="T34" s="109">
        <v>3.3701744370000005E-3</v>
      </c>
      <c r="U34" s="109">
        <v>4.8140876819999999E-4</v>
      </c>
      <c r="V34" s="109">
        <v>4.81565298E-2</v>
      </c>
      <c r="W34" s="109">
        <v>1.58877747E-4</v>
      </c>
      <c r="X34" s="109">
        <v>1.4756105295000001E-3</v>
      </c>
      <c r="Y34" s="109">
        <v>2.4460980260999996E-3</v>
      </c>
      <c r="Z34" s="109">
        <v>1.8548781299999997E-5</v>
      </c>
      <c r="AA34" s="109">
        <v>1.4479006499999999E-5</v>
      </c>
      <c r="AB34" s="109">
        <v>3.9547363433999989E-3</v>
      </c>
      <c r="AC34" s="109">
        <v>4.8524237999999992E-7</v>
      </c>
      <c r="AD34" s="109">
        <v>1.3305032999999996E-4</v>
      </c>
      <c r="AE34" s="110"/>
      <c r="AF34" s="111">
        <v>2064</v>
      </c>
      <c r="AG34" s="111">
        <v>0.78264899999999993</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391</v>
      </c>
      <c r="AA35" s="109" t="s">
        <v>391</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0.39250000000000002</v>
      </c>
      <c r="F36" s="109">
        <v>1.4E-2</v>
      </c>
      <c r="G36" s="109">
        <v>1E-4</v>
      </c>
      <c r="H36" s="109" t="s">
        <v>391</v>
      </c>
      <c r="I36" s="109">
        <v>6.9999999999999993E-3</v>
      </c>
      <c r="J36" s="109">
        <v>7.4999999999999997E-3</v>
      </c>
      <c r="K36" s="109">
        <v>7.4999999999999997E-3</v>
      </c>
      <c r="L36" s="109">
        <v>2.1699999999999996E-3</v>
      </c>
      <c r="M36" s="109">
        <v>3.6999999999999998E-2</v>
      </c>
      <c r="N36" s="109">
        <v>6.4999999999999997E-4</v>
      </c>
      <c r="O36" s="109">
        <v>5.0000000000000002E-5</v>
      </c>
      <c r="P36" s="109">
        <v>1.4999999999999999E-4</v>
      </c>
      <c r="Q36" s="109">
        <v>2.0000000000000001E-4</v>
      </c>
      <c r="R36" s="109">
        <v>2.5000000000000001E-4</v>
      </c>
      <c r="S36" s="109">
        <v>1E-3</v>
      </c>
      <c r="T36" s="109">
        <v>5.0000000000000001E-3</v>
      </c>
      <c r="U36" s="109">
        <v>5.0000000000000002E-5</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215</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9.9766800000000003E-2</v>
      </c>
      <c r="F37" s="109">
        <v>3.1008600000000001E-2</v>
      </c>
      <c r="G37" s="109">
        <v>9.0329400000000012E-4</v>
      </c>
      <c r="H37" s="109" t="s">
        <v>391</v>
      </c>
      <c r="I37" s="109">
        <v>1.0515959999999999E-3</v>
      </c>
      <c r="J37" s="109">
        <v>1.0515959999999999E-3</v>
      </c>
      <c r="K37" s="109">
        <v>1.0515959999999999E-3</v>
      </c>
      <c r="L37" s="109">
        <v>4.2063839999999998E-5</v>
      </c>
      <c r="M37" s="109">
        <v>3.9097800000000002E-2</v>
      </c>
      <c r="N37" s="109">
        <v>1.4830199999999999E-5</v>
      </c>
      <c r="O37" s="109">
        <v>1.21338E-6</v>
      </c>
      <c r="P37" s="109">
        <v>7.2802800000000003E-4</v>
      </c>
      <c r="Q37" s="109">
        <v>1.3482000000000001E-4</v>
      </c>
      <c r="R37" s="109">
        <v>1.7526599999999999E-5</v>
      </c>
      <c r="S37" s="109">
        <v>3.5053199999999998E-6</v>
      </c>
      <c r="T37" s="109">
        <v>1.7526599999999999E-5</v>
      </c>
      <c r="U37" s="109">
        <v>7.8195600000000007E-5</v>
      </c>
      <c r="V37" s="109">
        <v>9.8418599999999996E-4</v>
      </c>
      <c r="W37" s="109">
        <v>7.0106400000000005E-4</v>
      </c>
      <c r="X37" s="109">
        <v>9.7070399999999997E-4</v>
      </c>
      <c r="Y37" s="109">
        <v>3.9097799999999999E-3</v>
      </c>
      <c r="Z37" s="109">
        <v>1.4830200000000003E-3</v>
      </c>
      <c r="AA37" s="109">
        <v>1.4560560000000001E-3</v>
      </c>
      <c r="AB37" s="109">
        <v>7.8195600000000014E-3</v>
      </c>
      <c r="AC37" s="109" t="s">
        <v>385</v>
      </c>
      <c r="AD37" s="109" t="s">
        <v>385</v>
      </c>
      <c r="AE37" s="110"/>
      <c r="AF37" s="111" t="s">
        <v>389</v>
      </c>
      <c r="AG37" s="111" t="s">
        <v>389</v>
      </c>
      <c r="AH37" s="111">
        <v>1348.2</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4.7024601274600002</v>
      </c>
      <c r="F39" s="109">
        <v>2.0489021493999999</v>
      </c>
      <c r="G39" s="109">
        <v>0.293483792779766</v>
      </c>
      <c r="H39" s="109">
        <v>4.7952000000000002E-2</v>
      </c>
      <c r="I39" s="109">
        <v>0.22307057085576559</v>
      </c>
      <c r="J39" s="109">
        <v>0.22876289899758981</v>
      </c>
      <c r="K39" s="109">
        <v>0.28574603513941399</v>
      </c>
      <c r="L39" s="109">
        <v>6.1264273179951804E-2</v>
      </c>
      <c r="M39" s="109">
        <v>2.6098300390113001</v>
      </c>
      <c r="N39" s="109">
        <v>9.6810279900000018E-2</v>
      </c>
      <c r="O39" s="109">
        <v>2.0618754339999996E-2</v>
      </c>
      <c r="P39" s="109">
        <v>9.7086910980000007E-3</v>
      </c>
      <c r="Q39" s="109">
        <v>7.3715620960000004E-3</v>
      </c>
      <c r="R39" s="109">
        <v>3.4445306799999999E-2</v>
      </c>
      <c r="S39" s="109">
        <v>1.046874136E-2</v>
      </c>
      <c r="T39" s="109">
        <v>4.0452675139999998E-2</v>
      </c>
      <c r="U39" s="109">
        <v>4.3561288000000002E-3</v>
      </c>
      <c r="V39" s="109">
        <v>0.73255062800000004</v>
      </c>
      <c r="W39" s="109">
        <v>0.18438384159600002</v>
      </c>
      <c r="X39" s="109">
        <v>1.8371154531999997E-2</v>
      </c>
      <c r="Y39" s="109">
        <v>2.6957780440000002E-2</v>
      </c>
      <c r="Z39" s="109">
        <v>8.9783955199999998E-3</v>
      </c>
      <c r="AA39" s="109">
        <v>7.1476196879999999E-3</v>
      </c>
      <c r="AB39" s="109">
        <v>6.1454950179999995E-2</v>
      </c>
      <c r="AC39" s="109">
        <v>7.6493169999999999E-2</v>
      </c>
      <c r="AD39" s="109">
        <v>1.7519792083999997E-2</v>
      </c>
      <c r="AE39" s="110"/>
      <c r="AF39" s="111">
        <v>763.8</v>
      </c>
      <c r="AG39" s="111">
        <v>102.60000000000001</v>
      </c>
      <c r="AH39" s="111">
        <v>59236.6</v>
      </c>
      <c r="AI39" s="111">
        <v>1866</v>
      </c>
      <c r="AJ39" s="111">
        <v>373</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12.323688749737837</v>
      </c>
      <c r="F41" s="109">
        <v>39.832710372184685</v>
      </c>
      <c r="G41" s="109">
        <v>13.406386657220706</v>
      </c>
      <c r="H41" s="109">
        <v>5.821013895765045</v>
      </c>
      <c r="I41" s="109">
        <v>49.513826043859453</v>
      </c>
      <c r="J41" s="109">
        <v>50.773467808946847</v>
      </c>
      <c r="K41" s="109">
        <v>53.347478836121624</v>
      </c>
      <c r="L41" s="109">
        <v>6.3093409105215139</v>
      </c>
      <c r="M41" s="109">
        <v>370.18529486849997</v>
      </c>
      <c r="N41" s="109">
        <v>3.2244986231999997</v>
      </c>
      <c r="O41" s="109">
        <v>1.1213022930000001</v>
      </c>
      <c r="P41" s="109">
        <v>9.0504199500000007E-2</v>
      </c>
      <c r="Q41" s="109">
        <v>5.0706808649999997E-2</v>
      </c>
      <c r="R41" s="109">
        <v>2.0351997801719999</v>
      </c>
      <c r="S41" s="109">
        <v>0.6597073722672</v>
      </c>
      <c r="T41" s="109">
        <v>0.262806096672</v>
      </c>
      <c r="U41" s="109">
        <v>5.5039119600000005E-2</v>
      </c>
      <c r="V41" s="109">
        <v>45.135997024800005</v>
      </c>
      <c r="W41" s="109">
        <v>55.965877257184687</v>
      </c>
      <c r="X41" s="109">
        <v>11.758474214231999</v>
      </c>
      <c r="Y41" s="109">
        <v>11.130742678848</v>
      </c>
      <c r="Z41" s="109">
        <v>4.2284176968480001</v>
      </c>
      <c r="AA41" s="109">
        <v>6.5983570548479999</v>
      </c>
      <c r="AB41" s="109">
        <v>33.715991644775997</v>
      </c>
      <c r="AC41" s="109">
        <v>0.42978034739999993</v>
      </c>
      <c r="AD41" s="109">
        <v>0.95499752265000004</v>
      </c>
      <c r="AE41" s="110"/>
      <c r="AF41" s="111">
        <v>3565.2</v>
      </c>
      <c r="AG41" s="111">
        <v>5589.2699999999995</v>
      </c>
      <c r="AH41" s="111">
        <v>108202.2</v>
      </c>
      <c r="AI41" s="111">
        <v>85263</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391</v>
      </c>
      <c r="O42" s="109">
        <v>5.9999999999999995E-5</v>
      </c>
      <c r="P42" s="109" t="s">
        <v>391</v>
      </c>
      <c r="Q42" s="109" t="s">
        <v>391</v>
      </c>
      <c r="R42" s="109">
        <v>3.0000000000000003E-4</v>
      </c>
      <c r="S42" s="109">
        <v>1.0199999999999999E-2</v>
      </c>
      <c r="T42" s="109">
        <v>4.2000000000000002E-4</v>
      </c>
      <c r="U42" s="109">
        <v>5.9999999999999995E-5</v>
      </c>
      <c r="V42" s="109">
        <v>6.0000000000000001E-3</v>
      </c>
      <c r="W42" s="109" t="s">
        <v>391</v>
      </c>
      <c r="X42" s="109">
        <v>2.4000000000000001E-4</v>
      </c>
      <c r="Y42" s="109">
        <v>2.4000000000000001E-4</v>
      </c>
      <c r="Z42" s="109" t="s">
        <v>391</v>
      </c>
      <c r="AA42" s="109" t="s">
        <v>391</v>
      </c>
      <c r="AB42" s="109">
        <v>4.8000000000000001E-4</v>
      </c>
      <c r="AC42" s="109" t="s">
        <v>391</v>
      </c>
      <c r="AD42" s="109" t="s">
        <v>391</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0.56590824999999989</v>
      </c>
      <c r="F43" s="109">
        <v>0.29383905999999999</v>
      </c>
      <c r="G43" s="109">
        <v>9.0351933160273692E-2</v>
      </c>
      <c r="H43" s="109">
        <v>1.6723999999999999E-2</v>
      </c>
      <c r="I43" s="109">
        <v>8.3269334000000014E-2</v>
      </c>
      <c r="J43" s="109">
        <v>8.5229984000000009E-2</v>
      </c>
      <c r="K43" s="109">
        <v>8.8670134000000012E-2</v>
      </c>
      <c r="L43" s="109">
        <v>2.1568579760000005E-2</v>
      </c>
      <c r="M43" s="109">
        <v>0.49510925</v>
      </c>
      <c r="N43" s="109">
        <v>1.8229108299999998E-2</v>
      </c>
      <c r="O43" s="109">
        <v>5.9654797700000005E-3</v>
      </c>
      <c r="P43" s="109">
        <v>1.2386250000000001E-3</v>
      </c>
      <c r="Q43" s="109">
        <v>9.5081000000000007E-4</v>
      </c>
      <c r="R43" s="109">
        <v>1.1847093900000001E-2</v>
      </c>
      <c r="S43" s="109">
        <v>3.6692787800000001E-3</v>
      </c>
      <c r="T43" s="109">
        <v>1.1903368900000001E-2</v>
      </c>
      <c r="U43" s="109">
        <v>6.9133740000000001E-4</v>
      </c>
      <c r="V43" s="109">
        <v>0.24566996899999999</v>
      </c>
      <c r="W43" s="109">
        <v>5.7168306000000002E-2</v>
      </c>
      <c r="X43" s="109">
        <v>6.3199248960000001E-3</v>
      </c>
      <c r="Y43" s="109">
        <v>9.5761533699999998E-3</v>
      </c>
      <c r="Z43" s="109">
        <v>3.2024272700000001E-3</v>
      </c>
      <c r="AA43" s="109">
        <v>2.5451375239999999E-3</v>
      </c>
      <c r="AB43" s="109">
        <v>2.1643643059999999E-2</v>
      </c>
      <c r="AC43" s="109">
        <v>2.3027629999999998E-3</v>
      </c>
      <c r="AD43" s="109">
        <v>6.7336308160000011E-3</v>
      </c>
      <c r="AE43" s="110"/>
      <c r="AF43" s="111">
        <v>1403.2000000000007</v>
      </c>
      <c r="AG43" s="111">
        <v>39.450000000000003</v>
      </c>
      <c r="AH43" s="111">
        <v>4434.3</v>
      </c>
      <c r="AI43" s="111">
        <v>1310</v>
      </c>
      <c r="AJ43" s="111" t="s">
        <v>389</v>
      </c>
      <c r="AK43" s="111" t="s">
        <v>385</v>
      </c>
      <c r="AL43" s="111" t="s">
        <v>385</v>
      </c>
    </row>
    <row r="44" spans="1:38" ht="26.25" customHeight="1" thickBot="1" x14ac:dyDescent="0.25">
      <c r="A44" s="52" t="s">
        <v>70</v>
      </c>
      <c r="B44" s="52" t="s">
        <v>111</v>
      </c>
      <c r="C44" s="53" t="s">
        <v>112</v>
      </c>
      <c r="D44" s="54"/>
      <c r="E44" s="109">
        <v>8.0266245083121266</v>
      </c>
      <c r="F44" s="109">
        <v>0.71334752543245861</v>
      </c>
      <c r="G44" s="109">
        <v>5.94E-3</v>
      </c>
      <c r="H44" s="109">
        <v>2.3539431567567567E-3</v>
      </c>
      <c r="I44" s="109">
        <v>0.35174361081411887</v>
      </c>
      <c r="J44" s="109">
        <v>0.35174361081411887</v>
      </c>
      <c r="K44" s="109">
        <v>0.35174361081411887</v>
      </c>
      <c r="L44" s="109">
        <v>0.21605990209663534</v>
      </c>
      <c r="M44" s="109">
        <v>2.6844064373686956</v>
      </c>
      <c r="N44" s="109">
        <v>0.10216799999999999</v>
      </c>
      <c r="O44" s="109">
        <v>2.97E-3</v>
      </c>
      <c r="P44" s="109">
        <v>1.2771E-3</v>
      </c>
      <c r="Q44" s="109">
        <v>6.3854999999999997E-3</v>
      </c>
      <c r="R44" s="109">
        <v>1.485E-2</v>
      </c>
      <c r="S44" s="109">
        <v>0.50490000000000002</v>
      </c>
      <c r="T44" s="109">
        <v>2.0789999999999999E-2</v>
      </c>
      <c r="U44" s="109">
        <v>2.97E-3</v>
      </c>
      <c r="V44" s="109">
        <v>0.29699999999999999</v>
      </c>
      <c r="W44" s="109" t="s">
        <v>385</v>
      </c>
      <c r="X44" s="109">
        <v>8.9099999999999995E-3</v>
      </c>
      <c r="Y44" s="109">
        <v>1.485E-2</v>
      </c>
      <c r="Z44" s="109" t="s">
        <v>385</v>
      </c>
      <c r="AA44" s="109" t="s">
        <v>385</v>
      </c>
      <c r="AB44" s="109">
        <v>2.376E-2</v>
      </c>
      <c r="AC44" s="109" t="s">
        <v>385</v>
      </c>
      <c r="AD44" s="109" t="s">
        <v>385</v>
      </c>
      <c r="AE44" s="110"/>
      <c r="AF44" s="111">
        <v>12771</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v>7.85E-2</v>
      </c>
      <c r="F45" s="109">
        <v>2.8E-3</v>
      </c>
      <c r="G45" s="109">
        <v>2.0000000000000002E-5</v>
      </c>
      <c r="H45" s="109" t="s">
        <v>391</v>
      </c>
      <c r="I45" s="109">
        <v>1.4E-3</v>
      </c>
      <c r="J45" s="109">
        <v>1.5E-3</v>
      </c>
      <c r="K45" s="109">
        <v>1.5E-3</v>
      </c>
      <c r="L45" s="109">
        <v>4.3399999999999998E-4</v>
      </c>
      <c r="M45" s="109">
        <v>7.4000000000000003E-3</v>
      </c>
      <c r="N45" s="109">
        <v>1.3000000000000002E-4</v>
      </c>
      <c r="O45" s="109">
        <v>1.0000000000000001E-5</v>
      </c>
      <c r="P45" s="109">
        <v>2.9999999999999997E-5</v>
      </c>
      <c r="Q45" s="109">
        <v>4.0000000000000003E-5</v>
      </c>
      <c r="R45" s="109">
        <v>5.0000000000000002E-5</v>
      </c>
      <c r="S45" s="109">
        <v>2.0000000000000001E-4</v>
      </c>
      <c r="T45" s="109">
        <v>1E-3</v>
      </c>
      <c r="U45" s="109">
        <v>1.0000000000000001E-5</v>
      </c>
      <c r="V45" s="109">
        <v>1.1999999999999999E-3</v>
      </c>
      <c r="W45" s="109">
        <v>1.3000000000000002E-4</v>
      </c>
      <c r="X45" s="109">
        <v>1.9999999999999999E-6</v>
      </c>
      <c r="Y45" s="109">
        <v>1.0000000000000001E-5</v>
      </c>
      <c r="Z45" s="109" t="s">
        <v>385</v>
      </c>
      <c r="AA45" s="109" t="s">
        <v>385</v>
      </c>
      <c r="AB45" s="109">
        <v>1.2E-5</v>
      </c>
      <c r="AC45" s="109" t="s">
        <v>385</v>
      </c>
      <c r="AD45" s="109" t="s">
        <v>385</v>
      </c>
      <c r="AE45" s="110"/>
      <c r="AF45" s="111">
        <v>43</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389</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385</v>
      </c>
      <c r="AD46" s="109" t="s">
        <v>385</v>
      </c>
      <c r="AE46" s="110"/>
      <c r="AF46" s="111" t="s">
        <v>388</v>
      </c>
      <c r="AG46" s="111" t="s">
        <v>388</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6.2837933200000015E-2</v>
      </c>
      <c r="F47" s="109">
        <v>6.9179376000000001E-3</v>
      </c>
      <c r="G47" s="109">
        <v>5.1884532000000009E-3</v>
      </c>
      <c r="H47" s="109" t="s">
        <v>391</v>
      </c>
      <c r="I47" s="109">
        <v>1.1529896000000001E-3</v>
      </c>
      <c r="J47" s="109">
        <v>1.1529896000000001E-3</v>
      </c>
      <c r="K47" s="109">
        <v>1.1529896000000001E-3</v>
      </c>
      <c r="L47" s="109">
        <v>6.4567417600000011E-4</v>
      </c>
      <c r="M47" s="109">
        <v>5.7649480000000003E-2</v>
      </c>
      <c r="N47" s="109" t="s">
        <v>391</v>
      </c>
      <c r="O47" s="109" t="s">
        <v>391</v>
      </c>
      <c r="P47" s="109" t="s">
        <v>391</v>
      </c>
      <c r="Q47" s="109" t="s">
        <v>391</v>
      </c>
      <c r="R47" s="109" t="s">
        <v>391</v>
      </c>
      <c r="S47" s="109" t="s">
        <v>391</v>
      </c>
      <c r="T47" s="109" t="s">
        <v>391</v>
      </c>
      <c r="U47" s="109" t="s">
        <v>391</v>
      </c>
      <c r="V47" s="109" t="s">
        <v>391</v>
      </c>
      <c r="W47" s="109" t="s">
        <v>391</v>
      </c>
      <c r="X47" s="109" t="s">
        <v>391</v>
      </c>
      <c r="Y47" s="109" t="s">
        <v>391</v>
      </c>
      <c r="Z47" s="109" t="s">
        <v>391</v>
      </c>
      <c r="AA47" s="109" t="s">
        <v>391</v>
      </c>
      <c r="AB47" s="109" t="s">
        <v>385</v>
      </c>
      <c r="AC47" s="109" t="s">
        <v>391</v>
      </c>
      <c r="AD47" s="109" t="s">
        <v>391</v>
      </c>
      <c r="AE47" s="110"/>
      <c r="AF47" s="111">
        <v>249.67989788000003</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2.2257787894736845E-2</v>
      </c>
      <c r="G48" s="109" t="s">
        <v>385</v>
      </c>
      <c r="H48" s="109" t="s">
        <v>385</v>
      </c>
      <c r="I48" s="109">
        <v>4.7763485000000001E-2</v>
      </c>
      <c r="J48" s="109">
        <v>0.40121327400000001</v>
      </c>
      <c r="K48" s="109">
        <v>0.85019003299999996</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9.5526970000000002</v>
      </c>
      <c r="AL48" s="111" t="s">
        <v>393</v>
      </c>
    </row>
    <row r="49" spans="1:38" ht="26.25" customHeight="1" thickBot="1" x14ac:dyDescent="0.25">
      <c r="A49" s="52" t="s">
        <v>119</v>
      </c>
      <c r="B49" s="52" t="s">
        <v>122</v>
      </c>
      <c r="C49" s="53" t="s">
        <v>123</v>
      </c>
      <c r="D49" s="54"/>
      <c r="E49" s="109">
        <v>8.3160000000000005E-4</v>
      </c>
      <c r="F49" s="109">
        <v>7.1148000000000001E-3</v>
      </c>
      <c r="G49" s="109">
        <v>7.3920000000000008E-4</v>
      </c>
      <c r="H49" s="109">
        <v>3.4188000000000001E-3</v>
      </c>
      <c r="I49" s="109">
        <v>5.6363999999999997E-2</v>
      </c>
      <c r="J49" s="109">
        <v>0.134904</v>
      </c>
      <c r="K49" s="109">
        <v>0.32062799999999997</v>
      </c>
      <c r="L49" s="109">
        <v>2.7618359999999998E-2</v>
      </c>
      <c r="M49" s="109">
        <v>0.42503999999999997</v>
      </c>
      <c r="N49" s="109">
        <v>0.35112000000000004</v>
      </c>
      <c r="O49" s="109">
        <v>6.4679999999999998E-3</v>
      </c>
      <c r="P49" s="109">
        <v>1.1088000000000001E-2</v>
      </c>
      <c r="Q49" s="109">
        <v>1.2012E-2</v>
      </c>
      <c r="R49" s="109">
        <v>0.15708</v>
      </c>
      <c r="S49" s="109">
        <v>4.4352000000000003E-2</v>
      </c>
      <c r="T49" s="109">
        <v>0.11087999999999999</v>
      </c>
      <c r="U49" s="109">
        <v>1.4783999999999999E-2</v>
      </c>
      <c r="V49" s="109">
        <v>0.20328000000000002</v>
      </c>
      <c r="W49" s="109">
        <v>2.7719999999999998</v>
      </c>
      <c r="X49" s="109">
        <v>0.14784</v>
      </c>
      <c r="Y49" s="109">
        <v>0.18480000000000002</v>
      </c>
      <c r="Z49" s="109">
        <v>9.240000000000001E-2</v>
      </c>
      <c r="AA49" s="109">
        <v>6.4680000000000001E-2</v>
      </c>
      <c r="AB49" s="109">
        <v>0.4897200000000001</v>
      </c>
      <c r="AC49" s="109" t="s">
        <v>385</v>
      </c>
      <c r="AD49" s="109" t="s">
        <v>385</v>
      </c>
      <c r="AE49" s="110"/>
      <c r="AF49" s="111" t="s">
        <v>385</v>
      </c>
      <c r="AG49" s="111" t="s">
        <v>385</v>
      </c>
      <c r="AH49" s="111" t="s">
        <v>385</v>
      </c>
      <c r="AI49" s="111" t="s">
        <v>385</v>
      </c>
      <c r="AJ49" s="111" t="s">
        <v>385</v>
      </c>
      <c r="AK49" s="111">
        <v>0.92400000000000004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5.9900000000000009E-2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0.59899999999999998</v>
      </c>
      <c r="AL51" s="111" t="s">
        <v>395</v>
      </c>
    </row>
    <row r="52" spans="1:38" ht="26.25" customHeight="1" thickBot="1" x14ac:dyDescent="0.25">
      <c r="A52" s="52" t="s">
        <v>119</v>
      </c>
      <c r="B52" s="56" t="s">
        <v>128</v>
      </c>
      <c r="C52" s="58" t="s">
        <v>362</v>
      </c>
      <c r="D52" s="55"/>
      <c r="E52" s="109">
        <v>0.11663450349599999</v>
      </c>
      <c r="F52" s="109">
        <v>1.1938</v>
      </c>
      <c r="G52" s="109">
        <v>0.19436937663500004</v>
      </c>
      <c r="H52" s="109">
        <v>6.5659000000000004E-3</v>
      </c>
      <c r="I52" s="109">
        <v>6.7866955362499998E-3</v>
      </c>
      <c r="J52" s="109">
        <v>1.5625182746250001E-2</v>
      </c>
      <c r="K52" s="109">
        <v>2.52528206E-2</v>
      </c>
      <c r="L52" s="109" t="s">
        <v>385</v>
      </c>
      <c r="M52" s="109">
        <v>1.7943643438E-2</v>
      </c>
      <c r="N52" s="109">
        <v>3.0441900000000004E-2</v>
      </c>
      <c r="O52" s="109">
        <v>3.0441900000000004E-2</v>
      </c>
      <c r="P52" s="109">
        <v>3.0441900000000004E-2</v>
      </c>
      <c r="Q52" s="109">
        <v>3.0441900000000004E-2</v>
      </c>
      <c r="R52" s="109">
        <v>3.0441900000000004E-2</v>
      </c>
      <c r="S52" s="109">
        <v>3.0441900000000004E-2</v>
      </c>
      <c r="T52" s="109">
        <v>3.0441900000000004E-2</v>
      </c>
      <c r="U52" s="109">
        <v>3.0441900000000004E-2</v>
      </c>
      <c r="V52" s="109">
        <v>3.0441900000000004E-2</v>
      </c>
      <c r="W52" s="109">
        <v>3.4023299999999999E-2</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5.9690000000000003</v>
      </c>
      <c r="AL52" s="111" t="s">
        <v>396</v>
      </c>
    </row>
    <row r="53" spans="1:38" ht="26.25" customHeight="1" thickBot="1" x14ac:dyDescent="0.25">
      <c r="A53" s="52" t="s">
        <v>119</v>
      </c>
      <c r="B53" s="56" t="s">
        <v>129</v>
      </c>
      <c r="C53" s="58" t="s">
        <v>130</v>
      </c>
      <c r="D53" s="55"/>
      <c r="E53" s="109" t="s">
        <v>385</v>
      </c>
      <c r="F53" s="109">
        <v>0.4742493150684931</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1.1599999999999999</v>
      </c>
      <c r="AL53" s="111" t="s">
        <v>397</v>
      </c>
    </row>
    <row r="54" spans="1:38" ht="37.5" customHeight="1" thickBot="1" x14ac:dyDescent="0.25">
      <c r="A54" s="52" t="s">
        <v>119</v>
      </c>
      <c r="B54" s="56" t="s">
        <v>131</v>
      </c>
      <c r="C54" s="58" t="s">
        <v>132</v>
      </c>
      <c r="D54" s="55"/>
      <c r="E54" s="109" t="s">
        <v>385</v>
      </c>
      <c r="F54" s="109">
        <v>0.19600000000000001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1960</v>
      </c>
      <c r="AL54" s="111" t="s">
        <v>398</v>
      </c>
    </row>
    <row r="55" spans="1:38" ht="26.25" customHeight="1" thickBot="1" x14ac:dyDescent="0.25">
      <c r="A55" s="52" t="s">
        <v>119</v>
      </c>
      <c r="B55" s="56" t="s">
        <v>133</v>
      </c>
      <c r="C55" s="58" t="s">
        <v>134</v>
      </c>
      <c r="D55" s="55"/>
      <c r="E55" s="109">
        <v>1.9038652376461178E-2</v>
      </c>
      <c r="F55" s="109">
        <v>1.6766043360459771E-2</v>
      </c>
      <c r="G55" s="109">
        <v>0.52829080459770117</v>
      </c>
      <c r="H55" s="109" t="s">
        <v>385</v>
      </c>
      <c r="I55" s="109">
        <v>4.9053050135428235E-3</v>
      </c>
      <c r="J55" s="109">
        <v>4.9053050135428235E-3</v>
      </c>
      <c r="K55" s="109">
        <v>4.9053050135428235E-3</v>
      </c>
      <c r="L55" s="109">
        <v>1.1772732032502777E-3</v>
      </c>
      <c r="M55" s="109">
        <v>8.6587411745388226E-2</v>
      </c>
      <c r="N55" s="109">
        <v>9.2061858166336483E-3</v>
      </c>
      <c r="O55" s="109">
        <v>3.5074812345234588E-2</v>
      </c>
      <c r="P55" s="109">
        <v>8.1611388019302584E-3</v>
      </c>
      <c r="Q55" s="109">
        <v>6.6276182112888467E-3</v>
      </c>
      <c r="R55" s="109">
        <v>6.0180637195522352E-3</v>
      </c>
      <c r="S55" s="109">
        <v>4.584294490512235E-3</v>
      </c>
      <c r="T55" s="109">
        <v>6.8474233861360229E-2</v>
      </c>
      <c r="U55" s="109">
        <v>1.6178657280301175E-3</v>
      </c>
      <c r="V55" s="109">
        <v>0.88914247504520005</v>
      </c>
      <c r="W55" s="109" t="s">
        <v>385</v>
      </c>
      <c r="X55" s="109">
        <v>3.8251809648729413E-7</v>
      </c>
      <c r="Y55" s="109">
        <v>6.5085168656047043E-7</v>
      </c>
      <c r="Z55" s="109">
        <v>3.5968119520447057E-7</v>
      </c>
      <c r="AA55" s="109">
        <v>3.5968119520447057E-7</v>
      </c>
      <c r="AB55" s="109">
        <v>1.7527321734567057E-6</v>
      </c>
      <c r="AC55" s="109" t="s">
        <v>385</v>
      </c>
      <c r="AD55" s="109" t="s">
        <v>385</v>
      </c>
      <c r="AE55" s="110"/>
      <c r="AF55" s="111" t="s">
        <v>385</v>
      </c>
      <c r="AG55" s="111" t="s">
        <v>385</v>
      </c>
      <c r="AH55" s="111" t="s">
        <v>385</v>
      </c>
      <c r="AI55" s="111" t="s">
        <v>385</v>
      </c>
      <c r="AJ55" s="111" t="s">
        <v>385</v>
      </c>
      <c r="AK55" s="111">
        <v>0.68850574712643675</v>
      </c>
      <c r="AL55" s="111" t="s">
        <v>399</v>
      </c>
    </row>
    <row r="56" spans="1:38" ht="26.25" customHeight="1" thickBot="1" x14ac:dyDescent="0.25">
      <c r="A56" s="56" t="s">
        <v>119</v>
      </c>
      <c r="B56" s="56" t="s">
        <v>135</v>
      </c>
      <c r="C56" s="58" t="s">
        <v>371</v>
      </c>
      <c r="D56" s="55"/>
      <c r="E56" s="109" t="s">
        <v>390</v>
      </c>
      <c r="F56" s="109" t="s">
        <v>389</v>
      </c>
      <c r="G56" s="109" t="s">
        <v>389</v>
      </c>
      <c r="H56" s="109" t="s">
        <v>390</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2.6196971499999999E-2</v>
      </c>
      <c r="J57" s="109">
        <v>4.71545487E-2</v>
      </c>
      <c r="K57" s="109">
        <v>5.2393942999999998E-2</v>
      </c>
      <c r="L57" s="109">
        <v>7.8590914499999996E-4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1363.626</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1.0740589344885002E-3</v>
      </c>
      <c r="J58" s="109">
        <v>7.3818707264239995E-3</v>
      </c>
      <c r="K58" s="109">
        <v>1.432078579318E-2</v>
      </c>
      <c r="L58" s="109">
        <v>4.9406710986471001E-6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174.53899999999999</v>
      </c>
      <c r="AL58" s="111" t="s">
        <v>403</v>
      </c>
    </row>
    <row r="59" spans="1:38" ht="26.25" customHeight="1" thickBot="1" x14ac:dyDescent="0.25">
      <c r="A59" s="52" t="s">
        <v>53</v>
      </c>
      <c r="B59" s="60" t="s">
        <v>141</v>
      </c>
      <c r="C59" s="53" t="s">
        <v>372</v>
      </c>
      <c r="D59" s="54"/>
      <c r="E59" s="109" t="s">
        <v>388</v>
      </c>
      <c r="F59" s="109">
        <v>4.7907165291100992E-2</v>
      </c>
      <c r="G59" s="109" t="s">
        <v>388</v>
      </c>
      <c r="H59" s="109">
        <v>7.9680343319999989E-5</v>
      </c>
      <c r="I59" s="109">
        <v>5.3585439102675325E-2</v>
      </c>
      <c r="J59" s="109">
        <v>6.0624173453202652E-2</v>
      </c>
      <c r="K59" s="109">
        <v>6.7561828511340002E-2</v>
      </c>
      <c r="L59" s="109">
        <v>2.1880477325596868E-4</v>
      </c>
      <c r="M59" s="109" t="s">
        <v>388</v>
      </c>
      <c r="N59" s="109">
        <v>0.58221332708259987</v>
      </c>
      <c r="O59" s="109">
        <v>4.3655852599659005E-2</v>
      </c>
      <c r="P59" s="109">
        <v>1.0748509983817499E-3</v>
      </c>
      <c r="Q59" s="109">
        <v>6.9049638911489991E-2</v>
      </c>
      <c r="R59" s="109">
        <v>8.1690313591369995E-2</v>
      </c>
      <c r="S59" s="109">
        <v>2.50798566289075E-3</v>
      </c>
      <c r="T59" s="109">
        <v>0.24431695173439499</v>
      </c>
      <c r="U59" s="109">
        <v>0.27504728913253751</v>
      </c>
      <c r="V59" s="109">
        <v>0.13288592286708251</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436.99884507924997</v>
      </c>
      <c r="AL59" s="111" t="s">
        <v>404</v>
      </c>
    </row>
    <row r="60" spans="1:38" ht="26.25" customHeight="1" thickBot="1" x14ac:dyDescent="0.25">
      <c r="A60" s="52" t="s">
        <v>53</v>
      </c>
      <c r="B60" s="60" t="s">
        <v>142</v>
      </c>
      <c r="C60" s="53" t="s">
        <v>143</v>
      </c>
      <c r="D60" s="95"/>
      <c r="E60" s="109" t="s">
        <v>385</v>
      </c>
      <c r="F60" s="109" t="s">
        <v>385</v>
      </c>
      <c r="G60" s="109" t="s">
        <v>385</v>
      </c>
      <c r="H60" s="109" t="s">
        <v>385</v>
      </c>
      <c r="I60" s="109">
        <v>7.0661205748588266E-2</v>
      </c>
      <c r="J60" s="109">
        <v>0.37784260550836701</v>
      </c>
      <c r="K60" s="109">
        <v>1.0813925060593106</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28.834143646000001</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0.67925686586151979</v>
      </c>
      <c r="J61" s="109">
        <v>6.7925686586151981</v>
      </c>
      <c r="K61" s="109">
        <v>22.688655200086988</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9.5594728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0.34441466970830459</v>
      </c>
      <c r="F64" s="109">
        <v>3.12471E-2</v>
      </c>
      <c r="G64" s="109">
        <v>1.5768633692037654E-3</v>
      </c>
      <c r="H64" s="109">
        <v>2.5614000000000001E-3</v>
      </c>
      <c r="I64" s="109" t="s">
        <v>388</v>
      </c>
      <c r="J64" s="109" t="s">
        <v>388</v>
      </c>
      <c r="K64" s="109" t="s">
        <v>388</v>
      </c>
      <c r="L64" s="109" t="s">
        <v>385</v>
      </c>
      <c r="M64" s="109">
        <v>9.2245473828187291E-2</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347.19</v>
      </c>
      <c r="AL64" s="111" t="s">
        <v>409</v>
      </c>
    </row>
    <row r="65" spans="1:38" ht="26.25" customHeight="1" thickBot="1" x14ac:dyDescent="0.25">
      <c r="A65" s="52" t="s">
        <v>53</v>
      </c>
      <c r="B65" s="56" t="s">
        <v>152</v>
      </c>
      <c r="C65" s="53" t="s">
        <v>153</v>
      </c>
      <c r="D65" s="54"/>
      <c r="E65" s="109">
        <v>2.8094387108310002E-2</v>
      </c>
      <c r="F65" s="109" t="s">
        <v>385</v>
      </c>
      <c r="G65" s="109" t="s">
        <v>385</v>
      </c>
      <c r="H65" s="109">
        <v>8.4112068462193091E-3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517.79999999999995</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1.1278782652254389</v>
      </c>
      <c r="F70" s="109">
        <v>4.0132034669333247</v>
      </c>
      <c r="G70" s="109">
        <v>0.43569709865234901</v>
      </c>
      <c r="H70" s="109">
        <v>0.38554133412550007</v>
      </c>
      <c r="I70" s="109">
        <v>0.24182193495524157</v>
      </c>
      <c r="J70" s="109">
        <v>0.29356785814320441</v>
      </c>
      <c r="K70" s="109">
        <v>0.44925658820756731</v>
      </c>
      <c r="L70" s="109">
        <v>7.6030404706911485E-3</v>
      </c>
      <c r="M70" s="109">
        <v>1.3733758909323299</v>
      </c>
      <c r="N70" s="109" t="s">
        <v>389</v>
      </c>
      <c r="O70" s="109" t="s">
        <v>389</v>
      </c>
      <c r="P70" s="109">
        <v>8.1220000000000001E-2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3423.1207757343727</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0.13245000000000001</v>
      </c>
      <c r="G72" s="109" t="s">
        <v>388</v>
      </c>
      <c r="H72" s="109" t="s">
        <v>388</v>
      </c>
      <c r="I72" s="109">
        <v>0.21814487799593563</v>
      </c>
      <c r="J72" s="109">
        <v>0.28047198599477435</v>
      </c>
      <c r="K72" s="109">
        <v>0.46745330999129059</v>
      </c>
      <c r="L72" s="109">
        <v>4.4503199999999994E-4</v>
      </c>
      <c r="M72" s="109" t="s">
        <v>388</v>
      </c>
      <c r="N72" s="109">
        <v>0.65417156188900005</v>
      </c>
      <c r="O72" s="109">
        <v>8.094926339017601E-2</v>
      </c>
      <c r="P72" s="109">
        <v>4.7811006097496E-2</v>
      </c>
      <c r="Q72" s="109">
        <v>0.35320000000000007</v>
      </c>
      <c r="R72" s="109">
        <v>3.9735</v>
      </c>
      <c r="S72" s="109">
        <v>8.1053544857000004E-2</v>
      </c>
      <c r="T72" s="109">
        <v>0.12362000000000002</v>
      </c>
      <c r="U72" s="109">
        <v>1.7659999999999999E-2</v>
      </c>
      <c r="V72" s="109">
        <v>1.809246011937</v>
      </c>
      <c r="W72" s="109">
        <v>5.3866566647432199</v>
      </c>
      <c r="X72" s="109" t="s">
        <v>388</v>
      </c>
      <c r="Y72" s="109" t="s">
        <v>388</v>
      </c>
      <c r="Z72" s="109" t="s">
        <v>388</v>
      </c>
      <c r="AA72" s="109" t="s">
        <v>388</v>
      </c>
      <c r="AB72" s="109">
        <v>6.1956439780925604E-2</v>
      </c>
      <c r="AC72" s="109">
        <v>2.649E-2</v>
      </c>
      <c r="AD72" s="109">
        <v>2.2075</v>
      </c>
      <c r="AE72" s="110"/>
      <c r="AF72" s="111" t="s">
        <v>385</v>
      </c>
      <c r="AG72" s="111" t="s">
        <v>385</v>
      </c>
      <c r="AH72" s="111" t="s">
        <v>385</v>
      </c>
      <c r="AI72" s="111" t="s">
        <v>385</v>
      </c>
      <c r="AJ72" s="111" t="s">
        <v>385</v>
      </c>
      <c r="AK72" s="111">
        <v>883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3.3866250000000001E-2</v>
      </c>
      <c r="J74" s="109">
        <v>8.6205000000000004E-2</v>
      </c>
      <c r="K74" s="109">
        <v>0.12315</v>
      </c>
      <c r="L74" s="109">
        <v>7.7892375000000009E-4</v>
      </c>
      <c r="M74" s="109" t="s">
        <v>388</v>
      </c>
      <c r="N74" s="109" t="s">
        <v>385</v>
      </c>
      <c r="O74" s="109" t="s">
        <v>385</v>
      </c>
      <c r="P74" s="109" t="s">
        <v>385</v>
      </c>
      <c r="Q74" s="109" t="s">
        <v>385</v>
      </c>
      <c r="R74" s="109" t="s">
        <v>385</v>
      </c>
      <c r="S74" s="109" t="s">
        <v>385</v>
      </c>
      <c r="T74" s="109" t="s">
        <v>385</v>
      </c>
      <c r="U74" s="109" t="s">
        <v>385</v>
      </c>
      <c r="V74" s="109" t="s">
        <v>385</v>
      </c>
      <c r="W74" s="109">
        <v>7.0387573809686729E-2</v>
      </c>
      <c r="X74" s="109" t="s">
        <v>389</v>
      </c>
      <c r="Y74" s="109" t="s">
        <v>389</v>
      </c>
      <c r="Z74" s="109" t="s">
        <v>389</v>
      </c>
      <c r="AA74" s="109" t="s">
        <v>389</v>
      </c>
      <c r="AB74" s="109" t="s">
        <v>389</v>
      </c>
      <c r="AC74" s="109">
        <v>0.12315000000000001</v>
      </c>
      <c r="AD74" s="109" t="s">
        <v>385</v>
      </c>
      <c r="AE74" s="110"/>
      <c r="AF74" s="111" t="s">
        <v>385</v>
      </c>
      <c r="AG74" s="111" t="s">
        <v>385</v>
      </c>
      <c r="AH74" s="111" t="s">
        <v>385</v>
      </c>
      <c r="AI74" s="111" t="s">
        <v>385</v>
      </c>
      <c r="AJ74" s="111" t="s">
        <v>385</v>
      </c>
      <c r="AK74" s="111">
        <v>61.575000000000003</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389</v>
      </c>
      <c r="F76" s="109" t="s">
        <v>389</v>
      </c>
      <c r="G76" s="109" t="s">
        <v>389</v>
      </c>
      <c r="H76" s="109" t="s">
        <v>389</v>
      </c>
      <c r="I76" s="109" t="s">
        <v>389</v>
      </c>
      <c r="J76" s="109" t="s">
        <v>389</v>
      </c>
      <c r="K76" s="109" t="s">
        <v>389</v>
      </c>
      <c r="L76" s="109" t="s">
        <v>385</v>
      </c>
      <c r="M76" s="109" t="s">
        <v>389</v>
      </c>
      <c r="N76" s="109" t="s">
        <v>389</v>
      </c>
      <c r="O76" s="109" t="s">
        <v>389</v>
      </c>
      <c r="P76" s="109" t="s">
        <v>389</v>
      </c>
      <c r="Q76" s="109" t="s">
        <v>389</v>
      </c>
      <c r="R76" s="109" t="s">
        <v>389</v>
      </c>
      <c r="S76" s="109" t="s">
        <v>389</v>
      </c>
      <c r="T76" s="109" t="s">
        <v>389</v>
      </c>
      <c r="U76" s="109" t="s">
        <v>389</v>
      </c>
      <c r="V76" s="109" t="s">
        <v>389</v>
      </c>
      <c r="W76" s="109" t="s">
        <v>389</v>
      </c>
      <c r="X76" s="109" t="s">
        <v>389</v>
      </c>
      <c r="Y76" s="109" t="s">
        <v>389</v>
      </c>
      <c r="Z76" s="109" t="s">
        <v>389</v>
      </c>
      <c r="AA76" s="109" t="s">
        <v>389</v>
      </c>
      <c r="AB76" s="109" t="s">
        <v>389</v>
      </c>
      <c r="AC76" s="109" t="s">
        <v>389</v>
      </c>
      <c r="AD76" s="109" t="s">
        <v>389</v>
      </c>
      <c r="AE76" s="110"/>
      <c r="AF76" s="111" t="s">
        <v>385</v>
      </c>
      <c r="AG76" s="111" t="s">
        <v>385</v>
      </c>
      <c r="AH76" s="111" t="s">
        <v>385</v>
      </c>
      <c r="AI76" s="111" t="s">
        <v>385</v>
      </c>
      <c r="AJ76" s="111" t="s">
        <v>385</v>
      </c>
      <c r="AK76" s="111" t="s">
        <v>389</v>
      </c>
      <c r="AL76" s="111" t="s">
        <v>420</v>
      </c>
    </row>
    <row r="77" spans="1:38" ht="26.25" customHeight="1" thickBot="1" x14ac:dyDescent="0.25">
      <c r="A77" s="52" t="s">
        <v>53</v>
      </c>
      <c r="B77" s="52" t="s">
        <v>175</v>
      </c>
      <c r="C77" s="53" t="s">
        <v>176</v>
      </c>
      <c r="D77" s="54"/>
      <c r="E77" s="109" t="s">
        <v>389</v>
      </c>
      <c r="F77" s="109" t="s">
        <v>389</v>
      </c>
      <c r="G77" s="109">
        <v>9.8078500000000008E-4</v>
      </c>
      <c r="H77" s="109" t="s">
        <v>389</v>
      </c>
      <c r="I77" s="109">
        <v>2.5500410000000001E-5</v>
      </c>
      <c r="J77" s="109">
        <v>2.8442764999999999E-5</v>
      </c>
      <c r="K77" s="109">
        <v>3.138512E-5</v>
      </c>
      <c r="L77" s="109" t="s">
        <v>385</v>
      </c>
      <c r="M77" s="109" t="s">
        <v>388</v>
      </c>
      <c r="N77" s="109">
        <v>9.3174574999999992E-4</v>
      </c>
      <c r="O77" s="109">
        <v>2.2558055000000002E-4</v>
      </c>
      <c r="P77" s="109">
        <v>1.4711775000000001E-6</v>
      </c>
      <c r="Q77" s="109">
        <v>2.9423549999999997E-5</v>
      </c>
      <c r="R77" s="109" t="s">
        <v>385</v>
      </c>
      <c r="S77" s="109" t="s">
        <v>385</v>
      </c>
      <c r="T77" s="109" t="s">
        <v>385</v>
      </c>
      <c r="U77" s="109" t="s">
        <v>385</v>
      </c>
      <c r="V77" s="109">
        <v>8.8270650000000003E-3</v>
      </c>
      <c r="W77" s="109">
        <v>4.903925E-3</v>
      </c>
      <c r="X77" s="109" t="s">
        <v>385</v>
      </c>
      <c r="Y77" s="109" t="s">
        <v>385</v>
      </c>
      <c r="Z77" s="109" t="s">
        <v>385</v>
      </c>
      <c r="AA77" s="109" t="s">
        <v>385</v>
      </c>
      <c r="AB77" s="109" t="s">
        <v>385</v>
      </c>
      <c r="AC77" s="109" t="s">
        <v>385</v>
      </c>
      <c r="AD77" s="109">
        <v>3.5308260000000002</v>
      </c>
      <c r="AE77" s="110"/>
      <c r="AF77" s="111" t="s">
        <v>385</v>
      </c>
      <c r="AG77" s="111" t="s">
        <v>385</v>
      </c>
      <c r="AH77" s="111" t="s">
        <v>385</v>
      </c>
      <c r="AI77" s="111" t="s">
        <v>385</v>
      </c>
      <c r="AJ77" s="111" t="s">
        <v>385</v>
      </c>
      <c r="AK77" s="111">
        <v>3.387785</v>
      </c>
      <c r="AL77" s="111" t="s">
        <v>421</v>
      </c>
    </row>
    <row r="78" spans="1:38" ht="26.25" customHeight="1" thickBot="1" x14ac:dyDescent="0.25">
      <c r="A78" s="52" t="s">
        <v>53</v>
      </c>
      <c r="B78" s="52" t="s">
        <v>177</v>
      </c>
      <c r="C78" s="53" t="s">
        <v>178</v>
      </c>
      <c r="D78" s="54"/>
      <c r="E78" s="109" t="s">
        <v>388</v>
      </c>
      <c r="F78" s="109" t="s">
        <v>388</v>
      </c>
      <c r="G78" s="109" t="s">
        <v>388</v>
      </c>
      <c r="H78" s="109" t="s">
        <v>388</v>
      </c>
      <c r="I78" s="109">
        <v>4.5732999999999999E-4</v>
      </c>
      <c r="J78" s="109">
        <v>6.0174999999999996E-4</v>
      </c>
      <c r="K78" s="109">
        <v>7.7024000000000005E-4</v>
      </c>
      <c r="L78" s="109">
        <v>4.5732999999999998E-7</v>
      </c>
      <c r="M78" s="109" t="s">
        <v>388</v>
      </c>
      <c r="N78" s="109">
        <v>5.7768E-2</v>
      </c>
      <c r="O78" s="109">
        <v>5.5360999999999995E-3</v>
      </c>
      <c r="P78" s="109" t="s">
        <v>385</v>
      </c>
      <c r="Q78" s="109">
        <v>4.8139999999999997E-3</v>
      </c>
      <c r="R78" s="109" t="s">
        <v>385</v>
      </c>
      <c r="S78" s="109">
        <v>6.7395999999999998E-2</v>
      </c>
      <c r="T78" s="109">
        <v>3.1291000000000001E-4</v>
      </c>
      <c r="U78" s="109" t="s">
        <v>385</v>
      </c>
      <c r="V78" s="109" t="s">
        <v>385</v>
      </c>
      <c r="W78" s="109">
        <v>0.12035</v>
      </c>
      <c r="X78" s="109" t="s">
        <v>385</v>
      </c>
      <c r="Y78" s="109" t="s">
        <v>385</v>
      </c>
      <c r="Z78" s="109" t="s">
        <v>385</v>
      </c>
      <c r="AA78" s="109" t="s">
        <v>385</v>
      </c>
      <c r="AB78" s="109" t="s">
        <v>385</v>
      </c>
      <c r="AC78" s="109" t="s">
        <v>385</v>
      </c>
      <c r="AD78" s="109">
        <v>8.9058999999999989E-6</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2.1659343163990008</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185.6</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4.9543990000000013</v>
      </c>
      <c r="G82" s="109" t="s">
        <v>385</v>
      </c>
      <c r="H82" s="109" t="s">
        <v>385</v>
      </c>
      <c r="I82" s="109" t="s">
        <v>385</v>
      </c>
      <c r="J82" s="109" t="s">
        <v>385</v>
      </c>
      <c r="K82" s="109" t="s">
        <v>385</v>
      </c>
      <c r="L82" s="109" t="s">
        <v>385</v>
      </c>
      <c r="M82" s="109" t="s">
        <v>385</v>
      </c>
      <c r="N82" s="109" t="s">
        <v>385</v>
      </c>
      <c r="O82" s="109" t="s">
        <v>385</v>
      </c>
      <c r="P82" s="109" t="s">
        <v>391</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9877</v>
      </c>
      <c r="AL82" s="111" t="s">
        <v>426</v>
      </c>
    </row>
    <row r="83" spans="1:38" ht="26.25" customHeight="1" thickBot="1" x14ac:dyDescent="0.25">
      <c r="A83" s="52" t="s">
        <v>53</v>
      </c>
      <c r="B83" s="63" t="s">
        <v>188</v>
      </c>
      <c r="C83" s="64" t="s">
        <v>189</v>
      </c>
      <c r="D83" s="54"/>
      <c r="E83" s="109" t="s">
        <v>385</v>
      </c>
      <c r="F83" s="109">
        <v>4.3200000000000002E-2</v>
      </c>
      <c r="G83" s="109" t="s">
        <v>385</v>
      </c>
      <c r="H83" s="109" t="s">
        <v>385</v>
      </c>
      <c r="I83" s="109">
        <v>3.1530271635742851E-4</v>
      </c>
      <c r="J83" s="109">
        <v>2.364770372680714E-3</v>
      </c>
      <c r="K83" s="109">
        <v>1.1035595072509998E-2</v>
      </c>
      <c r="L83" s="109">
        <v>1.7972254832373424E-5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2700</v>
      </c>
      <c r="AL83" s="111" t="s">
        <v>427</v>
      </c>
    </row>
    <row r="84" spans="1:38" ht="26.25" customHeight="1" thickBot="1" x14ac:dyDescent="0.25">
      <c r="A84" s="52" t="s">
        <v>53</v>
      </c>
      <c r="B84" s="63" t="s">
        <v>190</v>
      </c>
      <c r="C84" s="64" t="s">
        <v>191</v>
      </c>
      <c r="D84" s="54"/>
      <c r="E84" s="109" t="s">
        <v>385</v>
      </c>
      <c r="F84" s="109">
        <v>3.3082284177633602E-3</v>
      </c>
      <c r="G84" s="109" t="s">
        <v>385</v>
      </c>
      <c r="H84" s="109" t="s">
        <v>385</v>
      </c>
      <c r="I84" s="109">
        <v>2.0358328724697601E-3</v>
      </c>
      <c r="J84" s="109">
        <v>1.0179164362348801E-2</v>
      </c>
      <c r="K84" s="109">
        <v>4.0716657449395205E-2</v>
      </c>
      <c r="L84" s="109">
        <v>2.6465827342106878E-7</v>
      </c>
      <c r="M84" s="109">
        <v>2.4175515360578404E-4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25.447910905872</v>
      </c>
      <c r="AL84" s="111" t="s">
        <v>428</v>
      </c>
    </row>
    <row r="85" spans="1:38" ht="26.25" customHeight="1" thickBot="1" x14ac:dyDescent="0.25">
      <c r="A85" s="52" t="s">
        <v>185</v>
      </c>
      <c r="B85" s="58" t="s">
        <v>192</v>
      </c>
      <c r="C85" s="64" t="s">
        <v>373</v>
      </c>
      <c r="D85" s="54"/>
      <c r="E85" s="109" t="s">
        <v>385</v>
      </c>
      <c r="F85" s="109">
        <v>4.7271619999999999</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4.7271619999999999</v>
      </c>
      <c r="AL85" s="111" t="s">
        <v>429</v>
      </c>
    </row>
    <row r="86" spans="1:38" ht="26.25" customHeight="1" thickBot="1" x14ac:dyDescent="0.25">
      <c r="A86" s="52" t="s">
        <v>185</v>
      </c>
      <c r="B86" s="58" t="s">
        <v>193</v>
      </c>
      <c r="C86" s="62" t="s">
        <v>194</v>
      </c>
      <c r="D86" s="54"/>
      <c r="E86" s="109" t="s">
        <v>389</v>
      </c>
      <c r="F86" s="109">
        <v>0.184533</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9877</v>
      </c>
      <c r="AL86" s="111" t="s">
        <v>426</v>
      </c>
    </row>
    <row r="87" spans="1:38" ht="26.25" customHeight="1" thickBot="1" x14ac:dyDescent="0.25">
      <c r="A87" s="52" t="s">
        <v>185</v>
      </c>
      <c r="B87" s="58" t="s">
        <v>195</v>
      </c>
      <c r="C87" s="62" t="s">
        <v>196</v>
      </c>
      <c r="D87" s="54"/>
      <c r="E87" s="109" t="s">
        <v>385</v>
      </c>
      <c r="F87" s="109">
        <v>2.7329911111111112E-2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1.229846</v>
      </c>
      <c r="AL87" s="111" t="s">
        <v>430</v>
      </c>
    </row>
    <row r="88" spans="1:38" ht="26.25" customHeight="1" thickBot="1" x14ac:dyDescent="0.25">
      <c r="A88" s="52" t="s">
        <v>185</v>
      </c>
      <c r="B88" s="58" t="s">
        <v>197</v>
      </c>
      <c r="C88" s="62" t="s">
        <v>198</v>
      </c>
      <c r="D88" s="54"/>
      <c r="E88" s="109" t="s">
        <v>385</v>
      </c>
      <c r="F88" s="109">
        <v>6.2337337411358709</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v>11.071949</v>
      </c>
      <c r="AL88" s="111" t="s">
        <v>431</v>
      </c>
    </row>
    <row r="89" spans="1:38" ht="26.25" customHeight="1" thickBot="1" x14ac:dyDescent="0.25">
      <c r="A89" s="52" t="s">
        <v>185</v>
      </c>
      <c r="B89" s="58" t="s">
        <v>199</v>
      </c>
      <c r="C89" s="62" t="s">
        <v>200</v>
      </c>
      <c r="D89" s="54"/>
      <c r="E89" s="109" t="s">
        <v>385</v>
      </c>
      <c r="F89" s="109">
        <v>4.0744687869999989</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8.9090000000000007</v>
      </c>
      <c r="AL89" s="111" t="s">
        <v>432</v>
      </c>
    </row>
    <row r="90" spans="1:38" s="4" customFormat="1" ht="26.25" customHeight="1" thickBot="1" x14ac:dyDescent="0.25">
      <c r="A90" s="52" t="s">
        <v>185</v>
      </c>
      <c r="B90" s="58" t="s">
        <v>201</v>
      </c>
      <c r="C90" s="62" t="s">
        <v>202</v>
      </c>
      <c r="D90" s="54"/>
      <c r="E90" s="109" t="s">
        <v>389</v>
      </c>
      <c r="F90" s="109">
        <v>0.36521222616091997</v>
      </c>
      <c r="G90" s="109" t="s">
        <v>385</v>
      </c>
      <c r="H90" s="109" t="s">
        <v>385</v>
      </c>
      <c r="I90" s="109">
        <v>8.704707672987479E-3</v>
      </c>
      <c r="J90" s="109">
        <v>1.3057061509481221E-2</v>
      </c>
      <c r="K90" s="109">
        <v>1.5958630733810378E-2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1407</v>
      </c>
      <c r="AL90" s="111" t="s">
        <v>433</v>
      </c>
    </row>
    <row r="91" spans="1:38" ht="26.25" customHeight="1" thickBot="1" x14ac:dyDescent="0.25">
      <c r="A91" s="52" t="s">
        <v>185</v>
      </c>
      <c r="B91" s="56" t="s">
        <v>374</v>
      </c>
      <c r="C91" s="58" t="s">
        <v>203</v>
      </c>
      <c r="D91" s="54"/>
      <c r="E91" s="109">
        <v>2.710194678888889E-2</v>
      </c>
      <c r="F91" s="109">
        <v>7.2391550880000016E-2</v>
      </c>
      <c r="G91" s="109">
        <v>2.084603655555556E-3</v>
      </c>
      <c r="H91" s="109">
        <v>6.207126780000001E-2</v>
      </c>
      <c r="I91" s="109">
        <v>0.43968958581111117</v>
      </c>
      <c r="J91" s="109">
        <v>0.47280855382222226</v>
      </c>
      <c r="K91" s="109">
        <v>0.47964909098333336</v>
      </c>
      <c r="L91" s="109">
        <v>0.18172672380000005</v>
      </c>
      <c r="M91" s="109">
        <v>0.82906235589444455</v>
      </c>
      <c r="N91" s="109">
        <v>0.54116863111111124</v>
      </c>
      <c r="O91" s="109">
        <v>8.1789026644444457E-2</v>
      </c>
      <c r="P91" s="109">
        <v>3.9345168333333346E-5</v>
      </c>
      <c r="Q91" s="109">
        <v>9.1805392777777805E-4</v>
      </c>
      <c r="R91" s="109">
        <v>1.0768151333333335E-2</v>
      </c>
      <c r="S91" s="109">
        <v>0.38724558613333349</v>
      </c>
      <c r="T91" s="109">
        <v>6.1091699733333338E-2</v>
      </c>
      <c r="U91" s="109" t="s">
        <v>385</v>
      </c>
      <c r="V91" s="109">
        <v>0.21985290528888896</v>
      </c>
      <c r="W91" s="109">
        <v>1.4956932000000003E-3</v>
      </c>
      <c r="X91" s="109">
        <v>1.6602194520000002E-3</v>
      </c>
      <c r="Y91" s="109">
        <v>6.7306194000000012E-4</v>
      </c>
      <c r="Z91" s="109">
        <v>6.7306194000000012E-4</v>
      </c>
      <c r="AA91" s="109">
        <v>6.7306194000000012E-4</v>
      </c>
      <c r="AB91" s="109">
        <v>3.6794052720000008E-3</v>
      </c>
      <c r="AC91" s="109" t="s">
        <v>385</v>
      </c>
      <c r="AD91" s="109" t="s">
        <v>385</v>
      </c>
      <c r="AE91" s="110"/>
      <c r="AF91" s="111" t="s">
        <v>385</v>
      </c>
      <c r="AG91" s="111" t="s">
        <v>385</v>
      </c>
      <c r="AH91" s="111" t="s">
        <v>385</v>
      </c>
      <c r="AI91" s="111" t="s">
        <v>385</v>
      </c>
      <c r="AJ91" s="111" t="s">
        <v>385</v>
      </c>
      <c r="AK91" s="111">
        <v>15.647198111111113</v>
      </c>
      <c r="AL91" s="111" t="s">
        <v>434</v>
      </c>
    </row>
    <row r="92" spans="1:38" ht="26.25" customHeight="1" thickBot="1" x14ac:dyDescent="0.25">
      <c r="A92" s="52" t="s">
        <v>53</v>
      </c>
      <c r="B92" s="52" t="s">
        <v>204</v>
      </c>
      <c r="C92" s="53" t="s">
        <v>205</v>
      </c>
      <c r="D92" s="59"/>
      <c r="E92" s="109" t="s">
        <v>385</v>
      </c>
      <c r="F92" s="109">
        <v>4.2883999999999999E-2</v>
      </c>
      <c r="G92" s="109" t="s">
        <v>388</v>
      </c>
      <c r="H92" s="109" t="s">
        <v>388</v>
      </c>
      <c r="I92" s="109">
        <v>1.2865199999999999E-2</v>
      </c>
      <c r="J92" s="109">
        <v>1.7153600000000001E-2</v>
      </c>
      <c r="K92" s="109">
        <v>2.1441999999999999E-2</v>
      </c>
      <c r="L92" s="109">
        <v>3.3449519999999999E-4</v>
      </c>
      <c r="M92" s="109" t="s">
        <v>385</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435</v>
      </c>
    </row>
    <row r="93" spans="1:38" ht="26.25" customHeight="1" thickBot="1" x14ac:dyDescent="0.25">
      <c r="A93" s="52" t="s">
        <v>53</v>
      </c>
      <c r="B93" s="56" t="s">
        <v>206</v>
      </c>
      <c r="C93" s="53" t="s">
        <v>375</v>
      </c>
      <c r="D93" s="59"/>
      <c r="E93" s="109" t="s">
        <v>385</v>
      </c>
      <c r="F93" s="109">
        <v>6.6543004887904003</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1484.330470528</v>
      </c>
      <c r="AL93" s="111" t="s">
        <v>436</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0.54253736133132557</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542.53736133132566</v>
      </c>
      <c r="AL95" s="111" t="s">
        <v>437</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391</v>
      </c>
      <c r="O97" s="109" t="s">
        <v>391</v>
      </c>
      <c r="P97" s="109">
        <v>9.8773649999999991E-2</v>
      </c>
      <c r="Q97" s="109" t="s">
        <v>391</v>
      </c>
      <c r="R97" s="109" t="s">
        <v>391</v>
      </c>
      <c r="S97" s="109" t="s">
        <v>391</v>
      </c>
      <c r="T97" s="109" t="s">
        <v>391</v>
      </c>
      <c r="U97" s="109" t="s">
        <v>391</v>
      </c>
      <c r="V97" s="109" t="s">
        <v>391</v>
      </c>
      <c r="W97" s="109" t="s">
        <v>391</v>
      </c>
      <c r="X97" s="109" t="s">
        <v>391</v>
      </c>
      <c r="Y97" s="109" t="s">
        <v>391</v>
      </c>
      <c r="Z97" s="109" t="s">
        <v>391</v>
      </c>
      <c r="AA97" s="109" t="s">
        <v>391</v>
      </c>
      <c r="AB97" s="109" t="s">
        <v>391</v>
      </c>
      <c r="AC97" s="109" t="s">
        <v>391</v>
      </c>
      <c r="AD97" s="109" t="s">
        <v>385</v>
      </c>
      <c r="AE97" s="110"/>
      <c r="AF97" s="111" t="s">
        <v>385</v>
      </c>
      <c r="AG97" s="111" t="s">
        <v>385</v>
      </c>
      <c r="AH97" s="111" t="s">
        <v>385</v>
      </c>
      <c r="AI97" s="111" t="s">
        <v>385</v>
      </c>
      <c r="AJ97" s="111" t="s">
        <v>385</v>
      </c>
      <c r="AK97" s="111">
        <v>9909</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0.16889535326249258</v>
      </c>
      <c r="F99" s="109">
        <v>7.6930290828229069</v>
      </c>
      <c r="G99" s="109" t="s">
        <v>385</v>
      </c>
      <c r="H99" s="109">
        <v>5.8987689194504602</v>
      </c>
      <c r="I99" s="109">
        <v>9.3336963302098799E-2</v>
      </c>
      <c r="J99" s="109">
        <v>0.14342021190322499</v>
      </c>
      <c r="K99" s="109">
        <v>0.31415855940706422</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248.47500000000002</v>
      </c>
      <c r="AL99" s="111" t="s">
        <v>438</v>
      </c>
    </row>
    <row r="100" spans="1:38" ht="26.25" customHeight="1" thickBot="1" x14ac:dyDescent="0.25">
      <c r="A100" s="52" t="s">
        <v>216</v>
      </c>
      <c r="B100" s="52" t="s">
        <v>218</v>
      </c>
      <c r="C100" s="53" t="s">
        <v>378</v>
      </c>
      <c r="D100" s="66"/>
      <c r="E100" s="109">
        <v>0.10860030853332012</v>
      </c>
      <c r="F100" s="109">
        <v>7.8572857037252231</v>
      </c>
      <c r="G100" s="109" t="s">
        <v>385</v>
      </c>
      <c r="H100" s="109">
        <v>5.4258349101168912</v>
      </c>
      <c r="I100" s="109">
        <v>6.4179711899078784E-2</v>
      </c>
      <c r="J100" s="109">
        <v>9.8049702906788189E-2</v>
      </c>
      <c r="K100" s="109">
        <v>0.21254255407363265</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518.65</v>
      </c>
      <c r="AL100" s="111" t="s">
        <v>438</v>
      </c>
    </row>
    <row r="101" spans="1:38" ht="26.25" customHeight="1" thickBot="1" x14ac:dyDescent="0.25">
      <c r="A101" s="52" t="s">
        <v>216</v>
      </c>
      <c r="B101" s="52" t="s">
        <v>219</v>
      </c>
      <c r="C101" s="53" t="s">
        <v>220</v>
      </c>
      <c r="D101" s="66"/>
      <c r="E101" s="109">
        <v>1.4458500000000001E-2</v>
      </c>
      <c r="F101" s="109">
        <v>0.25627526198630135</v>
      </c>
      <c r="G101" s="109" t="s">
        <v>385</v>
      </c>
      <c r="H101" s="109">
        <v>1.9615830512062498</v>
      </c>
      <c r="I101" s="109">
        <v>1.4911193782137113E-2</v>
      </c>
      <c r="J101" s="109">
        <v>4.4733581346411345E-2</v>
      </c>
      <c r="K101" s="109">
        <v>0.1043783564749598</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1204.875</v>
      </c>
      <c r="AL101" s="111" t="s">
        <v>438</v>
      </c>
    </row>
    <row r="102" spans="1:38" ht="26.25" customHeight="1" thickBot="1" x14ac:dyDescent="0.25">
      <c r="A102" s="52" t="s">
        <v>216</v>
      </c>
      <c r="B102" s="52" t="s">
        <v>221</v>
      </c>
      <c r="C102" s="53" t="s">
        <v>356</v>
      </c>
      <c r="D102" s="66"/>
      <c r="E102" s="109">
        <v>4.341953532569455E-2</v>
      </c>
      <c r="F102" s="109">
        <v>1.640105241935484</v>
      </c>
      <c r="G102" s="109" t="s">
        <v>385</v>
      </c>
      <c r="H102" s="109">
        <v>8.1669475041467834</v>
      </c>
      <c r="I102" s="109">
        <v>1.6945490322580647E-2</v>
      </c>
      <c r="J102" s="109">
        <v>0.38434103225806454</v>
      </c>
      <c r="K102" s="109">
        <v>2.7161206129032265</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2943.8999999999996</v>
      </c>
      <c r="AL102" s="111" t="s">
        <v>438</v>
      </c>
    </row>
    <row r="103" spans="1:38" ht="26.25" customHeight="1" thickBot="1" x14ac:dyDescent="0.25">
      <c r="A103" s="52" t="s">
        <v>216</v>
      </c>
      <c r="B103" s="52" t="s">
        <v>222</v>
      </c>
      <c r="C103" s="53" t="s">
        <v>223</v>
      </c>
      <c r="D103" s="66"/>
      <c r="E103" s="109">
        <v>3.05025E-4</v>
      </c>
      <c r="F103" s="109">
        <v>2.2920672945205483E-2</v>
      </c>
      <c r="G103" s="109" t="s">
        <v>385</v>
      </c>
      <c r="H103" s="109">
        <v>1.5802500000000001E-2</v>
      </c>
      <c r="I103" s="109">
        <v>9.7019999999999984E-4</v>
      </c>
      <c r="J103" s="109">
        <v>1.4773499999999999E-3</v>
      </c>
      <c r="K103" s="109">
        <v>3.1972499999999996E-3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3.6749999999999998</v>
      </c>
      <c r="AL103" s="111" t="s">
        <v>438</v>
      </c>
    </row>
    <row r="104" spans="1:38" ht="26.25" customHeight="1" thickBot="1" x14ac:dyDescent="0.25">
      <c r="A104" s="52" t="s">
        <v>216</v>
      </c>
      <c r="B104" s="52" t="s">
        <v>224</v>
      </c>
      <c r="C104" s="53" t="s">
        <v>225</v>
      </c>
      <c r="D104" s="66"/>
      <c r="E104" s="109">
        <v>1.0226999999999999E-3</v>
      </c>
      <c r="F104" s="109">
        <v>4.8968183561643841E-2</v>
      </c>
      <c r="G104" s="109" t="s">
        <v>385</v>
      </c>
      <c r="H104" s="109">
        <v>3.4089999999999995E-2</v>
      </c>
      <c r="I104" s="109">
        <v>9.6446450727883542E-4</v>
      </c>
      <c r="J104" s="109">
        <v>2.8933935218365056E-3</v>
      </c>
      <c r="K104" s="109">
        <v>6.7512515509518482E-3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85.224999999999994</v>
      </c>
      <c r="AL104" s="111" t="s">
        <v>438</v>
      </c>
    </row>
    <row r="105" spans="1:38" ht="26.25" customHeight="1" thickBot="1" x14ac:dyDescent="0.25">
      <c r="A105" s="52" t="s">
        <v>216</v>
      </c>
      <c r="B105" s="52" t="s">
        <v>226</v>
      </c>
      <c r="C105" s="53" t="s">
        <v>227</v>
      </c>
      <c r="D105" s="66"/>
      <c r="E105" s="109">
        <v>1.6518750000000001E-3</v>
      </c>
      <c r="F105" s="109">
        <v>0.37449952294520544</v>
      </c>
      <c r="G105" s="109" t="s">
        <v>385</v>
      </c>
      <c r="H105" s="109">
        <v>0.46252499999999996</v>
      </c>
      <c r="I105" s="109">
        <v>5.5743806666666675E-3</v>
      </c>
      <c r="J105" s="109">
        <v>8.759741047619049E-3</v>
      </c>
      <c r="K105" s="109">
        <v>1.9112162285714284E-2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66.075000000000003</v>
      </c>
      <c r="AL105" s="111" t="s">
        <v>438</v>
      </c>
    </row>
    <row r="106" spans="1:38" ht="26.25" customHeight="1" thickBot="1" x14ac:dyDescent="0.25">
      <c r="A106" s="52" t="s">
        <v>216</v>
      </c>
      <c r="B106" s="52" t="s">
        <v>228</v>
      </c>
      <c r="C106" s="53" t="s">
        <v>229</v>
      </c>
      <c r="D106" s="66"/>
      <c r="E106" s="109">
        <v>1.9805263157894738E-5</v>
      </c>
      <c r="F106" s="109">
        <v>5.525141095890411E-3</v>
      </c>
      <c r="G106" s="109" t="s">
        <v>385</v>
      </c>
      <c r="H106" s="109">
        <v>5.5591421052631589E-3</v>
      </c>
      <c r="I106" s="109">
        <v>1.5900000000000004E-4</v>
      </c>
      <c r="J106" s="109">
        <v>2.544E-4</v>
      </c>
      <c r="K106" s="109">
        <v>5.4060000000000013E-4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2.6500000000000004</v>
      </c>
      <c r="AL106" s="111" t="s">
        <v>438</v>
      </c>
    </row>
    <row r="107" spans="1:38" ht="26.25" customHeight="1" thickBot="1" x14ac:dyDescent="0.25">
      <c r="A107" s="52" t="s">
        <v>216</v>
      </c>
      <c r="B107" s="52" t="s">
        <v>230</v>
      </c>
      <c r="C107" s="53" t="s">
        <v>349</v>
      </c>
      <c r="D107" s="66"/>
      <c r="E107" s="109">
        <v>0.16575790000000004</v>
      </c>
      <c r="F107" s="109">
        <v>1.9535752500000008</v>
      </c>
      <c r="G107" s="109" t="s">
        <v>385</v>
      </c>
      <c r="H107" s="109">
        <v>2.0209964763552684</v>
      </c>
      <c r="I107" s="109">
        <v>3.5519550000000011E-2</v>
      </c>
      <c r="J107" s="109">
        <v>0.47359400000000013</v>
      </c>
      <c r="K107" s="109">
        <v>2.2495715000000005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11839.850000000002</v>
      </c>
      <c r="AL107" s="111" t="s">
        <v>438</v>
      </c>
    </row>
    <row r="108" spans="1:38" ht="26.25" customHeight="1" thickBot="1" x14ac:dyDescent="0.25">
      <c r="A108" s="52" t="s">
        <v>216</v>
      </c>
      <c r="B108" s="52" t="s">
        <v>231</v>
      </c>
      <c r="C108" s="53" t="s">
        <v>350</v>
      </c>
      <c r="D108" s="66"/>
      <c r="E108" s="109">
        <v>0.5388984</v>
      </c>
      <c r="F108" s="109">
        <v>2.1555936</v>
      </c>
      <c r="G108" s="109" t="s">
        <v>385</v>
      </c>
      <c r="H108" s="109">
        <v>4.3000174860276132</v>
      </c>
      <c r="I108" s="109">
        <v>3.9918400000000007E-2</v>
      </c>
      <c r="J108" s="109">
        <v>0.39918400000000004</v>
      </c>
      <c r="K108" s="109">
        <v>0.79836800000000008</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19959.2</v>
      </c>
      <c r="AL108" s="111" t="s">
        <v>438</v>
      </c>
    </row>
    <row r="109" spans="1:38" ht="26.25" customHeight="1" thickBot="1" x14ac:dyDescent="0.25">
      <c r="A109" s="52" t="s">
        <v>216</v>
      </c>
      <c r="B109" s="52" t="s">
        <v>232</v>
      </c>
      <c r="C109" s="53" t="s">
        <v>351</v>
      </c>
      <c r="D109" s="66"/>
      <c r="E109" s="109">
        <v>6.5686275000000002E-2</v>
      </c>
      <c r="F109" s="109">
        <v>1.1896514249999999</v>
      </c>
      <c r="G109" s="109" t="s">
        <v>385</v>
      </c>
      <c r="H109" s="109">
        <v>1.3623820000000002</v>
      </c>
      <c r="I109" s="109">
        <v>4.8656499999999998E-2</v>
      </c>
      <c r="J109" s="109">
        <v>0.26761075000000001</v>
      </c>
      <c r="K109" s="109">
        <v>0.26761075000000001</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2432.8249999999998</v>
      </c>
      <c r="AL109" s="111" t="s">
        <v>438</v>
      </c>
    </row>
    <row r="110" spans="1:38" ht="26.25" customHeight="1" thickBot="1" x14ac:dyDescent="0.25">
      <c r="A110" s="52" t="s">
        <v>216</v>
      </c>
      <c r="B110" s="52" t="s">
        <v>233</v>
      </c>
      <c r="C110" s="53" t="s">
        <v>352</v>
      </c>
      <c r="D110" s="66"/>
      <c r="E110" s="109">
        <v>0.11723565</v>
      </c>
      <c r="F110" s="109">
        <v>1.6618129501986252</v>
      </c>
      <c r="G110" s="109" t="s">
        <v>385</v>
      </c>
      <c r="H110" s="109">
        <v>2.8898035000000002</v>
      </c>
      <c r="I110" s="109">
        <v>0.17333949749999999</v>
      </c>
      <c r="J110" s="109">
        <v>1.29659178</v>
      </c>
      <c r="K110" s="109">
        <v>1.2992832799999998</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7442.375</v>
      </c>
      <c r="AL110" s="111" t="s">
        <v>438</v>
      </c>
    </row>
    <row r="111" spans="1:38" ht="26.25" customHeight="1" thickBot="1" x14ac:dyDescent="0.25">
      <c r="A111" s="52" t="s">
        <v>216</v>
      </c>
      <c r="B111" s="52" t="s">
        <v>234</v>
      </c>
      <c r="C111" s="53" t="s">
        <v>346</v>
      </c>
      <c r="D111" s="66"/>
      <c r="E111" s="109">
        <v>1.5601E-3</v>
      </c>
      <c r="F111" s="109">
        <v>9.2045899999999986E-2</v>
      </c>
      <c r="G111" s="109" t="s">
        <v>385</v>
      </c>
      <c r="H111" s="109">
        <v>0.73324699999999998</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1560.1</v>
      </c>
      <c r="AL111" s="111" t="s">
        <v>438</v>
      </c>
    </row>
    <row r="112" spans="1:38" ht="26.25" customHeight="1" thickBot="1" x14ac:dyDescent="0.25">
      <c r="A112" s="52" t="s">
        <v>235</v>
      </c>
      <c r="B112" s="52" t="s">
        <v>236</v>
      </c>
      <c r="C112" s="53" t="s">
        <v>237</v>
      </c>
      <c r="D112" s="54"/>
      <c r="E112" s="109">
        <v>13.7179401807432</v>
      </c>
      <c r="F112" s="109" t="s">
        <v>385</v>
      </c>
      <c r="G112" s="109" t="s">
        <v>385</v>
      </c>
      <c r="H112" s="109">
        <v>15.351156339312771</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342.94850451858002</v>
      </c>
      <c r="AL112" s="111" t="s">
        <v>439</v>
      </c>
    </row>
    <row r="113" spans="1:38" ht="26.25" customHeight="1" thickBot="1" x14ac:dyDescent="0.25">
      <c r="A113" s="52" t="s">
        <v>235</v>
      </c>
      <c r="B113" s="67" t="s">
        <v>238</v>
      </c>
      <c r="C113" s="68" t="s">
        <v>239</v>
      </c>
      <c r="D113" s="54"/>
      <c r="E113" s="109">
        <v>3.9552939419477027</v>
      </c>
      <c r="F113" s="109" t="s">
        <v>388</v>
      </c>
      <c r="G113" s="109" t="s">
        <v>385</v>
      </c>
      <c r="H113" s="109">
        <v>12.996419104131276</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98882348.548692569</v>
      </c>
      <c r="AL113" s="111" t="s">
        <v>440</v>
      </c>
    </row>
    <row r="114" spans="1:38" ht="26.25" customHeight="1" thickBot="1" x14ac:dyDescent="0.25">
      <c r="A114" s="52" t="s">
        <v>235</v>
      </c>
      <c r="B114" s="67" t="s">
        <v>240</v>
      </c>
      <c r="C114" s="68" t="s">
        <v>357</v>
      </c>
      <c r="D114" s="54"/>
      <c r="E114" s="109">
        <v>2.2764504000000005E-2</v>
      </c>
      <c r="F114" s="109" t="s">
        <v>385</v>
      </c>
      <c r="G114" s="109" t="s">
        <v>385</v>
      </c>
      <c r="H114" s="109">
        <v>4.6167828820097664E-2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569112.60000000009</v>
      </c>
      <c r="AL114" s="111" t="s">
        <v>440</v>
      </c>
    </row>
    <row r="115" spans="1:38" ht="26.25" customHeight="1" thickBot="1" x14ac:dyDescent="0.25">
      <c r="A115" s="52" t="s">
        <v>235</v>
      </c>
      <c r="B115" s="67" t="s">
        <v>241</v>
      </c>
      <c r="C115" s="68" t="s">
        <v>242</v>
      </c>
      <c r="D115" s="54"/>
      <c r="E115" s="109">
        <v>0.21662839861945127</v>
      </c>
      <c r="F115" s="109" t="s">
        <v>385</v>
      </c>
      <c r="G115" s="109" t="s">
        <v>385</v>
      </c>
      <c r="H115" s="109">
        <v>0.43325679723890254</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5288686.1410977226</v>
      </c>
      <c r="AL115" s="111" t="s">
        <v>440</v>
      </c>
    </row>
    <row r="116" spans="1:38" ht="26.25" customHeight="1" thickBot="1" x14ac:dyDescent="0.25">
      <c r="A116" s="52" t="s">
        <v>235</v>
      </c>
      <c r="B116" s="52" t="s">
        <v>243</v>
      </c>
      <c r="C116" s="58" t="s">
        <v>379</v>
      </c>
      <c r="D116" s="54"/>
      <c r="E116" s="109">
        <v>0.6503214059680934</v>
      </c>
      <c r="F116" s="109" t="s">
        <v>388</v>
      </c>
      <c r="G116" s="109" t="s">
        <v>385</v>
      </c>
      <c r="H116" s="109">
        <v>1.8436031551789456</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16258035.149202336</v>
      </c>
      <c r="AL116" s="111" t="s">
        <v>440</v>
      </c>
    </row>
    <row r="117" spans="1:38" ht="26.25" customHeight="1" thickBot="1" x14ac:dyDescent="0.25">
      <c r="A117" s="52" t="s">
        <v>235</v>
      </c>
      <c r="B117" s="52" t="s">
        <v>244</v>
      </c>
      <c r="C117" s="58" t="s">
        <v>245</v>
      </c>
      <c r="D117" s="54"/>
      <c r="E117" s="109" t="s">
        <v>385</v>
      </c>
      <c r="F117" s="109" t="s">
        <v>385</v>
      </c>
      <c r="G117" s="109" t="s">
        <v>385</v>
      </c>
      <c r="H117" s="109" t="s">
        <v>385</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t="s">
        <v>385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0.25209216000000001</v>
      </c>
      <c r="J119" s="109">
        <v>6.5543961599999996</v>
      </c>
      <c r="K119" s="109">
        <v>6.5543961599999996</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4201536</v>
      </c>
      <c r="AL119" s="111" t="s">
        <v>441</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3.6133209599999998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4201536</v>
      </c>
      <c r="AL121" s="111" t="s">
        <v>441</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1.140284375</v>
      </c>
      <c r="AD122" s="109" t="s">
        <v>385</v>
      </c>
      <c r="AE122" s="110"/>
      <c r="AF122" s="111" t="s">
        <v>385</v>
      </c>
      <c r="AG122" s="111" t="s">
        <v>385</v>
      </c>
      <c r="AH122" s="111" t="s">
        <v>385</v>
      </c>
      <c r="AI122" s="111" t="s">
        <v>385</v>
      </c>
      <c r="AJ122" s="111" t="s">
        <v>385</v>
      </c>
      <c r="AK122" s="111">
        <v>123380.04000000001</v>
      </c>
      <c r="AL122" s="111" t="s">
        <v>48</v>
      </c>
    </row>
    <row r="123" spans="1:38" ht="26.25" customHeight="1" thickBot="1" x14ac:dyDescent="0.25">
      <c r="A123" s="52" t="s">
        <v>235</v>
      </c>
      <c r="B123" s="52" t="s">
        <v>256</v>
      </c>
      <c r="C123" s="53" t="s">
        <v>257</v>
      </c>
      <c r="D123" s="54"/>
      <c r="E123" s="109">
        <v>8.136241344000001E-3</v>
      </c>
      <c r="F123" s="109">
        <v>2.1357633528000002E-2</v>
      </c>
      <c r="G123" s="109">
        <v>1.0170301680000001E-3</v>
      </c>
      <c r="H123" s="109">
        <v>8.136241344000001E-3</v>
      </c>
      <c r="I123" s="109">
        <v>1.8645553080000002E-2</v>
      </c>
      <c r="J123" s="109">
        <v>1.9662583248000003E-2</v>
      </c>
      <c r="K123" s="109">
        <v>1.9662583248000003E-2</v>
      </c>
      <c r="L123" s="109">
        <v>1.6950502800000002E-3</v>
      </c>
      <c r="M123" s="109">
        <v>0.19967692298400003</v>
      </c>
      <c r="N123" s="109">
        <v>2.4408724032000002E-4</v>
      </c>
      <c r="O123" s="109">
        <v>5.4241608960000005E-4</v>
      </c>
      <c r="P123" s="109">
        <v>1.1187331848000003E-4</v>
      </c>
      <c r="Q123" s="109">
        <v>3.0849915096000009E-4</v>
      </c>
      <c r="R123" s="109">
        <v>3.390100560000001E-4</v>
      </c>
      <c r="S123" s="109">
        <v>2.9832884928000005E-4</v>
      </c>
      <c r="T123" s="109">
        <v>1.525545252E-4</v>
      </c>
      <c r="U123" s="109">
        <v>1.6272482688000004E-4</v>
      </c>
      <c r="V123" s="109">
        <v>3.118892515200001E-3</v>
      </c>
      <c r="W123" s="109" t="s">
        <v>385</v>
      </c>
      <c r="X123" s="109">
        <v>2.4408724032000002E-4</v>
      </c>
      <c r="Y123" s="109">
        <v>4.0681206720000006E-4</v>
      </c>
      <c r="Z123" s="109">
        <v>2.9832884928000005E-4</v>
      </c>
      <c r="AA123" s="109">
        <v>1.8645553080000004E-4</v>
      </c>
      <c r="AB123" s="109">
        <v>1.1356836876000001E-3</v>
      </c>
      <c r="AC123" s="109" t="s">
        <v>385</v>
      </c>
      <c r="AD123" s="109" t="s">
        <v>385</v>
      </c>
      <c r="AE123" s="110"/>
      <c r="AF123" s="111" t="s">
        <v>385</v>
      </c>
      <c r="AG123" s="111" t="s">
        <v>385</v>
      </c>
      <c r="AH123" s="111" t="s">
        <v>385</v>
      </c>
      <c r="AI123" s="111" t="s">
        <v>385</v>
      </c>
      <c r="AJ123" s="111" t="s">
        <v>385</v>
      </c>
      <c r="AK123" s="111">
        <v>1.089</v>
      </c>
      <c r="AL123" s="111" t="s">
        <v>442</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1.6605281528817353</v>
      </c>
      <c r="G125" s="109" t="s">
        <v>385</v>
      </c>
      <c r="H125" s="109" t="s">
        <v>391</v>
      </c>
      <c r="I125" s="109">
        <v>1.9607148000000003E-4</v>
      </c>
      <c r="J125" s="109">
        <v>1.3012016399999999E-3</v>
      </c>
      <c r="K125" s="109">
        <v>2.7509422800000003E-3</v>
      </c>
      <c r="L125" s="109" t="s">
        <v>385</v>
      </c>
      <c r="M125" s="109" t="s">
        <v>391</v>
      </c>
      <c r="N125" s="109" t="s">
        <v>385</v>
      </c>
      <c r="O125" s="109" t="s">
        <v>385</v>
      </c>
      <c r="P125" s="109" t="s">
        <v>391</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5941.56</v>
      </c>
      <c r="AL125" s="111" t="s">
        <v>443</v>
      </c>
    </row>
    <row r="126" spans="1:38" ht="26.25" customHeight="1" thickBot="1" x14ac:dyDescent="0.25">
      <c r="A126" s="52" t="s">
        <v>260</v>
      </c>
      <c r="B126" s="52" t="s">
        <v>263</v>
      </c>
      <c r="C126" s="53" t="s">
        <v>264</v>
      </c>
      <c r="D126" s="54"/>
      <c r="E126" s="109" t="s">
        <v>391</v>
      </c>
      <c r="F126" s="109" t="s">
        <v>391</v>
      </c>
      <c r="G126" s="109" t="s">
        <v>391</v>
      </c>
      <c r="H126" s="109">
        <v>0.15329400000000001</v>
      </c>
      <c r="I126" s="109" t="s">
        <v>391</v>
      </c>
      <c r="J126" s="109" t="s">
        <v>391</v>
      </c>
      <c r="K126" s="109" t="s">
        <v>391</v>
      </c>
      <c r="L126" s="109" t="s">
        <v>391</v>
      </c>
      <c r="M126" s="109" t="s">
        <v>391</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187.33</v>
      </c>
      <c r="AL126" s="111" t="s">
        <v>444</v>
      </c>
    </row>
    <row r="127" spans="1:38" ht="26.25" customHeight="1" thickBot="1" x14ac:dyDescent="0.25">
      <c r="A127" s="52" t="s">
        <v>260</v>
      </c>
      <c r="B127" s="52" t="s">
        <v>265</v>
      </c>
      <c r="C127" s="53" t="s">
        <v>266</v>
      </c>
      <c r="D127" s="54"/>
      <c r="E127" s="109" t="s">
        <v>391</v>
      </c>
      <c r="F127" s="109" t="s">
        <v>391</v>
      </c>
      <c r="G127" s="109" t="s">
        <v>391</v>
      </c>
      <c r="H127" s="109">
        <v>0.40107246804511276</v>
      </c>
      <c r="I127" s="109" t="s">
        <v>391</v>
      </c>
      <c r="J127" s="109" t="s">
        <v>391</v>
      </c>
      <c r="K127" s="109" t="s">
        <v>391</v>
      </c>
      <c r="L127" s="109" t="s">
        <v>391</v>
      </c>
      <c r="M127" s="109" t="s">
        <v>391</v>
      </c>
      <c r="N127" s="109" t="s">
        <v>391</v>
      </c>
      <c r="O127" s="109" t="s">
        <v>391</v>
      </c>
      <c r="P127" s="109" t="s">
        <v>391</v>
      </c>
      <c r="Q127" s="109" t="s">
        <v>385</v>
      </c>
      <c r="R127" s="109" t="s">
        <v>391</v>
      </c>
      <c r="S127" s="109" t="s">
        <v>385</v>
      </c>
      <c r="T127" s="109" t="s">
        <v>385</v>
      </c>
      <c r="U127" s="109" t="s">
        <v>385</v>
      </c>
      <c r="V127" s="109" t="s">
        <v>391</v>
      </c>
      <c r="W127" s="109" t="s">
        <v>391</v>
      </c>
      <c r="X127" s="109" t="s">
        <v>391</v>
      </c>
      <c r="Y127" s="109" t="s">
        <v>391</v>
      </c>
      <c r="Z127" s="109" t="s">
        <v>391</v>
      </c>
      <c r="AA127" s="109" t="s">
        <v>391</v>
      </c>
      <c r="AB127" s="109" t="s">
        <v>385</v>
      </c>
      <c r="AC127" s="109" t="s">
        <v>391</v>
      </c>
      <c r="AD127" s="109" t="s">
        <v>391</v>
      </c>
      <c r="AE127" s="110"/>
      <c r="AF127" s="111" t="s">
        <v>385</v>
      </c>
      <c r="AG127" s="111" t="s">
        <v>385</v>
      </c>
      <c r="AH127" s="111" t="s">
        <v>385</v>
      </c>
      <c r="AI127" s="111" t="s">
        <v>385</v>
      </c>
      <c r="AJ127" s="111" t="s">
        <v>385</v>
      </c>
      <c r="AK127" s="111">
        <v>362.57757894736847</v>
      </c>
      <c r="AL127" s="111" t="s">
        <v>445</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446</v>
      </c>
    </row>
    <row r="129" spans="1:38" ht="26.25" customHeight="1" thickBot="1" x14ac:dyDescent="0.25">
      <c r="A129" s="52" t="s">
        <v>260</v>
      </c>
      <c r="B129" s="56" t="s">
        <v>270</v>
      </c>
      <c r="C129" s="64" t="s">
        <v>271</v>
      </c>
      <c r="D129" s="54"/>
      <c r="E129" s="109">
        <v>5.0362298999999996E-3</v>
      </c>
      <c r="F129" s="109">
        <v>4.2836897999999998E-2</v>
      </c>
      <c r="G129" s="109">
        <v>2.7207218999999999E-4</v>
      </c>
      <c r="H129" s="109" t="s">
        <v>391</v>
      </c>
      <c r="I129" s="109">
        <v>9.2620319999999986E-5</v>
      </c>
      <c r="J129" s="109">
        <v>1.6208555999999995E-4</v>
      </c>
      <c r="K129" s="109">
        <v>2.3155079999999997E-4</v>
      </c>
      <c r="L129" s="109">
        <v>3.2417111999999998E-6</v>
      </c>
      <c r="M129" s="109">
        <v>4.0521390000000001E-4</v>
      </c>
      <c r="N129" s="109">
        <v>7.5254009999999993E-3</v>
      </c>
      <c r="O129" s="109">
        <v>5.7887699999999999E-4</v>
      </c>
      <c r="P129" s="109">
        <v>3.2417112000000001E-4</v>
      </c>
      <c r="Q129" s="109">
        <v>9.2620319999999986E-5</v>
      </c>
      <c r="R129" s="109" t="s">
        <v>391</v>
      </c>
      <c r="S129" s="109" t="s">
        <v>391</v>
      </c>
      <c r="T129" s="109">
        <v>8.1042780000000001E-4</v>
      </c>
      <c r="U129" s="109" t="s">
        <v>391</v>
      </c>
      <c r="V129" s="109" t="s">
        <v>391</v>
      </c>
      <c r="W129" s="109">
        <v>3.1838234999999999E-3</v>
      </c>
      <c r="X129" s="109">
        <v>1.1577539999999998E-4</v>
      </c>
      <c r="Y129" s="109" t="s">
        <v>388</v>
      </c>
      <c r="Z129" s="109" t="s">
        <v>388</v>
      </c>
      <c r="AA129" s="109" t="s">
        <v>388</v>
      </c>
      <c r="AB129" s="109">
        <v>1.1577539999999998E-4</v>
      </c>
      <c r="AC129" s="109">
        <v>5.7887699999993624E-4</v>
      </c>
      <c r="AD129" s="109" t="s">
        <v>385</v>
      </c>
      <c r="AE129" s="110"/>
      <c r="AF129" s="111" t="s">
        <v>385</v>
      </c>
      <c r="AG129" s="111" t="s">
        <v>385</v>
      </c>
      <c r="AH129" s="111" t="s">
        <v>385</v>
      </c>
      <c r="AI129" s="111" t="s">
        <v>385</v>
      </c>
      <c r="AJ129" s="111" t="s">
        <v>385</v>
      </c>
      <c r="AK129" s="111">
        <v>5.7887699999999995</v>
      </c>
      <c r="AL129" s="111" t="s">
        <v>447</v>
      </c>
    </row>
    <row r="130" spans="1:38" ht="26.25" customHeight="1" thickBot="1" x14ac:dyDescent="0.25">
      <c r="A130" s="52" t="s">
        <v>260</v>
      </c>
      <c r="B130" s="56" t="s">
        <v>272</v>
      </c>
      <c r="C130" s="70" t="s">
        <v>273</v>
      </c>
      <c r="D130" s="54"/>
      <c r="E130" s="109">
        <v>4.0039850789999998E-2</v>
      </c>
      <c r="F130" s="109">
        <v>0.34056884579999996</v>
      </c>
      <c r="G130" s="109">
        <v>2.163072399E-3</v>
      </c>
      <c r="H130" s="109" t="s">
        <v>391</v>
      </c>
      <c r="I130" s="109">
        <v>7.3636507200000004E-4</v>
      </c>
      <c r="J130" s="109">
        <v>1.2886388759999999E-3</v>
      </c>
      <c r="K130" s="109">
        <v>1.84091268E-3</v>
      </c>
      <c r="L130" s="109">
        <v>2.5772777520000003E-5</v>
      </c>
      <c r="M130" s="109">
        <v>3.2215971900000002E-3</v>
      </c>
      <c r="N130" s="109">
        <v>5.98296621E-2</v>
      </c>
      <c r="O130" s="109">
        <v>4.6022816999999995E-3</v>
      </c>
      <c r="P130" s="109">
        <v>2.5772777519999998E-3</v>
      </c>
      <c r="Q130" s="109">
        <v>7.3636507200000004E-4</v>
      </c>
      <c r="R130" s="109" t="s">
        <v>391</v>
      </c>
      <c r="S130" s="109" t="s">
        <v>391</v>
      </c>
      <c r="T130" s="109">
        <v>6.4431943800000004E-3</v>
      </c>
      <c r="U130" s="109" t="s">
        <v>391</v>
      </c>
      <c r="V130" s="109" t="s">
        <v>391</v>
      </c>
      <c r="W130" s="109">
        <v>2.5312549350000001E-2</v>
      </c>
      <c r="X130" s="109">
        <v>9.2045633999999999E-4</v>
      </c>
      <c r="Y130" s="109" t="s">
        <v>388</v>
      </c>
      <c r="Z130" s="109" t="s">
        <v>388</v>
      </c>
      <c r="AA130" s="109" t="s">
        <v>388</v>
      </c>
      <c r="AB130" s="109">
        <v>9.2045633999999999E-4</v>
      </c>
      <c r="AC130" s="109">
        <v>4.602281699999493E-3</v>
      </c>
      <c r="AD130" s="109" t="s">
        <v>385</v>
      </c>
      <c r="AE130" s="110"/>
      <c r="AF130" s="111" t="s">
        <v>385</v>
      </c>
      <c r="AG130" s="111" t="s">
        <v>385</v>
      </c>
      <c r="AH130" s="111" t="s">
        <v>385</v>
      </c>
      <c r="AI130" s="111" t="s">
        <v>385</v>
      </c>
      <c r="AJ130" s="111" t="s">
        <v>385</v>
      </c>
      <c r="AK130" s="111">
        <v>46.022816999999996</v>
      </c>
      <c r="AL130" s="111" t="s">
        <v>447</v>
      </c>
    </row>
    <row r="131" spans="1:38" ht="26.25" customHeight="1" thickBot="1" x14ac:dyDescent="0.25">
      <c r="A131" s="52" t="s">
        <v>260</v>
      </c>
      <c r="B131" s="56" t="s">
        <v>274</v>
      </c>
      <c r="C131" s="64" t="s">
        <v>275</v>
      </c>
      <c r="D131" s="54"/>
      <c r="E131" s="109">
        <v>5.5561394344300014E-3</v>
      </c>
      <c r="F131" s="109">
        <v>2.9917673877700003E-3</v>
      </c>
      <c r="G131" s="109">
        <v>1.4317743927185003E-3</v>
      </c>
      <c r="H131" s="109" t="s">
        <v>391</v>
      </c>
      <c r="I131" s="109" t="s">
        <v>391</v>
      </c>
      <c r="J131" s="109" t="s">
        <v>391</v>
      </c>
      <c r="K131" s="109">
        <v>1.9232790349950002E-4</v>
      </c>
      <c r="L131" s="109">
        <v>4.4235417804885004E-6</v>
      </c>
      <c r="M131" s="109">
        <v>8.5479068222000024E-4</v>
      </c>
      <c r="N131" s="109">
        <v>4.4064459668441006E-3</v>
      </c>
      <c r="O131" s="109">
        <v>2.5643720466600028E-4</v>
      </c>
      <c r="P131" s="109">
        <v>1.2394464892190004E-4</v>
      </c>
      <c r="Q131" s="109">
        <v>1.2821860233300003E-5</v>
      </c>
      <c r="R131" s="109">
        <v>1.4104046256630003E-4</v>
      </c>
      <c r="S131" s="109">
        <v>6.9622701066819016E-3</v>
      </c>
      <c r="T131" s="109">
        <v>1.4104046256630003E-4</v>
      </c>
      <c r="U131" s="109" t="s">
        <v>391</v>
      </c>
      <c r="V131" s="109" t="s">
        <v>391</v>
      </c>
      <c r="W131" s="109">
        <v>9.4026975044200019E-4</v>
      </c>
      <c r="X131" s="109">
        <v>1.7095813644400006E-7</v>
      </c>
      <c r="Y131" s="109" t="s">
        <v>388</v>
      </c>
      <c r="Z131" s="109" t="s">
        <v>388</v>
      </c>
      <c r="AA131" s="109" t="s">
        <v>388</v>
      </c>
      <c r="AB131" s="109">
        <v>1.7095813644400006E-7</v>
      </c>
      <c r="AC131" s="109">
        <v>4.2739534110995301E-4</v>
      </c>
      <c r="AD131" s="109">
        <v>8.5479068222000021E-2</v>
      </c>
      <c r="AE131" s="110"/>
      <c r="AF131" s="111" t="s">
        <v>385</v>
      </c>
      <c r="AG131" s="111" t="s">
        <v>385</v>
      </c>
      <c r="AH131" s="111" t="s">
        <v>385</v>
      </c>
      <c r="AI131" s="111" t="s">
        <v>385</v>
      </c>
      <c r="AJ131" s="111" t="s">
        <v>385</v>
      </c>
      <c r="AK131" s="111">
        <v>4.2739534111000008</v>
      </c>
      <c r="AL131" s="111" t="s">
        <v>447</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448</v>
      </c>
    </row>
    <row r="133" spans="1:38" ht="26.25" customHeight="1" thickBot="1" x14ac:dyDescent="0.25">
      <c r="A133" s="52" t="s">
        <v>260</v>
      </c>
      <c r="B133" s="56" t="s">
        <v>278</v>
      </c>
      <c r="C133" s="64" t="s">
        <v>279</v>
      </c>
      <c r="D133" s="54"/>
      <c r="E133" s="109">
        <v>5.5433399999999994E-2</v>
      </c>
      <c r="F133" s="109">
        <v>8.7349599999999997E-4</v>
      </c>
      <c r="G133" s="109">
        <v>7.5926960000000003E-3</v>
      </c>
      <c r="H133" s="109" t="s">
        <v>385</v>
      </c>
      <c r="I133" s="109">
        <v>2.3315624000000003E-3</v>
      </c>
      <c r="J133" s="109">
        <v>2.3315624000000003E-3</v>
      </c>
      <c r="K133" s="109">
        <v>2.5909235200000003E-3</v>
      </c>
      <c r="L133" s="109" t="s">
        <v>391</v>
      </c>
      <c r="M133" s="109">
        <v>9.4068800000000011E-3</v>
      </c>
      <c r="N133" s="109">
        <v>2.0177757599999999E-3</v>
      </c>
      <c r="O133" s="109">
        <v>3.3797576000000001E-4</v>
      </c>
      <c r="P133" s="109">
        <v>0.10011608</v>
      </c>
      <c r="Q133" s="109">
        <v>9.1448311999999985E-4</v>
      </c>
      <c r="R133" s="109">
        <v>9.111235200000001E-4</v>
      </c>
      <c r="S133" s="109">
        <v>8.3519656E-4</v>
      </c>
      <c r="T133" s="109">
        <v>1.1644373599999998E-3</v>
      </c>
      <c r="U133" s="109">
        <v>1.3290577600000002E-3</v>
      </c>
      <c r="V133" s="109">
        <v>1.0758783040000001E-2</v>
      </c>
      <c r="W133" s="109">
        <v>1.8141839999999999E-3</v>
      </c>
      <c r="X133" s="109">
        <v>8.8693439999999988E-7</v>
      </c>
      <c r="Y133" s="109">
        <v>4.8445431999999997E-7</v>
      </c>
      <c r="Z133" s="109">
        <v>4.3271648000000002E-7</v>
      </c>
      <c r="AA133" s="109">
        <v>4.6967207999999997E-7</v>
      </c>
      <c r="AB133" s="109">
        <v>2.2737772799999999E-6</v>
      </c>
      <c r="AC133" s="109">
        <v>1.0078799999999999E-2</v>
      </c>
      <c r="AD133" s="109">
        <v>2.7548719999999999E-2</v>
      </c>
      <c r="AE133" s="110"/>
      <c r="AF133" s="111" t="s">
        <v>385</v>
      </c>
      <c r="AG133" s="111" t="s">
        <v>385</v>
      </c>
      <c r="AH133" s="111" t="s">
        <v>385</v>
      </c>
      <c r="AI133" s="111" t="s">
        <v>385</v>
      </c>
      <c r="AJ133" s="111" t="s">
        <v>385</v>
      </c>
      <c r="AK133" s="111">
        <v>67192</v>
      </c>
      <c r="AL133" s="111" t="s">
        <v>449</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0.80312675563560165</v>
      </c>
      <c r="F135" s="109">
        <v>0.30836653488753824</v>
      </c>
      <c r="G135" s="109">
        <v>2.7807217581463421E-2</v>
      </c>
      <c r="H135" s="109" t="s">
        <v>385</v>
      </c>
      <c r="I135" s="109">
        <v>1.0508253677157773</v>
      </c>
      <c r="J135" s="109">
        <v>1.1316354676900502</v>
      </c>
      <c r="K135" s="109">
        <v>1.1648180504244889</v>
      </c>
      <c r="L135" s="109">
        <v>0.45189645142952839</v>
      </c>
      <c r="M135" s="109">
        <v>14.016249617559691</v>
      </c>
      <c r="N135" s="109">
        <v>0.12406602182709717</v>
      </c>
      <c r="O135" s="109">
        <v>2.4979592407617421E-2</v>
      </c>
      <c r="P135" s="109" t="s">
        <v>385</v>
      </c>
      <c r="Q135" s="109">
        <v>0.10240776165684071</v>
      </c>
      <c r="R135" s="109">
        <v>1.794681431501483E-3</v>
      </c>
      <c r="S135" s="109">
        <v>4.9247154813060842E-2</v>
      </c>
      <c r="T135" s="109" t="s">
        <v>385</v>
      </c>
      <c r="U135" s="109">
        <v>1.6718254128037832E-2</v>
      </c>
      <c r="V135" s="109">
        <v>4.3950701600026632</v>
      </c>
      <c r="W135" s="109">
        <v>2.5067114336754832</v>
      </c>
      <c r="X135" s="109">
        <v>1.7791487784288569E-3</v>
      </c>
      <c r="Y135" s="109">
        <v>3.4040453004336394E-3</v>
      </c>
      <c r="Z135" s="109">
        <v>4.3360255066914564E-3</v>
      </c>
      <c r="AA135" s="109" t="s">
        <v>389</v>
      </c>
      <c r="AB135" s="109">
        <v>9.5192195855539532E-3</v>
      </c>
      <c r="AC135" s="109" t="s">
        <v>385</v>
      </c>
      <c r="AD135" s="109" t="s">
        <v>385</v>
      </c>
      <c r="AE135" s="110"/>
      <c r="AF135" s="111" t="s">
        <v>385</v>
      </c>
      <c r="AG135" s="111" t="s">
        <v>385</v>
      </c>
      <c r="AH135" s="111" t="s">
        <v>385</v>
      </c>
      <c r="AI135" s="111" t="s">
        <v>385</v>
      </c>
      <c r="AJ135" s="111" t="s">
        <v>385</v>
      </c>
      <c r="AK135" s="111">
        <v>71203.000217399996</v>
      </c>
      <c r="AL135" s="111" t="s">
        <v>450</v>
      </c>
    </row>
    <row r="136" spans="1:38" ht="26.25" customHeight="1" thickBot="1" x14ac:dyDescent="0.25">
      <c r="A136" s="52" t="s">
        <v>260</v>
      </c>
      <c r="B136" s="52" t="s">
        <v>284</v>
      </c>
      <c r="C136" s="53" t="s">
        <v>285</v>
      </c>
      <c r="D136" s="54"/>
      <c r="E136" s="109" t="s">
        <v>385</v>
      </c>
      <c r="F136" s="109">
        <v>7.2148665000000001E-3</v>
      </c>
      <c r="G136" s="109" t="s">
        <v>385</v>
      </c>
      <c r="H136" s="109">
        <v>0.43599600000000038</v>
      </c>
      <c r="I136" s="109" t="s">
        <v>391</v>
      </c>
      <c r="J136" s="109" t="s">
        <v>391</v>
      </c>
      <c r="K136" s="109" t="s">
        <v>391</v>
      </c>
      <c r="L136" s="109" t="s">
        <v>391</v>
      </c>
      <c r="M136" s="109" t="s">
        <v>385</v>
      </c>
      <c r="N136" s="109" t="s">
        <v>391</v>
      </c>
      <c r="O136" s="109" t="s">
        <v>391</v>
      </c>
      <c r="P136" s="109" t="s">
        <v>391</v>
      </c>
      <c r="Q136" s="109" t="s">
        <v>391</v>
      </c>
      <c r="R136" s="109" t="s">
        <v>391</v>
      </c>
      <c r="S136" s="109" t="s">
        <v>391</v>
      </c>
      <c r="T136" s="109" t="s">
        <v>391</v>
      </c>
      <c r="U136" s="109" t="s">
        <v>391</v>
      </c>
      <c r="V136" s="109" t="s">
        <v>391</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259.70324692500003</v>
      </c>
      <c r="AL136" s="111" t="s">
        <v>451</v>
      </c>
    </row>
    <row r="137" spans="1:38" ht="26.25" customHeight="1" thickBot="1" x14ac:dyDescent="0.25">
      <c r="A137" s="52" t="s">
        <v>260</v>
      </c>
      <c r="B137" s="52" t="s">
        <v>286</v>
      </c>
      <c r="C137" s="53" t="s">
        <v>287</v>
      </c>
      <c r="D137" s="54"/>
      <c r="E137" s="109" t="s">
        <v>385</v>
      </c>
      <c r="F137" s="109" t="s">
        <v>388</v>
      </c>
      <c r="G137" s="109" t="s">
        <v>385</v>
      </c>
      <c r="H137" s="109" t="s">
        <v>391</v>
      </c>
      <c r="I137" s="109" t="s">
        <v>391</v>
      </c>
      <c r="J137" s="109" t="s">
        <v>391</v>
      </c>
      <c r="K137" s="109" t="s">
        <v>391</v>
      </c>
      <c r="L137" s="109" t="s">
        <v>391</v>
      </c>
      <c r="M137" s="109" t="s">
        <v>385</v>
      </c>
      <c r="N137" s="109" t="s">
        <v>391</v>
      </c>
      <c r="O137" s="109" t="s">
        <v>391</v>
      </c>
      <c r="P137" s="109" t="s">
        <v>391</v>
      </c>
      <c r="Q137" s="109" t="s">
        <v>391</v>
      </c>
      <c r="R137" s="109" t="s">
        <v>391</v>
      </c>
      <c r="S137" s="109" t="s">
        <v>391</v>
      </c>
      <c r="T137" s="109" t="s">
        <v>391</v>
      </c>
      <c r="U137" s="109" t="s">
        <v>391</v>
      </c>
      <c r="V137" s="109" t="s">
        <v>391</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391</v>
      </c>
      <c r="AL137" s="111" t="s">
        <v>451</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451</v>
      </c>
    </row>
    <row r="139" spans="1:38" ht="26.25" customHeight="1" thickBot="1" x14ac:dyDescent="0.25">
      <c r="A139" s="56" t="s">
        <v>260</v>
      </c>
      <c r="B139" s="56" t="s">
        <v>290</v>
      </c>
      <c r="C139" s="58" t="s">
        <v>347</v>
      </c>
      <c r="D139" s="55"/>
      <c r="E139" s="109" t="s">
        <v>391</v>
      </c>
      <c r="F139" s="109" t="s">
        <v>391</v>
      </c>
      <c r="G139" s="109" t="s">
        <v>391</v>
      </c>
      <c r="H139" s="109" t="s">
        <v>391</v>
      </c>
      <c r="I139" s="109">
        <v>0.78309158999999984</v>
      </c>
      <c r="J139" s="109">
        <v>0.78309158999999984</v>
      </c>
      <c r="K139" s="109">
        <v>0.78309158999999984</v>
      </c>
      <c r="L139" s="109" t="s">
        <v>391</v>
      </c>
      <c r="M139" s="109" t="s">
        <v>391</v>
      </c>
      <c r="N139" s="109">
        <v>2.2898399999999996E-3</v>
      </c>
      <c r="O139" s="109">
        <v>4.6227599999999992E-3</v>
      </c>
      <c r="P139" s="109">
        <v>4.6227599999999992E-3</v>
      </c>
      <c r="Q139" s="109">
        <v>7.3280700000000008E-3</v>
      </c>
      <c r="R139" s="109">
        <v>6.9987600000000006E-3</v>
      </c>
      <c r="S139" s="109">
        <v>1.6257669999999998E-2</v>
      </c>
      <c r="T139" s="109" t="s">
        <v>391</v>
      </c>
      <c r="U139" s="109" t="s">
        <v>391</v>
      </c>
      <c r="V139" s="109" t="s">
        <v>391</v>
      </c>
      <c r="W139" s="109">
        <v>7.8562339999999997</v>
      </c>
      <c r="X139" s="109" t="s">
        <v>391</v>
      </c>
      <c r="Y139" s="109" t="s">
        <v>391</v>
      </c>
      <c r="Z139" s="109" t="s">
        <v>391</v>
      </c>
      <c r="AA139" s="109" t="s">
        <v>391</v>
      </c>
      <c r="AB139" s="109" t="s">
        <v>385</v>
      </c>
      <c r="AC139" s="109" t="s">
        <v>391</v>
      </c>
      <c r="AD139" s="109" t="s">
        <v>391</v>
      </c>
      <c r="AE139" s="110"/>
      <c r="AF139" s="111" t="s">
        <v>385</v>
      </c>
      <c r="AG139" s="111" t="s">
        <v>385</v>
      </c>
      <c r="AH139" s="111" t="s">
        <v>385</v>
      </c>
      <c r="AI139" s="111" t="s">
        <v>385</v>
      </c>
      <c r="AJ139" s="111" t="s">
        <v>385</v>
      </c>
      <c r="AK139" s="111">
        <v>7180</v>
      </c>
      <c r="AL139" s="111" t="s">
        <v>452</v>
      </c>
    </row>
    <row r="140" spans="1:38" ht="26.25" customHeight="1" thickBot="1" x14ac:dyDescent="0.25">
      <c r="A140" s="52" t="s">
        <v>292</v>
      </c>
      <c r="B140" s="56" t="s">
        <v>293</v>
      </c>
      <c r="C140" s="53" t="s">
        <v>348</v>
      </c>
      <c r="D140" s="54"/>
      <c r="E140" s="109" t="s">
        <v>389</v>
      </c>
      <c r="F140" s="109" t="s">
        <v>389</v>
      </c>
      <c r="G140" s="109" t="s">
        <v>389</v>
      </c>
      <c r="H140" s="109" t="s">
        <v>389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127.89515933791695</v>
      </c>
      <c r="F141" s="15">
        <f t="shared" ref="F141:AD141" si="0">SUM(F14:F140)</f>
        <v>131.31251979574037</v>
      </c>
      <c r="G141" s="15">
        <f t="shared" si="0"/>
        <v>29.194488292853634</v>
      </c>
      <c r="H141" s="15">
        <f t="shared" si="0"/>
        <v>72.181792988275575</v>
      </c>
      <c r="I141" s="15">
        <f t="shared" si="0"/>
        <v>57.984717450749265</v>
      </c>
      <c r="J141" s="15">
        <f t="shared" si="0"/>
        <v>76.259341295180519</v>
      </c>
      <c r="K141" s="15">
        <f t="shared" si="0"/>
        <v>102.9185935558769</v>
      </c>
      <c r="L141" s="15">
        <f t="shared" si="0"/>
        <v>8.7494459675841139</v>
      </c>
      <c r="M141" s="15">
        <f t="shared" si="0"/>
        <v>559.10843247400953</v>
      </c>
      <c r="N141" s="15">
        <f t="shared" si="0"/>
        <v>11.895494676172989</v>
      </c>
      <c r="O141" s="15">
        <f t="shared" si="0"/>
        <v>1.7173671988520516</v>
      </c>
      <c r="P141" s="15">
        <f t="shared" si="0"/>
        <v>0.84571521897802326</v>
      </c>
      <c r="Q141" s="15">
        <f t="shared" si="0"/>
        <v>1.918279072726476</v>
      </c>
      <c r="R141" s="15">
        <f>SUM(R14:R140)</f>
        <v>8.9473071049476776</v>
      </c>
      <c r="S141" s="15">
        <f t="shared" si="0"/>
        <v>37.951149697049964</v>
      </c>
      <c r="T141" s="15">
        <f t="shared" si="0"/>
        <v>2.4820170419376151</v>
      </c>
      <c r="U141" s="15">
        <f t="shared" si="0"/>
        <v>3.5432654469320592</v>
      </c>
      <c r="V141" s="15">
        <f t="shared" si="0"/>
        <v>74.690731106569103</v>
      </c>
      <c r="W141" s="15">
        <f t="shared" si="0"/>
        <v>79.499225889786786</v>
      </c>
      <c r="X141" s="15">
        <f t="shared" si="0"/>
        <v>12.114746101210805</v>
      </c>
      <c r="Y141" s="15">
        <f t="shared" si="0"/>
        <v>11.671018982660577</v>
      </c>
      <c r="Z141" s="15">
        <f t="shared" si="0"/>
        <v>4.4786849845249881</v>
      </c>
      <c r="AA141" s="15">
        <f t="shared" si="0"/>
        <v>6.788769351933885</v>
      </c>
      <c r="AB141" s="15">
        <f t="shared" si="0"/>
        <v>35.115175860111187</v>
      </c>
      <c r="AC141" s="15">
        <f t="shared" si="0"/>
        <v>2.4147973940638896</v>
      </c>
      <c r="AD141" s="15">
        <f t="shared" si="0"/>
        <v>7.1031433617774127</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127.89515933791695</v>
      </c>
      <c r="F152" s="10">
        <f t="shared" ref="F152:AD152" si="1">F141 + F151 + IF(AND(OR($B$4="AT",$B$4="BE",$B$4="CH",$B$4="GB",$B$4="IE",$B$4="LT",$B$4="LU",$B$4="NL"),SUM(F143:F149)&gt;0),SUM(F143:F149)-SUM(F27:F33),0)</f>
        <v>131.31251979574037</v>
      </c>
      <c r="G152" s="10">
        <f t="shared" si="1"/>
        <v>29.194488292853634</v>
      </c>
      <c r="H152" s="10">
        <f t="shared" si="1"/>
        <v>72.181792988275575</v>
      </c>
      <c r="I152" s="10">
        <f t="shared" si="1"/>
        <v>57.984717450749265</v>
      </c>
      <c r="J152" s="10">
        <f t="shared" si="1"/>
        <v>76.259341295180519</v>
      </c>
      <c r="K152" s="10">
        <f t="shared" si="1"/>
        <v>102.9185935558769</v>
      </c>
      <c r="L152" s="10">
        <f t="shared" si="1"/>
        <v>8.7494459675841139</v>
      </c>
      <c r="M152" s="10">
        <f t="shared" si="1"/>
        <v>559.10843247400953</v>
      </c>
      <c r="N152" s="10">
        <f t="shared" si="1"/>
        <v>11.895494676172989</v>
      </c>
      <c r="O152" s="10">
        <f t="shared" si="1"/>
        <v>1.7173671988520516</v>
      </c>
      <c r="P152" s="10">
        <f t="shared" si="1"/>
        <v>0.84571521897802326</v>
      </c>
      <c r="Q152" s="10">
        <f t="shared" si="1"/>
        <v>1.918279072726476</v>
      </c>
      <c r="R152" s="10">
        <f t="shared" si="1"/>
        <v>8.9473071049476776</v>
      </c>
      <c r="S152" s="10">
        <f t="shared" si="1"/>
        <v>37.951149697049964</v>
      </c>
      <c r="T152" s="10">
        <f t="shared" si="1"/>
        <v>2.4820170419376151</v>
      </c>
      <c r="U152" s="10">
        <f t="shared" si="1"/>
        <v>3.5432654469320592</v>
      </c>
      <c r="V152" s="10">
        <f t="shared" si="1"/>
        <v>74.690731106569103</v>
      </c>
      <c r="W152" s="10">
        <f t="shared" si="1"/>
        <v>79.499225889786786</v>
      </c>
      <c r="X152" s="10">
        <f t="shared" si="1"/>
        <v>12.114746101210805</v>
      </c>
      <c r="Y152" s="10">
        <f t="shared" si="1"/>
        <v>11.671018982660577</v>
      </c>
      <c r="Z152" s="10">
        <f t="shared" si="1"/>
        <v>4.4786849845249881</v>
      </c>
      <c r="AA152" s="10">
        <f t="shared" si="1"/>
        <v>6.788769351933885</v>
      </c>
      <c r="AB152" s="10">
        <f t="shared" si="1"/>
        <v>35.115175860111187</v>
      </c>
      <c r="AC152" s="10">
        <f t="shared" si="1"/>
        <v>2.4147973940638896</v>
      </c>
      <c r="AD152" s="10">
        <f t="shared" si="1"/>
        <v>7.1031433617774127</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127.89515933791695</v>
      </c>
      <c r="F154" s="10">
        <f>F141 + F153 - IF(OR($B$6=2005,$B$6&gt;=2020),SUM(F99:F122),0) + IF(AND(OR($B$4="AT",$B$4="BE",$B$4="CH",$B$4="GB",$B$4="IE",$B$4="LT",$B$4="LU",$B$4="NL"),SUM(F143:F149)&gt;0),SUM(F143:F149)-SUM(F27:F33),0)</f>
        <v>131.31251979574037</v>
      </c>
      <c r="G154" s="10">
        <f>G141 + G153 + IF(AND(OR($B$4="AT",$B$4="BE",$B$4="CH",$B$4="GB",$B$4="IE",$B$4="LT",$B$4="LU",$B$4="NL"),SUM(G143:G149)&gt;0),SUM(G143:G149)-SUM(G27:G33),0)</f>
        <v>29.194488292853634</v>
      </c>
      <c r="H154" s="10">
        <f t="shared" ref="H154:AD154" si="2">H141 + H153 + IF(AND(OR($B$4="AT",$B$4="BE",$B$4="CH",$B$4="GB",$B$4="IE",$B$4="LT",$B$4="LU",$B$4="NL"),SUM(H143:H149)&gt;0),SUM(H143:H149)-SUM(H27:H33),0)</f>
        <v>72.181792988275575</v>
      </c>
      <c r="I154" s="10">
        <f t="shared" si="2"/>
        <v>57.984717450749265</v>
      </c>
      <c r="J154" s="10">
        <f t="shared" si="2"/>
        <v>76.259341295180519</v>
      </c>
      <c r="K154" s="10">
        <f t="shared" si="2"/>
        <v>102.9185935558769</v>
      </c>
      <c r="L154" s="10">
        <f t="shared" si="2"/>
        <v>8.7494459675841139</v>
      </c>
      <c r="M154" s="10">
        <f t="shared" si="2"/>
        <v>559.10843247400953</v>
      </c>
      <c r="N154" s="10">
        <f t="shared" si="2"/>
        <v>11.895494676172989</v>
      </c>
      <c r="O154" s="10">
        <f t="shared" si="2"/>
        <v>1.7173671988520516</v>
      </c>
      <c r="P154" s="10">
        <f t="shared" si="2"/>
        <v>0.84571521897802326</v>
      </c>
      <c r="Q154" s="10">
        <f t="shared" si="2"/>
        <v>1.918279072726476</v>
      </c>
      <c r="R154" s="10">
        <f t="shared" si="2"/>
        <v>8.9473071049476776</v>
      </c>
      <c r="S154" s="10">
        <f t="shared" si="2"/>
        <v>37.951149697049964</v>
      </c>
      <c r="T154" s="10">
        <f t="shared" si="2"/>
        <v>2.4820170419376151</v>
      </c>
      <c r="U154" s="10">
        <f t="shared" si="2"/>
        <v>3.5432654469320592</v>
      </c>
      <c r="V154" s="10">
        <f t="shared" si="2"/>
        <v>74.690731106569103</v>
      </c>
      <c r="W154" s="10">
        <f t="shared" si="2"/>
        <v>79.499225889786786</v>
      </c>
      <c r="X154" s="10">
        <f t="shared" si="2"/>
        <v>12.114746101210805</v>
      </c>
      <c r="Y154" s="10">
        <f t="shared" si="2"/>
        <v>11.671018982660577</v>
      </c>
      <c r="Z154" s="10">
        <f t="shared" si="2"/>
        <v>4.4786849845249881</v>
      </c>
      <c r="AA154" s="10">
        <f t="shared" si="2"/>
        <v>6.788769351933885</v>
      </c>
      <c r="AB154" s="10">
        <f t="shared" si="2"/>
        <v>35.115175860111187</v>
      </c>
      <c r="AC154" s="10">
        <f t="shared" si="2"/>
        <v>2.4147973940638896</v>
      </c>
      <c r="AD154" s="10">
        <f t="shared" si="2"/>
        <v>7.1031433617774127</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2.0839771587631839</v>
      </c>
      <c r="F157" s="112">
        <v>6.2329986609878214E-2</v>
      </c>
      <c r="G157" s="112">
        <v>0.12513236914047754</v>
      </c>
      <c r="H157" s="112" t="s">
        <v>391</v>
      </c>
      <c r="I157" s="112">
        <v>2.8508404033889715E-2</v>
      </c>
      <c r="J157" s="112">
        <v>2.8508404033889715E-2</v>
      </c>
      <c r="K157" s="112">
        <v>2.8508404033889715E-2</v>
      </c>
      <c r="L157" s="112">
        <v>1.3684033936267062E-2</v>
      </c>
      <c r="M157" s="112">
        <v>0.49913302968788031</v>
      </c>
      <c r="N157" s="112" t="s">
        <v>391</v>
      </c>
      <c r="O157" s="112" t="s">
        <v>391</v>
      </c>
      <c r="P157" s="112" t="s">
        <v>391</v>
      </c>
      <c r="Q157" s="112" t="s">
        <v>391</v>
      </c>
      <c r="R157" s="112" t="s">
        <v>391</v>
      </c>
      <c r="S157" s="112" t="s">
        <v>391</v>
      </c>
      <c r="T157" s="112" t="s">
        <v>391</v>
      </c>
      <c r="U157" s="112" t="s">
        <v>391</v>
      </c>
      <c r="V157" s="112" t="s">
        <v>391</v>
      </c>
      <c r="W157" s="112" t="s">
        <v>391</v>
      </c>
      <c r="X157" s="112" t="s">
        <v>391</v>
      </c>
      <c r="Y157" s="112" t="s">
        <v>391</v>
      </c>
      <c r="Z157" s="112" t="s">
        <v>391</v>
      </c>
      <c r="AA157" s="112" t="s">
        <v>391</v>
      </c>
      <c r="AB157" s="112" t="s">
        <v>391</v>
      </c>
      <c r="AC157" s="112" t="s">
        <v>391</v>
      </c>
      <c r="AD157" s="112" t="s">
        <v>391</v>
      </c>
      <c r="AE157" s="113"/>
      <c r="AF157" s="111">
        <v>6465.1723314555938</v>
      </c>
      <c r="AG157" s="111" t="s">
        <v>389</v>
      </c>
      <c r="AH157" s="111" t="s">
        <v>389</v>
      </c>
      <c r="AI157" s="111" t="s">
        <v>391</v>
      </c>
      <c r="AJ157" s="111" t="s">
        <v>389</v>
      </c>
      <c r="AK157" s="114" t="s">
        <v>385</v>
      </c>
      <c r="AL157" s="119" t="s">
        <v>385</v>
      </c>
    </row>
    <row r="158" spans="1:38" ht="26.25" customHeight="1" thickBot="1" x14ac:dyDescent="0.25">
      <c r="A158" s="42" t="s">
        <v>298</v>
      </c>
      <c r="B158" s="42" t="s">
        <v>301</v>
      </c>
      <c r="C158" s="89" t="s">
        <v>302</v>
      </c>
      <c r="D158" s="90"/>
      <c r="E158" s="112">
        <v>5.08589850922929E-3</v>
      </c>
      <c r="F158" s="112">
        <v>1.7457735733058754E-4</v>
      </c>
      <c r="G158" s="112">
        <v>3.07928518875E-4</v>
      </c>
      <c r="H158" s="112" t="s">
        <v>391</v>
      </c>
      <c r="I158" s="112">
        <v>6.8031818036000998E-5</v>
      </c>
      <c r="J158" s="112">
        <v>6.8031818036000998E-5</v>
      </c>
      <c r="K158" s="112">
        <v>6.8031818036000998E-5</v>
      </c>
      <c r="L158" s="112">
        <v>3.265527265728048E-5</v>
      </c>
      <c r="M158" s="112">
        <v>2.8050334909525518E-3</v>
      </c>
      <c r="N158" s="112" t="s">
        <v>391</v>
      </c>
      <c r="O158" s="112" t="s">
        <v>391</v>
      </c>
      <c r="P158" s="112" t="s">
        <v>391</v>
      </c>
      <c r="Q158" s="112" t="s">
        <v>391</v>
      </c>
      <c r="R158" s="112" t="s">
        <v>391</v>
      </c>
      <c r="S158" s="112" t="s">
        <v>391</v>
      </c>
      <c r="T158" s="112" t="s">
        <v>391</v>
      </c>
      <c r="U158" s="112" t="s">
        <v>391</v>
      </c>
      <c r="V158" s="112" t="s">
        <v>391</v>
      </c>
      <c r="W158" s="112" t="s">
        <v>391</v>
      </c>
      <c r="X158" s="112" t="s">
        <v>391</v>
      </c>
      <c r="Y158" s="112" t="s">
        <v>391</v>
      </c>
      <c r="Z158" s="112" t="s">
        <v>391</v>
      </c>
      <c r="AA158" s="112" t="s">
        <v>391</v>
      </c>
      <c r="AB158" s="112" t="s">
        <v>391</v>
      </c>
      <c r="AC158" s="112" t="s">
        <v>391</v>
      </c>
      <c r="AD158" s="112" t="s">
        <v>391</v>
      </c>
      <c r="AE158" s="113"/>
      <c r="AF158" s="111">
        <v>15.909638307618019</v>
      </c>
      <c r="AG158" s="111" t="s">
        <v>389</v>
      </c>
      <c r="AH158" s="111" t="s">
        <v>389</v>
      </c>
      <c r="AI158" s="111" t="s">
        <v>391</v>
      </c>
      <c r="AJ158" s="111" t="s">
        <v>389</v>
      </c>
      <c r="AK158" s="114" t="s">
        <v>385</v>
      </c>
      <c r="AL158" s="119" t="s">
        <v>385</v>
      </c>
    </row>
    <row r="159" spans="1:38" ht="26.25" customHeight="1" thickBot="1" x14ac:dyDescent="0.25">
      <c r="A159" s="42" t="s">
        <v>303</v>
      </c>
      <c r="B159" s="42" t="s">
        <v>304</v>
      </c>
      <c r="C159" s="89" t="s">
        <v>381</v>
      </c>
      <c r="D159" s="90"/>
      <c r="E159" s="112" t="s">
        <v>391</v>
      </c>
      <c r="F159" s="112" t="s">
        <v>391</v>
      </c>
      <c r="G159" s="112" t="s">
        <v>391</v>
      </c>
      <c r="H159" s="112" t="s">
        <v>391</v>
      </c>
      <c r="I159" s="112" t="s">
        <v>391</v>
      </c>
      <c r="J159" s="112" t="s">
        <v>391</v>
      </c>
      <c r="K159" s="112" t="s">
        <v>391</v>
      </c>
      <c r="L159" s="112" t="s">
        <v>391</v>
      </c>
      <c r="M159" s="112" t="s">
        <v>391</v>
      </c>
      <c r="N159" s="112" t="s">
        <v>391</v>
      </c>
      <c r="O159" s="112" t="s">
        <v>391</v>
      </c>
      <c r="P159" s="112" t="s">
        <v>391</v>
      </c>
      <c r="Q159" s="112" t="s">
        <v>391</v>
      </c>
      <c r="R159" s="112" t="s">
        <v>391</v>
      </c>
      <c r="S159" s="112" t="s">
        <v>391</v>
      </c>
      <c r="T159" s="112" t="s">
        <v>391</v>
      </c>
      <c r="U159" s="112" t="s">
        <v>391</v>
      </c>
      <c r="V159" s="112" t="s">
        <v>391</v>
      </c>
      <c r="W159" s="112" t="s">
        <v>391</v>
      </c>
      <c r="X159" s="112" t="s">
        <v>391</v>
      </c>
      <c r="Y159" s="112" t="s">
        <v>391</v>
      </c>
      <c r="Z159" s="112" t="s">
        <v>391</v>
      </c>
      <c r="AA159" s="112" t="s">
        <v>391</v>
      </c>
      <c r="AB159" s="112" t="s">
        <v>391</v>
      </c>
      <c r="AC159" s="112" t="s">
        <v>391</v>
      </c>
      <c r="AD159" s="112" t="s">
        <v>391</v>
      </c>
      <c r="AE159" s="113"/>
      <c r="AF159" s="111" t="s">
        <v>391</v>
      </c>
      <c r="AG159" s="111" t="s">
        <v>389</v>
      </c>
      <c r="AH159" s="111" t="s">
        <v>389</v>
      </c>
      <c r="AI159" s="111" t="s">
        <v>391</v>
      </c>
      <c r="AJ159" s="111" t="s">
        <v>389</v>
      </c>
      <c r="AK159" s="114" t="s">
        <v>385</v>
      </c>
      <c r="AL159" s="119" t="s">
        <v>385</v>
      </c>
    </row>
    <row r="160" spans="1:38" ht="26.25" customHeight="1" thickBot="1" x14ac:dyDescent="0.25">
      <c r="A160" s="42" t="s">
        <v>305</v>
      </c>
      <c r="B160" s="42" t="s">
        <v>306</v>
      </c>
      <c r="C160" s="89" t="s">
        <v>307</v>
      </c>
      <c r="D160" s="90"/>
      <c r="E160" s="112" t="s">
        <v>391</v>
      </c>
      <c r="F160" s="112" t="s">
        <v>391</v>
      </c>
      <c r="G160" s="112" t="s">
        <v>391</v>
      </c>
      <c r="H160" s="112" t="s">
        <v>391</v>
      </c>
      <c r="I160" s="112" t="s">
        <v>391</v>
      </c>
      <c r="J160" s="112" t="s">
        <v>391</v>
      </c>
      <c r="K160" s="112" t="s">
        <v>391</v>
      </c>
      <c r="L160" s="112" t="s">
        <v>391</v>
      </c>
      <c r="M160" s="112" t="s">
        <v>391</v>
      </c>
      <c r="N160" s="112" t="s">
        <v>391</v>
      </c>
      <c r="O160" s="112" t="s">
        <v>391</v>
      </c>
      <c r="P160" s="112" t="s">
        <v>391</v>
      </c>
      <c r="Q160" s="112" t="s">
        <v>391</v>
      </c>
      <c r="R160" s="112" t="s">
        <v>391</v>
      </c>
      <c r="S160" s="112" t="s">
        <v>391</v>
      </c>
      <c r="T160" s="112" t="s">
        <v>391</v>
      </c>
      <c r="U160" s="112" t="s">
        <v>391</v>
      </c>
      <c r="V160" s="112" t="s">
        <v>391</v>
      </c>
      <c r="W160" s="112" t="s">
        <v>391</v>
      </c>
      <c r="X160" s="112" t="s">
        <v>391</v>
      </c>
      <c r="Y160" s="112" t="s">
        <v>391</v>
      </c>
      <c r="Z160" s="112" t="s">
        <v>391</v>
      </c>
      <c r="AA160" s="112" t="s">
        <v>391</v>
      </c>
      <c r="AB160" s="112" t="s">
        <v>391</v>
      </c>
      <c r="AC160" s="112" t="s">
        <v>391</v>
      </c>
      <c r="AD160" s="112" t="s">
        <v>391</v>
      </c>
      <c r="AE160" s="113"/>
      <c r="AF160" s="111" t="s">
        <v>391</v>
      </c>
      <c r="AG160" s="111" t="s">
        <v>389</v>
      </c>
      <c r="AH160" s="111" t="s">
        <v>389</v>
      </c>
      <c r="AI160" s="111" t="s">
        <v>391</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391</v>
      </c>
      <c r="F163" s="115" t="s">
        <v>391</v>
      </c>
      <c r="G163" s="115" t="s">
        <v>391</v>
      </c>
      <c r="H163" s="115" t="s">
        <v>391</v>
      </c>
      <c r="I163" s="115" t="s">
        <v>391</v>
      </c>
      <c r="J163" s="115" t="s">
        <v>391</v>
      </c>
      <c r="K163" s="115" t="s">
        <v>391</v>
      </c>
      <c r="L163" s="115" t="s">
        <v>391</v>
      </c>
      <c r="M163" s="115" t="s">
        <v>391</v>
      </c>
      <c r="N163" s="115" t="s">
        <v>391</v>
      </c>
      <c r="O163" s="115" t="s">
        <v>391</v>
      </c>
      <c r="P163" s="115" t="s">
        <v>391</v>
      </c>
      <c r="Q163" s="115" t="s">
        <v>391</v>
      </c>
      <c r="R163" s="115" t="s">
        <v>391</v>
      </c>
      <c r="S163" s="115" t="s">
        <v>391</v>
      </c>
      <c r="T163" s="115" t="s">
        <v>391</v>
      </c>
      <c r="U163" s="115" t="s">
        <v>391</v>
      </c>
      <c r="V163" s="115" t="s">
        <v>391</v>
      </c>
      <c r="W163" s="115" t="s">
        <v>391</v>
      </c>
      <c r="X163" s="115" t="s">
        <v>391</v>
      </c>
      <c r="Y163" s="115" t="s">
        <v>391</v>
      </c>
      <c r="Z163" s="115" t="s">
        <v>391</v>
      </c>
      <c r="AA163" s="115" t="s">
        <v>391</v>
      </c>
      <c r="AB163" s="115" t="s">
        <v>391</v>
      </c>
      <c r="AC163" s="115" t="s">
        <v>391</v>
      </c>
      <c r="AD163" s="115" t="s">
        <v>391</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391</v>
      </c>
      <c r="F164" s="115" t="s">
        <v>391</v>
      </c>
      <c r="G164" s="115" t="s">
        <v>391</v>
      </c>
      <c r="H164" s="115" t="s">
        <v>391</v>
      </c>
      <c r="I164" s="115" t="s">
        <v>391</v>
      </c>
      <c r="J164" s="115" t="s">
        <v>391</v>
      </c>
      <c r="K164" s="115" t="s">
        <v>391</v>
      </c>
      <c r="L164" s="115" t="s">
        <v>391</v>
      </c>
      <c r="M164" s="115" t="s">
        <v>391</v>
      </c>
      <c r="N164" s="115" t="s">
        <v>391</v>
      </c>
      <c r="O164" s="115" t="s">
        <v>391</v>
      </c>
      <c r="P164" s="115" t="s">
        <v>391</v>
      </c>
      <c r="Q164" s="115" t="s">
        <v>391</v>
      </c>
      <c r="R164" s="115" t="s">
        <v>391</v>
      </c>
      <c r="S164" s="115" t="s">
        <v>391</v>
      </c>
      <c r="T164" s="115" t="s">
        <v>391</v>
      </c>
      <c r="U164" s="115" t="s">
        <v>391</v>
      </c>
      <c r="V164" s="115" t="s">
        <v>391</v>
      </c>
      <c r="W164" s="115" t="s">
        <v>391</v>
      </c>
      <c r="X164" s="115" t="s">
        <v>391</v>
      </c>
      <c r="Y164" s="115" t="s">
        <v>391</v>
      </c>
      <c r="Z164" s="115" t="s">
        <v>391</v>
      </c>
      <c r="AA164" s="115" t="s">
        <v>391</v>
      </c>
      <c r="AB164" s="115" t="s">
        <v>391</v>
      </c>
      <c r="AC164" s="115" t="s">
        <v>391</v>
      </c>
      <c r="AD164" s="115" t="s">
        <v>391</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Munkalapok</vt:lpstr>
      </vt:variant>
      <vt:variant>
        <vt:i4>32</vt:i4>
      </vt:variant>
    </vt:vector>
  </HeadingPairs>
  <TitlesOfParts>
    <vt:vector size="32" baseType="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1992</vt:lpstr>
      <vt:lpstr>1991</vt:lpstr>
      <vt:lpstr>1990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2018-10-01T10:48:51Z</dcterms:created>
  <dcterms:modified xsi:type="dcterms:W3CDTF">2023-03-16T14:10:10Z</dcterms:modified>
</cp:coreProperties>
</file>