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showInkAnnotation="0" codeName="DieseArbeitsmappe"/>
  <xr:revisionPtr revIDLastSave="0" documentId="8_{71383F7A-92B0-4D61-86C6-DA8B70890497}" xr6:coauthVersionLast="47" xr6:coauthVersionMax="47" xr10:uidLastSave="{00000000-0000-0000-0000-000000000000}"/>
  <bookViews>
    <workbookView xWindow="-120" yWindow="-120" windowWidth="29040" windowHeight="15840" firstSheet="18" activeTab="34" xr2:uid="{00000000-000D-0000-FFFF-FFFF00000000}"/>
  </bookViews>
  <sheets>
    <sheet name="2024" sheetId="40" r:id="rId1"/>
    <sheet name="2023" sheetId="39" r:id="rId2"/>
    <sheet name="2022" sheetId="38" r:id="rId3"/>
    <sheet name="2021" sheetId="37" r:id="rId4"/>
    <sheet name="2020" sheetId="36" r:id="rId5"/>
    <sheet name="2019" sheetId="35" r:id="rId6"/>
    <sheet name="2018" sheetId="34" r:id="rId7"/>
    <sheet name="2017" sheetId="3" r:id="rId8"/>
    <sheet name="2016" sheetId="5" r:id="rId9"/>
    <sheet name="2015" sheetId="6" r:id="rId10"/>
    <sheet name="2014" sheetId="7" r:id="rId11"/>
    <sheet name="2013" sheetId="8" r:id="rId12"/>
    <sheet name="2012" sheetId="9" r:id="rId13"/>
    <sheet name="2011" sheetId="10" r:id="rId14"/>
    <sheet name="2010" sheetId="11" r:id="rId15"/>
    <sheet name="2009" sheetId="13" r:id="rId16"/>
    <sheet name="2008" sheetId="14" r:id="rId17"/>
    <sheet name="2007" sheetId="15" r:id="rId18"/>
    <sheet name="2006" sheetId="16" r:id="rId19"/>
    <sheet name="2005" sheetId="17" r:id="rId20"/>
    <sheet name="2004" sheetId="18" r:id="rId21"/>
    <sheet name="2003" sheetId="19" r:id="rId22"/>
    <sheet name="2002" sheetId="20" r:id="rId23"/>
    <sheet name="2001" sheetId="21" r:id="rId24"/>
    <sheet name="2000" sheetId="22" r:id="rId25"/>
    <sheet name="1999" sheetId="24" r:id="rId26"/>
    <sheet name="1998" sheetId="25" r:id="rId27"/>
    <sheet name="1997" sheetId="26" r:id="rId28"/>
    <sheet name="1996" sheetId="27" r:id="rId29"/>
    <sheet name="1995" sheetId="28" r:id="rId30"/>
    <sheet name="1994" sheetId="29" r:id="rId31"/>
    <sheet name="1993" sheetId="30" r:id="rId32"/>
    <sheet name="1992" sheetId="31" r:id="rId33"/>
    <sheet name="1991" sheetId="32" r:id="rId34"/>
    <sheet name="1990" sheetId="33"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40" l="1"/>
  <c r="AD141" i="40"/>
  <c r="AC141" i="40"/>
  <c r="AA141" i="40"/>
  <c r="W141" i="40"/>
  <c r="AB141" i="40" l="1"/>
  <c r="Y141" i="40"/>
  <c r="Z141" i="40"/>
  <c r="X141" i="40"/>
  <c r="U141" i="40"/>
  <c r="V141" i="40"/>
  <c r="V154" i="40" s="1"/>
  <c r="M141" i="40"/>
  <c r="M152" i="40" s="1"/>
  <c r="Q141" i="40"/>
  <c r="Q154" i="40" s="1"/>
  <c r="G141" i="40"/>
  <c r="G154" i="40" s="1"/>
  <c r="P141" i="40"/>
  <c r="P154" i="40" s="1"/>
  <c r="F141" i="40"/>
  <c r="F152" i="40" s="1"/>
  <c r="J141" i="40"/>
  <c r="J154" i="40" s="1"/>
  <c r="O141" i="40"/>
  <c r="O152" i="40" s="1"/>
  <c r="R141" i="40"/>
  <c r="R154" i="40" s="1"/>
  <c r="S141" i="40"/>
  <c r="S152" i="40" s="1"/>
  <c r="T141" i="40"/>
  <c r="T152" i="40" s="1"/>
  <c r="I141" i="40"/>
  <c r="I152" i="40" s="1"/>
  <c r="K141" i="40"/>
  <c r="K154" i="40" s="1"/>
  <c r="L141" i="40"/>
  <c r="L154" i="40" s="1"/>
  <c r="N141" i="40"/>
  <c r="N154" i="40" s="1"/>
  <c r="E141" i="40"/>
  <c r="E154" i="40" s="1"/>
  <c r="H141" i="40"/>
  <c r="H152" i="40" s="1"/>
  <c r="AB154" i="40"/>
  <c r="AB152" i="40"/>
  <c r="AC154" i="40"/>
  <c r="AC152" i="40"/>
  <c r="F154" i="40"/>
  <c r="AD154" i="40"/>
  <c r="AD152" i="40"/>
  <c r="W154" i="40"/>
  <c r="W152" i="40"/>
  <c r="P152" i="40"/>
  <c r="X152" i="40"/>
  <c r="X154" i="40"/>
  <c r="Y154" i="40"/>
  <c r="Y152" i="40"/>
  <c r="U152" i="40"/>
  <c r="U154" i="40"/>
  <c r="Z154" i="40"/>
  <c r="Z152" i="40"/>
  <c r="AA154" i="40"/>
  <c r="AA152" i="40"/>
  <c r="A10" i="39"/>
  <c r="S154" i="40" l="1"/>
  <c r="G152" i="40"/>
  <c r="Q152" i="40"/>
  <c r="R152" i="40"/>
  <c r="M154" i="40"/>
  <c r="H154" i="40"/>
  <c r="V152" i="40"/>
  <c r="I154" i="40"/>
  <c r="T154" i="40"/>
  <c r="J152" i="40"/>
  <c r="O154" i="40"/>
  <c r="N152" i="40"/>
  <c r="L152" i="40"/>
  <c r="E152" i="40"/>
  <c r="K152" i="40"/>
  <c r="A10" i="38"/>
  <c r="A10" i="37" l="1"/>
  <c r="A10" i="36" l="1"/>
  <c r="A10" i="35" l="1"/>
  <c r="A10" i="34" l="1"/>
  <c r="A10" i="33"/>
  <c r="A10" i="32"/>
  <c r="A10" i="31"/>
  <c r="A10" i="30"/>
  <c r="A10" i="29"/>
  <c r="A10" i="28"/>
  <c r="A10" i="27"/>
  <c r="A10" i="26"/>
  <c r="A10" i="25"/>
  <c r="A10" i="24"/>
  <c r="A10" i="22"/>
  <c r="A10" i="21"/>
  <c r="A10" i="20"/>
  <c r="A10" i="19"/>
  <c r="A10" i="18"/>
  <c r="A10" i="17"/>
  <c r="A10" i="16"/>
  <c r="A10" i="15"/>
  <c r="A10" i="14"/>
  <c r="A10" i="13"/>
  <c r="A10" i="11"/>
  <c r="A10" i="10"/>
  <c r="A10" i="9"/>
  <c r="A10" i="8"/>
  <c r="A10" i="7"/>
  <c r="A10" i="6"/>
  <c r="A10" i="5"/>
  <c r="A10" i="3"/>
  <c r="H141" i="39" l="1"/>
  <c r="H154" i="39" l="1"/>
  <c r="H152" i="39"/>
  <c r="H141" i="38" l="1"/>
  <c r="G141" i="38"/>
  <c r="G152" i="38" l="1"/>
  <c r="G154" i="38"/>
  <c r="H154" i="38"/>
  <c r="H152" i="38"/>
  <c r="X141" i="20" l="1"/>
  <c r="X141" i="21"/>
  <c r="X141" i="19"/>
  <c r="N141" i="17"/>
  <c r="T141" i="17"/>
  <c r="P141" i="17"/>
  <c r="X141" i="11"/>
  <c r="X141" i="15"/>
  <c r="X141" i="8"/>
  <c r="X152" i="21" l="1"/>
  <c r="X154" i="21"/>
  <c r="X152" i="19"/>
  <c r="X154" i="19"/>
  <c r="X152" i="15"/>
  <c r="X154" i="15"/>
  <c r="T152" i="17"/>
  <c r="T154" i="17"/>
  <c r="N152" i="17"/>
  <c r="N154" i="17"/>
  <c r="X152" i="8"/>
  <c r="X154" i="8"/>
  <c r="P152" i="17"/>
  <c r="P154" i="17"/>
  <c r="X152" i="11"/>
  <c r="X154" i="11"/>
  <c r="X152" i="20"/>
  <c r="X154" i="20"/>
  <c r="M141" i="8"/>
  <c r="N141" i="15"/>
  <c r="G141" i="15"/>
  <c r="V141" i="15"/>
  <c r="S141" i="11"/>
  <c r="U141" i="11"/>
  <c r="W141" i="11"/>
  <c r="O141" i="17"/>
  <c r="AA141" i="17"/>
  <c r="AD141" i="19"/>
  <c r="Z141" i="19"/>
  <c r="AA141" i="21"/>
  <c r="P141" i="21"/>
  <c r="S141" i="21"/>
  <c r="AC141" i="10"/>
  <c r="AD141" i="10"/>
  <c r="Z141" i="10"/>
  <c r="AD141" i="20"/>
  <c r="F141" i="20"/>
  <c r="Q141" i="16"/>
  <c r="AD141" i="15"/>
  <c r="R141" i="11"/>
  <c r="P141" i="11"/>
  <c r="H141" i="16"/>
  <c r="AC141" i="16"/>
  <c r="N141" i="16"/>
  <c r="Z141" i="16"/>
  <c r="Q141" i="8"/>
  <c r="F141" i="15"/>
  <c r="W141" i="16"/>
  <c r="R141" i="8"/>
  <c r="V141" i="11"/>
  <c r="AD141" i="16"/>
  <c r="Y141" i="16"/>
  <c r="N141" i="8"/>
  <c r="O141" i="16"/>
  <c r="M141" i="16"/>
  <c r="U141" i="8"/>
  <c r="F141" i="8"/>
  <c r="AA141" i="15"/>
  <c r="H141" i="15"/>
  <c r="P141" i="15"/>
  <c r="AC141" i="11"/>
  <c r="N141" i="11"/>
  <c r="G141" i="11"/>
  <c r="W141" i="17"/>
  <c r="H141" i="17"/>
  <c r="V141" i="17"/>
  <c r="U141" i="19"/>
  <c r="G141" i="19"/>
  <c r="V141" i="21"/>
  <c r="M141" i="21"/>
  <c r="F141" i="21"/>
  <c r="G141" i="10"/>
  <c r="O141" i="10"/>
  <c r="Z141" i="20"/>
  <c r="AC141" i="20"/>
  <c r="AD141" i="8"/>
  <c r="F141" i="17"/>
  <c r="Q141" i="19"/>
  <c r="G141" i="21"/>
  <c r="AC141" i="21"/>
  <c r="AA141" i="10"/>
  <c r="X141" i="10"/>
  <c r="W141" i="20"/>
  <c r="Y141" i="20"/>
  <c r="AA141" i="16"/>
  <c r="S141" i="8"/>
  <c r="T141" i="15"/>
  <c r="R141" i="21"/>
  <c r="R141" i="16"/>
  <c r="V141" i="16"/>
  <c r="T141" i="16"/>
  <c r="AC141" i="8"/>
  <c r="O141" i="8"/>
  <c r="AC141" i="15"/>
  <c r="O141" i="15"/>
  <c r="S141" i="15"/>
  <c r="H141" i="11"/>
  <c r="O141" i="11"/>
  <c r="Y141" i="11"/>
  <c r="G141" i="17"/>
  <c r="R141" i="17"/>
  <c r="Z141" i="17"/>
  <c r="AC141" i="19"/>
  <c r="W141" i="19"/>
  <c r="Y141" i="19"/>
  <c r="N141" i="21"/>
  <c r="O141" i="21"/>
  <c r="M141" i="10"/>
  <c r="W141" i="10"/>
  <c r="P141" i="20"/>
  <c r="U141" i="20"/>
  <c r="AA141" i="20"/>
  <c r="H141" i="8"/>
  <c r="AA141" i="8"/>
  <c r="P141" i="8"/>
  <c r="U141" i="15"/>
  <c r="Q141" i="15"/>
  <c r="AA141" i="11"/>
  <c r="F141" i="11"/>
  <c r="Y141" i="17"/>
  <c r="S141" i="17"/>
  <c r="AC141" i="17"/>
  <c r="V141" i="19"/>
  <c r="R141" i="19"/>
  <c r="T141" i="21"/>
  <c r="AD141" i="21"/>
  <c r="V141" i="10"/>
  <c r="S141" i="10"/>
  <c r="M141" i="20"/>
  <c r="Q141" i="20"/>
  <c r="G141" i="20"/>
  <c r="X141" i="17"/>
  <c r="U141" i="17"/>
  <c r="M141" i="15"/>
  <c r="H141" i="19"/>
  <c r="S141" i="19"/>
  <c r="P141" i="19"/>
  <c r="Q141" i="21"/>
  <c r="H141" i="21"/>
  <c r="U141" i="10"/>
  <c r="T141" i="10"/>
  <c r="R141" i="10"/>
  <c r="H141" i="20"/>
  <c r="R141" i="20"/>
  <c r="N141" i="20"/>
  <c r="M141" i="11"/>
  <c r="Z141" i="11"/>
  <c r="X141" i="16"/>
  <c r="U141" i="16"/>
  <c r="P141" i="16"/>
  <c r="Y141" i="8"/>
  <c r="G141" i="8"/>
  <c r="T141" i="8"/>
  <c r="R141" i="15"/>
  <c r="Z141" i="15"/>
  <c r="Q141" i="11"/>
  <c r="T141" i="11"/>
  <c r="T141" i="19"/>
  <c r="M141" i="19"/>
  <c r="F141" i="19"/>
  <c r="Y141" i="21"/>
  <c r="W141" i="21"/>
  <c r="P141" i="10"/>
  <c r="Y141" i="10"/>
  <c r="N141" i="10"/>
  <c r="V141" i="20"/>
  <c r="O141" i="20"/>
  <c r="AA141" i="19"/>
  <c r="G141" i="16"/>
  <c r="S141" i="16"/>
  <c r="W141" i="8"/>
  <c r="M141" i="17"/>
  <c r="F141" i="16"/>
  <c r="V141" i="8"/>
  <c r="Z141" i="8"/>
  <c r="W141" i="15"/>
  <c r="Y141" i="15"/>
  <c r="AD141" i="11"/>
  <c r="AD141" i="17"/>
  <c r="Q141" i="17"/>
  <c r="N141" i="19"/>
  <c r="O141" i="19"/>
  <c r="Z141" i="21"/>
  <c r="U141" i="21"/>
  <c r="H141" i="10"/>
  <c r="Q141" i="10"/>
  <c r="F141" i="10"/>
  <c r="T141" i="20"/>
  <c r="S141" i="20"/>
  <c r="AB141" i="21"/>
  <c r="AB141" i="11"/>
  <c r="AB141" i="19"/>
  <c r="AB141" i="8"/>
  <c r="AB141" i="20"/>
  <c r="AB141" i="15"/>
  <c r="AB141" i="10"/>
  <c r="AB141" i="17"/>
  <c r="E141" i="20"/>
  <c r="E141" i="8"/>
  <c r="E141" i="11"/>
  <c r="E141" i="21"/>
  <c r="E141" i="16"/>
  <c r="E141" i="10"/>
  <c r="E141" i="19"/>
  <c r="E141" i="17"/>
  <c r="E141" i="15"/>
  <c r="AB152" i="20" l="1"/>
  <c r="AB154" i="20"/>
  <c r="AB152" i="11"/>
  <c r="AB154" i="11"/>
  <c r="AB154" i="8"/>
  <c r="AB152" i="8"/>
  <c r="AB152" i="15"/>
  <c r="AB154" i="15"/>
  <c r="AB154" i="21"/>
  <c r="AB152" i="21"/>
  <c r="AB154" i="19"/>
  <c r="AB152" i="19"/>
  <c r="AB152" i="10"/>
  <c r="AB154" i="10"/>
  <c r="AB152" i="17"/>
  <c r="AB154" i="17"/>
  <c r="P141" i="18"/>
  <c r="J141" i="8"/>
  <c r="J141" i="21"/>
  <c r="AA141" i="9"/>
  <c r="F141" i="9"/>
  <c r="Z141" i="13"/>
  <c r="H141" i="13"/>
  <c r="AD141" i="13"/>
  <c r="K141" i="10"/>
  <c r="E152" i="10"/>
  <c r="E154" i="10"/>
  <c r="Y154" i="15"/>
  <c r="Y152" i="15"/>
  <c r="AA152" i="19"/>
  <c r="AA154" i="19"/>
  <c r="N152" i="10"/>
  <c r="N154" i="10"/>
  <c r="T152" i="11"/>
  <c r="T154" i="11"/>
  <c r="T152" i="8"/>
  <c r="T154" i="8"/>
  <c r="P154" i="16"/>
  <c r="P152" i="16"/>
  <c r="N154" i="20"/>
  <c r="N152" i="20"/>
  <c r="T152" i="10"/>
  <c r="T154" i="10"/>
  <c r="H154" i="21"/>
  <c r="H152" i="21"/>
  <c r="H154" i="19"/>
  <c r="H152" i="19"/>
  <c r="M152" i="10"/>
  <c r="M154" i="10"/>
  <c r="Z154" i="17"/>
  <c r="Z152" i="17"/>
  <c r="Y152" i="11"/>
  <c r="Y154" i="11"/>
  <c r="O152" i="15"/>
  <c r="O154" i="15"/>
  <c r="F154" i="17"/>
  <c r="F152" i="17"/>
  <c r="H152" i="17"/>
  <c r="H154" i="17"/>
  <c r="N152" i="11"/>
  <c r="N154" i="11"/>
  <c r="AA154" i="15"/>
  <c r="AA152" i="15"/>
  <c r="N154" i="8"/>
  <c r="N152" i="8"/>
  <c r="W152" i="16"/>
  <c r="W154" i="16"/>
  <c r="Q152" i="16"/>
  <c r="Q154" i="16"/>
  <c r="Z152" i="10"/>
  <c r="Z154" i="10"/>
  <c r="V152" i="15"/>
  <c r="V154" i="15"/>
  <c r="N141" i="13"/>
  <c r="AC141" i="13"/>
  <c r="E152" i="16"/>
  <c r="E154" i="16"/>
  <c r="S152" i="20"/>
  <c r="S154" i="20"/>
  <c r="H152" i="10"/>
  <c r="H154" i="10"/>
  <c r="Z154" i="21"/>
  <c r="Z152" i="21"/>
  <c r="AD152" i="17"/>
  <c r="AD154" i="17"/>
  <c r="W154" i="8"/>
  <c r="W152" i="8"/>
  <c r="M154" i="19"/>
  <c r="M152" i="19"/>
  <c r="Z154" i="11"/>
  <c r="Z152" i="11"/>
  <c r="M154" i="20"/>
  <c r="M152" i="20"/>
  <c r="V152" i="19"/>
  <c r="V154" i="19"/>
  <c r="Q154" i="15"/>
  <c r="Q152" i="15"/>
  <c r="H152" i="8"/>
  <c r="H154" i="8"/>
  <c r="U154" i="20"/>
  <c r="U152" i="20"/>
  <c r="AA154" i="16"/>
  <c r="AA152" i="16"/>
  <c r="AC154" i="21"/>
  <c r="AC152" i="21"/>
  <c r="Z154" i="20"/>
  <c r="Z152" i="20"/>
  <c r="G152" i="19"/>
  <c r="G154" i="19"/>
  <c r="M154" i="16"/>
  <c r="M152" i="16"/>
  <c r="Z152" i="16"/>
  <c r="Z154" i="16"/>
  <c r="S152" i="21"/>
  <c r="S154" i="21"/>
  <c r="AD154" i="19"/>
  <c r="AD152" i="19"/>
  <c r="T141" i="18"/>
  <c r="Y141" i="18"/>
  <c r="S141" i="18"/>
  <c r="K141" i="8"/>
  <c r="K141" i="21"/>
  <c r="X141" i="9"/>
  <c r="R141" i="9"/>
  <c r="G141" i="13"/>
  <c r="J141" i="10"/>
  <c r="AD141" i="18"/>
  <c r="U141" i="18"/>
  <c r="Z141" i="9"/>
  <c r="AD141" i="9"/>
  <c r="J141" i="16"/>
  <c r="X141" i="13"/>
  <c r="W141" i="13"/>
  <c r="AA141" i="13"/>
  <c r="K141" i="17"/>
  <c r="E154" i="21"/>
  <c r="E152" i="21"/>
  <c r="W152" i="15"/>
  <c r="W154" i="15"/>
  <c r="Y154" i="10"/>
  <c r="Y152" i="10"/>
  <c r="Q154" i="11"/>
  <c r="Q152" i="11"/>
  <c r="G152" i="8"/>
  <c r="G154" i="8"/>
  <c r="U154" i="16"/>
  <c r="U152" i="16"/>
  <c r="R154" i="20"/>
  <c r="R152" i="20"/>
  <c r="U154" i="10"/>
  <c r="U152" i="10"/>
  <c r="Q154" i="21"/>
  <c r="Q152" i="21"/>
  <c r="AD152" i="21"/>
  <c r="AD154" i="21"/>
  <c r="Y154" i="19"/>
  <c r="Y152" i="19"/>
  <c r="R154" i="17"/>
  <c r="R152" i="17"/>
  <c r="O154" i="11"/>
  <c r="O152" i="11"/>
  <c r="AC152" i="15"/>
  <c r="AC154" i="15"/>
  <c r="X154" i="10"/>
  <c r="X152" i="10"/>
  <c r="AD152" i="8"/>
  <c r="AD154" i="8"/>
  <c r="W152" i="17"/>
  <c r="W154" i="17"/>
  <c r="AC152" i="11"/>
  <c r="AC154" i="11"/>
  <c r="F154" i="8"/>
  <c r="F152" i="8"/>
  <c r="P154" i="11"/>
  <c r="P152" i="11"/>
  <c r="AD152" i="10"/>
  <c r="AD154" i="10"/>
  <c r="W152" i="11"/>
  <c r="W154" i="11"/>
  <c r="G154" i="15"/>
  <c r="G152" i="15"/>
  <c r="M141" i="9"/>
  <c r="J141" i="17"/>
  <c r="T152" i="20"/>
  <c r="T154" i="20"/>
  <c r="O154" i="19"/>
  <c r="O152" i="19"/>
  <c r="F152" i="16"/>
  <c r="F154" i="16"/>
  <c r="S152" i="16"/>
  <c r="S154" i="16"/>
  <c r="W154" i="21"/>
  <c r="W152" i="21"/>
  <c r="T154" i="19"/>
  <c r="T152" i="19"/>
  <c r="M152" i="11"/>
  <c r="M154" i="11"/>
  <c r="M154" i="15"/>
  <c r="M152" i="15"/>
  <c r="AC152" i="17"/>
  <c r="AC154" i="17"/>
  <c r="U152" i="15"/>
  <c r="U154" i="15"/>
  <c r="P154" i="20"/>
  <c r="P152" i="20"/>
  <c r="T154" i="16"/>
  <c r="T152" i="16"/>
  <c r="R154" i="21"/>
  <c r="R152" i="21"/>
  <c r="G154" i="21"/>
  <c r="G152" i="21"/>
  <c r="F154" i="21"/>
  <c r="F152" i="21"/>
  <c r="U154" i="19"/>
  <c r="U152" i="19"/>
  <c r="O154" i="16"/>
  <c r="O152" i="16"/>
  <c r="N154" i="16"/>
  <c r="N152" i="16"/>
  <c r="P154" i="21"/>
  <c r="P152" i="21"/>
  <c r="AA152" i="17"/>
  <c r="AA154" i="17"/>
  <c r="O141" i="18"/>
  <c r="Q141" i="18"/>
  <c r="S141" i="9"/>
  <c r="K141" i="16"/>
  <c r="O141" i="13"/>
  <c r="U141" i="13"/>
  <c r="V141" i="13"/>
  <c r="G141" i="18"/>
  <c r="M141" i="18"/>
  <c r="T141" i="9"/>
  <c r="O141" i="9"/>
  <c r="W141" i="9"/>
  <c r="K141" i="20"/>
  <c r="S141" i="13"/>
  <c r="R141" i="13"/>
  <c r="E152" i="15"/>
  <c r="E154" i="15"/>
  <c r="E152" i="11"/>
  <c r="E154" i="11"/>
  <c r="Z152" i="8"/>
  <c r="Z154" i="8"/>
  <c r="O154" i="20"/>
  <c r="O152" i="20"/>
  <c r="P154" i="10"/>
  <c r="P152" i="10"/>
  <c r="Z154" i="15"/>
  <c r="Z152" i="15"/>
  <c r="Y152" i="8"/>
  <c r="Y154" i="8"/>
  <c r="X154" i="16"/>
  <c r="X152" i="16"/>
  <c r="H152" i="20"/>
  <c r="H154" i="20"/>
  <c r="P154" i="19"/>
  <c r="P152" i="19"/>
  <c r="S152" i="10"/>
  <c r="S154" i="10"/>
  <c r="T152" i="21"/>
  <c r="T154" i="21"/>
  <c r="F154" i="11"/>
  <c r="F152" i="11"/>
  <c r="W154" i="19"/>
  <c r="W152" i="19"/>
  <c r="G154" i="17"/>
  <c r="G152" i="17"/>
  <c r="H154" i="11"/>
  <c r="H152" i="11"/>
  <c r="O152" i="8"/>
  <c r="O154" i="8"/>
  <c r="AA152" i="10"/>
  <c r="AA154" i="10"/>
  <c r="O152" i="10"/>
  <c r="O154" i="10"/>
  <c r="P154" i="15"/>
  <c r="P152" i="15"/>
  <c r="U154" i="8"/>
  <c r="U152" i="8"/>
  <c r="V154" i="11"/>
  <c r="V152" i="11"/>
  <c r="F152" i="15"/>
  <c r="F154" i="15"/>
  <c r="R152" i="11"/>
  <c r="R154" i="11"/>
  <c r="F152" i="20"/>
  <c r="F154" i="20"/>
  <c r="AC154" i="10"/>
  <c r="AC152" i="10"/>
  <c r="U154" i="11"/>
  <c r="U152" i="11"/>
  <c r="N154" i="15"/>
  <c r="N152" i="15"/>
  <c r="F141" i="18"/>
  <c r="N141" i="18"/>
  <c r="R141" i="18"/>
  <c r="Y141" i="13"/>
  <c r="T141" i="13"/>
  <c r="E154" i="17"/>
  <c r="E152" i="17"/>
  <c r="E152" i="8"/>
  <c r="E154" i="8"/>
  <c r="F152" i="10"/>
  <c r="F154" i="10"/>
  <c r="N154" i="19"/>
  <c r="N152" i="19"/>
  <c r="G154" i="16"/>
  <c r="G152" i="16"/>
  <c r="Y154" i="21"/>
  <c r="Y152" i="21"/>
  <c r="U154" i="17"/>
  <c r="U152" i="17"/>
  <c r="G152" i="20"/>
  <c r="G154" i="20"/>
  <c r="S152" i="17"/>
  <c r="S154" i="17"/>
  <c r="P152" i="8"/>
  <c r="P154" i="8"/>
  <c r="O154" i="21"/>
  <c r="O152" i="21"/>
  <c r="V154" i="16"/>
  <c r="V152" i="16"/>
  <c r="T152" i="15"/>
  <c r="T154" i="15"/>
  <c r="Y152" i="20"/>
  <c r="Y154" i="20"/>
  <c r="Q154" i="19"/>
  <c r="Q152" i="19"/>
  <c r="M152" i="21"/>
  <c r="M154" i="21"/>
  <c r="Y152" i="16"/>
  <c r="Y154" i="16"/>
  <c r="AC154" i="16"/>
  <c r="AC152" i="16"/>
  <c r="AA152" i="21"/>
  <c r="AA154" i="21"/>
  <c r="O154" i="17"/>
  <c r="O152" i="17"/>
  <c r="AA141" i="18"/>
  <c r="P141" i="9"/>
  <c r="AC141" i="9"/>
  <c r="Z141" i="18"/>
  <c r="J141" i="19"/>
  <c r="K141" i="15"/>
  <c r="K141" i="11"/>
  <c r="V141" i="9"/>
  <c r="Q141" i="13"/>
  <c r="E152" i="19"/>
  <c r="E154" i="19"/>
  <c r="E152" i="20"/>
  <c r="E154" i="20"/>
  <c r="AB141" i="16"/>
  <c r="AD152" i="11"/>
  <c r="AD154" i="11"/>
  <c r="V152" i="8"/>
  <c r="V154" i="8"/>
  <c r="M152" i="17"/>
  <c r="M154" i="17"/>
  <c r="V152" i="20"/>
  <c r="V154" i="20"/>
  <c r="R154" i="15"/>
  <c r="R152" i="15"/>
  <c r="R152" i="10"/>
  <c r="R154" i="10"/>
  <c r="S154" i="19"/>
  <c r="S152" i="19"/>
  <c r="V154" i="10"/>
  <c r="V152" i="10"/>
  <c r="AA154" i="11"/>
  <c r="AA152" i="11"/>
  <c r="W154" i="10"/>
  <c r="W152" i="10"/>
  <c r="AC154" i="19"/>
  <c r="AC152" i="19"/>
  <c r="S154" i="15"/>
  <c r="S152" i="15"/>
  <c r="AC152" i="8"/>
  <c r="AC154" i="8"/>
  <c r="G152" i="10"/>
  <c r="G154" i="10"/>
  <c r="V152" i="17"/>
  <c r="V154" i="17"/>
  <c r="G154" i="11"/>
  <c r="G152" i="11"/>
  <c r="H154" i="15"/>
  <c r="H152" i="15"/>
  <c r="R154" i="8"/>
  <c r="R152" i="8"/>
  <c r="Q152" i="8"/>
  <c r="Q154" i="8"/>
  <c r="AD152" i="15"/>
  <c r="AD154" i="15"/>
  <c r="AD152" i="20"/>
  <c r="AD154" i="20"/>
  <c r="S154" i="11"/>
  <c r="S152" i="11"/>
  <c r="M152" i="8"/>
  <c r="M154" i="8"/>
  <c r="Y141" i="9"/>
  <c r="J141" i="20"/>
  <c r="V141" i="18"/>
  <c r="X141" i="18"/>
  <c r="U141" i="9"/>
  <c r="N141" i="9"/>
  <c r="M141" i="13"/>
  <c r="AC141" i="18"/>
  <c r="W141" i="18"/>
  <c r="H141" i="18"/>
  <c r="K141" i="19"/>
  <c r="J141" i="15"/>
  <c r="J141" i="11"/>
  <c r="Q141" i="9"/>
  <c r="H141" i="9"/>
  <c r="G141" i="9"/>
  <c r="F141" i="13"/>
  <c r="P141" i="13"/>
  <c r="Q154" i="10"/>
  <c r="Q152" i="10"/>
  <c r="U152" i="21"/>
  <c r="U154" i="21"/>
  <c r="Q152" i="17"/>
  <c r="Q154" i="17"/>
  <c r="F154" i="19"/>
  <c r="F152" i="19"/>
  <c r="X154" i="17"/>
  <c r="X152" i="17"/>
  <c r="Q154" i="20"/>
  <c r="Q152" i="20"/>
  <c r="R152" i="19"/>
  <c r="R154" i="19"/>
  <c r="Y154" i="17"/>
  <c r="Y152" i="17"/>
  <c r="AA152" i="8"/>
  <c r="AA154" i="8"/>
  <c r="AA152" i="20"/>
  <c r="AA154" i="20"/>
  <c r="N154" i="21"/>
  <c r="N152" i="21"/>
  <c r="R152" i="16"/>
  <c r="R154" i="16"/>
  <c r="S152" i="8"/>
  <c r="S154" i="8"/>
  <c r="W154" i="20"/>
  <c r="W152" i="20"/>
  <c r="AC154" i="20"/>
  <c r="AC152" i="20"/>
  <c r="V154" i="21"/>
  <c r="V152" i="21"/>
  <c r="AD152" i="16"/>
  <c r="AD154" i="16"/>
  <c r="H152" i="16"/>
  <c r="H154" i="16"/>
  <c r="Z152" i="19"/>
  <c r="Z154" i="19"/>
  <c r="AB141" i="18"/>
  <c r="AB141" i="13"/>
  <c r="E141" i="9"/>
  <c r="E141" i="18"/>
  <c r="E141" i="13"/>
  <c r="AB152" i="13" l="1"/>
  <c r="AB154" i="13"/>
  <c r="AB152" i="18"/>
  <c r="AB154" i="18"/>
  <c r="K141" i="13"/>
  <c r="L141" i="19"/>
  <c r="Q154" i="9"/>
  <c r="Q152" i="9"/>
  <c r="H154" i="18"/>
  <c r="H152" i="18"/>
  <c r="M154" i="13"/>
  <c r="M152" i="13"/>
  <c r="V154" i="9"/>
  <c r="V152" i="9"/>
  <c r="Z154" i="18"/>
  <c r="Z152" i="18"/>
  <c r="R154" i="18"/>
  <c r="R152" i="18"/>
  <c r="W152" i="9"/>
  <c r="W154" i="9"/>
  <c r="O152" i="13"/>
  <c r="O154" i="13"/>
  <c r="O152" i="18"/>
  <c r="O154" i="18"/>
  <c r="K154" i="17"/>
  <c r="K152" i="17"/>
  <c r="X152" i="13"/>
  <c r="X154" i="13"/>
  <c r="Z154" i="9"/>
  <c r="Z152" i="9"/>
  <c r="K154" i="21"/>
  <c r="K152" i="21"/>
  <c r="T154" i="18"/>
  <c r="T152" i="18"/>
  <c r="K152" i="10"/>
  <c r="K154" i="10"/>
  <c r="J154" i="21"/>
  <c r="J152" i="21"/>
  <c r="I141" i="15"/>
  <c r="L141" i="20"/>
  <c r="I141" i="17"/>
  <c r="Y154" i="9"/>
  <c r="Y152" i="9"/>
  <c r="AA152" i="18"/>
  <c r="AA154" i="18"/>
  <c r="T152" i="13"/>
  <c r="T154" i="13"/>
  <c r="U152" i="18"/>
  <c r="U154" i="18"/>
  <c r="G152" i="13"/>
  <c r="G154" i="13"/>
  <c r="AC154" i="13"/>
  <c r="AC152" i="13"/>
  <c r="J141" i="13"/>
  <c r="L141" i="10"/>
  <c r="L141" i="16"/>
  <c r="L141" i="8"/>
  <c r="J152" i="11"/>
  <c r="J154" i="11"/>
  <c r="W154" i="18"/>
  <c r="W152" i="18"/>
  <c r="K152" i="11"/>
  <c r="K154" i="11"/>
  <c r="N154" i="18"/>
  <c r="N152" i="18"/>
  <c r="O152" i="9"/>
  <c r="O154" i="9"/>
  <c r="I141" i="11"/>
  <c r="K152" i="16"/>
  <c r="K154" i="16"/>
  <c r="J154" i="17"/>
  <c r="J152" i="17"/>
  <c r="J154" i="16"/>
  <c r="J152" i="16"/>
  <c r="K154" i="8"/>
  <c r="K152" i="8"/>
  <c r="AD152" i="13"/>
  <c r="AD154" i="13"/>
  <c r="J152" i="8"/>
  <c r="J154" i="8"/>
  <c r="L141" i="17"/>
  <c r="P152" i="13"/>
  <c r="P154" i="13"/>
  <c r="X154" i="18"/>
  <c r="X152" i="18"/>
  <c r="AC154" i="9"/>
  <c r="AC152" i="9"/>
  <c r="Y154" i="13"/>
  <c r="Y152" i="13"/>
  <c r="AD152" i="18"/>
  <c r="AD154" i="18"/>
  <c r="N152" i="13"/>
  <c r="N154" i="13"/>
  <c r="J141" i="9"/>
  <c r="I141" i="10"/>
  <c r="I141" i="16"/>
  <c r="I141" i="21"/>
  <c r="K141" i="18"/>
  <c r="L141" i="15"/>
  <c r="I141" i="20"/>
  <c r="E154" i="13"/>
  <c r="E152" i="13"/>
  <c r="AB141" i="9"/>
  <c r="G154" i="9"/>
  <c r="G152" i="9"/>
  <c r="J154" i="15"/>
  <c r="J152" i="15"/>
  <c r="AC152" i="18"/>
  <c r="AC154" i="18"/>
  <c r="K152" i="15"/>
  <c r="K154" i="15"/>
  <c r="T152" i="9"/>
  <c r="T154" i="9"/>
  <c r="M154" i="18"/>
  <c r="M152" i="18"/>
  <c r="V154" i="13"/>
  <c r="V152" i="13"/>
  <c r="S154" i="9"/>
  <c r="S152" i="9"/>
  <c r="M152" i="9"/>
  <c r="M154" i="9"/>
  <c r="AA152" i="13"/>
  <c r="AA154" i="13"/>
  <c r="R152" i="9"/>
  <c r="R154" i="9"/>
  <c r="S154" i="18"/>
  <c r="S152" i="18"/>
  <c r="H154" i="13"/>
  <c r="H152" i="13"/>
  <c r="F152" i="9"/>
  <c r="F154" i="9"/>
  <c r="F154" i="13"/>
  <c r="F152" i="13"/>
  <c r="N154" i="9"/>
  <c r="N152" i="9"/>
  <c r="V154" i="18"/>
  <c r="V152" i="18"/>
  <c r="P154" i="9"/>
  <c r="P152" i="9"/>
  <c r="R154" i="13"/>
  <c r="R152" i="13"/>
  <c r="L141" i="21"/>
  <c r="J141" i="18"/>
  <c r="L141" i="11"/>
  <c r="K141" i="9"/>
  <c r="E154" i="9"/>
  <c r="E152" i="9"/>
  <c r="H152" i="9"/>
  <c r="H154" i="9"/>
  <c r="K154" i="19"/>
  <c r="K152" i="19"/>
  <c r="I141" i="19"/>
  <c r="AB154" i="16"/>
  <c r="AB152" i="16"/>
  <c r="Q152" i="13"/>
  <c r="Q154" i="13"/>
  <c r="J152" i="19"/>
  <c r="J154" i="19"/>
  <c r="K152" i="20"/>
  <c r="K154" i="20"/>
  <c r="G152" i="18"/>
  <c r="G154" i="18"/>
  <c r="U154" i="13"/>
  <c r="U152" i="13"/>
  <c r="Q154" i="18"/>
  <c r="Q152" i="18"/>
  <c r="W152" i="13"/>
  <c r="W154" i="13"/>
  <c r="AD152" i="9"/>
  <c r="AD154" i="9"/>
  <c r="X152" i="9"/>
  <c r="X154" i="9"/>
  <c r="Y152" i="18"/>
  <c r="Y154" i="18"/>
  <c r="I141" i="8"/>
  <c r="Z152" i="13"/>
  <c r="Z154" i="13"/>
  <c r="AA152" i="9"/>
  <c r="AA154" i="9"/>
  <c r="P152" i="18"/>
  <c r="P154" i="18"/>
  <c r="E152" i="18"/>
  <c r="E154" i="18"/>
  <c r="U154" i="9"/>
  <c r="U152" i="9"/>
  <c r="J152" i="20"/>
  <c r="J154" i="20"/>
  <c r="F152" i="18"/>
  <c r="F154" i="18"/>
  <c r="S154" i="13"/>
  <c r="S152" i="13"/>
  <c r="J152" i="10"/>
  <c r="J154" i="10"/>
  <c r="L154" i="21" l="1"/>
  <c r="L152" i="21"/>
  <c r="I152" i="20"/>
  <c r="I154" i="20"/>
  <c r="I154" i="21"/>
  <c r="I152" i="21"/>
  <c r="I154" i="10"/>
  <c r="I152" i="10"/>
  <c r="L152" i="17"/>
  <c r="L154" i="17"/>
  <c r="I152" i="11"/>
  <c r="I154" i="11"/>
  <c r="L154" i="10"/>
  <c r="L152" i="10"/>
  <c r="I154" i="17"/>
  <c r="I152" i="17"/>
  <c r="L152" i="19"/>
  <c r="L154" i="19"/>
  <c r="K154" i="13"/>
  <c r="K152" i="13"/>
  <c r="J152" i="13"/>
  <c r="J154" i="13"/>
  <c r="L141" i="13"/>
  <c r="L152" i="11"/>
  <c r="L154" i="11"/>
  <c r="AB152" i="9"/>
  <c r="AB154" i="9"/>
  <c r="L154" i="15"/>
  <c r="L152" i="15"/>
  <c r="K152" i="18"/>
  <c r="K154" i="18"/>
  <c r="J154" i="9"/>
  <c r="J152" i="9"/>
  <c r="L152" i="8"/>
  <c r="L154" i="8"/>
  <c r="L152" i="20"/>
  <c r="L154" i="20"/>
  <c r="I141" i="9"/>
  <c r="L141" i="18"/>
  <c r="I152" i="19"/>
  <c r="I154" i="19"/>
  <c r="I141" i="18"/>
  <c r="I152" i="8"/>
  <c r="I154" i="8"/>
  <c r="K152" i="9"/>
  <c r="K154" i="9"/>
  <c r="J154" i="18"/>
  <c r="J152" i="18"/>
  <c r="I154" i="16"/>
  <c r="I152" i="16"/>
  <c r="L152" i="16"/>
  <c r="L154" i="16"/>
  <c r="I152" i="15"/>
  <c r="I154" i="15"/>
  <c r="I141" i="13"/>
  <c r="L141" i="9"/>
  <c r="I152" i="18" l="1"/>
  <c r="I154" i="18"/>
  <c r="I154" i="9"/>
  <c r="I152" i="9"/>
  <c r="L152" i="13"/>
  <c r="L154" i="13"/>
  <c r="L152" i="18"/>
  <c r="L154" i="18"/>
  <c r="L154" i="9"/>
  <c r="L152" i="9"/>
  <c r="I154" i="13"/>
  <c r="I152" i="13"/>
  <c r="G141" i="22" l="1"/>
  <c r="G152" i="22" s="1"/>
  <c r="O141" i="24"/>
  <c r="T141" i="24"/>
  <c r="AC141" i="22"/>
  <c r="AD141" i="24"/>
  <c r="P141" i="22"/>
  <c r="F141" i="22"/>
  <c r="X141" i="22"/>
  <c r="F141" i="24"/>
  <c r="AA141" i="24"/>
  <c r="H141" i="22"/>
  <c r="AC141" i="24"/>
  <c r="G141" i="24"/>
  <c r="O141" i="22"/>
  <c r="Z141" i="22"/>
  <c r="H141" i="25"/>
  <c r="X141" i="25"/>
  <c r="M141" i="24"/>
  <c r="R141" i="24"/>
  <c r="N141" i="22"/>
  <c r="U141" i="22"/>
  <c r="R141" i="25"/>
  <c r="AA141" i="25"/>
  <c r="Y141" i="22"/>
  <c r="W141" i="25"/>
  <c r="P141" i="25"/>
  <c r="V141" i="24"/>
  <c r="M141" i="25"/>
  <c r="Q141" i="24"/>
  <c r="Z141" i="24"/>
  <c r="N141" i="24"/>
  <c r="AD141" i="22"/>
  <c r="V141" i="22"/>
  <c r="V141" i="25"/>
  <c r="W141" i="24"/>
  <c r="P141" i="24"/>
  <c r="R141" i="22"/>
  <c r="O141" i="25"/>
  <c r="T141" i="25"/>
  <c r="AD141" i="25"/>
  <c r="U141" i="24"/>
  <c r="H141" i="24"/>
  <c r="Y141" i="24"/>
  <c r="M141" i="22"/>
  <c r="AA141" i="22"/>
  <c r="Q141" i="22"/>
  <c r="S141" i="25"/>
  <c r="Y141" i="25"/>
  <c r="F141" i="25"/>
  <c r="U141" i="25"/>
  <c r="N141" i="25"/>
  <c r="Q141" i="25"/>
  <c r="W141" i="22"/>
  <c r="Z141" i="25"/>
  <c r="S141" i="24"/>
  <c r="X141" i="24"/>
  <c r="S141" i="22"/>
  <c r="T141" i="22"/>
  <c r="AC141" i="25"/>
  <c r="G141" i="25"/>
  <c r="E141" i="25"/>
  <c r="E141" i="24"/>
  <c r="E141" i="22"/>
  <c r="G154" i="22" l="1"/>
  <c r="E154" i="25"/>
  <c r="E152" i="25"/>
  <c r="G152" i="25"/>
  <c r="G154" i="25"/>
  <c r="X154" i="24"/>
  <c r="X152" i="24"/>
  <c r="F154" i="25"/>
  <c r="F152" i="25"/>
  <c r="AA154" i="22"/>
  <c r="AA152" i="22"/>
  <c r="U152" i="24"/>
  <c r="U154" i="24"/>
  <c r="O152" i="25"/>
  <c r="O154" i="25"/>
  <c r="W154" i="25"/>
  <c r="W152" i="25"/>
  <c r="G152" i="24"/>
  <c r="G154" i="24"/>
  <c r="F152" i="24"/>
  <c r="F154" i="24"/>
  <c r="AD154" i="24"/>
  <c r="AD152" i="24"/>
  <c r="Q152" i="25"/>
  <c r="Q154" i="25"/>
  <c r="V154" i="25"/>
  <c r="V152" i="25"/>
  <c r="Z154" i="24"/>
  <c r="Z152" i="24"/>
  <c r="R154" i="25"/>
  <c r="R152" i="25"/>
  <c r="M152" i="24"/>
  <c r="M154" i="24"/>
  <c r="H152" i="25"/>
  <c r="H154" i="25"/>
  <c r="AB141" i="22"/>
  <c r="AB141" i="24"/>
  <c r="AC152" i="25"/>
  <c r="AC154" i="25"/>
  <c r="S152" i="24"/>
  <c r="S154" i="24"/>
  <c r="Y152" i="25"/>
  <c r="Y154" i="25"/>
  <c r="M152" i="22"/>
  <c r="M154" i="22"/>
  <c r="R154" i="22"/>
  <c r="R152" i="22"/>
  <c r="Y152" i="22"/>
  <c r="Y154" i="22"/>
  <c r="AC154" i="24"/>
  <c r="AC152" i="24"/>
  <c r="X152" i="22"/>
  <c r="X154" i="22"/>
  <c r="AC152" i="22"/>
  <c r="AC154" i="22"/>
  <c r="N154" i="25"/>
  <c r="N152" i="25"/>
  <c r="V152" i="22"/>
  <c r="V154" i="22"/>
  <c r="Q152" i="24"/>
  <c r="Q154" i="24"/>
  <c r="P154" i="25"/>
  <c r="P152" i="25"/>
  <c r="U152" i="22"/>
  <c r="U154" i="22"/>
  <c r="Z154" i="22"/>
  <c r="Z152" i="22"/>
  <c r="K141" i="22"/>
  <c r="J141" i="22"/>
  <c r="T152" i="22"/>
  <c r="T154" i="22"/>
  <c r="Z152" i="25"/>
  <c r="Z154" i="25"/>
  <c r="S152" i="25"/>
  <c r="S154" i="25"/>
  <c r="Y154" i="24"/>
  <c r="Y152" i="24"/>
  <c r="AD154" i="25"/>
  <c r="AD152" i="25"/>
  <c r="P152" i="24"/>
  <c r="P154" i="24"/>
  <c r="H154" i="22"/>
  <c r="H152" i="22"/>
  <c r="F152" i="22"/>
  <c r="F154" i="22"/>
  <c r="T152" i="24"/>
  <c r="T154" i="24"/>
  <c r="U154" i="25"/>
  <c r="U152" i="25"/>
  <c r="AD154" i="22"/>
  <c r="AD152" i="22"/>
  <c r="M152" i="25"/>
  <c r="M154" i="25"/>
  <c r="N154" i="22"/>
  <c r="N152" i="22"/>
  <c r="O154" i="22"/>
  <c r="O152" i="22"/>
  <c r="E154" i="22"/>
  <c r="E152" i="22"/>
  <c r="AB141" i="25"/>
  <c r="S154" i="22"/>
  <c r="S152" i="22"/>
  <c r="W154" i="22"/>
  <c r="W152" i="22"/>
  <c r="Q152" i="22"/>
  <c r="Q154" i="22"/>
  <c r="H154" i="24"/>
  <c r="H152" i="24"/>
  <c r="T152" i="25"/>
  <c r="T154" i="25"/>
  <c r="W152" i="24"/>
  <c r="W154" i="24"/>
  <c r="AA152" i="24"/>
  <c r="AA154" i="24"/>
  <c r="P152" i="22"/>
  <c r="P154" i="22"/>
  <c r="O154" i="24"/>
  <c r="O152" i="24"/>
  <c r="E152" i="24"/>
  <c r="E154" i="24"/>
  <c r="N152" i="24"/>
  <c r="N154" i="24"/>
  <c r="V154" i="24"/>
  <c r="V152" i="24"/>
  <c r="AA154" i="25"/>
  <c r="AA152" i="25"/>
  <c r="R152" i="24"/>
  <c r="R154" i="24"/>
  <c r="X152" i="25"/>
  <c r="X154" i="25"/>
  <c r="AB152" i="22" l="1"/>
  <c r="AB154" i="22"/>
  <c r="J154" i="22"/>
  <c r="J152" i="22"/>
  <c r="L141" i="22"/>
  <c r="K154" i="22"/>
  <c r="K152" i="22"/>
  <c r="I141" i="22"/>
  <c r="AB154" i="24"/>
  <c r="AB152" i="24"/>
  <c r="AB154" i="25"/>
  <c r="AB152" i="25"/>
  <c r="L154" i="22" l="1"/>
  <c r="L152" i="22"/>
  <c r="I154" i="22"/>
  <c r="I152" i="22"/>
  <c r="G141" i="37"/>
  <c r="H141" i="37"/>
  <c r="H154" i="37" l="1"/>
  <c r="H152" i="37"/>
  <c r="G152" i="37"/>
  <c r="G154" i="37"/>
  <c r="H141" i="36"/>
  <c r="G141" i="36"/>
  <c r="G152" i="36" l="1"/>
  <c r="G154" i="36"/>
  <c r="H152" i="36"/>
  <c r="H154" i="36"/>
  <c r="H141" i="35" l="1"/>
  <c r="G141" i="35"/>
  <c r="H152" i="35" l="1"/>
  <c r="H154" i="35"/>
  <c r="G154" i="35"/>
  <c r="G152" i="35"/>
  <c r="O141" i="14" l="1"/>
  <c r="G141" i="14"/>
  <c r="F141" i="14"/>
  <c r="Q141" i="14"/>
  <c r="P141" i="14"/>
  <c r="N141" i="14"/>
  <c r="X141" i="14"/>
  <c r="T141" i="14"/>
  <c r="H141" i="14"/>
  <c r="M141" i="14"/>
  <c r="F154" i="14" l="1"/>
  <c r="F152" i="14"/>
  <c r="N152" i="14"/>
  <c r="N154" i="14"/>
  <c r="R141" i="14"/>
  <c r="AA141" i="14"/>
  <c r="M152" i="14"/>
  <c r="M154" i="14"/>
  <c r="AD141" i="14"/>
  <c r="W141" i="14"/>
  <c r="U141" i="14"/>
  <c r="G152" i="14"/>
  <c r="G154" i="14"/>
  <c r="T152" i="14"/>
  <c r="T154" i="14"/>
  <c r="Z141" i="14"/>
  <c r="V141" i="14"/>
  <c r="X154" i="14"/>
  <c r="X152" i="14"/>
  <c r="O154" i="14"/>
  <c r="O152" i="14"/>
  <c r="H154" i="14"/>
  <c r="H152" i="14"/>
  <c r="Q152" i="14"/>
  <c r="Q154" i="14"/>
  <c r="P152" i="14"/>
  <c r="P154" i="14"/>
  <c r="S141" i="14"/>
  <c r="AC141" i="14"/>
  <c r="Y141" i="14"/>
  <c r="AB141" i="14"/>
  <c r="E141" i="14"/>
  <c r="J141" i="14"/>
  <c r="K141" i="14"/>
  <c r="K154" i="14" l="1"/>
  <c r="K152" i="14"/>
  <c r="Y152" i="14"/>
  <c r="Y154" i="14"/>
  <c r="V152" i="14"/>
  <c r="V154" i="14"/>
  <c r="U152" i="14"/>
  <c r="U154" i="14"/>
  <c r="AA152" i="14"/>
  <c r="AA154" i="14"/>
  <c r="J152" i="14"/>
  <c r="J154" i="14"/>
  <c r="E154" i="14"/>
  <c r="E152" i="14"/>
  <c r="AC152" i="14"/>
  <c r="AC154" i="14"/>
  <c r="Z154" i="14"/>
  <c r="Z152" i="14"/>
  <c r="W152" i="14"/>
  <c r="W154" i="14"/>
  <c r="R152" i="14"/>
  <c r="R154" i="14"/>
  <c r="AB152" i="14"/>
  <c r="AB154" i="14"/>
  <c r="S152" i="14"/>
  <c r="S154" i="14"/>
  <c r="AD154" i="14"/>
  <c r="AD152" i="14"/>
  <c r="L141" i="14"/>
  <c r="I141" i="14"/>
  <c r="I154" i="14" l="1"/>
  <c r="I152" i="14"/>
  <c r="L152" i="14"/>
  <c r="L154" i="14"/>
  <c r="P141" i="26" l="1"/>
  <c r="X141" i="26"/>
  <c r="N141" i="26"/>
  <c r="T141" i="26"/>
  <c r="O141" i="26"/>
  <c r="M141" i="26"/>
  <c r="F141" i="26"/>
  <c r="G141" i="26"/>
  <c r="Q141" i="26"/>
  <c r="H141" i="26"/>
  <c r="T154" i="26" l="1"/>
  <c r="T152" i="26"/>
  <c r="G154" i="26"/>
  <c r="G152" i="26"/>
  <c r="AA141" i="26"/>
  <c r="AC141" i="26"/>
  <c r="N152" i="26"/>
  <c r="N154" i="26"/>
  <c r="F154" i="26"/>
  <c r="F152" i="26"/>
  <c r="R141" i="26"/>
  <c r="V141" i="26"/>
  <c r="X152" i="26"/>
  <c r="X154" i="26"/>
  <c r="M152" i="26"/>
  <c r="M154" i="26"/>
  <c r="AD141" i="26"/>
  <c r="H152" i="26"/>
  <c r="H154" i="26"/>
  <c r="U141" i="26"/>
  <c r="Z141" i="26"/>
  <c r="W141" i="26"/>
  <c r="S141" i="26"/>
  <c r="Y141" i="26"/>
  <c r="Q154" i="26"/>
  <c r="Q152" i="26"/>
  <c r="O154" i="26"/>
  <c r="O152" i="26"/>
  <c r="P152" i="26"/>
  <c r="P154" i="26"/>
  <c r="AB141" i="26"/>
  <c r="E141" i="26"/>
  <c r="E152" i="26" l="1"/>
  <c r="E154" i="26"/>
  <c r="S152" i="26"/>
  <c r="S154" i="26"/>
  <c r="V152" i="26"/>
  <c r="V154" i="26"/>
  <c r="AC152" i="26"/>
  <c r="AC154" i="26"/>
  <c r="W154" i="26"/>
  <c r="W152" i="26"/>
  <c r="AD154" i="26"/>
  <c r="AD152" i="26"/>
  <c r="R154" i="26"/>
  <c r="R152" i="26"/>
  <c r="AA152" i="26"/>
  <c r="AA154" i="26"/>
  <c r="Z152" i="26"/>
  <c r="Z154" i="26"/>
  <c r="Y152" i="26"/>
  <c r="Y154" i="26"/>
  <c r="U152" i="26"/>
  <c r="U154" i="26"/>
  <c r="AB154" i="26"/>
  <c r="AB152" i="26"/>
  <c r="T141" i="27"/>
  <c r="O141" i="27"/>
  <c r="M141" i="27"/>
  <c r="G141" i="27"/>
  <c r="N141" i="27"/>
  <c r="X141" i="27"/>
  <c r="F141" i="27"/>
  <c r="H141" i="27"/>
  <c r="P141" i="27"/>
  <c r="Q141" i="27"/>
  <c r="O141" i="32"/>
  <c r="N141" i="32"/>
  <c r="F141" i="32"/>
  <c r="H141" i="32"/>
  <c r="G141" i="32"/>
  <c r="M141" i="32"/>
  <c r="P141" i="32"/>
  <c r="Q141" i="32"/>
  <c r="T141" i="32"/>
  <c r="X141" i="32"/>
  <c r="P141" i="31"/>
  <c r="G141" i="31"/>
  <c r="H141" i="31"/>
  <c r="T141" i="31"/>
  <c r="X141" i="31"/>
  <c r="N141" i="31"/>
  <c r="O141" i="31"/>
  <c r="F141" i="31"/>
  <c r="Q141" i="31"/>
  <c r="M141" i="31"/>
  <c r="X141" i="33"/>
  <c r="T141" i="33"/>
  <c r="P141" i="33"/>
  <c r="Q141" i="33"/>
  <c r="O141" i="33"/>
  <c r="N141" i="33"/>
  <c r="F141" i="33"/>
  <c r="M141" i="33"/>
  <c r="G141" i="33"/>
  <c r="H141" i="33"/>
  <c r="M141" i="30"/>
  <c r="F141" i="30"/>
  <c r="X141" i="30"/>
  <c r="Q141" i="30"/>
  <c r="T141" i="30"/>
  <c r="H141" i="30"/>
  <c r="N141" i="30"/>
  <c r="O141" i="30"/>
  <c r="P141" i="30"/>
  <c r="G141" i="30"/>
  <c r="Q141" i="29"/>
  <c r="O141" i="29"/>
  <c r="H141" i="29"/>
  <c r="N141" i="29"/>
  <c r="P141" i="29"/>
  <c r="M141" i="29"/>
  <c r="F141" i="29"/>
  <c r="T141" i="29"/>
  <c r="G141" i="29"/>
  <c r="X141" i="29"/>
  <c r="X141" i="28"/>
  <c r="G141" i="28"/>
  <c r="O141" i="28"/>
  <c r="Q141" i="28"/>
  <c r="T141" i="28"/>
  <c r="H141" i="28"/>
  <c r="M141" i="28"/>
  <c r="N141" i="28"/>
  <c r="F141" i="28"/>
  <c r="P141" i="28"/>
  <c r="X152" i="29" l="1"/>
  <c r="X154" i="29"/>
  <c r="F154" i="29"/>
  <c r="F152" i="29"/>
  <c r="R141" i="29"/>
  <c r="Y141" i="30"/>
  <c r="V141" i="30"/>
  <c r="AD141" i="33"/>
  <c r="F154" i="33"/>
  <c r="F152" i="33"/>
  <c r="T152" i="33"/>
  <c r="T154" i="33"/>
  <c r="AA141" i="31"/>
  <c r="H154" i="31"/>
  <c r="H152" i="31"/>
  <c r="X154" i="32"/>
  <c r="X152" i="32"/>
  <c r="AC141" i="32"/>
  <c r="V141" i="32"/>
  <c r="H154" i="27"/>
  <c r="H152" i="27"/>
  <c r="AD141" i="27"/>
  <c r="F152" i="28"/>
  <c r="F154" i="28"/>
  <c r="N154" i="28"/>
  <c r="N152" i="28"/>
  <c r="O154" i="28"/>
  <c r="O152" i="28"/>
  <c r="U141" i="29"/>
  <c r="Y141" i="29"/>
  <c r="H154" i="29"/>
  <c r="H152" i="29"/>
  <c r="R141" i="30"/>
  <c r="Q152" i="30"/>
  <c r="Q154" i="30"/>
  <c r="H154" i="33"/>
  <c r="H152" i="33"/>
  <c r="U141" i="33"/>
  <c r="AC141" i="33"/>
  <c r="AC141" i="31"/>
  <c r="Z141" i="31"/>
  <c r="T154" i="32"/>
  <c r="T152" i="32"/>
  <c r="M152" i="32"/>
  <c r="M154" i="32"/>
  <c r="Z141" i="32"/>
  <c r="F152" i="27"/>
  <c r="F154" i="27"/>
  <c r="AA141" i="27"/>
  <c r="Q152" i="28"/>
  <c r="Q154" i="28"/>
  <c r="Z141" i="28"/>
  <c r="AC141" i="28"/>
  <c r="G152" i="29"/>
  <c r="G154" i="29"/>
  <c r="S141" i="29"/>
  <c r="O154" i="29"/>
  <c r="O152" i="29"/>
  <c r="U141" i="30"/>
  <c r="X152" i="30"/>
  <c r="X154" i="30"/>
  <c r="G154" i="33"/>
  <c r="G152" i="33"/>
  <c r="Y141" i="33"/>
  <c r="R141" i="33"/>
  <c r="F154" i="31"/>
  <c r="F152" i="31"/>
  <c r="G154" i="31"/>
  <c r="G152" i="31"/>
  <c r="W141" i="32"/>
  <c r="AA141" i="32"/>
  <c r="O152" i="32"/>
  <c r="O154" i="32"/>
  <c r="S141" i="27"/>
  <c r="M152" i="27"/>
  <c r="M154" i="27"/>
  <c r="M154" i="29"/>
  <c r="M152" i="29"/>
  <c r="Q152" i="29"/>
  <c r="Q154" i="29"/>
  <c r="O154" i="30"/>
  <c r="O152" i="30"/>
  <c r="AD141" i="30"/>
  <c r="Z141" i="33"/>
  <c r="N154" i="33"/>
  <c r="N152" i="33"/>
  <c r="X152" i="33"/>
  <c r="X154" i="33"/>
  <c r="O152" i="31"/>
  <c r="O154" i="31"/>
  <c r="AD141" i="31"/>
  <c r="U141" i="32"/>
  <c r="G152" i="32"/>
  <c r="G154" i="32"/>
  <c r="S141" i="32"/>
  <c r="X152" i="27"/>
  <c r="X154" i="27"/>
  <c r="O154" i="27"/>
  <c r="O152" i="27"/>
  <c r="Y141" i="28"/>
  <c r="AD141" i="28"/>
  <c r="M154" i="28"/>
  <c r="M152" i="28"/>
  <c r="G152" i="28"/>
  <c r="G154" i="28"/>
  <c r="AA141" i="29"/>
  <c r="Z141" i="29"/>
  <c r="G154" i="30"/>
  <c r="G152" i="30"/>
  <c r="N154" i="30"/>
  <c r="N152" i="30"/>
  <c r="F154" i="30"/>
  <c r="F152" i="30"/>
  <c r="M154" i="33"/>
  <c r="M152" i="33"/>
  <c r="O154" i="33"/>
  <c r="O152" i="33"/>
  <c r="Y141" i="31"/>
  <c r="U141" i="31"/>
  <c r="W141" i="31"/>
  <c r="Q154" i="32"/>
  <c r="Q152" i="32"/>
  <c r="H152" i="32"/>
  <c r="H154" i="32"/>
  <c r="Q154" i="27"/>
  <c r="Q152" i="27"/>
  <c r="N152" i="27"/>
  <c r="N154" i="27"/>
  <c r="AC141" i="27"/>
  <c r="V141" i="29"/>
  <c r="P154" i="28"/>
  <c r="P152" i="28"/>
  <c r="AA141" i="28"/>
  <c r="S141" i="28"/>
  <c r="W141" i="29"/>
  <c r="P152" i="29"/>
  <c r="P154" i="29"/>
  <c r="S141" i="30"/>
  <c r="H154" i="30"/>
  <c r="H152" i="30"/>
  <c r="W141" i="30"/>
  <c r="AA141" i="33"/>
  <c r="Q152" i="33"/>
  <c r="Q154" i="33"/>
  <c r="M154" i="31"/>
  <c r="M152" i="31"/>
  <c r="N152" i="31"/>
  <c r="N154" i="31"/>
  <c r="V141" i="31"/>
  <c r="P154" i="32"/>
  <c r="P152" i="32"/>
  <c r="AD141" i="32"/>
  <c r="Y141" i="27"/>
  <c r="G152" i="27"/>
  <c r="G154" i="27"/>
  <c r="T152" i="27"/>
  <c r="T154" i="27"/>
  <c r="W141" i="28"/>
  <c r="U141" i="28"/>
  <c r="R141" i="28"/>
  <c r="H152" i="28"/>
  <c r="H154" i="28"/>
  <c r="X152" i="28"/>
  <c r="X154" i="28"/>
  <c r="T154" i="29"/>
  <c r="T152" i="29"/>
  <c r="AD141" i="29"/>
  <c r="Z141" i="30"/>
  <c r="AC141" i="30"/>
  <c r="AA141" i="30"/>
  <c r="V141" i="33"/>
  <c r="S141" i="33"/>
  <c r="S141" i="31"/>
  <c r="X154" i="31"/>
  <c r="X152" i="31"/>
  <c r="R141" i="31"/>
  <c r="R141" i="32"/>
  <c r="F152" i="32"/>
  <c r="F154" i="32"/>
  <c r="U141" i="27"/>
  <c r="W141" i="27"/>
  <c r="Z141" i="27"/>
  <c r="T152" i="28"/>
  <c r="T154" i="28"/>
  <c r="V141" i="28"/>
  <c r="AC141" i="29"/>
  <c r="N152" i="29"/>
  <c r="N154" i="29"/>
  <c r="P152" i="30"/>
  <c r="P154" i="30"/>
  <c r="T154" i="30"/>
  <c r="T152" i="30"/>
  <c r="M152" i="30"/>
  <c r="M154" i="30"/>
  <c r="W141" i="33"/>
  <c r="P154" i="33"/>
  <c r="P152" i="33"/>
  <c r="Q154" i="31"/>
  <c r="Q152" i="31"/>
  <c r="T154" i="31"/>
  <c r="T152" i="31"/>
  <c r="P154" i="31"/>
  <c r="P152" i="31"/>
  <c r="Y141" i="32"/>
  <c r="N152" i="32"/>
  <c r="N154" i="32"/>
  <c r="P152" i="27"/>
  <c r="P154" i="27"/>
  <c r="V141" i="27"/>
  <c r="R141" i="27"/>
  <c r="AB141" i="29"/>
  <c r="AB141" i="31"/>
  <c r="AB141" i="27"/>
  <c r="AB141" i="32"/>
  <c r="AB141" i="33"/>
  <c r="AB141" i="28"/>
  <c r="AB141" i="30"/>
  <c r="E141" i="31"/>
  <c r="E141" i="27"/>
  <c r="E141" i="30"/>
  <c r="E141" i="28"/>
  <c r="E141" i="29"/>
  <c r="E141" i="32"/>
  <c r="E141" i="33"/>
  <c r="E154" i="28" l="1"/>
  <c r="E152" i="28"/>
  <c r="AB152" i="33"/>
  <c r="AB154" i="33"/>
  <c r="R154" i="27"/>
  <c r="R152" i="27"/>
  <c r="Y152" i="32"/>
  <c r="Y154" i="32"/>
  <c r="S152" i="31"/>
  <c r="S154" i="31"/>
  <c r="AC152" i="30"/>
  <c r="AC154" i="30"/>
  <c r="W154" i="28"/>
  <c r="W152" i="28"/>
  <c r="AD152" i="32"/>
  <c r="AD154" i="32"/>
  <c r="S152" i="28"/>
  <c r="S154" i="28"/>
  <c r="AC154" i="27"/>
  <c r="AC152" i="27"/>
  <c r="AD152" i="31"/>
  <c r="AD154" i="31"/>
  <c r="Z154" i="33"/>
  <c r="Z152" i="33"/>
  <c r="AA152" i="32"/>
  <c r="AA154" i="32"/>
  <c r="R154" i="33"/>
  <c r="R152" i="33"/>
  <c r="U154" i="30"/>
  <c r="U152" i="30"/>
  <c r="AC152" i="28"/>
  <c r="AC154" i="28"/>
  <c r="Z152" i="31"/>
  <c r="Z154" i="31"/>
  <c r="Y152" i="29"/>
  <c r="Y154" i="29"/>
  <c r="AC154" i="32"/>
  <c r="AC152" i="32"/>
  <c r="Y152" i="30"/>
  <c r="Y154" i="30"/>
  <c r="E152" i="30"/>
  <c r="E154" i="30"/>
  <c r="AB154" i="30"/>
  <c r="AB152" i="30"/>
  <c r="AB152" i="31"/>
  <c r="AB154" i="31"/>
  <c r="E154" i="31"/>
  <c r="E152" i="31"/>
  <c r="E154" i="29"/>
  <c r="E152" i="29"/>
  <c r="E152" i="27"/>
  <c r="E154" i="27"/>
  <c r="V154" i="27"/>
  <c r="V152" i="27"/>
  <c r="W154" i="33"/>
  <c r="W152" i="33"/>
  <c r="Z154" i="27"/>
  <c r="Z152" i="27"/>
  <c r="R154" i="32"/>
  <c r="R152" i="32"/>
  <c r="S154" i="33"/>
  <c r="S152" i="33"/>
  <c r="Z152" i="30"/>
  <c r="Z154" i="30"/>
  <c r="S152" i="30"/>
  <c r="S154" i="30"/>
  <c r="AA152" i="28"/>
  <c r="AA154" i="28"/>
  <c r="W152" i="31"/>
  <c r="W154" i="31"/>
  <c r="Z152" i="29"/>
  <c r="Z154" i="29"/>
  <c r="AD152" i="28"/>
  <c r="AD154" i="28"/>
  <c r="S152" i="32"/>
  <c r="S154" i="32"/>
  <c r="AD154" i="30"/>
  <c r="AD152" i="30"/>
  <c r="W152" i="32"/>
  <c r="W154" i="32"/>
  <c r="Y154" i="33"/>
  <c r="Y152" i="33"/>
  <c r="Z152" i="28"/>
  <c r="Z154" i="28"/>
  <c r="Z152" i="32"/>
  <c r="Z154" i="32"/>
  <c r="AC154" i="31"/>
  <c r="AC152" i="31"/>
  <c r="U152" i="29"/>
  <c r="U154" i="29"/>
  <c r="AD152" i="27"/>
  <c r="AD154" i="27"/>
  <c r="R152" i="29"/>
  <c r="R154" i="29"/>
  <c r="AB154" i="32"/>
  <c r="AB152" i="32"/>
  <c r="AB154" i="27"/>
  <c r="AB152" i="27"/>
  <c r="AC154" i="29"/>
  <c r="AC152" i="29"/>
  <c r="W152" i="27"/>
  <c r="W154" i="27"/>
  <c r="R152" i="31"/>
  <c r="R154" i="31"/>
  <c r="V154" i="33"/>
  <c r="V152" i="33"/>
  <c r="AD152" i="29"/>
  <c r="AD154" i="29"/>
  <c r="R154" i="28"/>
  <c r="R152" i="28"/>
  <c r="V154" i="31"/>
  <c r="V152" i="31"/>
  <c r="AA154" i="33"/>
  <c r="AA152" i="33"/>
  <c r="U154" i="31"/>
  <c r="U152" i="31"/>
  <c r="AA152" i="29"/>
  <c r="AA154" i="29"/>
  <c r="Y152" i="28"/>
  <c r="Y154" i="28"/>
  <c r="S152" i="27"/>
  <c r="S154" i="27"/>
  <c r="S152" i="29"/>
  <c r="S154" i="29"/>
  <c r="AC152" i="33"/>
  <c r="AC154" i="33"/>
  <c r="R154" i="30"/>
  <c r="R152" i="30"/>
  <c r="AD152" i="33"/>
  <c r="AD154" i="33"/>
  <c r="E154" i="33"/>
  <c r="E152" i="33"/>
  <c r="AB152" i="29"/>
  <c r="AB154" i="29"/>
  <c r="V154" i="28"/>
  <c r="V152" i="28"/>
  <c r="U152" i="27"/>
  <c r="U154" i="27"/>
  <c r="AA154" i="30"/>
  <c r="AA152" i="30"/>
  <c r="U154" i="28"/>
  <c r="U152" i="28"/>
  <c r="Y154" i="27"/>
  <c r="Y152" i="27"/>
  <c r="W152" i="30"/>
  <c r="W154" i="30"/>
  <c r="W154" i="29"/>
  <c r="W152" i="29"/>
  <c r="V152" i="29"/>
  <c r="V154" i="29"/>
  <c r="Y152" i="31"/>
  <c r="Y154" i="31"/>
  <c r="U154" i="32"/>
  <c r="U152" i="32"/>
  <c r="AA154" i="27"/>
  <c r="AA152" i="27"/>
  <c r="U154" i="33"/>
  <c r="U152" i="33"/>
  <c r="V152" i="32"/>
  <c r="V154" i="32"/>
  <c r="AA154" i="31"/>
  <c r="AA152" i="31"/>
  <c r="V154" i="30"/>
  <c r="V152" i="30"/>
  <c r="E152" i="32"/>
  <c r="E154" i="32"/>
  <c r="AB152" i="28"/>
  <c r="AB154" i="28"/>
  <c r="G141" i="39" l="1"/>
  <c r="G154" i="39" l="1"/>
  <c r="G152" i="39"/>
  <c r="X141" i="39" l="1"/>
  <c r="P141" i="39"/>
  <c r="O141" i="39"/>
  <c r="N141" i="39"/>
  <c r="T141" i="39"/>
  <c r="Q141" i="39"/>
  <c r="E141" i="39"/>
  <c r="F141" i="39"/>
  <c r="M141" i="39"/>
  <c r="M152" i="39" l="1"/>
  <c r="M154" i="39"/>
  <c r="X152" i="39"/>
  <c r="X154" i="39"/>
  <c r="Q154" i="39"/>
  <c r="Q152" i="39"/>
  <c r="U141" i="39"/>
  <c r="N152" i="39"/>
  <c r="N154" i="39"/>
  <c r="V141" i="39"/>
  <c r="T152" i="39"/>
  <c r="T154" i="39"/>
  <c r="AC141" i="39"/>
  <c r="O154" i="39"/>
  <c r="O152" i="39"/>
  <c r="W141" i="39"/>
  <c r="AD141" i="39"/>
  <c r="P154" i="39"/>
  <c r="P152" i="39"/>
  <c r="Y141" i="39"/>
  <c r="F152" i="39"/>
  <c r="F154" i="39"/>
  <c r="R141" i="39"/>
  <c r="Z141" i="39"/>
  <c r="E152" i="39"/>
  <c r="E154" i="39"/>
  <c r="S141" i="39"/>
  <c r="AA141" i="39"/>
  <c r="AB141" i="39"/>
  <c r="Z154" i="39" l="1"/>
  <c r="Z152" i="39"/>
  <c r="AC152" i="39"/>
  <c r="AC154" i="39"/>
  <c r="U154" i="39"/>
  <c r="U152" i="39"/>
  <c r="AA154" i="39"/>
  <c r="AA152" i="39"/>
  <c r="R152" i="39"/>
  <c r="R154" i="39"/>
  <c r="AD152" i="39"/>
  <c r="AD154" i="39"/>
  <c r="S154" i="39"/>
  <c r="S152" i="39"/>
  <c r="W154" i="39"/>
  <c r="W152" i="39"/>
  <c r="V154" i="39"/>
  <c r="V152" i="39"/>
  <c r="AB152" i="39"/>
  <c r="AB154" i="39"/>
  <c r="Y154" i="39"/>
  <c r="Y152" i="39"/>
  <c r="E141" i="38" l="1"/>
  <c r="N141" i="38"/>
  <c r="X141" i="38"/>
  <c r="P141" i="38"/>
  <c r="O141" i="38"/>
  <c r="T141" i="38"/>
  <c r="Q141" i="38"/>
  <c r="F141" i="38"/>
  <c r="M141" i="38"/>
  <c r="P152" i="38" l="1"/>
  <c r="P154" i="38"/>
  <c r="X154" i="38"/>
  <c r="X152" i="38"/>
  <c r="V141" i="38"/>
  <c r="O152" i="38"/>
  <c r="O154" i="38"/>
  <c r="W141" i="38"/>
  <c r="AC141" i="38"/>
  <c r="U141" i="38"/>
  <c r="R141" i="38"/>
  <c r="F152" i="38"/>
  <c r="F154" i="38"/>
  <c r="S141" i="38"/>
  <c r="Q152" i="38"/>
  <c r="Q154" i="38"/>
  <c r="Y141" i="38"/>
  <c r="Z141" i="38"/>
  <c r="T154" i="38"/>
  <c r="T152" i="38"/>
  <c r="AD141" i="38"/>
  <c r="AA141" i="38"/>
  <c r="N154" i="38"/>
  <c r="N152" i="38"/>
  <c r="M152" i="38"/>
  <c r="M154" i="38"/>
  <c r="E152" i="38"/>
  <c r="E154" i="38"/>
  <c r="AB141" i="38"/>
  <c r="J141" i="38"/>
  <c r="K141" i="38"/>
  <c r="AA152" i="38" l="1"/>
  <c r="AA154" i="38"/>
  <c r="Y154" i="38"/>
  <c r="Y152" i="38"/>
  <c r="R152" i="38"/>
  <c r="R154" i="38"/>
  <c r="AD152" i="38"/>
  <c r="AD154" i="38"/>
  <c r="U154" i="38"/>
  <c r="U152" i="38"/>
  <c r="V154" i="38"/>
  <c r="V152" i="38"/>
  <c r="S154" i="38"/>
  <c r="S152" i="38"/>
  <c r="AC154" i="38"/>
  <c r="AC152" i="38"/>
  <c r="K154" i="38"/>
  <c r="K152" i="38"/>
  <c r="AB154" i="38"/>
  <c r="AB152" i="38"/>
  <c r="J152" i="38"/>
  <c r="J154" i="38"/>
  <c r="Z152" i="38"/>
  <c r="Z154" i="38"/>
  <c r="W152" i="38"/>
  <c r="W154" i="38"/>
  <c r="L141" i="38"/>
  <c r="I141" i="38" l="1"/>
  <c r="L152" i="38"/>
  <c r="L154" i="38"/>
  <c r="I154" i="38" l="1"/>
  <c r="I152" i="38"/>
  <c r="N141" i="37" l="1"/>
  <c r="X141" i="37"/>
  <c r="T141" i="37"/>
  <c r="M141" i="37"/>
  <c r="E141" i="37"/>
  <c r="F141" i="37"/>
  <c r="P141" i="37"/>
  <c r="Q141" i="37"/>
  <c r="O141" i="37"/>
  <c r="Q154" i="37" l="1"/>
  <c r="Q152" i="37"/>
  <c r="M154" i="37"/>
  <c r="M152" i="37"/>
  <c r="T152" i="37"/>
  <c r="T154" i="37"/>
  <c r="U141" i="37"/>
  <c r="P154" i="37"/>
  <c r="P152" i="37"/>
  <c r="AD141" i="37"/>
  <c r="F152" i="37"/>
  <c r="F154" i="37"/>
  <c r="V141" i="37"/>
  <c r="E154" i="37"/>
  <c r="E152" i="37"/>
  <c r="W141" i="37"/>
  <c r="N152" i="37"/>
  <c r="N154" i="37"/>
  <c r="X152" i="37"/>
  <c r="X154" i="37"/>
  <c r="S141" i="37"/>
  <c r="R141" i="37"/>
  <c r="AC141" i="37"/>
  <c r="AA141" i="37"/>
  <c r="O152" i="37"/>
  <c r="O154" i="37"/>
  <c r="Z141" i="37"/>
  <c r="Y141" i="37"/>
  <c r="AB141" i="37"/>
  <c r="O141" i="3"/>
  <c r="Q141" i="3"/>
  <c r="P141" i="3"/>
  <c r="M141" i="3"/>
  <c r="T141" i="3"/>
  <c r="H141" i="3"/>
  <c r="X141" i="3"/>
  <c r="F141" i="3"/>
  <c r="N141" i="3"/>
  <c r="E141" i="3"/>
  <c r="G141" i="3"/>
  <c r="F141" i="34"/>
  <c r="O141" i="34"/>
  <c r="Q141" i="34"/>
  <c r="N141" i="34"/>
  <c r="X141" i="34"/>
  <c r="G141" i="34"/>
  <c r="T141" i="34"/>
  <c r="E141" i="34"/>
  <c r="H141" i="34"/>
  <c r="P141" i="34"/>
  <c r="M141" i="34"/>
  <c r="J141" i="37"/>
  <c r="K141" i="37"/>
  <c r="O141" i="5"/>
  <c r="M141" i="5"/>
  <c r="F141" i="5"/>
  <c r="N141" i="5"/>
  <c r="H141" i="5"/>
  <c r="E141" i="5"/>
  <c r="T141" i="5"/>
  <c r="G141" i="5"/>
  <c r="Q141" i="5"/>
  <c r="X141" i="5"/>
  <c r="P141" i="5"/>
  <c r="N141" i="6"/>
  <c r="H141" i="6"/>
  <c r="Q141" i="6"/>
  <c r="X141" i="6"/>
  <c r="P141" i="6"/>
  <c r="O141" i="6"/>
  <c r="E141" i="6"/>
  <c r="F141" i="6"/>
  <c r="G141" i="6"/>
  <c r="M141" i="6"/>
  <c r="T141" i="6"/>
  <c r="M141" i="7"/>
  <c r="T141" i="7"/>
  <c r="Q141" i="7"/>
  <c r="F141" i="7"/>
  <c r="X141" i="7"/>
  <c r="H141" i="7"/>
  <c r="E141" i="7"/>
  <c r="G141" i="7"/>
  <c r="P141" i="7"/>
  <c r="O141" i="7"/>
  <c r="N141" i="7"/>
  <c r="F141" i="36"/>
  <c r="P141" i="36"/>
  <c r="O141" i="36"/>
  <c r="E141" i="36"/>
  <c r="T141" i="36"/>
  <c r="Q141" i="36"/>
  <c r="N141" i="36"/>
  <c r="M141" i="36"/>
  <c r="X141" i="36"/>
  <c r="T152" i="36" l="1"/>
  <c r="T154" i="36"/>
  <c r="S141" i="36"/>
  <c r="G152" i="7"/>
  <c r="G154" i="7"/>
  <c r="X152" i="7"/>
  <c r="X154" i="7"/>
  <c r="T152" i="6"/>
  <c r="T154" i="6"/>
  <c r="U141" i="6"/>
  <c r="X154" i="6"/>
  <c r="X152" i="6"/>
  <c r="Z141" i="5"/>
  <c r="Y141" i="5"/>
  <c r="O152" i="5"/>
  <c r="O154" i="5"/>
  <c r="E152" i="34"/>
  <c r="E154" i="34"/>
  <c r="V141" i="34"/>
  <c r="AD141" i="3"/>
  <c r="W141" i="3"/>
  <c r="Y141" i="3"/>
  <c r="AB154" i="37"/>
  <c r="AB152" i="37"/>
  <c r="AA154" i="37"/>
  <c r="AA152" i="37"/>
  <c r="V152" i="37"/>
  <c r="V154" i="37"/>
  <c r="U154" i="37"/>
  <c r="U152" i="37"/>
  <c r="M154" i="36"/>
  <c r="M152" i="36"/>
  <c r="W141" i="36"/>
  <c r="R141" i="7"/>
  <c r="F154" i="7"/>
  <c r="F152" i="7"/>
  <c r="M154" i="6"/>
  <c r="M152" i="6"/>
  <c r="R141" i="6"/>
  <c r="Q154" i="6"/>
  <c r="Q152" i="6"/>
  <c r="V141" i="5"/>
  <c r="N152" i="5"/>
  <c r="N154" i="5"/>
  <c r="K152" i="37"/>
  <c r="K154" i="37"/>
  <c r="Y141" i="34"/>
  <c r="W141" i="34"/>
  <c r="G154" i="3"/>
  <c r="G152" i="3"/>
  <c r="V141" i="3"/>
  <c r="M152" i="3"/>
  <c r="M154" i="3"/>
  <c r="E152" i="36"/>
  <c r="E154" i="36"/>
  <c r="O152" i="36"/>
  <c r="O154" i="36"/>
  <c r="U141" i="7"/>
  <c r="V141" i="7"/>
  <c r="Y141" i="7"/>
  <c r="G154" i="6"/>
  <c r="G152" i="6"/>
  <c r="O152" i="6"/>
  <c r="O154" i="6"/>
  <c r="H154" i="6"/>
  <c r="H152" i="6"/>
  <c r="G152" i="5"/>
  <c r="G154" i="5"/>
  <c r="AC141" i="5"/>
  <c r="J154" i="37"/>
  <c r="J152" i="37"/>
  <c r="Z141" i="34"/>
  <c r="N154" i="34"/>
  <c r="N152" i="34"/>
  <c r="AA141" i="3"/>
  <c r="F154" i="3"/>
  <c r="F152" i="3"/>
  <c r="P154" i="3"/>
  <c r="P152" i="3"/>
  <c r="Y152" i="37"/>
  <c r="Y154" i="37"/>
  <c r="AC152" i="37"/>
  <c r="AC154" i="37"/>
  <c r="N154" i="7"/>
  <c r="N152" i="7"/>
  <c r="AD141" i="7"/>
  <c r="Q154" i="7"/>
  <c r="Q152" i="7"/>
  <c r="AA141" i="6"/>
  <c r="Z141" i="6"/>
  <c r="N152" i="6"/>
  <c r="N154" i="6"/>
  <c r="T152" i="5"/>
  <c r="T154" i="5"/>
  <c r="F152" i="5"/>
  <c r="F154" i="5"/>
  <c r="M154" i="34"/>
  <c r="M152" i="34"/>
  <c r="T152" i="34"/>
  <c r="T154" i="34"/>
  <c r="U141" i="34"/>
  <c r="S141" i="3"/>
  <c r="X154" i="3"/>
  <c r="X152" i="3"/>
  <c r="Q152" i="3"/>
  <c r="Q154" i="3"/>
  <c r="N154" i="36"/>
  <c r="N152" i="36"/>
  <c r="E154" i="7"/>
  <c r="E152" i="7"/>
  <c r="T154" i="7"/>
  <c r="T152" i="7"/>
  <c r="Y141" i="6"/>
  <c r="V141" i="6"/>
  <c r="P152" i="5"/>
  <c r="P154" i="5"/>
  <c r="AA141" i="5"/>
  <c r="S141" i="5"/>
  <c r="S141" i="34"/>
  <c r="AD141" i="34"/>
  <c r="AA141" i="34"/>
  <c r="R141" i="3"/>
  <c r="U141" i="3"/>
  <c r="O152" i="3"/>
  <c r="O154" i="3"/>
  <c r="Z152" i="37"/>
  <c r="Z154" i="37"/>
  <c r="R152" i="37"/>
  <c r="R154" i="37"/>
  <c r="W154" i="37"/>
  <c r="W152" i="37"/>
  <c r="AD152" i="37"/>
  <c r="AD154" i="37"/>
  <c r="X152" i="36"/>
  <c r="X154" i="36"/>
  <c r="Z141" i="36"/>
  <c r="Q152" i="36"/>
  <c r="Q154" i="36"/>
  <c r="V141" i="36"/>
  <c r="AA141" i="7"/>
  <c r="AA141" i="36"/>
  <c r="S141" i="7"/>
  <c r="Z141" i="7"/>
  <c r="M152" i="7"/>
  <c r="M154" i="7"/>
  <c r="AD141" i="6"/>
  <c r="S141" i="6"/>
  <c r="X154" i="5"/>
  <c r="X152" i="5"/>
  <c r="E154" i="5"/>
  <c r="E152" i="5"/>
  <c r="AD141" i="5"/>
  <c r="R141" i="34"/>
  <c r="AC141" i="34"/>
  <c r="Q152" i="34"/>
  <c r="Q154" i="34"/>
  <c r="AC141" i="3"/>
  <c r="H154" i="3"/>
  <c r="H152" i="3"/>
  <c r="F154" i="36"/>
  <c r="F152" i="36"/>
  <c r="Y141" i="36"/>
  <c r="U141" i="36"/>
  <c r="R141" i="36"/>
  <c r="AD141" i="36"/>
  <c r="AC141" i="36"/>
  <c r="O152" i="7"/>
  <c r="O154" i="7"/>
  <c r="W141" i="7"/>
  <c r="AC141" i="7"/>
  <c r="F154" i="6"/>
  <c r="F152" i="6"/>
  <c r="P154" i="6"/>
  <c r="P152" i="6"/>
  <c r="Q154" i="5"/>
  <c r="Q152" i="5"/>
  <c r="H152" i="5"/>
  <c r="H154" i="5"/>
  <c r="U141" i="5"/>
  <c r="P152" i="34"/>
  <c r="P154" i="34"/>
  <c r="G152" i="34"/>
  <c r="G154" i="34"/>
  <c r="O154" i="34"/>
  <c r="O152" i="34"/>
  <c r="E152" i="3"/>
  <c r="E154" i="3"/>
  <c r="Z141" i="3"/>
  <c r="S154" i="37"/>
  <c r="S152" i="37"/>
  <c r="P154" i="36"/>
  <c r="P152" i="36"/>
  <c r="P154" i="7"/>
  <c r="P152" i="7"/>
  <c r="H154" i="7"/>
  <c r="H152" i="7"/>
  <c r="AC141" i="6"/>
  <c r="E152" i="6"/>
  <c r="E154" i="6"/>
  <c r="W141" i="6"/>
  <c r="W141" i="5"/>
  <c r="R141" i="5"/>
  <c r="M152" i="5"/>
  <c r="M154" i="5"/>
  <c r="H152" i="34"/>
  <c r="H154" i="34"/>
  <c r="X152" i="34"/>
  <c r="X154" i="34"/>
  <c r="F152" i="34"/>
  <c r="F154" i="34"/>
  <c r="N152" i="3"/>
  <c r="N154" i="3"/>
  <c r="T154" i="3"/>
  <c r="T152" i="3"/>
  <c r="AB141" i="36"/>
  <c r="AB141" i="5"/>
  <c r="AB141" i="3"/>
  <c r="AB141" i="34"/>
  <c r="AB141" i="7"/>
  <c r="AB141" i="6"/>
  <c r="M141" i="35"/>
  <c r="N141" i="35"/>
  <c r="X141" i="35"/>
  <c r="Q141" i="35"/>
  <c r="O141" i="35"/>
  <c r="P141" i="35"/>
  <c r="E141" i="35"/>
  <c r="T141" i="35"/>
  <c r="F141" i="35"/>
  <c r="J141" i="6"/>
  <c r="K141" i="6"/>
  <c r="J141" i="7"/>
  <c r="K141" i="7"/>
  <c r="J141" i="5"/>
  <c r="K141" i="5"/>
  <c r="K141" i="3"/>
  <c r="J141" i="3"/>
  <c r="J141" i="36"/>
  <c r="K141" i="36"/>
  <c r="I141" i="37"/>
  <c r="L141" i="37"/>
  <c r="K141" i="34"/>
  <c r="J141" i="34"/>
  <c r="AD141" i="35" l="1"/>
  <c r="F154" i="35"/>
  <c r="F152" i="35"/>
  <c r="Z141" i="35"/>
  <c r="N152" i="35"/>
  <c r="N154" i="35"/>
  <c r="AB152" i="3"/>
  <c r="AB154" i="3"/>
  <c r="AC152" i="7"/>
  <c r="AC154" i="7"/>
  <c r="AD152" i="36"/>
  <c r="AD154" i="36"/>
  <c r="AC152" i="34"/>
  <c r="AC154" i="34"/>
  <c r="Z152" i="7"/>
  <c r="Z154" i="7"/>
  <c r="V152" i="36"/>
  <c r="V154" i="36"/>
  <c r="AD154" i="34"/>
  <c r="AD152" i="34"/>
  <c r="S154" i="3"/>
  <c r="S152" i="3"/>
  <c r="AA152" i="6"/>
  <c r="AA154" i="6"/>
  <c r="AA152" i="3"/>
  <c r="AA154" i="3"/>
  <c r="AC154" i="5"/>
  <c r="AC152" i="5"/>
  <c r="V152" i="34"/>
  <c r="V154" i="34"/>
  <c r="Z154" i="5"/>
  <c r="Z152" i="5"/>
  <c r="K152" i="3"/>
  <c r="K154" i="3"/>
  <c r="M154" i="35"/>
  <c r="M152" i="35"/>
  <c r="J154" i="6"/>
  <c r="J152" i="6"/>
  <c r="E154" i="35"/>
  <c r="E152" i="35"/>
  <c r="J152" i="34"/>
  <c r="J154" i="34"/>
  <c r="K152" i="5"/>
  <c r="K154" i="5"/>
  <c r="R141" i="35"/>
  <c r="P154" i="35"/>
  <c r="P152" i="35"/>
  <c r="W141" i="35"/>
  <c r="AB154" i="36"/>
  <c r="AB152" i="36"/>
  <c r="R154" i="5"/>
  <c r="R152" i="5"/>
  <c r="AC152" i="6"/>
  <c r="AC154" i="6"/>
  <c r="W152" i="7"/>
  <c r="W154" i="7"/>
  <c r="R152" i="36"/>
  <c r="R154" i="36"/>
  <c r="R152" i="34"/>
  <c r="R154" i="34"/>
  <c r="S152" i="6"/>
  <c r="S154" i="6"/>
  <c r="S154" i="7"/>
  <c r="S152" i="7"/>
  <c r="U152" i="3"/>
  <c r="U154" i="3"/>
  <c r="S152" i="34"/>
  <c r="S154" i="34"/>
  <c r="V152" i="6"/>
  <c r="V154" i="6"/>
  <c r="U152" i="34"/>
  <c r="U154" i="34"/>
  <c r="Y154" i="7"/>
  <c r="Y152" i="7"/>
  <c r="W154" i="34"/>
  <c r="W152" i="34"/>
  <c r="V152" i="5"/>
  <c r="V154" i="5"/>
  <c r="Y154" i="3"/>
  <c r="Y152" i="3"/>
  <c r="K152" i="34"/>
  <c r="K154" i="34"/>
  <c r="J154" i="5"/>
  <c r="J152" i="5"/>
  <c r="AC141" i="35"/>
  <c r="AA141" i="35"/>
  <c r="AB154" i="6"/>
  <c r="AB152" i="6"/>
  <c r="L152" i="37"/>
  <c r="L154" i="37"/>
  <c r="K152" i="7"/>
  <c r="K154" i="7"/>
  <c r="T152" i="35"/>
  <c r="T154" i="35"/>
  <c r="O154" i="35"/>
  <c r="O152" i="35"/>
  <c r="AB152" i="34"/>
  <c r="AB154" i="34"/>
  <c r="AB152" i="5"/>
  <c r="AB154" i="5"/>
  <c r="W154" i="5"/>
  <c r="W152" i="5"/>
  <c r="Z152" i="3"/>
  <c r="Z154" i="3"/>
  <c r="U154" i="36"/>
  <c r="U152" i="36"/>
  <c r="AC152" i="3"/>
  <c r="AC154" i="3"/>
  <c r="AD154" i="5"/>
  <c r="AD152" i="5"/>
  <c r="AD152" i="6"/>
  <c r="AD154" i="6"/>
  <c r="AA154" i="36"/>
  <c r="AA152" i="36"/>
  <c r="Z154" i="36"/>
  <c r="Z152" i="36"/>
  <c r="R154" i="3"/>
  <c r="R152" i="3"/>
  <c r="S154" i="5"/>
  <c r="S152" i="5"/>
  <c r="Y154" i="6"/>
  <c r="Y152" i="6"/>
  <c r="AD154" i="7"/>
  <c r="AD152" i="7"/>
  <c r="Z154" i="34"/>
  <c r="Z152" i="34"/>
  <c r="V152" i="7"/>
  <c r="V154" i="7"/>
  <c r="Y154" i="34"/>
  <c r="Y152" i="34"/>
  <c r="R154" i="7"/>
  <c r="R152" i="7"/>
  <c r="W154" i="3"/>
  <c r="W152" i="3"/>
  <c r="U152" i="6"/>
  <c r="U154" i="6"/>
  <c r="S152" i="36"/>
  <c r="S154" i="36"/>
  <c r="J152" i="3"/>
  <c r="J154" i="3"/>
  <c r="I152" i="37"/>
  <c r="I154" i="37"/>
  <c r="J152" i="7"/>
  <c r="J154" i="7"/>
  <c r="S141" i="35"/>
  <c r="Q152" i="35"/>
  <c r="Q154" i="35"/>
  <c r="AB154" i="7"/>
  <c r="AB152" i="7"/>
  <c r="J154" i="36"/>
  <c r="J152" i="36"/>
  <c r="Y141" i="35"/>
  <c r="K152" i="36"/>
  <c r="K154" i="36"/>
  <c r="K154" i="6"/>
  <c r="K152" i="6"/>
  <c r="U141" i="35"/>
  <c r="X154" i="35"/>
  <c r="X152" i="35"/>
  <c r="W152" i="6"/>
  <c r="W154" i="6"/>
  <c r="U154" i="5"/>
  <c r="U152" i="5"/>
  <c r="AC154" i="36"/>
  <c r="AC152" i="36"/>
  <c r="Y154" i="36"/>
  <c r="Y152" i="36"/>
  <c r="AA152" i="7"/>
  <c r="AA154" i="7"/>
  <c r="AA154" i="34"/>
  <c r="AA152" i="34"/>
  <c r="AA154" i="5"/>
  <c r="AA152" i="5"/>
  <c r="Z154" i="6"/>
  <c r="Z152" i="6"/>
  <c r="U154" i="7"/>
  <c r="U152" i="7"/>
  <c r="V152" i="3"/>
  <c r="V154" i="3"/>
  <c r="R152" i="6"/>
  <c r="R154" i="6"/>
  <c r="W152" i="36"/>
  <c r="W154" i="36"/>
  <c r="AD152" i="3"/>
  <c r="AD154" i="3"/>
  <c r="Y154" i="5"/>
  <c r="Y152" i="5"/>
  <c r="V141" i="35"/>
  <c r="AB141" i="35"/>
  <c r="I141" i="3"/>
  <c r="L141" i="3"/>
  <c r="L141" i="6"/>
  <c r="I141" i="6"/>
  <c r="J141" i="35"/>
  <c r="K141" i="35"/>
  <c r="L141" i="34"/>
  <c r="L141" i="7"/>
  <c r="I141" i="7"/>
  <c r="L141" i="36"/>
  <c r="L141" i="5"/>
  <c r="L152" i="5" l="1"/>
  <c r="L154" i="5"/>
  <c r="I141" i="5"/>
  <c r="K154" i="35"/>
  <c r="K152" i="35"/>
  <c r="AB154" i="35"/>
  <c r="AB152" i="35"/>
  <c r="V152" i="35"/>
  <c r="V154" i="35"/>
  <c r="U152" i="35"/>
  <c r="U154" i="35"/>
  <c r="S152" i="35"/>
  <c r="S154" i="35"/>
  <c r="R154" i="35"/>
  <c r="R152" i="35"/>
  <c r="J154" i="35"/>
  <c r="J152" i="35"/>
  <c r="L154" i="36"/>
  <c r="L152" i="36"/>
  <c r="I154" i="6"/>
  <c r="I152" i="6"/>
  <c r="Z154" i="35"/>
  <c r="Z152" i="35"/>
  <c r="I152" i="7"/>
  <c r="I154" i="7"/>
  <c r="AA154" i="35"/>
  <c r="AA152" i="35"/>
  <c r="W154" i="35"/>
  <c r="W152" i="35"/>
  <c r="L154" i="3"/>
  <c r="L152" i="3"/>
  <c r="L152" i="6"/>
  <c r="L154" i="6"/>
  <c r="L152" i="7"/>
  <c r="L154" i="7"/>
  <c r="Y152" i="35"/>
  <c r="Y154" i="35"/>
  <c r="AC152" i="35"/>
  <c r="AC154" i="35"/>
  <c r="AD152" i="35"/>
  <c r="AD154" i="35"/>
  <c r="I141" i="36"/>
  <c r="I154" i="3"/>
  <c r="I152" i="3"/>
  <c r="I141" i="34"/>
  <c r="L154" i="34"/>
  <c r="L152" i="34"/>
  <c r="L141" i="35"/>
  <c r="I152" i="34" l="1"/>
  <c r="I154" i="34"/>
  <c r="I141" i="35"/>
  <c r="L152" i="35"/>
  <c r="L154" i="35"/>
  <c r="I152" i="36"/>
  <c r="I154" i="36"/>
  <c r="I154" i="5"/>
  <c r="I152" i="5"/>
  <c r="I152" i="35" l="1"/>
  <c r="I154" i="35"/>
  <c r="J141" i="39" l="1"/>
  <c r="K141" i="39"/>
  <c r="J152" i="39" l="1"/>
  <c r="J154" i="39"/>
  <c r="K152" i="39"/>
  <c r="K154" i="39"/>
  <c r="L141" i="39"/>
  <c r="I141" i="39"/>
  <c r="L154" i="39" l="1"/>
  <c r="L152" i="39"/>
  <c r="I154" i="39"/>
  <c r="I152" i="39"/>
</calcChain>
</file>

<file path=xl/sharedStrings.xml><?xml version="1.0" encoding="utf-8"?>
<sst xmlns="http://schemas.openxmlformats.org/spreadsheetml/2006/main" count="135545" uniqueCount="451">
  <si>
    <t>COUNTRY:</t>
  </si>
  <si>
    <t>(as ISO2 code)</t>
  </si>
  <si>
    <t>DATE:</t>
  </si>
  <si>
    <t>(as DD.MM.YYYY)</t>
  </si>
  <si>
    <t>YEAR:</t>
  </si>
  <si>
    <t>(as YYYY, year of emissions and activity data)</t>
  </si>
  <si>
    <t>Version:</t>
  </si>
  <si>
    <t>(as v1.0 for the initial submission)</t>
  </si>
  <si>
    <t>NFR sectors to be reported</t>
  </si>
  <si>
    <r>
      <t xml:space="preserve">Main Pollutants 
</t>
    </r>
    <r>
      <rPr>
        <sz val="10"/>
        <rFont val="Arial"/>
        <family val="2"/>
      </rPr>
      <t>(from 1990)</t>
    </r>
  </si>
  <si>
    <r>
      <t xml:space="preserve">Particulate Matter
</t>
    </r>
    <r>
      <rPr>
        <sz val="10"/>
        <rFont val="Arial"/>
        <family val="2"/>
      </rPr>
      <t xml:space="preserve"> (from 2000)</t>
    </r>
  </si>
  <si>
    <r>
      <t xml:space="preserve">Other 
</t>
    </r>
    <r>
      <rPr>
        <sz val="10"/>
        <rFont val="Arial"/>
        <family val="2"/>
      </rPr>
      <t>(from 1990)</t>
    </r>
  </si>
  <si>
    <r>
      <t xml:space="preserve">Priority Heavy Metals 
</t>
    </r>
    <r>
      <rPr>
        <sz val="10"/>
        <rFont val="Arial"/>
        <family val="2"/>
      </rPr>
      <t>(from 1990)</t>
    </r>
  </si>
  <si>
    <r>
      <t xml:space="preserve">Additional Heavy Metals 
</t>
    </r>
    <r>
      <rPr>
        <sz val="10"/>
        <rFont val="Arial"/>
        <family val="2"/>
      </rPr>
      <t>(from 1990, voluntary reporting)</t>
    </r>
  </si>
  <si>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</si>
  <si>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</si>
  <si>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</si>
  <si>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</si>
  <si>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</si>
  <si>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</si>
  <si>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</si>
  <si>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</si>
  <si>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</si>
  <si>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</si>
  <si>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</si>
  <si>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</si>
  <si>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</si>
  <si>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</si>
  <si>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</si>
  <si>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</si>
  <si>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</si>
  <si>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</si>
  <si>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</si>
  <si>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</si>
  <si>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</si>
  <si>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</si>
  <si>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</si>
  <si>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</si>
  <si>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</si>
  <si>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</si>
  <si>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</si>
  <si>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</si>
  <si>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</si>
  <si>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</si>
  <si>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</si>
  <si>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</si>
  <si>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</si>
  <si>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</si>
  <si>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</si>
  <si>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</si>
  <si>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</si>
  <si>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</si>
  <si>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</si>
  <si>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</si>
  <si>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</si>
  <si>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</si>
  <si>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</si>
  <si>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</si>
  <si>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</si>
  <si>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</si>
  <si>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</si>
  <si>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</si>
  <si>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</si>
  <si>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</si>
  <si>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</si>
  <si>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</si>
  <si>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</si>
  <si>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</si>
  <si>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</si>
  <si>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</si>
  <si>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</si>
  <si>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</si>
  <si>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</si>
  <si>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</si>
  <si>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</si>
  <si>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</si>
  <si>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</si>
  <si>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</si>
  <si>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</si>
  <si>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</si>
  <si>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</si>
  <si>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</si>
  <si>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</si>
  <si>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</si>
  <si>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</si>
  <si>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</si>
  <si>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</si>
  <si>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</si>
  <si>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</si>
  <si>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</si>
  <si>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</si>
  <si>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</si>
  <si>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</si>
  <si>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</si>
  <si>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</si>
  <si>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</si>
  <si>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</si>
  <si>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</si>
  <si>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</si>
  <si>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</si>
  <si>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</si>
  <si>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</si>
  <si>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</si>
  <si>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</si>
  <si>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</si>
  <si>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</si>
  <si>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</si>
  <si>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</si>
  <si>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</si>
  <si>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</si>
  <si>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</si>
  <si>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</si>
  <si>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</si>
  <si>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</si>
  <si>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</si>
  <si>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</si>
  <si>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</si>
  <si>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</si>
  <si>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</si>
  <si>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</si>
  <si>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</si>
  <si>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</si>
  <si>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1B1b</t>
  </si>
  <si>
    <t>Fugitive emission from solid fuels: Solid fuel transformation</t>
  </si>
  <si>
    <t>1B1c</t>
  </si>
  <si>
    <t>Other fugitive emissions from solid fuels</t>
  </si>
  <si>
    <t>1B2ai</t>
  </si>
  <si>
    <t>Fugitive emissions oil: Exploration, production, transport</t>
  </si>
  <si>
    <t>1B2aiv</t>
  </si>
  <si>
    <t>1B2av</t>
  </si>
  <si>
    <t>Distribution of oil products</t>
  </si>
  <si>
    <t>1B2b</t>
  </si>
  <si>
    <t>Fugitive emissions from natural gas (exploration, production, processing, transmission, storage, distribution and other)</t>
  </si>
  <si>
    <t>1B2c</t>
  </si>
  <si>
    <t>Venting and flaring (oil, gas, combined oil and gas)</t>
  </si>
  <si>
    <t>1B2d</t>
  </si>
  <si>
    <t>(a)</t>
  </si>
  <si>
    <t>2A1</t>
  </si>
  <si>
    <t>Cement production</t>
  </si>
  <si>
    <t>2A2</t>
  </si>
  <si>
    <t>Lime production</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</si>
  <si>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</si>
  <si>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</si>
  <si>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</si>
  <si>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</si>
  <si>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</si>
  <si>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</si>
  <si>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</si>
  <si>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</si>
  <si>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</si>
  <si>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</si>
  <si>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</si>
  <si>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2B2</t>
  </si>
  <si>
    <t>Nitric acid production</t>
  </si>
  <si>
    <t>2B3</t>
  </si>
  <si>
    <t>Adipic acid production</t>
  </si>
  <si>
    <t>2B5</t>
  </si>
  <si>
    <t>Carbide production</t>
  </si>
  <si>
    <t>2B6</t>
  </si>
  <si>
    <t>Titanium dioxide production</t>
  </si>
  <si>
    <t>2B7</t>
  </si>
  <si>
    <t>Soda ash production</t>
  </si>
  <si>
    <t>2B10a</t>
  </si>
  <si>
    <t>2B10b</t>
  </si>
  <si>
    <t>Storage, handling and transport of chemical products (please specify in the IIR)</t>
  </si>
  <si>
    <t>2C1</t>
  </si>
  <si>
    <t>Iron and steel production</t>
  </si>
  <si>
    <t>2C2</t>
  </si>
  <si>
    <t>Ferroalloys production</t>
  </si>
  <si>
    <t>2C3</t>
  </si>
  <si>
    <t>Aluminium production</t>
  </si>
  <si>
    <t>2C4</t>
  </si>
  <si>
    <t>Magnesium production</t>
  </si>
  <si>
    <t>2C5</t>
  </si>
  <si>
    <t>Lead production</t>
  </si>
  <si>
    <t>2C6</t>
  </si>
  <si>
    <t>Zinc production</t>
  </si>
  <si>
    <t>2C7a</t>
  </si>
  <si>
    <t>Copper production</t>
  </si>
  <si>
    <t>2C7b</t>
  </si>
  <si>
    <t>Nickel production</t>
  </si>
  <si>
    <t>2C7c</t>
  </si>
  <si>
    <t>Other metal production (please specify in the IIR)</t>
  </si>
  <si>
    <t>2C7d</t>
  </si>
  <si>
    <t>Storage, handling and transport of metal products 
(please specify in the IIR)</t>
  </si>
  <si>
    <t>E_Solvents</t>
  </si>
  <si>
    <t>2D3a</t>
  </si>
  <si>
    <t>Domestic solvent use including fungicides</t>
  </si>
  <si>
    <t>2D3b</t>
  </si>
  <si>
    <t>Road paving with asphalt</t>
  </si>
  <si>
    <t>2D3c</t>
  </si>
  <si>
    <t>Asphalt roofing</t>
  </si>
  <si>
    <t>2D3d</t>
  </si>
  <si>
    <t>2D3e</t>
  </si>
  <si>
    <t>Degreasing</t>
  </si>
  <si>
    <t>2D3f</t>
  </si>
  <si>
    <t>Dry cleaning</t>
  </si>
  <si>
    <t>2D3g</t>
  </si>
  <si>
    <t>Chemical products</t>
  </si>
  <si>
    <t>2D3h</t>
  </si>
  <si>
    <t>Printing</t>
  </si>
  <si>
    <t>2D3i</t>
  </si>
  <si>
    <t>Other solvent use (please specify in the IIR)</t>
  </si>
  <si>
    <t>Other product use (please specify in the IIR)</t>
  </si>
  <si>
    <t>2H1</t>
  </si>
  <si>
    <t>Pulp and paper industry</t>
  </si>
  <si>
    <t>2H2</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</si>
  <si>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</si>
  <si>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</si>
  <si>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</si>
  <si>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</si>
  <si>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</si>
  <si>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</si>
  <si>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</si>
  <si>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</si>
  <si>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</si>
  <si>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</si>
  <si>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</si>
  <si>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</si>
  <si>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</si>
  <si>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</si>
  <si>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</si>
  <si>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</si>
  <si>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</si>
  <si>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</si>
  <si>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</si>
  <si>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</si>
  <si>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</si>
  <si>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</si>
  <si>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</si>
  <si>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</si>
  <si>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</si>
  <si>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</si>
  <si>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</si>
  <si>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</si>
  <si>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</si>
  <si>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</si>
  <si>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</si>
  <si>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</si>
  <si>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</si>
  <si>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</si>
  <si>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</si>
  <si>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</si>
  <si>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</si>
  <si>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</si>
  <si>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</si>
  <si>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</si>
  <si>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</si>
  <si>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</si>
  <si>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</si>
  <si>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</si>
  <si>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</si>
  <si>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</si>
  <si>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</si>
  <si>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</si>
  <si>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</si>
  <si>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</si>
  <si>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</si>
  <si>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</si>
  <si>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</si>
  <si>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</si>
  <si>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</si>
  <si>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</si>
  <si>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</si>
  <si>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</si>
  <si>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</si>
  <si>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</si>
  <si>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</si>
  <si>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</si>
  <si>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</si>
  <si>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</si>
  <si>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</si>
  <si>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</si>
  <si>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</si>
  <si>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</si>
  <si>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</si>
  <si>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</si>
  <si>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</si>
  <si>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</si>
  <si>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</si>
  <si>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</si>
  <si>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</si>
  <si>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</si>
  <si>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</si>
  <si>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</si>
  <si>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</si>
  <si>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</si>
  <si>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</si>
  <si>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</si>
  <si>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</si>
  <si>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</si>
  <si>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</si>
  <si>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</si>
  <si>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</si>
  <si>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</si>
  <si>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</si>
  <si>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t>
  </si>
  <si>
    <t>ADJUSTMENTS AND FLEXIBILITIES</t>
  </si>
  <si>
    <t>O_AviCruise</t>
  </si>
  <si>
    <t>1A3ai(ii)</t>
  </si>
  <si>
    <t>International aviation cruise (civil)</t>
  </si>
  <si>
    <t>1A3aii(ii)</t>
  </si>
  <si>
    <t>Domestic aviation cruise (civil)</t>
  </si>
  <si>
    <t>P_IntShipping</t>
  </si>
  <si>
    <t>1A3di(i)</t>
  </si>
  <si>
    <t>z_Memo</t>
  </si>
  <si>
    <t>1A5c</t>
  </si>
  <si>
    <t>Multilateral operations</t>
  </si>
  <si>
    <t>6B</t>
  </si>
  <si>
    <t>Other not included in national total of the entire territory (please specify in the IIR)</t>
  </si>
  <si>
    <t>N_Natural</t>
  </si>
  <si>
    <t>11A</t>
  </si>
  <si>
    <t>Volcanoes</t>
  </si>
  <si>
    <t>11B</t>
  </si>
  <si>
    <t>Forest fires</t>
  </si>
  <si>
    <t>11C</t>
  </si>
  <si>
    <t>Other natural emissions (please specify in the IIR)</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</si>
  <si>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</si>
  <si>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</si>
  <si>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</si>
  <si>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</si>
  <si>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</si>
  <si>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</si>
  <si>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</si>
  <si>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</si>
  <si>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</si>
  <si>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</si>
  <si>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</si>
  <si>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</si>
  <si>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</si>
  <si>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</si>
  <si>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</si>
  <si>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ANNEX 1: National sector emissions: Main pollutants, particulate matter, heavy metals and persistent organic pollutants</t>
  </si>
  <si>
    <t>MEMO ITEMS - NOT TO BE INCLUDED IN NATIONAL TOTALS</t>
  </si>
  <si>
    <t>National total for compliance calculations and checks (CLRTAP)</t>
  </si>
  <si>
    <t>National total for compliance calculations and checks (NECD)</t>
  </si>
  <si>
    <r>
      <t xml:space="preserve">POPs
</t>
    </r>
    <r>
      <rPr>
        <sz val="10"/>
        <rFont val="Arial"/>
        <family val="2"/>
      </rPr>
      <t>(from 1990)</t>
    </r>
  </si>
  <si>
    <t>COMPLIANCE TOTAL (CLRTAP)</t>
  </si>
  <si>
    <t>COMPLIANCE TOTAL (NECD)</t>
  </si>
  <si>
    <t>Sum of approved adjustments (negative value) from Annex VII (CLRTAP)</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</si>
  <si>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</si>
  <si>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</si>
  <si>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r>
      <rPr>
        <b/>
        <sz val="9"/>
        <color theme="1"/>
        <rFont val="Arial"/>
        <family val="2"/>
      </rPr>
      <t>Note (c):</t>
    </r>
    <r>
      <rPr>
        <sz val="9"/>
        <color theme="1"/>
        <rFont val="Arial"/>
        <family val="2"/>
      </rPr>
      <t xml:space="preserve"> The 'National Total for Compliance (CLRTAP)' includes the ‘National Total (based on fuel sold)’ (row 141) corrected for i) approved adjustments to national totals (row 151) and, if applicable, ii) national totals based on transport fuel used (rows 143-149).</t>
    </r>
  </si>
  <si>
    <r>
      <rPr>
        <b/>
        <sz val="9"/>
        <color theme="1"/>
        <rFont val="Arial"/>
        <family val="2"/>
      </rPr>
      <t>Note (d):</t>
    </r>
    <r>
      <rPr>
        <sz val="9"/>
        <color theme="1"/>
        <rFont val="Arial"/>
        <family val="2"/>
      </rPr>
      <t xml:space="preserve"> Reporting of adjustments and additional flexibilities according to the NEC Directive, Article 5/2-4. Should only include approved items from Annex VII and should be reported as a negative value.</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</si>
  <si>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and, if applicable, ii) national totals based on transport fuel used (rows 143-149)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</si>
  <si>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(b):</t>
    </r>
    <r>
      <rPr>
        <sz val="9"/>
        <color theme="1"/>
        <rFont val="Arial"/>
        <family val="2"/>
      </rPr>
      <t xml:space="preserve">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</si>
  <si>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</si>
  <si>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</si>
  <si>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</si>
  <si>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</si>
  <si>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</si>
  <si>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</si>
  <si>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</si>
  <si>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 xml:space="preserve">Activity Data
</t>
    </r>
    <r>
      <rPr>
        <sz val="10"/>
        <rFont val="Arial"/>
        <family val="2"/>
      </rPr>
      <t>(from 1990)</t>
    </r>
  </si>
  <si>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</si>
  <si>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</si>
  <si>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</si>
  <si>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</si>
  <si>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</si>
  <si>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</si>
  <si>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</si>
  <si>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</si>
  <si>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</si>
  <si>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</si>
  <si>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</si>
  <si>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</si>
  <si>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</si>
  <si>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</si>
  <si>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</si>
  <si>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</si>
  <si>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</si>
  <si>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</si>
  <si>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</si>
  <si>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</si>
  <si>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</si>
  <si>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</si>
  <si>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</si>
  <si>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</si>
  <si>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</si>
  <si>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</si>
  <si>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</si>
  <si>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International maritime navigation</t>
  </si>
  <si>
    <t>Long name</t>
  </si>
  <si>
    <t>HU</t>
  </si>
  <si>
    <t>NR</t>
  </si>
  <si>
    <t>NA</t>
  </si>
  <si>
    <t>v2.0</t>
  </si>
  <si>
    <t>NO</t>
  </si>
  <si>
    <t>IE</t>
  </si>
  <si>
    <t>NE</t>
  </si>
  <si>
    <t xml:space="preserve">NO </t>
  </si>
  <si>
    <t>Mileage [10^6 km]</t>
  </si>
  <si>
    <t>coal produced [Mt]</t>
  </si>
  <si>
    <t>coke produced [Mt]</t>
  </si>
  <si>
    <t>Crude Oil produced [Mt]</t>
  </si>
  <si>
    <t>Crude Oil Refined [Mt]</t>
  </si>
  <si>
    <t>Gasoline delivered [Mt]</t>
  </si>
  <si>
    <t>Gas produced [Million m3]</t>
  </si>
  <si>
    <t>Crude Oil produced [Million m3]</t>
  </si>
  <si>
    <t>Geothermal energy extracted  [TJ]</t>
  </si>
  <si>
    <t>C</t>
  </si>
  <si>
    <t>Cement produced [kt]</t>
  </si>
  <si>
    <t>Lime produced [kt]</t>
  </si>
  <si>
    <t>Glass produced [kt]</t>
  </si>
  <si>
    <t>Material quarried [Mt]</t>
  </si>
  <si>
    <t>Affected area -  constructed/demolished [M m2 ]</t>
  </si>
  <si>
    <t>Amount [Mt]</t>
  </si>
  <si>
    <t>Please specify</t>
  </si>
  <si>
    <t>Ammonia produced [kt]</t>
  </si>
  <si>
    <t>Nitric acid produced [kt]</t>
  </si>
  <si>
    <t>Adipic acid produced [kt]</t>
  </si>
  <si>
    <t>Carbide produced [kt]</t>
  </si>
  <si>
    <t>Titanium dioxide produced [kt]</t>
  </si>
  <si>
    <t>Soda ash produced [kt]</t>
  </si>
  <si>
    <t>Other chemical industry production (kt)</t>
  </si>
  <si>
    <t>Steel produced [kt]</t>
  </si>
  <si>
    <t>Ferroalloys produced [kt]</t>
  </si>
  <si>
    <t>Secondary aluminium produced [kt]</t>
  </si>
  <si>
    <t>Magnesium produced [kt]</t>
  </si>
  <si>
    <t>Lead produced [kt]</t>
  </si>
  <si>
    <t xml:space="preserve">Secondary Zinc and Copper (kt) </t>
  </si>
  <si>
    <t>Copper produced [kt]</t>
  </si>
  <si>
    <t>Nickel produced [kt]</t>
  </si>
  <si>
    <t>Volume index (Treatment and coating of metals)</t>
  </si>
  <si>
    <t>Amount (kt)</t>
  </si>
  <si>
    <t>Population (1000capita)</t>
  </si>
  <si>
    <t xml:space="preserve"> Production of Hot Mix Asphalt (kt)</t>
  </si>
  <si>
    <t>Roofing material production (kt)</t>
  </si>
  <si>
    <t>VOC content of paint applied [kt]</t>
  </si>
  <si>
    <t>Quantity of material cleaned (kt)</t>
  </si>
  <si>
    <t xml:space="preserve">Printing ink (kt) </t>
  </si>
  <si>
    <t>oil seed processed (kt)</t>
  </si>
  <si>
    <t>Pulp production [kt]</t>
  </si>
  <si>
    <t>Bread, Wine, Beer, Spirits production [kt]</t>
  </si>
  <si>
    <t>Wood processing (kt)</t>
  </si>
  <si>
    <t>Population size (1000 head)</t>
  </si>
  <si>
    <t>Use of inorganic fertilizers (1000t N/yr)</t>
  </si>
  <si>
    <t>kg N</t>
  </si>
  <si>
    <t>ha</t>
  </si>
  <si>
    <t>Area burned [k ha/yr]</t>
  </si>
  <si>
    <t>Annual deposition of total waste at the SWDS [kt]</t>
  </si>
  <si>
    <t>Composted waste (kt)</t>
  </si>
  <si>
    <t>Annual waste amount treated (kt dm)</t>
  </si>
  <si>
    <t>MSW incinerated [kt]</t>
  </si>
  <si>
    <t>Waste incinerated [kt]</t>
  </si>
  <si>
    <t>Sludge incinerated (kt)</t>
  </si>
  <si>
    <t>Incineration of corpses [Number]</t>
  </si>
  <si>
    <t>Slash (t)</t>
  </si>
  <si>
    <t>Total organic product [Gg DC/yr]</t>
  </si>
  <si>
    <t>House fires</t>
  </si>
  <si>
    <t>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</si>
</sst>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5" x14ac:knownFonts="1">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sz val="9"/>
      <name val="Arial"/>
      <family val="2"/>
      <charset val="238"/>
    </font>
  </fonts>
  <fills count="16">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00FF00"/>
        <bgColor indexed="64"/>
      </patternFill>
    </fill>
    <fill>
      <patternFill patternType="solid">
        <fgColor indexed="41"/>
        <bgColor indexed="64"/>
      </patternFill>
    </fill>
    <fill>
      <patternFill patternType="solid">
        <fgColor rgb="FFFF8080"/>
        <bgColor indexed="64"/>
      </patternFill>
    </fill>
    <fill>
      <patternFill patternType="solid">
        <fgColor rgb="FFBFBFBF"/>
        <bgColor indexed="64"/>
      </patternFill>
    </fill>
    <fill>
      <patternFill patternType="solid">
        <fgColor rgb="FFCCFFFF"/>
        <bgColor indexed="64"/>
      </patternFill>
    </fill>
    <fill>
      <patternFill patternType="solid">
        <fgColor rgb="FF99CCFF"/>
        <bgColor indexed="64"/>
      </patternFill>
    </fill>
    <fill>
      <patternFill patternType="solid">
        <fgColor indexed="4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141">
    <xf numFmtId="0" fontId="0" fillId="0" borderId="0" xfId="0"/>
    <xf numFmtId="0" fontId="1" fillId="0" borderId="0" xfId="1"/>
    <xf numFmtId="0" fontId="6" fillId="0" borderId="0" xfId="1" applyFont="1" applyAlignment="1">
      <alignment wrapText="1"/>
    </xf>
    <xf numFmtId="0" fontId="1" fillId="6" borderId="0" xfId="1" applyFill="1"/>
    <xf numFmtId="0" fontId="5" fillId="0" borderId="0" xfId="1" applyFont="1"/>
    <xf numFmtId="0" fontId="6" fillId="0" borderId="0" xfId="1" applyFont="1"/>
    <xf numFmtId="0" fontId="1" fillId="0" borderId="6" xfId="1" applyBorder="1" applyAlignment="1">
      <alignment horizontal="center" vertical="center"/>
    </xf>
    <xf numFmtId="0" fontId="1" fillId="0" borderId="6" xfId="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Alignment="1">
      <alignment horizontal="center" vertical="center" wrapText="1"/>
    </xf>
    <xf numFmtId="0" fontId="5" fillId="0" borderId="0" xfId="1" applyFont="1" applyAlignment="1">
      <alignment horizontal="left" vertical="center"/>
    </xf>
    <xf numFmtId="0" fontId="1" fillId="0" borderId="0" xfId="1" applyAlignment="1">
      <alignment horizontal="center" vertical="center" wrapText="1"/>
    </xf>
    <xf numFmtId="0" fontId="9" fillId="0" borderId="0" xfId="1" applyFont="1"/>
    <xf numFmtId="2" fontId="5" fillId="11" borderId="19" xfId="1" applyNumberFormat="1" applyFont="1" applyFill="1" applyBorder="1" applyAlignment="1" applyProtection="1">
      <alignment horizontal="center" vertical="center" wrapText="1"/>
      <protection locked="0"/>
    </xf>
    <xf numFmtId="0" fontId="1" fillId="3" borderId="0" xfId="1" applyFill="1" applyAlignment="1" applyProtection="1">
      <alignment horizontal="left" vertical="center"/>
      <protection locked="0"/>
    </xf>
    <xf numFmtId="0" fontId="5" fillId="0" borderId="0" xfId="1" applyFont="1" applyAlignment="1">
      <alignment horizontal="left" vertical="center" wrapText="1"/>
    </xf>
    <xf numFmtId="0" fontId="3" fillId="0" borderId="0" xfId="1" applyFont="1" applyAlignment="1">
      <alignment vertical="center"/>
    </xf>
    <xf numFmtId="0" fontId="1" fillId="0" borderId="0" xfId="1" applyAlignment="1">
      <alignment horizontal="left"/>
    </xf>
    <xf numFmtId="0" fontId="4" fillId="0" borderId="0" xfId="1" applyFont="1" applyAlignment="1">
      <alignment wrapText="1"/>
    </xf>
    <xf numFmtId="0" fontId="1" fillId="0" borderId="0" xfId="1" applyAlignment="1">
      <alignment vertical="center"/>
    </xf>
    <xf numFmtId="0" fontId="4" fillId="0" borderId="0" xfId="1" applyFont="1" applyAlignment="1">
      <alignment vertical="center" wrapText="1"/>
    </xf>
    <xf numFmtId="0" fontId="1" fillId="0" borderId="0" xfId="1" applyAlignment="1">
      <alignment wrapText="1"/>
    </xf>
    <xf numFmtId="0" fontId="6" fillId="0" borderId="2" xfId="1" applyFont="1" applyBorder="1"/>
    <xf numFmtId="0" fontId="1" fillId="0" borderId="3" xfId="1" applyBorder="1" applyAlignment="1">
      <alignment horizontal="left"/>
    </xf>
    <xf numFmtId="0" fontId="4" fillId="0" borderId="3" xfId="1" applyFont="1" applyBorder="1" applyAlignment="1">
      <alignment wrapText="1"/>
    </xf>
    <xf numFmtId="0" fontId="1" fillId="0" borderId="3" xfId="1" applyBorder="1"/>
    <xf numFmtId="0" fontId="6" fillId="4" borderId="8" xfId="1" applyFont="1" applyFill="1" applyBorder="1" applyAlignment="1">
      <alignment wrapText="1"/>
    </xf>
    <xf numFmtId="0" fontId="1" fillId="4" borderId="11" xfId="1" applyFill="1" applyBorder="1" applyAlignment="1">
      <alignment horizontal="center" textRotation="90"/>
    </xf>
    <xf numFmtId="0" fontId="1" fillId="4" borderId="11" xfId="1" applyFill="1" applyBorder="1"/>
    <xf numFmtId="0" fontId="10" fillId="5" borderId="14" xfId="1" applyFont="1" applyFill="1" applyBorder="1" applyAlignment="1">
      <alignment horizontal="center" vertical="center" wrapText="1"/>
    </xf>
    <xf numFmtId="0" fontId="11" fillId="5"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5" fillId="11" borderId="19" xfId="1" applyFont="1" applyFill="1" applyBorder="1" applyAlignment="1" applyProtection="1">
      <alignment horizontal="left" vertical="center" wrapText="1"/>
      <protection locked="0"/>
    </xf>
    <xf numFmtId="0" fontId="5" fillId="0" borderId="6" xfId="1" applyFont="1" applyBorder="1" applyAlignment="1">
      <alignment horizontal="left" vertical="center" wrapText="1"/>
    </xf>
    <xf numFmtId="0" fontId="5" fillId="7" borderId="19" xfId="1" applyFont="1" applyFill="1" applyBorder="1" applyAlignment="1" applyProtection="1">
      <alignment horizontal="left" vertical="center" wrapText="1"/>
      <protection locked="0"/>
    </xf>
    <xf numFmtId="0" fontId="5"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9" borderId="7" xfId="1" applyFont="1" applyFill="1" applyBorder="1" applyAlignment="1">
      <alignment horizontal="left" vertical="center"/>
    </xf>
    <xf numFmtId="0" fontId="5" fillId="10" borderId="19" xfId="1" applyFont="1" applyFill="1" applyBorder="1" applyAlignment="1" applyProtection="1">
      <alignment horizontal="left" vertical="center" wrapText="1"/>
      <protection locked="0"/>
    </xf>
    <xf numFmtId="0" fontId="5" fillId="13" borderId="19" xfId="1" applyFont="1" applyFill="1" applyBorder="1" applyAlignment="1" applyProtection="1">
      <alignment horizontal="left" vertical="center" wrapText="1"/>
      <protection locked="0"/>
    </xf>
    <xf numFmtId="0" fontId="5" fillId="14" borderId="19" xfId="1" applyFont="1" applyFill="1" applyBorder="1" applyAlignment="1" applyProtection="1">
      <alignment horizontal="left" vertical="center" wrapText="1"/>
      <protection locked="0"/>
    </xf>
    <xf numFmtId="0" fontId="5" fillId="12" borderId="20" xfId="1" applyFont="1" applyFill="1" applyBorder="1" applyAlignment="1">
      <alignment horizontal="center" vertical="center" wrapText="1"/>
    </xf>
    <xf numFmtId="0" fontId="1" fillId="0" borderId="3" xfId="1" applyBorder="1" applyAlignment="1">
      <alignment horizontal="center" vertical="center"/>
    </xf>
    <xf numFmtId="0" fontId="5" fillId="4" borderId="11" xfId="1" applyFont="1" applyFill="1" applyBorder="1" applyAlignment="1">
      <alignment horizontal="center" vertical="center" wrapText="1"/>
    </xf>
    <xf numFmtId="0" fontId="5" fillId="12" borderId="11" xfId="1" applyFont="1" applyFill="1" applyBorder="1" applyAlignment="1">
      <alignment horizontal="center" vertical="center" wrapText="1"/>
    </xf>
    <xf numFmtId="0" fontId="5" fillId="4" borderId="21"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4" borderId="8" xfId="1" applyFont="1" applyFill="1" applyBorder="1" applyAlignment="1">
      <alignment horizontal="center" vertical="center" wrapText="1"/>
    </xf>
    <xf numFmtId="0" fontId="5" fillId="0" borderId="14" xfId="1" applyFont="1" applyBorder="1" applyAlignment="1">
      <alignment horizontal="left" vertical="center" wrapText="1"/>
    </xf>
    <xf numFmtId="0" fontId="4" fillId="0" borderId="14" xfId="1" applyFont="1" applyBorder="1" applyAlignment="1">
      <alignment horizontal="left" vertical="center" wrapText="1"/>
    </xf>
    <xf numFmtId="0" fontId="5" fillId="0" borderId="14" xfId="1" applyFont="1" applyBorder="1" applyAlignment="1" applyProtection="1">
      <alignment horizontal="center" vertical="center" wrapText="1"/>
      <protection locked="0"/>
    </xf>
    <xf numFmtId="0" fontId="5" fillId="5" borderId="14" xfId="1" applyFont="1" applyFill="1" applyBorder="1" applyAlignment="1" applyProtection="1">
      <alignment horizontal="center" vertical="center" wrapText="1"/>
      <protection locked="0"/>
    </xf>
    <xf numFmtId="0" fontId="5" fillId="5" borderId="14" xfId="1" applyFont="1" applyFill="1" applyBorder="1" applyAlignment="1">
      <alignment horizontal="left" vertical="center" wrapText="1"/>
    </xf>
    <xf numFmtId="0" fontId="5" fillId="0" borderId="17" xfId="1" applyFont="1" applyBorder="1" applyAlignment="1">
      <alignment horizontal="left" vertical="center" wrapText="1"/>
    </xf>
    <xf numFmtId="0" fontId="4" fillId="5" borderId="14" xfId="1" applyFont="1" applyFill="1" applyBorder="1" applyAlignment="1">
      <alignment horizontal="left" vertical="center" wrapText="1"/>
    </xf>
    <xf numFmtId="0" fontId="5" fillId="0" borderId="14" xfId="1" applyFont="1" applyBorder="1" applyAlignment="1" applyProtection="1">
      <alignment horizontal="center" vertical="center"/>
      <protection locked="0"/>
    </xf>
    <xf numFmtId="0" fontId="5" fillId="5" borderId="14" xfId="1" applyFont="1" applyFill="1" applyBorder="1" applyAlignment="1">
      <alignment vertical="center" wrapText="1"/>
    </xf>
    <xf numFmtId="0" fontId="5" fillId="0" borderId="18" xfId="1" applyFont="1" applyBorder="1" applyAlignment="1" applyProtection="1">
      <alignment horizontal="left" vertical="center"/>
      <protection locked="0"/>
    </xf>
    <xf numFmtId="0" fontId="4" fillId="0" borderId="17" xfId="1" applyFont="1" applyBorder="1" applyAlignment="1">
      <alignment horizontal="left" vertical="center" wrapText="1"/>
    </xf>
    <xf numFmtId="0" fontId="4" fillId="5" borderId="14" xfId="1" applyFont="1" applyFill="1" applyBorder="1" applyAlignment="1">
      <alignment vertical="center" wrapText="1"/>
    </xf>
    <xf numFmtId="0" fontId="4" fillId="5" borderId="17" xfId="1" applyFont="1" applyFill="1" applyBorder="1" applyAlignment="1">
      <alignment horizontal="left" vertical="center" wrapText="1"/>
    </xf>
    <xf numFmtId="0" fontId="5" fillId="5" borderId="14" xfId="1" applyFont="1" applyFill="1" applyBorder="1" applyAlignment="1">
      <alignment horizontal="left" vertical="center"/>
    </xf>
    <xf numFmtId="0" fontId="5" fillId="5" borderId="14" xfId="1" applyFont="1" applyFill="1" applyBorder="1" applyAlignment="1" applyProtection="1">
      <alignment horizontal="center" vertical="center"/>
      <protection locked="0"/>
    </xf>
    <xf numFmtId="0" fontId="5" fillId="0" borderId="14" xfId="1" applyFont="1" applyBorder="1" applyAlignment="1">
      <alignment vertical="center" wrapText="1"/>
    </xf>
    <xf numFmtId="0" fontId="4" fillId="0" borderId="14" xfId="1" applyFont="1" applyBorder="1" applyAlignment="1">
      <alignment vertical="center" wrapText="1"/>
    </xf>
    <xf numFmtId="0" fontId="5" fillId="0" borderId="14" xfId="1" applyFont="1" applyBorder="1" applyAlignment="1">
      <alignment vertical="center"/>
    </xf>
    <xf numFmtId="0" fontId="4" fillId="5" borderId="1" xfId="1" applyFont="1" applyFill="1" applyBorder="1" applyAlignment="1">
      <alignment horizontal="left" vertical="center" wrapText="1"/>
    </xf>
    <xf numFmtId="0" fontId="5" fillId="11" borderId="19" xfId="1" applyFont="1" applyFill="1" applyBorder="1" applyAlignment="1" applyProtection="1">
      <alignment horizontal="center" vertical="center" wrapText="1"/>
      <protection locked="0"/>
    </xf>
    <xf numFmtId="0" fontId="10" fillId="11" borderId="19" xfId="1" applyFont="1" applyFill="1" applyBorder="1" applyAlignment="1" applyProtection="1">
      <alignment horizontal="left" vertical="center" wrapText="1"/>
      <protection locked="0"/>
    </xf>
    <xf numFmtId="0" fontId="4" fillId="11" borderId="19" xfId="1" applyFont="1" applyFill="1" applyBorder="1" applyAlignment="1" applyProtection="1">
      <alignment horizontal="left" vertical="center" wrapText="1"/>
      <protection locked="0"/>
    </xf>
    <xf numFmtId="0" fontId="5" fillId="0" borderId="6" xfId="1" applyFont="1" applyBorder="1" applyAlignment="1">
      <alignment vertical="center"/>
    </xf>
    <xf numFmtId="0" fontId="4" fillId="0" borderId="6" xfId="1" applyFont="1" applyBorder="1" applyAlignment="1" applyProtection="1">
      <alignment horizontal="left" vertical="center" wrapText="1"/>
      <protection locked="0"/>
    </xf>
    <xf numFmtId="0" fontId="5" fillId="0" borderId="6" xfId="1" applyFont="1" applyBorder="1" applyAlignment="1" applyProtection="1">
      <alignment horizontal="center" vertical="center" wrapText="1"/>
      <protection locked="0"/>
    </xf>
    <xf numFmtId="0" fontId="5" fillId="7" borderId="8" xfId="1" applyFont="1" applyFill="1" applyBorder="1" applyAlignment="1" applyProtection="1">
      <alignment vertical="center" wrapText="1"/>
      <protection locked="0"/>
    </xf>
    <xf numFmtId="0" fontId="4" fillId="7" borderId="19" xfId="1" applyFont="1" applyFill="1" applyBorder="1" applyAlignment="1" applyProtection="1">
      <alignment horizontal="left" vertical="center" wrapText="1"/>
      <protection locked="0"/>
    </xf>
    <xf numFmtId="0" fontId="5" fillId="7" borderId="19" xfId="1" applyFont="1" applyFill="1" applyBorder="1" applyAlignment="1" applyProtection="1">
      <alignment horizontal="center" vertical="center" wrapText="1"/>
      <protection locked="0"/>
    </xf>
    <xf numFmtId="0" fontId="5" fillId="2" borderId="19" xfId="1" applyFont="1" applyFill="1" applyBorder="1" applyAlignment="1" applyProtection="1">
      <alignment horizontal="center" vertical="center" wrapText="1"/>
      <protection locked="0"/>
    </xf>
    <xf numFmtId="0" fontId="4"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center" vertical="center" wrapText="1"/>
      <protection locked="0"/>
    </xf>
    <xf numFmtId="0" fontId="10" fillId="8" borderId="19" xfId="1" applyFont="1" applyFill="1" applyBorder="1" applyAlignment="1" applyProtection="1">
      <alignment horizontal="left" vertical="center" wrapText="1"/>
      <protection locked="0"/>
    </xf>
    <xf numFmtId="0" fontId="4" fillId="8" borderId="19" xfId="1" applyFont="1" applyFill="1" applyBorder="1" applyAlignment="1" applyProtection="1">
      <alignment horizontal="left" vertical="center" wrapText="1"/>
      <protection locked="0"/>
    </xf>
    <xf numFmtId="0" fontId="5" fillId="0" borderId="4" xfId="1" applyFont="1" applyBorder="1" applyAlignment="1" applyProtection="1">
      <alignment horizontal="center" vertical="center" wrapText="1"/>
      <protection locked="0"/>
    </xf>
    <xf numFmtId="0" fontId="5" fillId="0" borderId="6" xfId="1" applyFont="1" applyBorder="1" applyAlignment="1" applyProtection="1">
      <alignment horizontal="left" vertical="center" wrapText="1"/>
      <protection locked="0"/>
    </xf>
    <xf numFmtId="0" fontId="5" fillId="9" borderId="4" xfId="1" quotePrefix="1" applyFont="1" applyFill="1" applyBorder="1" applyAlignment="1">
      <alignment horizontal="left" vertical="center"/>
    </xf>
    <xf numFmtId="0" fontId="5" fillId="9" borderId="6" xfId="1" applyFont="1" applyFill="1" applyBorder="1" applyAlignment="1">
      <alignment horizontal="left" vertical="center"/>
    </xf>
    <xf numFmtId="0" fontId="4" fillId="10" borderId="19" xfId="1" applyFont="1" applyFill="1" applyBorder="1" applyAlignment="1" applyProtection="1">
      <alignment horizontal="left" vertical="center" wrapText="1"/>
      <protection locked="0"/>
    </xf>
    <xf numFmtId="0" fontId="5" fillId="10" borderId="19" xfId="1" applyFont="1" applyFill="1" applyBorder="1" applyAlignment="1" applyProtection="1">
      <alignment horizontal="center" vertical="center" wrapText="1"/>
      <protection locked="0"/>
    </xf>
    <xf numFmtId="0" fontId="4" fillId="13" borderId="19" xfId="1" applyFont="1" applyFill="1" applyBorder="1" applyAlignment="1" applyProtection="1">
      <alignment horizontal="left" vertical="center" wrapText="1"/>
      <protection locked="0"/>
    </xf>
    <xf numFmtId="0" fontId="5" fillId="13" borderId="19" xfId="1" applyFont="1" applyFill="1" applyBorder="1" applyAlignment="1" applyProtection="1">
      <alignment horizontal="center" vertical="center" wrapText="1"/>
      <protection locked="0"/>
    </xf>
    <xf numFmtId="0" fontId="4" fillId="14" borderId="19" xfId="1" applyFont="1" applyFill="1" applyBorder="1" applyAlignment="1" applyProtection="1">
      <alignment horizontal="left" vertical="center" wrapText="1"/>
      <protection locked="0"/>
    </xf>
    <xf numFmtId="0" fontId="5" fillId="14" borderId="19" xfId="1" applyFont="1" applyFill="1" applyBorder="1" applyAlignment="1" applyProtection="1">
      <alignment horizontal="center" vertical="center" wrapText="1"/>
      <protection locked="0"/>
    </xf>
    <xf numFmtId="0" fontId="5" fillId="0" borderId="0" xfId="1" applyFont="1" applyProtection="1">
      <protection locked="0"/>
    </xf>
    <xf numFmtId="0" fontId="1" fillId="0" borderId="8" xfId="1" applyBorder="1" applyAlignment="1">
      <alignment horizontal="center" vertical="center" wrapText="1"/>
    </xf>
    <xf numFmtId="0" fontId="1" fillId="0" borderId="8" xfId="1" applyBorder="1" applyAlignment="1">
      <alignment horizontal="center" vertical="center"/>
    </xf>
    <xf numFmtId="0" fontId="9" fillId="0" borderId="8" xfId="1" applyFont="1" applyBorder="1" applyAlignment="1">
      <alignment horizontal="center" vertical="center" wrapText="1"/>
    </xf>
    <xf numFmtId="0" fontId="1" fillId="0" borderId="8" xfId="1" applyBorder="1" applyAlignment="1">
      <alignment vertical="center" wrapText="1"/>
    </xf>
    <xf numFmtId="0" fontId="1" fillId="0" borderId="11" xfId="1" applyBorder="1" applyAlignment="1">
      <alignment vertical="center" wrapText="1"/>
    </xf>
    <xf numFmtId="0" fontId="1" fillId="0" borderId="12" xfId="1" applyBorder="1" applyAlignment="1">
      <alignment vertical="center"/>
    </xf>
    <xf numFmtId="0" fontId="1" fillId="0" borderId="18" xfId="1" applyBorder="1" applyAlignment="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lignment horizontal="right" vertical="top"/>
    </xf>
    <xf numFmtId="0" fontId="10" fillId="0" borderId="0" xfId="1" applyFont="1" applyAlignment="1">
      <alignment vertical="top"/>
    </xf>
    <xf numFmtId="0" fontId="1" fillId="0" borderId="0" xfId="1" applyAlignment="1">
      <alignment vertical="top"/>
    </xf>
    <xf numFmtId="164" fontId="5" fillId="0" borderId="14" xfId="1" applyNumberFormat="1" applyFont="1" applyBorder="1" applyAlignment="1" applyProtection="1">
      <alignment horizontal="center" vertical="center" wrapText="1"/>
      <protection locked="0"/>
    </xf>
    <xf numFmtId="49" fontId="5" fillId="4" borderId="15" xfId="1" applyNumberFormat="1" applyFont="1" applyFill="1" applyBorder="1" applyAlignment="1">
      <alignment horizontal="center" vertical="center" wrapText="1"/>
    </xf>
    <xf numFmtId="3" fontId="5" fillId="0" borderId="14" xfId="1" applyNumberFormat="1" applyFont="1" applyBorder="1" applyAlignment="1" applyProtection="1">
      <alignment horizontal="center" vertical="center" wrapText="1"/>
      <protection locked="0"/>
    </xf>
    <xf numFmtId="164" fontId="5" fillId="10" borderId="19" xfId="1" applyNumberFormat="1" applyFont="1" applyFill="1" applyBorder="1" applyAlignment="1" applyProtection="1">
      <alignment horizontal="center" vertical="center" wrapText="1"/>
      <protection locked="0"/>
    </xf>
    <xf numFmtId="49" fontId="5" fillId="4" borderId="11" xfId="1" applyNumberFormat="1" applyFont="1" applyFill="1" applyBorder="1" applyAlignment="1">
      <alignment horizontal="center" vertical="center" wrapText="1"/>
    </xf>
    <xf numFmtId="1" fontId="5" fillId="10" borderId="19" xfId="1" applyNumberFormat="1" applyFont="1" applyFill="1" applyBorder="1" applyAlignment="1" applyProtection="1">
      <alignment horizontal="center" vertical="center" wrapText="1"/>
      <protection locked="0"/>
    </xf>
    <xf numFmtId="164" fontId="5" fillId="15" borderId="19" xfId="1" applyNumberFormat="1" applyFont="1" applyFill="1" applyBorder="1" applyAlignment="1" applyProtection="1">
      <alignment horizontal="center" vertical="center" wrapText="1"/>
      <protection locked="0"/>
    </xf>
    <xf numFmtId="1" fontId="5" fillId="15" borderId="19" xfId="1" applyNumberFormat="1" applyFont="1" applyFill="1" applyBorder="1" applyAlignment="1" applyProtection="1">
      <alignment horizontal="center" vertical="center" wrapText="1"/>
      <protection locked="0"/>
    </xf>
    <xf numFmtId="49" fontId="5" fillId="4" borderId="21" xfId="1" applyNumberFormat="1" applyFont="1" applyFill="1" applyBorder="1" applyAlignment="1">
      <alignment horizontal="center" vertical="center" wrapText="1"/>
    </xf>
    <xf numFmtId="49" fontId="14" fillId="15" borderId="19" xfId="1" applyNumberFormat="1" applyFont="1" applyFill="1" applyBorder="1" applyAlignment="1" applyProtection="1">
      <alignment horizontal="center" vertical="center" wrapText="1"/>
      <protection locked="0"/>
    </xf>
    <xf numFmtId="49" fontId="14" fillId="10" borderId="19" xfId="1" applyNumberFormat="1" applyFont="1" applyFill="1" applyBorder="1" applyAlignment="1" applyProtection="1">
      <alignment horizontal="center" vertical="center" wrapText="1"/>
      <protection locked="0"/>
    </xf>
    <xf numFmtId="0" fontId="14" fillId="13" borderId="19" xfId="1" applyFont="1" applyFill="1" applyBorder="1" applyAlignment="1" applyProtection="1">
      <alignment horizontal="center" vertical="center" wrapText="1"/>
      <protection locked="0"/>
    </xf>
    <xf numFmtId="0" fontId="6" fillId="0" borderId="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8" xfId="1" applyFont="1" applyBorder="1" applyAlignment="1">
      <alignment horizontal="center" vertical="center" wrapText="1"/>
    </xf>
    <xf numFmtId="0" fontId="1" fillId="0" borderId="4"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49" fontId="4" fillId="0" borderId="0" xfId="0" applyNumberFormat="1" applyFont="1" applyAlignment="1">
      <alignment vertical="top" wrapText="1"/>
    </xf>
    <xf numFmtId="0" fontId="2" fillId="0" borderId="8"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6" fillId="0" borderId="8" xfId="1" applyFont="1" applyBorder="1" applyAlignment="1">
      <alignment horizontal="center" vertical="center" wrapText="1"/>
    </xf>
    <xf numFmtId="0" fontId="6" fillId="0" borderId="21" xfId="1" applyFont="1" applyBorder="1" applyAlignment="1">
      <alignment horizontal="center" vertical="center" wrapText="1"/>
    </xf>
  </cellXfs>
  <cellStyles count="2">
    <cellStyle name="Normál" xfId="0" builtinId="0"/>
    <cellStyle name="Standard 2" xfId="1" xr:uid="{00000000-0005-0000-0000-000001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BFBFBF"/>
      <color rgb="FF99CCF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5E376D16-27E4-4E8E-9C39-F7FB5DC9ED65}"/>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29FE472D-3F28-4BEC-8598-0ED144EB915F}"/>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A398766A-E944-46DB-B35E-12B170BDD487}"/>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2B4D50CE-ED90-48B8-8009-BCC1637A7822}"/>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45C3B747-8128-46CA-A20C-86307F228EC8}"/>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13000C56-0EF0-400D-A0C0-DA597CFC1AFC}"/>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5125A118-E030-4D7A-8644-0BC0C7A9839D}"/>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E014D7E3-16AA-44EC-8697-31A7E63AA5C7}"/>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185215E0-C3CF-41C5-AAEA-61C044603798}"/>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98147DE6-07CB-4886-AC8D-056B229E4622}"/>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4DD4698D-9C23-4260-BDE4-697060B3F14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3F69A9FF-AFB5-473B-AD04-C46B1F870ECC}"/>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8E79D2A5-46AC-4DB4-80B1-E8FBCCB5F9A7}"/>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829A37D7-4722-44D9-9E9C-BD03E25F6FF9}"/>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84BFB7C2-CBBA-48D1-8F49-6749EF2B7604}"/>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D77B626D-871B-4F65-86D1-7ADDEE649321}"/>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9D96AA20-5601-4A05-BC42-A0B48EC97318}"/>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FA93D060-4CD4-42F2-B0E0-C3EF80F14273}"/>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BD175CDB-84DC-459F-B419-4CF50171121E}"/>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D04236AD-AFC9-4A1B-A1B6-416FB0E6B757}"/>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E2C17850-E871-4C10-9FC6-D292C859D274}"/>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1D81D52F-03BC-479F-AC3A-BF75C4594B8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FDC6DB02-04DD-41D2-8284-A840720BE4BB}"/>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E5D749C7-2243-4AB5-B17B-DF0A12E82B5B}"/>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6B55944E-1CC8-4352-A060-1A0EEDBCA94F}"/>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FFB24A5A-BD1E-4C81-8685-7F212424EA4B}"/>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E56409D8-7A00-4560-A37E-8F0504B3C5B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633068CD-860A-41C2-8E85-F5ACEA967669}"/>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236A5-A1C2-4E8F-B454-7A7F36E1CD98}">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2" width="12.5703125" style="1" customWidth="1"/>
    <col min="33" max="33" width="10.5703125" style="1" customWidth="1"/>
    <col min="34" max="34" width="12.140625" style="1" customWidth="1"/>
    <col min="35" max="35" width="10.85546875" style="1" customWidth="1"/>
    <col min="36" max="36" width="10.7109375" style="1" customWidth="1"/>
    <col min="37" max="37" width="14.1406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2024</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2024</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6.1539155540085</v>
      </c>
      <c r="F14" s="109">
        <v>0.37518473843178413</v>
      </c>
      <c r="G14" s="109">
        <v>3.2866159150000001</v>
      </c>
      <c r="H14" s="109">
        <v>3.7204924E-2</v>
      </c>
      <c r="I14" s="109">
        <v>9.9831608734285024E-2</v>
      </c>
      <c r="J14" s="109">
        <v>0.21336378372176318</v>
      </c>
      <c r="K14" s="109">
        <v>0.31105425987377927</v>
      </c>
      <c r="L14" s="109">
        <v>2.2068668481542708E-3</v>
      </c>
      <c r="M14" s="109">
        <v>5.9838856636710007</v>
      </c>
      <c r="N14" s="109">
        <v>0.8258660658987762</v>
      </c>
      <c r="O14" s="109">
        <v>8.9761743336740113E-2</v>
      </c>
      <c r="P14" s="109">
        <v>0.11599800388845884</v>
      </c>
      <c r="Q14" s="109">
        <v>0.57813071190560306</v>
      </c>
      <c r="R14" s="109">
        <v>0.42629481555243931</v>
      </c>
      <c r="S14" s="109">
        <v>0.46010710900613883</v>
      </c>
      <c r="T14" s="109">
        <v>0.59532496897817566</v>
      </c>
      <c r="U14" s="109">
        <v>1.2112254061885503</v>
      </c>
      <c r="V14" s="109">
        <v>3.9375827882696357</v>
      </c>
      <c r="W14" s="109">
        <v>1.2920639207522528</v>
      </c>
      <c r="X14" s="109">
        <v>2.2811439264812067E-2</v>
      </c>
      <c r="Y14" s="109">
        <v>1.8510459571083773E-3</v>
      </c>
      <c r="Z14" s="109">
        <v>1.0791247695554384E-3</v>
      </c>
      <c r="AA14" s="109">
        <v>8.2397037349247733E-4</v>
      </c>
      <c r="AB14" s="109">
        <v>2.6565580364968359E-2</v>
      </c>
      <c r="AC14" s="109">
        <v>0.29451102728162531</v>
      </c>
      <c r="AD14" s="109">
        <v>7.1256992693969692E-2</v>
      </c>
      <c r="AE14" s="33"/>
      <c r="AF14" s="109">
        <v>581</v>
      </c>
      <c r="AG14" s="109">
        <v>26254</v>
      </c>
      <c r="AH14" s="109">
        <v>71106</v>
      </c>
      <c r="AI14" s="109">
        <v>22074.3</v>
      </c>
      <c r="AJ14" s="109">
        <v>2482.9</v>
      </c>
      <c r="AK14" s="109" t="s">
        <v>385</v>
      </c>
      <c r="AL14" s="111" t="s">
        <v>385</v>
      </c>
    </row>
    <row r="15" spans="1:38" ht="26.25" customHeight="1" thickBot="1" x14ac:dyDescent="0.25">
      <c r="A15" s="52" t="s">
        <v>53</v>
      </c>
      <c r="B15" s="52" t="s">
        <v>54</v>
      </c>
      <c r="C15" s="53" t="s">
        <v>55</v>
      </c>
      <c r="D15" s="54"/>
      <c r="E15" s="109">
        <v>0.6355023485576804</v>
      </c>
      <c r="F15" s="109">
        <v>3.2581917639999999E-2</v>
      </c>
      <c r="G15" s="109">
        <v>0.35022551548835984</v>
      </c>
      <c r="H15" s="109" t="s">
        <v>389</v>
      </c>
      <c r="I15" s="109">
        <v>8.7496599001539812E-4</v>
      </c>
      <c r="J15" s="109">
        <v>1.3050340190060177E-3</v>
      </c>
      <c r="K15" s="109">
        <v>1.6757823198599998E-3</v>
      </c>
      <c r="L15" s="109">
        <v>1.1863945627327432E-4</v>
      </c>
      <c r="M15" s="109">
        <v>7.2406518006599974E-2</v>
      </c>
      <c r="N15" s="109">
        <v>5.5740712564000003E-4</v>
      </c>
      <c r="O15" s="109">
        <v>2.0702657603951147E-5</v>
      </c>
      <c r="P15" s="109">
        <v>4.297241064E-3</v>
      </c>
      <c r="Q15" s="109">
        <v>4.9961370681557685E-5</v>
      </c>
      <c r="R15" s="109">
        <v>2.9893850880000003E-3</v>
      </c>
      <c r="S15" s="109">
        <v>4.297241064E-3</v>
      </c>
      <c r="T15" s="109">
        <v>2.0552022480000002E-3</v>
      </c>
      <c r="U15" s="109" t="s">
        <v>385</v>
      </c>
      <c r="V15" s="109" t="s">
        <v>385</v>
      </c>
      <c r="W15" s="109">
        <v>4.6709142E-3</v>
      </c>
      <c r="X15" s="109">
        <v>1.3348641999999999E-4</v>
      </c>
      <c r="Y15" s="109" t="s">
        <v>385</v>
      </c>
      <c r="Z15" s="109" t="s">
        <v>385</v>
      </c>
      <c r="AA15" s="109" t="s">
        <v>385</v>
      </c>
      <c r="AB15" s="109">
        <v>1.3348641999999999E-4</v>
      </c>
      <c r="AC15" s="109" t="s">
        <v>389</v>
      </c>
      <c r="AD15" s="109" t="s">
        <v>385</v>
      </c>
      <c r="AE15" s="110"/>
      <c r="AF15" s="109">
        <v>13605.015947531319</v>
      </c>
      <c r="AG15" s="109" t="s">
        <v>387</v>
      </c>
      <c r="AH15" s="109">
        <v>10635.594052468681</v>
      </c>
      <c r="AI15" s="109" t="s">
        <v>387</v>
      </c>
      <c r="AJ15" s="109" t="s">
        <v>387</v>
      </c>
      <c r="AK15" s="109" t="s">
        <v>385</v>
      </c>
      <c r="AL15" s="111" t="s">
        <v>385</v>
      </c>
    </row>
    <row r="16" spans="1:38" ht="26.25" customHeight="1" thickBot="1" x14ac:dyDescent="0.25">
      <c r="A16" s="52" t="s">
        <v>53</v>
      </c>
      <c r="B16" s="52" t="s">
        <v>56</v>
      </c>
      <c r="C16" s="53" t="s">
        <v>57</v>
      </c>
      <c r="D16" s="54"/>
      <c r="E16" s="109">
        <v>0.2346212</v>
      </c>
      <c r="F16" s="109">
        <v>6.2014399999999997E-2</v>
      </c>
      <c r="G16" s="109">
        <v>6.3322056000000002E-2</v>
      </c>
      <c r="H16" s="109" t="s">
        <v>389</v>
      </c>
      <c r="I16" s="109">
        <v>1.017184005015674E-2</v>
      </c>
      <c r="J16" s="109">
        <v>1.4931405358411705E-2</v>
      </c>
      <c r="K16" s="109">
        <v>1.5277304E-2</v>
      </c>
      <c r="L16" s="109">
        <v>4.0489094640752347E-3</v>
      </c>
      <c r="M16" s="109">
        <v>0.23468519999999998</v>
      </c>
      <c r="N16" s="109">
        <v>2.783048E-4</v>
      </c>
      <c r="O16" s="109">
        <v>1.3647120000000002E-5</v>
      </c>
      <c r="P16" s="109">
        <v>1.3273920000000004E-3</v>
      </c>
      <c r="Q16" s="109">
        <v>4.2826000000000008E-4</v>
      </c>
      <c r="R16" s="109">
        <v>4.4353840000000008E-4</v>
      </c>
      <c r="S16" s="109">
        <v>2.0150767999999999E-4</v>
      </c>
      <c r="T16" s="109">
        <v>1.3458640000000002E-4</v>
      </c>
      <c r="U16" s="109">
        <v>3.4835440000000007E-4</v>
      </c>
      <c r="V16" s="109">
        <v>2.8338640000000002E-3</v>
      </c>
      <c r="W16" s="109">
        <v>8.41320084E-2</v>
      </c>
      <c r="X16" s="109">
        <v>9.3481139999999994E-4</v>
      </c>
      <c r="Y16" s="109">
        <v>1.1490000000000002E-5</v>
      </c>
      <c r="Z16" s="109">
        <v>3.4301999999999998E-6</v>
      </c>
      <c r="AA16" s="109">
        <v>2.289E-6</v>
      </c>
      <c r="AB16" s="109">
        <v>9.5202059999999992E-4</v>
      </c>
      <c r="AC16" s="109" t="s">
        <v>387</v>
      </c>
      <c r="AD16" s="109">
        <v>7.800000000000001E-10</v>
      </c>
      <c r="AE16" s="110"/>
      <c r="AF16" s="109" t="s">
        <v>387</v>
      </c>
      <c r="AG16" s="109">
        <v>445</v>
      </c>
      <c r="AH16" s="109">
        <v>1811</v>
      </c>
      <c r="AI16" s="109">
        <v>646</v>
      </c>
      <c r="AJ16" s="109" t="s">
        <v>387</v>
      </c>
      <c r="AK16" s="109" t="s">
        <v>385</v>
      </c>
      <c r="AL16" s="111" t="s">
        <v>385</v>
      </c>
    </row>
    <row r="17" spans="1:38" ht="26.25" customHeight="1" thickBot="1" x14ac:dyDescent="0.25">
      <c r="A17" s="52" t="s">
        <v>53</v>
      </c>
      <c r="B17" s="52" t="s">
        <v>58</v>
      </c>
      <c r="C17" s="53" t="s">
        <v>59</v>
      </c>
      <c r="D17" s="54"/>
      <c r="E17" s="109">
        <v>5.1866913000000001E-2</v>
      </c>
      <c r="F17" s="109" t="s">
        <v>388</v>
      </c>
      <c r="G17" s="109">
        <v>3.5193509999999996E-3</v>
      </c>
      <c r="H17" s="109" t="s">
        <v>388</v>
      </c>
      <c r="I17" s="109" t="s">
        <v>388</v>
      </c>
      <c r="J17" s="109" t="s">
        <v>388</v>
      </c>
      <c r="K17" s="109" t="s">
        <v>388</v>
      </c>
      <c r="L17" s="109" t="s">
        <v>388</v>
      </c>
      <c r="M17" s="109">
        <v>0.35179871600000007</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09" t="s">
        <v>387</v>
      </c>
      <c r="AG17" s="109">
        <v>75</v>
      </c>
      <c r="AH17" s="109">
        <v>858</v>
      </c>
      <c r="AI17" s="109">
        <v>11</v>
      </c>
      <c r="AJ17" s="109" t="s">
        <v>387</v>
      </c>
      <c r="AK17" s="109" t="s">
        <v>385</v>
      </c>
      <c r="AL17" s="111" t="s">
        <v>385</v>
      </c>
    </row>
    <row r="18" spans="1:38" ht="26.25" customHeight="1" thickBot="1" x14ac:dyDescent="0.25">
      <c r="A18" s="52" t="s">
        <v>53</v>
      </c>
      <c r="B18" s="52" t="s">
        <v>60</v>
      </c>
      <c r="C18" s="53" t="s">
        <v>61</v>
      </c>
      <c r="D18" s="54"/>
      <c r="E18" s="109">
        <v>0.29462868000000003</v>
      </c>
      <c r="F18" s="109" t="s">
        <v>388</v>
      </c>
      <c r="G18" s="109">
        <v>9.9089885000000003E-2</v>
      </c>
      <c r="H18" s="109" t="s">
        <v>388</v>
      </c>
      <c r="I18" s="109" t="s">
        <v>388</v>
      </c>
      <c r="J18" s="109" t="s">
        <v>388</v>
      </c>
      <c r="K18" s="109" t="s">
        <v>388</v>
      </c>
      <c r="L18" s="109" t="s">
        <v>388</v>
      </c>
      <c r="M18" s="109">
        <v>0.28671493100000006</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09">
        <v>46</v>
      </c>
      <c r="AG18" s="109" t="s">
        <v>387</v>
      </c>
      <c r="AH18" s="109">
        <v>2660</v>
      </c>
      <c r="AI18" s="109">
        <v>2</v>
      </c>
      <c r="AJ18" s="109" t="s">
        <v>387</v>
      </c>
      <c r="AK18" s="109" t="s">
        <v>385</v>
      </c>
      <c r="AL18" s="111" t="s">
        <v>385</v>
      </c>
    </row>
    <row r="19" spans="1:38" ht="26.25" customHeight="1" thickBot="1" x14ac:dyDescent="0.25">
      <c r="A19" s="52" t="s">
        <v>53</v>
      </c>
      <c r="B19" s="52" t="s">
        <v>62</v>
      </c>
      <c r="C19" s="53" t="s">
        <v>63</v>
      </c>
      <c r="D19" s="54"/>
      <c r="E19" s="109">
        <v>0.52707800000000005</v>
      </c>
      <c r="F19" s="109">
        <v>0.188276</v>
      </c>
      <c r="G19" s="109">
        <v>1.1208459000000002E-2</v>
      </c>
      <c r="H19" s="109">
        <v>4.2280914999999988E-2</v>
      </c>
      <c r="I19" s="109">
        <v>1.2669360000000001E-2</v>
      </c>
      <c r="J19" s="109">
        <v>1.2804360000000001E-2</v>
      </c>
      <c r="K19" s="109">
        <v>1.311936E-2</v>
      </c>
      <c r="L19" s="109">
        <v>2.2347743999999998E-3</v>
      </c>
      <c r="M19" s="109">
        <v>0.21603800000000001</v>
      </c>
      <c r="N19" s="109">
        <v>2.507132E-3</v>
      </c>
      <c r="O19" s="109">
        <v>1.1763108000000001E-3</v>
      </c>
      <c r="P19" s="109">
        <v>3.8368800000000004E-3</v>
      </c>
      <c r="Q19" s="109">
        <v>7.1830000000000006E-4</v>
      </c>
      <c r="R19" s="109">
        <v>2.1611559999999996E-3</v>
      </c>
      <c r="S19" s="109">
        <v>5.5823120000000003E-4</v>
      </c>
      <c r="T19" s="109">
        <v>2.7115599999999999E-4</v>
      </c>
      <c r="U19" s="109">
        <v>4.5169600000000002E-4</v>
      </c>
      <c r="V19" s="109">
        <v>5.1198760000000003E-2</v>
      </c>
      <c r="W19" s="109">
        <v>8.9999999999999993E-3</v>
      </c>
      <c r="X19" s="109">
        <v>8.9999999999999998E-4</v>
      </c>
      <c r="Y19" s="109">
        <v>1.4400000000000001E-3</v>
      </c>
      <c r="Z19" s="109">
        <v>4.4999999999999999E-4</v>
      </c>
      <c r="AA19" s="109">
        <v>3.6000000000000002E-4</v>
      </c>
      <c r="AB19" s="109">
        <v>3.15E-3</v>
      </c>
      <c r="AC19" s="109">
        <v>4.4999999999999999E-4</v>
      </c>
      <c r="AD19" s="109">
        <v>5.3999999999999991E-6</v>
      </c>
      <c r="AE19" s="110"/>
      <c r="AF19" s="109">
        <v>138</v>
      </c>
      <c r="AG19" s="109" t="s">
        <v>387</v>
      </c>
      <c r="AH19" s="109">
        <v>6677</v>
      </c>
      <c r="AI19" s="109">
        <v>277</v>
      </c>
      <c r="AJ19" s="109">
        <v>110</v>
      </c>
      <c r="AK19" s="109" t="s">
        <v>385</v>
      </c>
      <c r="AL19" s="111" t="s">
        <v>385</v>
      </c>
    </row>
    <row r="20" spans="1:38" ht="26.25" customHeight="1" thickBot="1" x14ac:dyDescent="0.25">
      <c r="A20" s="52" t="s">
        <v>53</v>
      </c>
      <c r="B20" s="52" t="s">
        <v>64</v>
      </c>
      <c r="C20" s="53" t="s">
        <v>65</v>
      </c>
      <c r="D20" s="54"/>
      <c r="E20" s="109">
        <v>0.45371052100000003</v>
      </c>
      <c r="F20" s="109">
        <v>6.1049391481765837E-2</v>
      </c>
      <c r="G20" s="109">
        <v>1.8279155999999998E-2</v>
      </c>
      <c r="H20" s="109">
        <v>5.0208000000000006E-3</v>
      </c>
      <c r="I20" s="109">
        <v>4.1518315023041479E-3</v>
      </c>
      <c r="J20" s="109">
        <v>4.360406032258065E-3</v>
      </c>
      <c r="K20" s="109">
        <v>4.4799640000000003E-3</v>
      </c>
      <c r="L20" s="109">
        <v>3.8149815329032257E-4</v>
      </c>
      <c r="M20" s="109">
        <v>0.13792204806142036</v>
      </c>
      <c r="N20" s="109">
        <v>9.4198476000000017E-2</v>
      </c>
      <c r="O20" s="109">
        <v>5.5378078400000003E-2</v>
      </c>
      <c r="P20" s="109">
        <v>5.2446000000000003E-3</v>
      </c>
      <c r="Q20" s="109">
        <v>5.4210399999999994E-3</v>
      </c>
      <c r="R20" s="109">
        <v>0.11102366799999999</v>
      </c>
      <c r="S20" s="109">
        <v>4.42416136E-2</v>
      </c>
      <c r="T20" s="109">
        <v>2.2610096E-2</v>
      </c>
      <c r="U20" s="109">
        <v>4.2082480000000004E-3</v>
      </c>
      <c r="V20" s="109">
        <v>2.3631232799999999</v>
      </c>
      <c r="W20" s="109">
        <v>0.64027902240000001</v>
      </c>
      <c r="X20" s="109">
        <v>9.1571530400000004E-2</v>
      </c>
      <c r="Y20" s="109">
        <v>0.13132194</v>
      </c>
      <c r="Z20" s="109">
        <v>4.6824127199999996E-2</v>
      </c>
      <c r="AA20" s="109">
        <v>3.6956524000000004E-2</v>
      </c>
      <c r="AB20" s="109">
        <v>0.30667412160000002</v>
      </c>
      <c r="AC20" s="109">
        <v>2.1597660000000001E-2</v>
      </c>
      <c r="AD20" s="109">
        <v>0.18606104208000002</v>
      </c>
      <c r="AE20" s="110"/>
      <c r="AF20" s="109">
        <v>62</v>
      </c>
      <c r="AG20" s="109">
        <v>1093</v>
      </c>
      <c r="AH20" s="109">
        <v>2279</v>
      </c>
      <c r="AI20" s="109">
        <v>1857</v>
      </c>
      <c r="AJ20" s="109">
        <v>2912</v>
      </c>
      <c r="AK20" s="109" t="s">
        <v>385</v>
      </c>
      <c r="AL20" s="111" t="s">
        <v>385</v>
      </c>
    </row>
    <row r="21" spans="1:38" ht="26.25" customHeight="1" thickBot="1" x14ac:dyDescent="0.25">
      <c r="A21" s="52" t="s">
        <v>53</v>
      </c>
      <c r="B21" s="52" t="s">
        <v>66</v>
      </c>
      <c r="C21" s="53" t="s">
        <v>67</v>
      </c>
      <c r="D21" s="54"/>
      <c r="E21" s="109">
        <v>1.4345109999999999</v>
      </c>
      <c r="F21" s="109">
        <v>1.4193823999999999</v>
      </c>
      <c r="G21" s="109">
        <v>6.4111470000000004E-2</v>
      </c>
      <c r="H21" s="109">
        <v>4.2803999999999993E-3</v>
      </c>
      <c r="I21" s="109">
        <v>0.30182891087557606</v>
      </c>
      <c r="J21" s="109">
        <v>0.30759251225806455</v>
      </c>
      <c r="K21" s="109">
        <v>0.32038997999999996</v>
      </c>
      <c r="L21" s="109">
        <v>8.0708872490322589E-2</v>
      </c>
      <c r="M21" s="109">
        <v>0.94290600000000002</v>
      </c>
      <c r="N21" s="109">
        <v>0.108264651</v>
      </c>
      <c r="O21" s="109">
        <v>4.6542786900000001E-2</v>
      </c>
      <c r="P21" s="109">
        <v>1.0707460000000002E-2</v>
      </c>
      <c r="Q21" s="109">
        <v>2.5139800000000003E-3</v>
      </c>
      <c r="R21" s="109">
        <v>8.3422933000000005E-2</v>
      </c>
      <c r="S21" s="109">
        <v>2.2981686600000002E-2</v>
      </c>
      <c r="T21" s="109">
        <v>8.4709729999999997E-3</v>
      </c>
      <c r="U21" s="109">
        <v>2.8032279999999996E-3</v>
      </c>
      <c r="V21" s="109">
        <v>1.85488293</v>
      </c>
      <c r="W21" s="109">
        <v>0.37456400700000003</v>
      </c>
      <c r="X21" s="109">
        <v>3.9674009500000003E-2</v>
      </c>
      <c r="Y21" s="109">
        <v>6.2255274999999999E-2</v>
      </c>
      <c r="Z21" s="109">
        <v>1.9920608499999999E-2</v>
      </c>
      <c r="AA21" s="109">
        <v>1.58960075E-2</v>
      </c>
      <c r="AB21" s="109">
        <v>0.13774590049999999</v>
      </c>
      <c r="AC21" s="109">
        <v>1.7889559999999999E-2</v>
      </c>
      <c r="AD21" s="109">
        <v>1.517402065E-2</v>
      </c>
      <c r="AE21" s="110"/>
      <c r="AF21" s="109">
        <v>650</v>
      </c>
      <c r="AG21" s="109">
        <v>88</v>
      </c>
      <c r="AH21" s="109">
        <v>13804</v>
      </c>
      <c r="AI21" s="109">
        <v>3959</v>
      </c>
      <c r="AJ21" s="109" t="s">
        <v>387</v>
      </c>
      <c r="AK21" s="109" t="s">
        <v>385</v>
      </c>
      <c r="AL21" s="111" t="s">
        <v>385</v>
      </c>
    </row>
    <row r="22" spans="1:38" ht="26.25" customHeight="1" thickBot="1" x14ac:dyDescent="0.25">
      <c r="A22" s="52" t="s">
        <v>53</v>
      </c>
      <c r="B22" s="56" t="s">
        <v>68</v>
      </c>
      <c r="C22" s="53" t="s">
        <v>69</v>
      </c>
      <c r="D22" s="54"/>
      <c r="E22" s="109">
        <v>2.306626838052904</v>
      </c>
      <c r="F22" s="109">
        <v>1.9826632451037676E-2</v>
      </c>
      <c r="G22" s="109">
        <v>0.38794742662629877</v>
      </c>
      <c r="H22" s="109">
        <v>6.8183010000000002E-2</v>
      </c>
      <c r="I22" s="109" t="s">
        <v>388</v>
      </c>
      <c r="J22" s="109" t="s">
        <v>388</v>
      </c>
      <c r="K22" s="109" t="s">
        <v>388</v>
      </c>
      <c r="L22" s="109" t="s">
        <v>388</v>
      </c>
      <c r="M22" s="109">
        <v>1.9765973750000003</v>
      </c>
      <c r="N22" s="109">
        <v>0.10794499890009401</v>
      </c>
      <c r="O22" s="109">
        <v>8.8118366449056341E-3</v>
      </c>
      <c r="P22" s="109">
        <v>6.6088774836792263E-2</v>
      </c>
      <c r="Q22" s="109">
        <v>2.9189208886249911E-2</v>
      </c>
      <c r="R22" s="109">
        <v>4.5160662805141374E-2</v>
      </c>
      <c r="S22" s="109">
        <v>7.126572886567431E-2</v>
      </c>
      <c r="T22" s="109">
        <v>5.3972499450047007E-2</v>
      </c>
      <c r="U22" s="109">
        <v>2.7867433389514067E-2</v>
      </c>
      <c r="V22" s="109">
        <v>0.46702734217999858</v>
      </c>
      <c r="W22" s="109">
        <v>4.5160662805141371E-3</v>
      </c>
      <c r="X22" s="109">
        <v>7.1596172739858262E-5</v>
      </c>
      <c r="Y22" s="109">
        <v>3.0841428257169713E-4</v>
      </c>
      <c r="Z22" s="109">
        <v>8.4813927707216727E-5</v>
      </c>
      <c r="AA22" s="109">
        <v>4.7363621966367786E-5</v>
      </c>
      <c r="AB22" s="109">
        <v>5.1218800498513991E-4</v>
      </c>
      <c r="AC22" s="109">
        <v>5.0668060708207391E-3</v>
      </c>
      <c r="AD22" s="109">
        <v>0.11345239680316004</v>
      </c>
      <c r="AE22" s="110"/>
      <c r="AF22" s="109">
        <v>1032</v>
      </c>
      <c r="AG22" s="109">
        <v>638</v>
      </c>
      <c r="AH22" s="109">
        <v>4744</v>
      </c>
      <c r="AI22" s="109">
        <v>2969</v>
      </c>
      <c r="AJ22" s="109">
        <v>1252</v>
      </c>
      <c r="AK22" s="109" t="s">
        <v>385</v>
      </c>
      <c r="AL22" s="111" t="s">
        <v>385</v>
      </c>
    </row>
    <row r="23" spans="1:38" ht="26.25" customHeight="1" thickBot="1" x14ac:dyDescent="0.25">
      <c r="A23" s="52" t="s">
        <v>70</v>
      </c>
      <c r="B23" s="56" t="s">
        <v>363</v>
      </c>
      <c r="C23" s="53" t="s">
        <v>359</v>
      </c>
      <c r="D23" s="95"/>
      <c r="E23" s="109">
        <v>1.8931252108200354</v>
      </c>
      <c r="F23" s="109">
        <v>0.21457344999317909</v>
      </c>
      <c r="G23" s="109">
        <v>4.4200000000000003E-3</v>
      </c>
      <c r="H23" s="109">
        <v>1.7680000000000005E-3</v>
      </c>
      <c r="I23" s="109">
        <v>6.7689708365525292E-2</v>
      </c>
      <c r="J23" s="109">
        <v>6.7689708365525292E-2</v>
      </c>
      <c r="K23" s="109">
        <v>6.7689708365525292E-2</v>
      </c>
      <c r="L23" s="109">
        <v>4.7441659240270107E-2</v>
      </c>
      <c r="M23" s="109">
        <v>1.542723151670661</v>
      </c>
      <c r="N23" s="109">
        <v>7.6023999999999994E-2</v>
      </c>
      <c r="O23" s="109">
        <v>2.2100000000000002E-3</v>
      </c>
      <c r="P23" s="109">
        <v>9.5029999999999995E-4</v>
      </c>
      <c r="Q23" s="109">
        <v>4.7514999999999996E-3</v>
      </c>
      <c r="R23" s="109">
        <v>1.1050000000000001E-2</v>
      </c>
      <c r="S23" s="109">
        <v>0.37569999999999998</v>
      </c>
      <c r="T23" s="109">
        <v>1.5469999999999999E-2</v>
      </c>
      <c r="U23" s="109">
        <v>2.2100000000000002E-3</v>
      </c>
      <c r="V23" s="109">
        <v>0.221</v>
      </c>
      <c r="W23" s="109" t="s">
        <v>385</v>
      </c>
      <c r="X23" s="109">
        <v>6.6299999999999996E-3</v>
      </c>
      <c r="Y23" s="109">
        <v>1.1050000000000001E-2</v>
      </c>
      <c r="Z23" s="109" t="s">
        <v>385</v>
      </c>
      <c r="AA23" s="109" t="s">
        <v>385</v>
      </c>
      <c r="AB23" s="109">
        <v>1.7680000000000001E-2</v>
      </c>
      <c r="AC23" s="109" t="s">
        <v>385</v>
      </c>
      <c r="AD23" s="109" t="s">
        <v>385</v>
      </c>
      <c r="AE23" s="110"/>
      <c r="AF23" s="109">
        <v>9415</v>
      </c>
      <c r="AG23" s="109" t="s">
        <v>387</v>
      </c>
      <c r="AH23" s="109" t="s">
        <v>387</v>
      </c>
      <c r="AI23" s="109" t="s">
        <v>388</v>
      </c>
      <c r="AJ23" s="109" t="s">
        <v>387</v>
      </c>
      <c r="AK23" s="109" t="s">
        <v>385</v>
      </c>
      <c r="AL23" s="111" t="s">
        <v>385</v>
      </c>
    </row>
    <row r="24" spans="1:38" ht="26.25" customHeight="1" thickBot="1" x14ac:dyDescent="0.25">
      <c r="A24" s="57" t="s">
        <v>53</v>
      </c>
      <c r="B24" s="56" t="s">
        <v>71</v>
      </c>
      <c r="C24" s="53" t="s">
        <v>72</v>
      </c>
      <c r="D24" s="54"/>
      <c r="E24" s="109">
        <v>1.6464319999999999</v>
      </c>
      <c r="F24" s="109">
        <v>1.5056523999999998</v>
      </c>
      <c r="G24" s="109">
        <v>0.16631076</v>
      </c>
      <c r="H24" s="109">
        <v>4.3415999999999993E-3</v>
      </c>
      <c r="I24" s="109">
        <v>0.31502142525345622</v>
      </c>
      <c r="J24" s="109">
        <v>0.32144953354838712</v>
      </c>
      <c r="K24" s="109">
        <v>0.33488784000000005</v>
      </c>
      <c r="L24" s="109">
        <v>8.2366913341935494E-2</v>
      </c>
      <c r="M24" s="109">
        <v>1.0385719999999998</v>
      </c>
      <c r="N24" s="109">
        <v>0.12708986799999999</v>
      </c>
      <c r="O24" s="109">
        <v>4.7442097199999998E-2</v>
      </c>
      <c r="P24" s="109">
        <v>1.315964E-2</v>
      </c>
      <c r="Q24" s="109">
        <v>3.3022800000000003E-3</v>
      </c>
      <c r="R24" s="109">
        <v>8.6383963999999994E-2</v>
      </c>
      <c r="S24" s="109">
        <v>2.55687528E-2</v>
      </c>
      <c r="T24" s="109">
        <v>1.029658E-2</v>
      </c>
      <c r="U24" s="109">
        <v>3.2124440000000001E-3</v>
      </c>
      <c r="V24" s="109">
        <v>1.9087964400000001</v>
      </c>
      <c r="W24" s="109">
        <v>0.40605400280000004</v>
      </c>
      <c r="X24" s="109">
        <v>4.6099003799999996E-2</v>
      </c>
      <c r="Y24" s="109">
        <v>7.0728230000000003E-2</v>
      </c>
      <c r="Z24" s="109">
        <v>2.3256603399999999E-2</v>
      </c>
      <c r="AA24" s="109">
        <v>1.8505002999999999E-2</v>
      </c>
      <c r="AB24" s="109">
        <v>0.1585888402</v>
      </c>
      <c r="AC24" s="109">
        <v>1.8225159999999997E-2</v>
      </c>
      <c r="AD24" s="109">
        <v>3.7277080259999998E-2</v>
      </c>
      <c r="AE24" s="110"/>
      <c r="AF24" s="109">
        <v>739</v>
      </c>
      <c r="AG24" s="109">
        <v>218</v>
      </c>
      <c r="AH24" s="109">
        <v>16260</v>
      </c>
      <c r="AI24" s="109">
        <v>4049</v>
      </c>
      <c r="AJ24" s="109" t="s">
        <v>387</v>
      </c>
      <c r="AK24" s="109" t="s">
        <v>385</v>
      </c>
      <c r="AL24" s="111" t="s">
        <v>385</v>
      </c>
    </row>
    <row r="25" spans="1:38" ht="26.25" customHeight="1" thickBot="1" x14ac:dyDescent="0.25">
      <c r="A25" s="52" t="s">
        <v>73</v>
      </c>
      <c r="B25" s="56" t="s">
        <v>74</v>
      </c>
      <c r="C25" s="58" t="s">
        <v>75</v>
      </c>
      <c r="D25" s="54"/>
      <c r="E25" s="109">
        <v>0.67014678225799973</v>
      </c>
      <c r="F25" s="109">
        <v>3.5430294833349987E-2</v>
      </c>
      <c r="G25" s="109">
        <v>3.8077138219000009E-2</v>
      </c>
      <c r="H25" s="109" t="s">
        <v>389</v>
      </c>
      <c r="I25" s="109">
        <v>4.9755437240000012E-3</v>
      </c>
      <c r="J25" s="109">
        <v>4.9755437240000012E-3</v>
      </c>
      <c r="K25" s="109">
        <v>4.9755437240000012E-3</v>
      </c>
      <c r="L25" s="109">
        <v>2.3882609875200004E-3</v>
      </c>
      <c r="M25" s="109">
        <v>0.36605723426099984</v>
      </c>
      <c r="N25" s="109">
        <v>2.3447914028603724E-5</v>
      </c>
      <c r="O25" s="109">
        <v>1.9539928357169768E-6</v>
      </c>
      <c r="P25" s="109">
        <v>2.3447914028603718E-4</v>
      </c>
      <c r="Q25" s="109">
        <v>3.9079856714339535E-6</v>
      </c>
      <c r="R25" s="109">
        <v>3.9079856714339538E-4</v>
      </c>
      <c r="S25" s="109">
        <v>2.5401906864320697E-4</v>
      </c>
      <c r="T25" s="109">
        <v>9.7699641785848838E-6</v>
      </c>
      <c r="U25" s="109">
        <v>3.9079856714339535E-6</v>
      </c>
      <c r="V25" s="109">
        <v>8.2067699100113023E-4</v>
      </c>
      <c r="W25" s="109">
        <v>3.5171871042905581E-3</v>
      </c>
      <c r="X25" s="109" t="s">
        <v>389</v>
      </c>
      <c r="Y25" s="109" t="s">
        <v>389</v>
      </c>
      <c r="Z25" s="109" t="s">
        <v>389</v>
      </c>
      <c r="AA25" s="109" t="s">
        <v>389</v>
      </c>
      <c r="AB25" s="109" t="s">
        <v>385</v>
      </c>
      <c r="AC25" s="109" t="s">
        <v>389</v>
      </c>
      <c r="AD25" s="109" t="s">
        <v>389</v>
      </c>
      <c r="AE25" s="110"/>
      <c r="AF25" s="109">
        <v>1954</v>
      </c>
      <c r="AG25" s="109" t="s">
        <v>387</v>
      </c>
      <c r="AH25" s="109" t="s">
        <v>387</v>
      </c>
      <c r="AI25" s="109" t="s">
        <v>387</v>
      </c>
      <c r="AJ25" s="109" t="s">
        <v>387</v>
      </c>
      <c r="AK25" s="109" t="s">
        <v>385</v>
      </c>
      <c r="AL25" s="111" t="s">
        <v>385</v>
      </c>
    </row>
    <row r="26" spans="1:38" ht="26.25" customHeight="1" thickBot="1" x14ac:dyDescent="0.25">
      <c r="A26" s="52" t="s">
        <v>73</v>
      </c>
      <c r="B26" s="52" t="s">
        <v>76</v>
      </c>
      <c r="C26" s="53" t="s">
        <v>77</v>
      </c>
      <c r="D26" s="54"/>
      <c r="E26" s="109">
        <v>1.832135305E-3</v>
      </c>
      <c r="F26" s="109">
        <v>5.3027871490000001E-4</v>
      </c>
      <c r="G26" s="109">
        <v>1.1998310299999999E-4</v>
      </c>
      <c r="H26" s="109" t="s">
        <v>389</v>
      </c>
      <c r="I26" s="109">
        <v>2.5784871000000002E-5</v>
      </c>
      <c r="J26" s="109">
        <v>2.5784871000000002E-5</v>
      </c>
      <c r="K26" s="109">
        <v>2.5784871000000002E-5</v>
      </c>
      <c r="L26" s="109">
        <v>1.2376738080000001E-5</v>
      </c>
      <c r="M26" s="109">
        <v>4.0301414290000006E-3</v>
      </c>
      <c r="N26" s="109">
        <v>8.7242608076740566E-7</v>
      </c>
      <c r="O26" s="109">
        <v>2.0603550673061715E-7</v>
      </c>
      <c r="P26" s="109">
        <v>9.4242608076740565E-6</v>
      </c>
      <c r="Q26" s="109">
        <v>3.1207101346123425E-7</v>
      </c>
      <c r="R26" s="109">
        <v>7.507101346123428E-6</v>
      </c>
      <c r="S26" s="109">
        <v>5.2846158749802271E-6</v>
      </c>
      <c r="T26" s="109">
        <v>2.3301775336530856E-6</v>
      </c>
      <c r="U26" s="109">
        <v>2.1207101346123431E-7</v>
      </c>
      <c r="V26" s="109">
        <v>3.5534912826859201E-5</v>
      </c>
      <c r="W26" s="109">
        <v>1.0863912115110851E-5</v>
      </c>
      <c r="X26" s="109" t="s">
        <v>389</v>
      </c>
      <c r="Y26" s="109" t="s">
        <v>389</v>
      </c>
      <c r="Z26" s="109" t="s">
        <v>389</v>
      </c>
      <c r="AA26" s="109" t="s">
        <v>389</v>
      </c>
      <c r="AB26" s="109" t="s">
        <v>385</v>
      </c>
      <c r="AC26" s="109" t="s">
        <v>389</v>
      </c>
      <c r="AD26" s="109" t="s">
        <v>389</v>
      </c>
      <c r="AE26" s="110"/>
      <c r="AF26" s="109">
        <v>6.1631468323271399</v>
      </c>
      <c r="AG26" s="109" t="s">
        <v>387</v>
      </c>
      <c r="AH26" s="109" t="s">
        <v>387</v>
      </c>
      <c r="AI26" s="109" t="s">
        <v>387</v>
      </c>
      <c r="AJ26" s="109" t="s">
        <v>387</v>
      </c>
      <c r="AK26" s="109" t="s">
        <v>385</v>
      </c>
      <c r="AL26" s="111" t="s">
        <v>385</v>
      </c>
    </row>
    <row r="27" spans="1:38" ht="26.25" customHeight="1" thickBot="1" x14ac:dyDescent="0.25">
      <c r="A27" s="52" t="s">
        <v>78</v>
      </c>
      <c r="B27" s="52" t="s">
        <v>79</v>
      </c>
      <c r="C27" s="53" t="s">
        <v>80</v>
      </c>
      <c r="D27" s="54"/>
      <c r="E27" s="109">
        <v>16.856444778052435</v>
      </c>
      <c r="F27" s="109">
        <v>3.8164180897275641</v>
      </c>
      <c r="G27" s="109">
        <v>2.3848472771754718E-2</v>
      </c>
      <c r="H27" s="109">
        <v>0.9805276181546958</v>
      </c>
      <c r="I27" s="109">
        <v>0.45877285168972165</v>
      </c>
      <c r="J27" s="109">
        <v>0.45877285168972165</v>
      </c>
      <c r="K27" s="109">
        <v>0.45877285168972165</v>
      </c>
      <c r="L27" s="109">
        <v>0.30394591104742058</v>
      </c>
      <c r="M27" s="109">
        <v>46.511801546514661</v>
      </c>
      <c r="N27" s="109">
        <v>2.8923585874214481E-3</v>
      </c>
      <c r="O27" s="109">
        <v>3.6087418664003341E-4</v>
      </c>
      <c r="P27" s="109">
        <v>1.8771592683428807E-2</v>
      </c>
      <c r="Q27" s="109">
        <v>5.4967076526181674E-4</v>
      </c>
      <c r="R27" s="109">
        <v>1.9152110709858401E-2</v>
      </c>
      <c r="S27" s="109">
        <v>1.5603117985508884E-2</v>
      </c>
      <c r="T27" s="109">
        <v>3.6442000779467305E-3</v>
      </c>
      <c r="U27" s="109">
        <v>4.1979449200766375E-4</v>
      </c>
      <c r="V27" s="109">
        <v>7.0112129466734882E-2</v>
      </c>
      <c r="W27" s="109">
        <v>0.91428090000000006</v>
      </c>
      <c r="X27" s="109">
        <v>4.8730992323700005E-2</v>
      </c>
      <c r="Y27" s="109">
        <v>5.0533369525700006E-2</v>
      </c>
      <c r="Z27" s="109">
        <v>3.7406627135100005E-2</v>
      </c>
      <c r="AA27" s="109">
        <v>4.5716271086699997E-2</v>
      </c>
      <c r="AB27" s="109">
        <v>0.18238726007120004</v>
      </c>
      <c r="AC27" s="109">
        <v>9.1428120000000004E-4</v>
      </c>
      <c r="AD27" s="109">
        <v>1.8313260000000001E-4</v>
      </c>
      <c r="AE27" s="110"/>
      <c r="AF27" s="109">
        <v>104809.0552869809</v>
      </c>
      <c r="AG27" s="109" t="s">
        <v>387</v>
      </c>
      <c r="AH27" s="109">
        <v>31.537514122899999</v>
      </c>
      <c r="AI27" s="109">
        <v>6784.7519322791004</v>
      </c>
      <c r="AJ27" s="109" t="s">
        <v>387</v>
      </c>
      <c r="AK27" s="109" t="s">
        <v>385</v>
      </c>
      <c r="AL27" s="111" t="s">
        <v>385</v>
      </c>
    </row>
    <row r="28" spans="1:38" ht="26.25" customHeight="1" thickBot="1" x14ac:dyDescent="0.25">
      <c r="A28" s="52" t="s">
        <v>78</v>
      </c>
      <c r="B28" s="52" t="s">
        <v>81</v>
      </c>
      <c r="C28" s="53" t="s">
        <v>82</v>
      </c>
      <c r="D28" s="54"/>
      <c r="E28" s="109">
        <v>8.2251424703764133</v>
      </c>
      <c r="F28" s="109">
        <v>0.71820194055330966</v>
      </c>
      <c r="G28" s="109">
        <v>1.0405080970082206E-2</v>
      </c>
      <c r="H28" s="109">
        <v>3.8084758419603085E-2</v>
      </c>
      <c r="I28" s="109">
        <v>0.23558082554993767</v>
      </c>
      <c r="J28" s="109">
        <v>0.23558082554993767</v>
      </c>
      <c r="K28" s="109">
        <v>0.23558082554993767</v>
      </c>
      <c r="L28" s="109">
        <v>0.15979451030140224</v>
      </c>
      <c r="M28" s="109">
        <v>2.4328865665985258</v>
      </c>
      <c r="N28" s="109">
        <v>3.5332189597147841E-4</v>
      </c>
      <c r="O28" s="109">
        <v>3.5843052732722515E-5</v>
      </c>
      <c r="P28" s="109">
        <v>3.6397188598015001E-3</v>
      </c>
      <c r="Q28" s="109">
        <v>7.0408947626508331E-5</v>
      </c>
      <c r="R28" s="109">
        <v>5.7395462431773653E-3</v>
      </c>
      <c r="S28" s="109">
        <v>3.8523881270049517E-3</v>
      </c>
      <c r="T28" s="109">
        <v>1.6252957851494064E-4</v>
      </c>
      <c r="U28" s="109">
        <v>6.9131789787571618E-5</v>
      </c>
      <c r="V28" s="109">
        <v>1.2405407426594793E-2</v>
      </c>
      <c r="W28" s="109">
        <v>0.23745559999999999</v>
      </c>
      <c r="X28" s="109">
        <v>1.62769739223E-2</v>
      </c>
      <c r="Y28" s="109">
        <v>1.8263210186500001E-2</v>
      </c>
      <c r="Z28" s="109">
        <v>1.4302661944900001E-2</v>
      </c>
      <c r="AA28" s="109">
        <v>1.5200458103100001E-2</v>
      </c>
      <c r="AB28" s="109">
        <v>6.4043304156799999E-2</v>
      </c>
      <c r="AC28" s="109">
        <v>2.374558E-4</v>
      </c>
      <c r="AD28" s="109">
        <v>4.7924699999999999E-5</v>
      </c>
      <c r="AE28" s="110"/>
      <c r="AF28" s="109">
        <v>26906.453114519802</v>
      </c>
      <c r="AG28" s="109" t="s">
        <v>387</v>
      </c>
      <c r="AH28" s="109" t="s">
        <v>389</v>
      </c>
      <c r="AI28" s="109">
        <v>1794.4828299605999</v>
      </c>
      <c r="AJ28" s="109" t="s">
        <v>387</v>
      </c>
      <c r="AK28" s="109" t="s">
        <v>385</v>
      </c>
      <c r="AL28" s="111" t="s">
        <v>385</v>
      </c>
    </row>
    <row r="29" spans="1:38" ht="26.25" customHeight="1" thickBot="1" x14ac:dyDescent="0.25">
      <c r="A29" s="52" t="s">
        <v>78</v>
      </c>
      <c r="B29" s="52" t="s">
        <v>83</v>
      </c>
      <c r="C29" s="53" t="s">
        <v>84</v>
      </c>
      <c r="D29" s="54"/>
      <c r="E29" s="109">
        <v>11.384426244917227</v>
      </c>
      <c r="F29" s="109">
        <v>0.3557974872256956</v>
      </c>
      <c r="G29" s="109">
        <v>1.9998390753235763E-2</v>
      </c>
      <c r="H29" s="109">
        <v>3.8243004143242165E-2</v>
      </c>
      <c r="I29" s="109">
        <v>0.20262590795624225</v>
      </c>
      <c r="J29" s="109">
        <v>0.20262590795624225</v>
      </c>
      <c r="K29" s="109">
        <v>0.20262590795624225</v>
      </c>
      <c r="L29" s="109">
        <v>0.1242931502713291</v>
      </c>
      <c r="M29" s="109">
        <v>4.0622622609709174</v>
      </c>
      <c r="N29" s="109">
        <v>6.4291624046908767E-4</v>
      </c>
      <c r="O29" s="109">
        <v>6.4294258121997617E-5</v>
      </c>
      <c r="P29" s="109">
        <v>6.8143682124664892E-3</v>
      </c>
      <c r="Q29" s="109">
        <v>1.285819310562731E-4</v>
      </c>
      <c r="R29" s="109">
        <v>1.0928199783740569E-2</v>
      </c>
      <c r="S29" s="109">
        <v>7.3283403365545794E-3</v>
      </c>
      <c r="T29" s="109">
        <v>2.5727581030382231E-4</v>
      </c>
      <c r="U29" s="109">
        <v>1.28575345868551E-4</v>
      </c>
      <c r="V29" s="109">
        <v>2.3143364700707512E-2</v>
      </c>
      <c r="W29" s="109">
        <v>9.2532599999999993E-2</v>
      </c>
      <c r="X29" s="109">
        <v>4.8187435919999997E-3</v>
      </c>
      <c r="Y29" s="109">
        <v>2.91801695307E-2</v>
      </c>
      <c r="Z29" s="109">
        <v>3.2606831640800006E-2</v>
      </c>
      <c r="AA29" s="109">
        <v>7.4958233663000003E-3</v>
      </c>
      <c r="AB29" s="109">
        <v>7.4101568129800011E-2</v>
      </c>
      <c r="AC29" s="109">
        <v>6.1746899999999997E-5</v>
      </c>
      <c r="AD29" s="109">
        <v>1.2915799999999999E-5</v>
      </c>
      <c r="AE29" s="110"/>
      <c r="AF29" s="109">
        <v>50975.937659160998</v>
      </c>
      <c r="AG29" s="109" t="s">
        <v>387</v>
      </c>
      <c r="AH29" s="109">
        <v>471.46248587719998</v>
      </c>
      <c r="AI29" s="109">
        <v>3402.5689363882998</v>
      </c>
      <c r="AJ29" s="109" t="s">
        <v>387</v>
      </c>
      <c r="AK29" s="109" t="s">
        <v>385</v>
      </c>
      <c r="AL29" s="111" t="s">
        <v>385</v>
      </c>
    </row>
    <row r="30" spans="1:38" ht="26.25" customHeight="1" thickBot="1" x14ac:dyDescent="0.25">
      <c r="A30" s="52" t="s">
        <v>78</v>
      </c>
      <c r="B30" s="52" t="s">
        <v>85</v>
      </c>
      <c r="C30" s="53" t="s">
        <v>86</v>
      </c>
      <c r="D30" s="54"/>
      <c r="E30" s="109">
        <v>0.38698050008649293</v>
      </c>
      <c r="F30" s="109">
        <v>2.7238409146754821</v>
      </c>
      <c r="G30" s="109">
        <v>1.6447035976762067E-4</v>
      </c>
      <c r="H30" s="109">
        <v>2.1929087024536984E-3</v>
      </c>
      <c r="I30" s="109">
        <v>3.6187878838844757E-2</v>
      </c>
      <c r="J30" s="109">
        <v>3.6187878838844757E-2</v>
      </c>
      <c r="K30" s="109">
        <v>3.6187878838844757E-2</v>
      </c>
      <c r="L30" s="109">
        <v>5.9000562457930481E-3</v>
      </c>
      <c r="M30" s="109">
        <v>8.5787137618679203</v>
      </c>
      <c r="N30" s="109">
        <v>9.4451961456348029E-5</v>
      </c>
      <c r="O30" s="109">
        <v>3.9168601564968228E-3</v>
      </c>
      <c r="P30" s="109">
        <v>3.5884526587981605E-4</v>
      </c>
      <c r="Q30" s="109">
        <v>1.2373974685510899E-5</v>
      </c>
      <c r="R30" s="109">
        <v>1.6717162268563374E-2</v>
      </c>
      <c r="S30" s="109">
        <v>0.6670494766270757</v>
      </c>
      <c r="T30" s="109">
        <v>2.7429428474534032E-2</v>
      </c>
      <c r="U30" s="109">
        <v>3.8997171264966474E-3</v>
      </c>
      <c r="V30" s="109">
        <v>0.387250742519337</v>
      </c>
      <c r="W30" s="109">
        <v>1.4107600000000001E-2</v>
      </c>
      <c r="X30" s="109">
        <v>2.629723122E-4</v>
      </c>
      <c r="Y30" s="109">
        <v>3.4094640800000001E-4</v>
      </c>
      <c r="Z30" s="109">
        <v>2.0172609159999999E-4</v>
      </c>
      <c r="AA30" s="109">
        <v>3.7952879360000002E-4</v>
      </c>
      <c r="AB30" s="109">
        <v>1.1851736054E-3</v>
      </c>
      <c r="AC30" s="109">
        <v>1.4107899999999999E-5</v>
      </c>
      <c r="AD30" s="109">
        <v>6.1646000000000002E-6</v>
      </c>
      <c r="AE30" s="110"/>
      <c r="AF30" s="109">
        <v>1644.8426309670001</v>
      </c>
      <c r="AG30" s="109" t="s">
        <v>387</v>
      </c>
      <c r="AH30" s="109" t="s">
        <v>389</v>
      </c>
      <c r="AI30" s="109">
        <v>104.9873375735</v>
      </c>
      <c r="AJ30" s="109" t="s">
        <v>387</v>
      </c>
      <c r="AK30" s="109" t="s">
        <v>385</v>
      </c>
      <c r="AL30" s="111" t="s">
        <v>385</v>
      </c>
    </row>
    <row r="31" spans="1:38" ht="26.25" customHeight="1" thickBot="1" x14ac:dyDescent="0.25">
      <c r="A31" s="52" t="s">
        <v>78</v>
      </c>
      <c r="B31" s="52" t="s">
        <v>87</v>
      </c>
      <c r="C31" s="53" t="s">
        <v>88</v>
      </c>
      <c r="D31" s="54"/>
      <c r="E31" s="109" t="s">
        <v>385</v>
      </c>
      <c r="F31" s="109">
        <v>4.7635734879541118</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09">
        <v>207.0515566226</v>
      </c>
      <c r="AG31" s="109" t="s">
        <v>385</v>
      </c>
      <c r="AH31" s="109" t="s">
        <v>385</v>
      </c>
      <c r="AI31" s="109">
        <v>13.2157273052</v>
      </c>
      <c r="AJ31" s="109" t="s">
        <v>385</v>
      </c>
      <c r="AK31" s="109"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0.92888275869054249</v>
      </c>
      <c r="J32" s="109">
        <v>1.8331088816182133</v>
      </c>
      <c r="K32" s="109">
        <v>2.2971211416157238</v>
      </c>
      <c r="L32" s="109">
        <v>0.19956818373370624</v>
      </c>
      <c r="M32" s="109" t="s">
        <v>385</v>
      </c>
      <c r="N32" s="109">
        <v>7.4614359931380223</v>
      </c>
      <c r="O32" s="109">
        <v>3.1982260630550069E-2</v>
      </c>
      <c r="P32" s="109" t="s">
        <v>389</v>
      </c>
      <c r="Q32" s="109">
        <v>8.4973970144789926E-2</v>
      </c>
      <c r="R32" s="109">
        <v>2.7923066120522515</v>
      </c>
      <c r="S32" s="109">
        <v>61.369294302050129</v>
      </c>
      <c r="T32" s="109">
        <v>0.42429401167207736</v>
      </c>
      <c r="U32" s="109">
        <v>4.594242283231454E-2</v>
      </c>
      <c r="V32" s="109">
        <v>18.56339476739705</v>
      </c>
      <c r="W32" s="109" t="s">
        <v>389</v>
      </c>
      <c r="X32" s="109">
        <v>5.3096938169881211E-3</v>
      </c>
      <c r="Y32" s="109">
        <v>5.7833833540081548E-4</v>
      </c>
      <c r="Z32" s="109">
        <v>8.5373754273453725E-4</v>
      </c>
      <c r="AA32" s="109" t="s">
        <v>385</v>
      </c>
      <c r="AB32" s="109">
        <v>6.7417696951234734E-3</v>
      </c>
      <c r="AC32" s="109" t="s">
        <v>389</v>
      </c>
      <c r="AD32" s="109" t="s">
        <v>389</v>
      </c>
      <c r="AE32" s="110"/>
      <c r="AF32" s="109" t="s">
        <v>385</v>
      </c>
      <c r="AG32" s="109" t="s">
        <v>385</v>
      </c>
      <c r="AH32" s="109" t="s">
        <v>385</v>
      </c>
      <c r="AI32" s="109" t="s">
        <v>385</v>
      </c>
      <c r="AJ32" s="109" t="s">
        <v>385</v>
      </c>
      <c r="AK32" s="109">
        <v>68226.870978650375</v>
      </c>
      <c r="AL32" s="111" t="s">
        <v>391</v>
      </c>
    </row>
    <row r="33" spans="1:38" ht="26.25" customHeight="1" thickBot="1" x14ac:dyDescent="0.25">
      <c r="A33" s="52" t="s">
        <v>78</v>
      </c>
      <c r="B33" s="52" t="s">
        <v>91</v>
      </c>
      <c r="C33" s="53" t="s">
        <v>92</v>
      </c>
      <c r="D33" s="54"/>
      <c r="E33" s="109" t="s">
        <v>385</v>
      </c>
      <c r="F33" s="109" t="s">
        <v>385</v>
      </c>
      <c r="G33" s="109" t="s">
        <v>385</v>
      </c>
      <c r="H33" s="109" t="s">
        <v>385</v>
      </c>
      <c r="I33" s="109">
        <v>0.37178892990052448</v>
      </c>
      <c r="J33" s="109">
        <v>0.6884980183343048</v>
      </c>
      <c r="K33" s="109">
        <v>1.3769960366686096</v>
      </c>
      <c r="L33" s="109">
        <v>1.4596157988687249E-2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09" t="s">
        <v>385</v>
      </c>
      <c r="AG33" s="109" t="s">
        <v>385</v>
      </c>
      <c r="AH33" s="109" t="s">
        <v>385</v>
      </c>
      <c r="AI33" s="109" t="s">
        <v>385</v>
      </c>
      <c r="AJ33" s="109" t="s">
        <v>385</v>
      </c>
      <c r="AK33" s="109">
        <v>68226.870978650375</v>
      </c>
      <c r="AL33" s="111" t="s">
        <v>391</v>
      </c>
    </row>
    <row r="34" spans="1:38" ht="26.25" customHeight="1" thickBot="1" x14ac:dyDescent="0.25">
      <c r="A34" s="52" t="s">
        <v>70</v>
      </c>
      <c r="B34" s="52" t="s">
        <v>93</v>
      </c>
      <c r="C34" s="53" t="s">
        <v>94</v>
      </c>
      <c r="D34" s="54"/>
      <c r="E34" s="109">
        <v>1.7190000000000001</v>
      </c>
      <c r="F34" s="109">
        <v>0.152</v>
      </c>
      <c r="G34" s="109">
        <v>4.4603830899999997E-3</v>
      </c>
      <c r="H34" s="109">
        <v>3.2000000000000003E-4</v>
      </c>
      <c r="I34" s="109">
        <v>3.6999999999999998E-2</v>
      </c>
      <c r="J34" s="109">
        <v>0.04</v>
      </c>
      <c r="K34" s="109">
        <v>5.8000000000000003E-2</v>
      </c>
      <c r="L34" s="109">
        <v>2.3E-2</v>
      </c>
      <c r="M34" s="109">
        <v>0.47599999999999998</v>
      </c>
      <c r="N34" s="109">
        <v>2.1440000000000001E-4</v>
      </c>
      <c r="O34" s="109">
        <v>3.2000000000000003E-4</v>
      </c>
      <c r="P34" s="109">
        <v>1.2640000000000001E-5</v>
      </c>
      <c r="Q34" s="109">
        <v>6.4000000000000006E-6</v>
      </c>
      <c r="R34" s="109">
        <v>1.6000000000000001E-3</v>
      </c>
      <c r="S34" s="109">
        <v>5.4427999999999997E-2</v>
      </c>
      <c r="T34" s="109">
        <v>2.2399999999999998E-3</v>
      </c>
      <c r="U34" s="109">
        <v>3.2288000000000005E-4</v>
      </c>
      <c r="V34" s="109">
        <v>3.2320000000000002E-2</v>
      </c>
      <c r="W34" s="109">
        <v>3.2480000000000003E-4</v>
      </c>
      <c r="X34" s="109">
        <v>9.6000000000000002E-4</v>
      </c>
      <c r="Y34" s="109">
        <v>1.6000000000000001E-3</v>
      </c>
      <c r="Z34" s="109">
        <v>3.7920000000000003E-5</v>
      </c>
      <c r="AA34" s="109">
        <v>2.9600000000000001E-5</v>
      </c>
      <c r="AB34" s="109">
        <v>2.6275199999999999E-3</v>
      </c>
      <c r="AC34" s="109">
        <v>9.9199999999999999E-7</v>
      </c>
      <c r="AD34" s="109">
        <v>2.72E-4</v>
      </c>
      <c r="AE34" s="110"/>
      <c r="AF34" s="109">
        <v>1363</v>
      </c>
      <c r="AG34" s="109">
        <v>1.6</v>
      </c>
      <c r="AH34" s="109" t="s">
        <v>387</v>
      </c>
      <c r="AI34" s="109" t="s">
        <v>387</v>
      </c>
      <c r="AJ34" s="109" t="s">
        <v>387</v>
      </c>
      <c r="AK34" s="109" t="s">
        <v>385</v>
      </c>
      <c r="AL34" s="111" t="s">
        <v>385</v>
      </c>
    </row>
    <row r="35" spans="1:38" s="3" customFormat="1" ht="26.25" customHeight="1" thickBot="1" x14ac:dyDescent="0.25">
      <c r="A35" s="52" t="s">
        <v>95</v>
      </c>
      <c r="B35" s="52" t="s">
        <v>96</v>
      </c>
      <c r="C35" s="53" t="s">
        <v>97</v>
      </c>
      <c r="D35" s="54"/>
      <c r="E35" s="109">
        <v>1.2701899999999999</v>
      </c>
      <c r="F35" s="109">
        <v>3.0790000000000001E-2</v>
      </c>
      <c r="G35" s="109">
        <v>3.5E-4</v>
      </c>
      <c r="H35" s="109" t="s">
        <v>389</v>
      </c>
      <c r="I35" s="109">
        <v>1.882E-2</v>
      </c>
      <c r="J35" s="109">
        <v>1.882E-2</v>
      </c>
      <c r="K35" s="109" t="s">
        <v>389</v>
      </c>
      <c r="L35" s="109">
        <v>8.4999999999999995E-4</v>
      </c>
      <c r="M35" s="109">
        <v>6.7559999999999995E-2</v>
      </c>
      <c r="N35" s="109">
        <v>2.2899999999999999E-3</v>
      </c>
      <c r="O35" s="109">
        <v>1.8000000000000001E-4</v>
      </c>
      <c r="P35" s="109">
        <v>5.2999999999999998E-4</v>
      </c>
      <c r="Q35" s="109">
        <v>6.9999999999999999E-4</v>
      </c>
      <c r="R35" s="109">
        <v>8.8000000000000003E-4</v>
      </c>
      <c r="S35" s="109">
        <v>1.5480000000000001E-2</v>
      </c>
      <c r="T35" s="109">
        <v>1.7590000000000001E-2</v>
      </c>
      <c r="U35" s="109">
        <v>1.7600000000000001E-3</v>
      </c>
      <c r="V35" s="109">
        <v>2.111E-2</v>
      </c>
      <c r="W35" s="109">
        <v>2.2899999999999999E-3</v>
      </c>
      <c r="X35" s="109">
        <v>4.0000000000000003E-5</v>
      </c>
      <c r="Y35" s="109">
        <v>1.8000000000000001E-4</v>
      </c>
      <c r="Z35" s="109">
        <v>1.8000000000000001E-4</v>
      </c>
      <c r="AA35" s="109">
        <v>2.0000000000000002E-5</v>
      </c>
      <c r="AB35" s="109">
        <v>4.2000000000000002E-4</v>
      </c>
      <c r="AC35" s="109">
        <v>1.41E-3</v>
      </c>
      <c r="AD35" s="109">
        <v>6.7000000000000002E-4</v>
      </c>
      <c r="AE35" s="110"/>
      <c r="AF35" s="109">
        <v>756</v>
      </c>
      <c r="AG35" s="109" t="s">
        <v>387</v>
      </c>
      <c r="AH35" s="109" t="s">
        <v>387</v>
      </c>
      <c r="AI35" s="109" t="s">
        <v>387</v>
      </c>
      <c r="AJ35" s="109" t="s">
        <v>387</v>
      </c>
      <c r="AK35" s="109" t="s">
        <v>385</v>
      </c>
      <c r="AL35" s="111" t="s">
        <v>385</v>
      </c>
    </row>
    <row r="36" spans="1:38" ht="26.25" customHeight="1" thickBot="1" x14ac:dyDescent="0.25">
      <c r="A36" s="52" t="s">
        <v>95</v>
      </c>
      <c r="B36" s="52" t="s">
        <v>98</v>
      </c>
      <c r="C36" s="53" t="s">
        <v>99</v>
      </c>
      <c r="D36" s="54"/>
      <c r="E36" s="109">
        <v>0.2888</v>
      </c>
      <c r="F36" s="109">
        <v>7.0000000000000001E-3</v>
      </c>
      <c r="G36" s="109">
        <v>8.0000000000000007E-5</v>
      </c>
      <c r="H36" s="109" t="s">
        <v>389</v>
      </c>
      <c r="I36" s="109">
        <v>4.28E-3</v>
      </c>
      <c r="J36" s="109">
        <v>4.28E-3</v>
      </c>
      <c r="K36" s="109">
        <v>4.28E-3</v>
      </c>
      <c r="L36" s="109">
        <v>1.9320000000000001E-4</v>
      </c>
      <c r="M36" s="109">
        <v>1.5359999999999999E-2</v>
      </c>
      <c r="N36" s="109">
        <v>5.2000000000000006E-4</v>
      </c>
      <c r="O36" s="109">
        <v>4.0000000000000003E-5</v>
      </c>
      <c r="P36" s="109">
        <v>1.1999999999999999E-4</v>
      </c>
      <c r="Q36" s="109">
        <v>1.6000000000000001E-4</v>
      </c>
      <c r="R36" s="109">
        <v>2.0000000000000001E-4</v>
      </c>
      <c r="S36" s="109">
        <v>3.5200000000000001E-3</v>
      </c>
      <c r="T36" s="109">
        <v>4.0000000000000001E-3</v>
      </c>
      <c r="U36" s="109">
        <v>4.0000000000000002E-4</v>
      </c>
      <c r="V36" s="109">
        <v>4.7999999999999996E-3</v>
      </c>
      <c r="W36" s="109">
        <v>5.2000000000000006E-4</v>
      </c>
      <c r="X36" s="109">
        <v>7.9999999999999996E-6</v>
      </c>
      <c r="Y36" s="109">
        <v>4.0000000000000003E-5</v>
      </c>
      <c r="Z36" s="109">
        <v>4.0000000000000003E-5</v>
      </c>
      <c r="AA36" s="109">
        <v>3.9999999999999998E-6</v>
      </c>
      <c r="AB36" s="109">
        <v>9.2E-5</v>
      </c>
      <c r="AC36" s="109">
        <v>3.2000000000000003E-4</v>
      </c>
      <c r="AD36" s="109">
        <v>1.5200000000000001E-4</v>
      </c>
      <c r="AE36" s="110"/>
      <c r="AF36" s="109">
        <v>170</v>
      </c>
      <c r="AG36" s="109" t="s">
        <v>387</v>
      </c>
      <c r="AH36" s="109" t="s">
        <v>387</v>
      </c>
      <c r="AI36" s="109" t="s">
        <v>387</v>
      </c>
      <c r="AJ36" s="109" t="s">
        <v>387</v>
      </c>
      <c r="AK36" s="109" t="s">
        <v>385</v>
      </c>
      <c r="AL36" s="111" t="s">
        <v>385</v>
      </c>
    </row>
    <row r="37" spans="1:38" ht="26.25" customHeight="1" thickBot="1" x14ac:dyDescent="0.25">
      <c r="A37" s="52" t="s">
        <v>70</v>
      </c>
      <c r="B37" s="52" t="s">
        <v>100</v>
      </c>
      <c r="C37" s="53" t="s">
        <v>369</v>
      </c>
      <c r="D37" s="54"/>
      <c r="E37" s="109">
        <v>3.3738912887432818E-2</v>
      </c>
      <c r="F37" s="109">
        <v>1.8353999999999999E-2</v>
      </c>
      <c r="G37" s="109">
        <v>5.3466000000000006E-4</v>
      </c>
      <c r="H37" s="109" t="s">
        <v>389</v>
      </c>
      <c r="I37" s="109">
        <v>6.2244000000000004E-4</v>
      </c>
      <c r="J37" s="109">
        <v>6.2244000000000004E-4</v>
      </c>
      <c r="K37" s="109">
        <v>6.2244000000000004E-4</v>
      </c>
      <c r="L37" s="109">
        <v>2.4897600000000004E-5</v>
      </c>
      <c r="M37" s="109">
        <v>5.5551612917587373E-3</v>
      </c>
      <c r="N37" s="109">
        <v>8.7779999999999979E-6</v>
      </c>
      <c r="O37" s="109">
        <v>7.1819999999999996E-7</v>
      </c>
      <c r="P37" s="109">
        <v>4.3092E-4</v>
      </c>
      <c r="Q37" s="109">
        <v>7.9800000000000015E-5</v>
      </c>
      <c r="R37" s="109">
        <v>1.0373999999999999E-5</v>
      </c>
      <c r="S37" s="109">
        <v>2.0747999999999996E-6</v>
      </c>
      <c r="T37" s="109">
        <v>1.0373999999999999E-5</v>
      </c>
      <c r="U37" s="109">
        <v>4.6283999999999999E-5</v>
      </c>
      <c r="V37" s="109">
        <v>5.8253999999999999E-4</v>
      </c>
      <c r="W37" s="109" t="s">
        <v>385</v>
      </c>
      <c r="X37" s="109" t="s">
        <v>385</v>
      </c>
      <c r="Y37" s="109" t="s">
        <v>385</v>
      </c>
      <c r="Z37" s="109" t="s">
        <v>385</v>
      </c>
      <c r="AA37" s="109" t="s">
        <v>385</v>
      </c>
      <c r="AB37" s="109" t="s">
        <v>385</v>
      </c>
      <c r="AC37" s="109" t="s">
        <v>385</v>
      </c>
      <c r="AD37" s="109" t="s">
        <v>385</v>
      </c>
      <c r="AE37" s="110"/>
      <c r="AF37" s="109" t="s">
        <v>387</v>
      </c>
      <c r="AG37" s="109" t="s">
        <v>387</v>
      </c>
      <c r="AH37" s="109">
        <v>798</v>
      </c>
      <c r="AI37" s="109" t="s">
        <v>387</v>
      </c>
      <c r="AJ37" s="109" t="s">
        <v>387</v>
      </c>
      <c r="AK37" s="109"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09" t="s">
        <v>387</v>
      </c>
      <c r="AG38" s="109" t="s">
        <v>387</v>
      </c>
      <c r="AH38" s="109" t="s">
        <v>387</v>
      </c>
      <c r="AI38" s="109" t="s">
        <v>387</v>
      </c>
      <c r="AJ38" s="109" t="s">
        <v>387</v>
      </c>
      <c r="AK38" s="109" t="s">
        <v>385</v>
      </c>
      <c r="AL38" s="111" t="s">
        <v>385</v>
      </c>
    </row>
    <row r="39" spans="1:38" ht="26.25" customHeight="1" thickBot="1" x14ac:dyDescent="0.25">
      <c r="A39" s="52" t="s">
        <v>103</v>
      </c>
      <c r="B39" s="52" t="s">
        <v>104</v>
      </c>
      <c r="C39" s="53" t="s">
        <v>360</v>
      </c>
      <c r="D39" s="54"/>
      <c r="E39" s="109">
        <v>2.7741462712499998</v>
      </c>
      <c r="F39" s="109">
        <v>2.0258034677999999</v>
      </c>
      <c r="G39" s="109">
        <v>0.11349341753372871</v>
      </c>
      <c r="H39" s="109">
        <v>1.634E-3</v>
      </c>
      <c r="I39" s="109">
        <v>0.30001427771428574</v>
      </c>
      <c r="J39" s="109">
        <v>0.30766964600000002</v>
      </c>
      <c r="K39" s="109">
        <v>0.31977001428571428</v>
      </c>
      <c r="L39" s="109">
        <v>8.1222459320000009E-2</v>
      </c>
      <c r="M39" s="109">
        <v>1.9219363466666668</v>
      </c>
      <c r="N39" s="109">
        <v>0.1936639517</v>
      </c>
      <c r="O39" s="109">
        <v>3.2324456500000001E-2</v>
      </c>
      <c r="P39" s="109">
        <v>5.9045788790000001E-3</v>
      </c>
      <c r="Q39" s="109">
        <v>5.5421108639999994E-3</v>
      </c>
      <c r="R39" s="109">
        <v>4.5035751999999998E-2</v>
      </c>
      <c r="S39" s="109">
        <v>1.21613504E-2</v>
      </c>
      <c r="T39" s="109">
        <v>0.10525232206</v>
      </c>
      <c r="U39" s="109">
        <v>2.6999320000000004E-3</v>
      </c>
      <c r="V39" s="109">
        <v>0.87396991999999996</v>
      </c>
      <c r="W39" s="109">
        <v>0.17163221946899998</v>
      </c>
      <c r="X39" s="109">
        <v>1.9073247680000002E-2</v>
      </c>
      <c r="Y39" s="109">
        <v>2.6861135000000001E-2</v>
      </c>
      <c r="Z39" s="109">
        <v>8.4555713000000008E-3</v>
      </c>
      <c r="AA39" s="109">
        <v>6.7590335E-3</v>
      </c>
      <c r="AB39" s="109">
        <v>6.114898748E-2</v>
      </c>
      <c r="AC39" s="109">
        <v>0.22692287799999997</v>
      </c>
      <c r="AD39" s="109">
        <v>2.1381295700000002E-3</v>
      </c>
      <c r="AE39" s="110"/>
      <c r="AF39" s="109">
        <v>1150</v>
      </c>
      <c r="AG39" s="109">
        <v>12</v>
      </c>
      <c r="AH39" s="109">
        <v>29674</v>
      </c>
      <c r="AI39" s="109">
        <v>2406</v>
      </c>
      <c r="AJ39" s="109">
        <v>1263</v>
      </c>
      <c r="AK39" s="109"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09" t="s">
        <v>388</v>
      </c>
      <c r="AG40" s="109" t="s">
        <v>387</v>
      </c>
      <c r="AH40" s="109" t="s">
        <v>387</v>
      </c>
      <c r="AI40" s="109" t="s">
        <v>388</v>
      </c>
      <c r="AJ40" s="109" t="s">
        <v>387</v>
      </c>
      <c r="AK40" s="109" t="s">
        <v>385</v>
      </c>
      <c r="AL40" s="111" t="s">
        <v>385</v>
      </c>
    </row>
    <row r="41" spans="1:38" ht="26.25" customHeight="1" thickBot="1" x14ac:dyDescent="0.25">
      <c r="A41" s="52" t="s">
        <v>103</v>
      </c>
      <c r="B41" s="52" t="s">
        <v>106</v>
      </c>
      <c r="C41" s="53" t="s">
        <v>370</v>
      </c>
      <c r="D41" s="54"/>
      <c r="E41" s="109">
        <v>9.1902453000000008</v>
      </c>
      <c r="F41" s="109">
        <v>20.056415100000002</v>
      </c>
      <c r="G41" s="109">
        <v>2.2942557116278692</v>
      </c>
      <c r="H41" s="109">
        <v>0.3712317</v>
      </c>
      <c r="I41" s="109">
        <v>23.904451950000002</v>
      </c>
      <c r="J41" s="109">
        <v>24.463918349999997</v>
      </c>
      <c r="K41" s="109">
        <v>25.64190245</v>
      </c>
      <c r="L41" s="109">
        <v>3.2893205087999999</v>
      </c>
      <c r="M41" s="109">
        <v>192.43204495000001</v>
      </c>
      <c r="N41" s="109">
        <v>1.4987096520000001</v>
      </c>
      <c r="O41" s="109">
        <v>0.645255142</v>
      </c>
      <c r="P41" s="109">
        <v>4.3861130000000005E-2</v>
      </c>
      <c r="Q41" s="109">
        <v>1.6620838999999998E-2</v>
      </c>
      <c r="R41" s="109">
        <v>1.1507186336799999</v>
      </c>
      <c r="S41" s="109">
        <v>0.32296453836799999</v>
      </c>
      <c r="T41" s="109">
        <v>0.11528844168000001</v>
      </c>
      <c r="U41" s="109">
        <v>2.7870447999999999E-2</v>
      </c>
      <c r="V41" s="109">
        <v>25.584739652</v>
      </c>
      <c r="W41" s="109">
        <v>25.891154999999998</v>
      </c>
      <c r="X41" s="109">
        <v>5.6015709999999999</v>
      </c>
      <c r="Y41" s="109">
        <v>5.2449725000000003</v>
      </c>
      <c r="Z41" s="109">
        <v>1.9956115000000001</v>
      </c>
      <c r="AA41" s="109">
        <v>3.2152485</v>
      </c>
      <c r="AB41" s="109">
        <v>16.057403499999999</v>
      </c>
      <c r="AC41" s="109">
        <v>0.24790318</v>
      </c>
      <c r="AD41" s="109">
        <v>0.17060290000000003</v>
      </c>
      <c r="AE41" s="110"/>
      <c r="AF41" s="109">
        <v>2443</v>
      </c>
      <c r="AG41" s="109">
        <v>989</v>
      </c>
      <c r="AH41" s="109">
        <v>103325</v>
      </c>
      <c r="AI41" s="109">
        <v>49458</v>
      </c>
      <c r="AJ41" s="109" t="s">
        <v>387</v>
      </c>
      <c r="AK41" s="109"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09">
        <v>264</v>
      </c>
      <c r="AG42" s="109" t="s">
        <v>387</v>
      </c>
      <c r="AH42" s="109" t="s">
        <v>387</v>
      </c>
      <c r="AI42" s="109" t="s">
        <v>388</v>
      </c>
      <c r="AJ42" s="109" t="s">
        <v>387</v>
      </c>
      <c r="AK42" s="109" t="s">
        <v>385</v>
      </c>
      <c r="AL42" s="111" t="s">
        <v>385</v>
      </c>
    </row>
    <row r="43" spans="1:38" ht="26.25" customHeight="1" thickBot="1" x14ac:dyDescent="0.25">
      <c r="A43" s="52" t="s">
        <v>103</v>
      </c>
      <c r="B43" s="52" t="s">
        <v>109</v>
      </c>
      <c r="C43" s="53" t="s">
        <v>110</v>
      </c>
      <c r="D43" s="54"/>
      <c r="E43" s="109">
        <v>0.356682</v>
      </c>
      <c r="F43" s="109">
        <v>0.24454500000000001</v>
      </c>
      <c r="G43" s="109">
        <v>8.23605E-3</v>
      </c>
      <c r="H43" s="109">
        <v>4.9200000000000003E-4</v>
      </c>
      <c r="I43" s="109">
        <v>8.2007700000000003E-2</v>
      </c>
      <c r="J43" s="109">
        <v>8.3483700000000008E-2</v>
      </c>
      <c r="K43" s="109">
        <v>8.6927700000000011E-2</v>
      </c>
      <c r="L43" s="109">
        <v>2.2173108E-2</v>
      </c>
      <c r="M43" s="109">
        <v>0.40267500000000001</v>
      </c>
      <c r="N43" s="109">
        <v>1.3330365E-2</v>
      </c>
      <c r="O43" s="109">
        <v>6.3997934999999997E-3</v>
      </c>
      <c r="P43" s="109">
        <v>6.9702000000000002E-4</v>
      </c>
      <c r="Q43" s="109">
        <v>5.1497999999999995E-4</v>
      </c>
      <c r="R43" s="109">
        <v>1.1370795E-2</v>
      </c>
      <c r="S43" s="109">
        <v>2.9629590000000003E-3</v>
      </c>
      <c r="T43" s="109">
        <v>1.0387950000000001E-3</v>
      </c>
      <c r="U43" s="109">
        <v>4.9047000000000001E-4</v>
      </c>
      <c r="V43" s="109">
        <v>0.25498095000000004</v>
      </c>
      <c r="W43" s="109">
        <v>4.9200000000000001E-2</v>
      </c>
      <c r="X43" s="109">
        <v>4.9199999999999999E-3</v>
      </c>
      <c r="Y43" s="109">
        <v>7.8720000000000005E-3</v>
      </c>
      <c r="Z43" s="109">
        <v>2.4599999999999999E-3</v>
      </c>
      <c r="AA43" s="109">
        <v>1.9680000000000001E-3</v>
      </c>
      <c r="AB43" s="109">
        <v>1.7220000000000003E-2</v>
      </c>
      <c r="AC43" s="109">
        <v>2.4599999999999999E-3</v>
      </c>
      <c r="AD43" s="109">
        <v>2.9519999999999999E-5</v>
      </c>
      <c r="AE43" s="110"/>
      <c r="AF43" s="109">
        <v>599</v>
      </c>
      <c r="AG43" s="109" t="s">
        <v>387</v>
      </c>
      <c r="AH43" s="109">
        <v>2860</v>
      </c>
      <c r="AI43" s="109">
        <v>885</v>
      </c>
      <c r="AJ43" s="109" t="s">
        <v>387</v>
      </c>
      <c r="AK43" s="109" t="s">
        <v>385</v>
      </c>
      <c r="AL43" s="111" t="s">
        <v>385</v>
      </c>
    </row>
    <row r="44" spans="1:38" ht="26.25" customHeight="1" thickBot="1" x14ac:dyDescent="0.25">
      <c r="A44" s="52" t="s">
        <v>70</v>
      </c>
      <c r="B44" s="52" t="s">
        <v>111</v>
      </c>
      <c r="C44" s="53" t="s">
        <v>112</v>
      </c>
      <c r="D44" s="54"/>
      <c r="E44" s="109">
        <v>3.597224501685869</v>
      </c>
      <c r="F44" s="109">
        <v>0.33367599461124331</v>
      </c>
      <c r="G44" s="109">
        <v>6.28E-3</v>
      </c>
      <c r="H44" s="109">
        <v>2.5119999999999999E-3</v>
      </c>
      <c r="I44" s="109">
        <v>0.12561829752688042</v>
      </c>
      <c r="J44" s="109">
        <v>0.12561829752688042</v>
      </c>
      <c r="K44" s="109">
        <v>0.12561829752688042</v>
      </c>
      <c r="L44" s="109">
        <v>8.217585226855921E-2</v>
      </c>
      <c r="M44" s="109">
        <v>2.1033232677944795</v>
      </c>
      <c r="N44" s="109">
        <v>0.108016</v>
      </c>
      <c r="O44" s="109">
        <v>3.14E-3</v>
      </c>
      <c r="P44" s="109">
        <v>1.3502E-3</v>
      </c>
      <c r="Q44" s="109">
        <v>6.7510000000000001E-3</v>
      </c>
      <c r="R44" s="109">
        <v>1.5699999999999999E-2</v>
      </c>
      <c r="S44" s="109">
        <v>0.53380000000000005</v>
      </c>
      <c r="T44" s="109">
        <v>2.198E-2</v>
      </c>
      <c r="U44" s="109">
        <v>3.14E-3</v>
      </c>
      <c r="V44" s="109">
        <v>0.314</v>
      </c>
      <c r="W44" s="109" t="s">
        <v>385</v>
      </c>
      <c r="X44" s="109">
        <v>9.4199999999999996E-3</v>
      </c>
      <c r="Y44" s="109">
        <v>1.5699999999999999E-2</v>
      </c>
      <c r="Z44" s="109" t="s">
        <v>385</v>
      </c>
      <c r="AA44" s="109" t="s">
        <v>385</v>
      </c>
      <c r="AB44" s="109">
        <v>2.5119999999999996E-2</v>
      </c>
      <c r="AC44" s="109" t="s">
        <v>385</v>
      </c>
      <c r="AD44" s="109" t="s">
        <v>385</v>
      </c>
      <c r="AE44" s="110"/>
      <c r="AF44" s="109">
        <v>13377</v>
      </c>
      <c r="AG44" s="109" t="s">
        <v>387</v>
      </c>
      <c r="AH44" s="109" t="s">
        <v>387</v>
      </c>
      <c r="AI44" s="109" t="s">
        <v>388</v>
      </c>
      <c r="AJ44" s="109" t="s">
        <v>387</v>
      </c>
      <c r="AK44" s="109"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09">
        <v>85</v>
      </c>
      <c r="AG45" s="109" t="s">
        <v>387</v>
      </c>
      <c r="AH45" s="109" t="s">
        <v>387</v>
      </c>
      <c r="AI45" s="109" t="s">
        <v>388</v>
      </c>
      <c r="AJ45" s="109" t="s">
        <v>387</v>
      </c>
      <c r="AK45" s="109" t="s">
        <v>385</v>
      </c>
      <c r="AL45" s="111" t="s">
        <v>385</v>
      </c>
    </row>
    <row r="46" spans="1:38" ht="26.25" customHeight="1" thickBot="1" x14ac:dyDescent="0.25">
      <c r="A46" s="52" t="s">
        <v>103</v>
      </c>
      <c r="B46" s="52" t="s">
        <v>115</v>
      </c>
      <c r="C46" s="53" t="s">
        <v>116</v>
      </c>
      <c r="D46" s="54"/>
      <c r="E46" s="109">
        <v>4.0966999999999996E-2</v>
      </c>
      <c r="F46" s="109">
        <v>1.4634999999999999E-2</v>
      </c>
      <c r="G46" s="109">
        <v>4.4214999999999999E-4</v>
      </c>
      <c r="H46" s="109">
        <v>6.9999999999999999E-6</v>
      </c>
      <c r="I46" s="109">
        <v>1.5451000000000002E-3</v>
      </c>
      <c r="J46" s="109">
        <v>1.6151000000000002E-3</v>
      </c>
      <c r="K46" s="109">
        <v>1.6151000000000002E-3</v>
      </c>
      <c r="L46" s="109">
        <v>3.3060400000000008E-4</v>
      </c>
      <c r="M46" s="109">
        <v>1.9795E-2</v>
      </c>
      <c r="N46" s="109">
        <v>1.94995E-4</v>
      </c>
      <c r="O46" s="109">
        <v>9.1490500000000001E-5</v>
      </c>
      <c r="P46" s="109">
        <v>5.8420000000000006E-5</v>
      </c>
      <c r="Q46" s="109">
        <v>5.5830000000000006E-5</v>
      </c>
      <c r="R46" s="109">
        <v>1.68085E-4</v>
      </c>
      <c r="S46" s="109">
        <v>4.3416999999999994E-5</v>
      </c>
      <c r="T46" s="109">
        <v>2.1084999999999999E-5</v>
      </c>
      <c r="U46" s="109">
        <v>3.5110000000000001E-5</v>
      </c>
      <c r="V46" s="109">
        <v>3.9818500000000003E-3</v>
      </c>
      <c r="W46" s="109">
        <v>6.9999999999999999E-4</v>
      </c>
      <c r="X46" s="109">
        <v>6.9999999999999994E-5</v>
      </c>
      <c r="Y46" s="109">
        <v>1.12E-4</v>
      </c>
      <c r="Z46" s="109">
        <v>3.4999999999999997E-5</v>
      </c>
      <c r="AA46" s="109">
        <v>2.8E-5</v>
      </c>
      <c r="AB46" s="109">
        <v>2.4499999999999994E-4</v>
      </c>
      <c r="AC46" s="109">
        <v>3.4999999999999997E-5</v>
      </c>
      <c r="AD46" s="109">
        <v>4.2E-7</v>
      </c>
      <c r="AE46" s="110"/>
      <c r="AF46" s="109" t="s">
        <v>387</v>
      </c>
      <c r="AG46" s="109" t="s">
        <v>387</v>
      </c>
      <c r="AH46" s="109">
        <v>545</v>
      </c>
      <c r="AI46" s="109">
        <v>7</v>
      </c>
      <c r="AJ46" s="109" t="s">
        <v>387</v>
      </c>
      <c r="AK46" s="109" t="s">
        <v>385</v>
      </c>
      <c r="AL46" s="111" t="s">
        <v>385</v>
      </c>
    </row>
    <row r="47" spans="1:38" ht="26.25" customHeight="1" thickBot="1" x14ac:dyDescent="0.25">
      <c r="A47" s="52" t="s">
        <v>70</v>
      </c>
      <c r="B47" s="52" t="s">
        <v>117</v>
      </c>
      <c r="C47" s="53" t="s">
        <v>118</v>
      </c>
      <c r="D47" s="54"/>
      <c r="E47" s="109">
        <v>0.1744</v>
      </c>
      <c r="F47" s="109">
        <v>1.9199999999999998E-2</v>
      </c>
      <c r="G47" s="109">
        <v>1.44E-2</v>
      </c>
      <c r="H47" s="109" t="s">
        <v>389</v>
      </c>
      <c r="I47" s="109">
        <v>3.2000000000000002E-3</v>
      </c>
      <c r="J47" s="109">
        <v>3.2000000000000002E-3</v>
      </c>
      <c r="K47" s="109">
        <v>3.2000000000000002E-3</v>
      </c>
      <c r="L47" s="109">
        <v>1.7920000000000002E-3</v>
      </c>
      <c r="M47" s="109">
        <v>0.16</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09">
        <v>690</v>
      </c>
      <c r="AG47" s="109" t="s">
        <v>387</v>
      </c>
      <c r="AH47" s="109" t="s">
        <v>387</v>
      </c>
      <c r="AI47" s="109" t="s">
        <v>388</v>
      </c>
      <c r="AJ47" s="109" t="s">
        <v>387</v>
      </c>
      <c r="AK47" s="109" t="s">
        <v>385</v>
      </c>
      <c r="AL47" s="111" t="s">
        <v>385</v>
      </c>
    </row>
    <row r="48" spans="1:38" ht="26.25" customHeight="1" thickBot="1" x14ac:dyDescent="0.25">
      <c r="A48" s="52" t="s">
        <v>119</v>
      </c>
      <c r="B48" s="52" t="s">
        <v>120</v>
      </c>
      <c r="C48" s="53" t="s">
        <v>121</v>
      </c>
      <c r="D48" s="54"/>
      <c r="E48" s="109" t="s">
        <v>385</v>
      </c>
      <c r="F48" s="109">
        <v>3.4910526315789478E-4</v>
      </c>
      <c r="G48" s="109" t="s">
        <v>385</v>
      </c>
      <c r="H48" s="109" t="s">
        <v>385</v>
      </c>
      <c r="I48" s="109">
        <v>2.0483299999999999E-2</v>
      </c>
      <c r="J48" s="109">
        <v>0.17225700000000002</v>
      </c>
      <c r="K48" s="109">
        <v>0.36549049999999994</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09" t="s">
        <v>385</v>
      </c>
      <c r="AG48" s="109" t="s">
        <v>385</v>
      </c>
      <c r="AH48" s="109" t="s">
        <v>385</v>
      </c>
      <c r="AI48" s="109" t="s">
        <v>385</v>
      </c>
      <c r="AJ48" s="109" t="s">
        <v>385</v>
      </c>
      <c r="AK48" s="109">
        <v>3.89</v>
      </c>
      <c r="AL48" s="111" t="s">
        <v>392</v>
      </c>
    </row>
    <row r="49" spans="1:38" ht="26.25" customHeight="1" thickBot="1" x14ac:dyDescent="0.25">
      <c r="A49" s="52" t="s">
        <v>119</v>
      </c>
      <c r="B49" s="52" t="s">
        <v>122</v>
      </c>
      <c r="C49" s="53" t="s">
        <v>123</v>
      </c>
      <c r="D49" s="54"/>
      <c r="E49" s="109">
        <v>7.2000000000000002E-5</v>
      </c>
      <c r="F49" s="109">
        <v>6.1600000000000001E-4</v>
      </c>
      <c r="G49" s="109">
        <v>6.3999999999999997E-5</v>
      </c>
      <c r="H49" s="109">
        <v>2.9600000000000004E-4</v>
      </c>
      <c r="I49" s="109">
        <v>4.8799999999999998E-3</v>
      </c>
      <c r="J49" s="109">
        <v>1.1679999999999999E-2</v>
      </c>
      <c r="K49" s="109">
        <v>2.7759999999999996E-2</v>
      </c>
      <c r="L49" s="109">
        <v>2.3999999999999998E-3</v>
      </c>
      <c r="M49" s="109">
        <v>3.6799999999999999E-2</v>
      </c>
      <c r="N49" s="109">
        <v>3.0400000000000003E-2</v>
      </c>
      <c r="O49" s="109">
        <v>5.5999999999999995E-4</v>
      </c>
      <c r="P49" s="109">
        <v>9.6000000000000002E-4</v>
      </c>
      <c r="Q49" s="109">
        <v>1.0399999999999999E-3</v>
      </c>
      <c r="R49" s="109">
        <v>1.3600000000000001E-2</v>
      </c>
      <c r="S49" s="109">
        <v>3.8400000000000001E-3</v>
      </c>
      <c r="T49" s="109">
        <v>9.5999999999999992E-3</v>
      </c>
      <c r="U49" s="109">
        <v>1.2799999999999999E-3</v>
      </c>
      <c r="V49" s="109">
        <v>1.7600000000000001E-2</v>
      </c>
      <c r="W49" s="109">
        <v>0.24</v>
      </c>
      <c r="X49" s="109">
        <v>1.2800000000000001E-2</v>
      </c>
      <c r="Y49" s="109">
        <v>1.6E-2</v>
      </c>
      <c r="Z49" s="109">
        <v>8.0000000000000002E-3</v>
      </c>
      <c r="AA49" s="109">
        <v>5.6000000000000008E-3</v>
      </c>
      <c r="AB49" s="109">
        <v>4.24E-2</v>
      </c>
      <c r="AC49" s="109" t="s">
        <v>385</v>
      </c>
      <c r="AD49" s="109" t="s">
        <v>385</v>
      </c>
      <c r="AE49" s="110"/>
      <c r="AF49" s="109" t="s">
        <v>385</v>
      </c>
      <c r="AG49" s="109" t="s">
        <v>385</v>
      </c>
      <c r="AH49" s="109" t="s">
        <v>385</v>
      </c>
      <c r="AI49" s="109" t="s">
        <v>385</v>
      </c>
      <c r="AJ49" s="109" t="s">
        <v>385</v>
      </c>
      <c r="AK49" s="109">
        <v>0.08</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09" t="s">
        <v>385</v>
      </c>
      <c r="AG50" s="109" t="s">
        <v>385</v>
      </c>
      <c r="AH50" s="109" t="s">
        <v>385</v>
      </c>
      <c r="AI50" s="109" t="s">
        <v>385</v>
      </c>
      <c r="AJ50" s="109" t="s">
        <v>385</v>
      </c>
      <c r="AK50" s="109" t="s">
        <v>387</v>
      </c>
      <c r="AL50" s="111" t="s">
        <v>385</v>
      </c>
    </row>
    <row r="51" spans="1:38" ht="26.25" customHeight="1" thickBot="1" x14ac:dyDescent="0.25">
      <c r="A51" s="52" t="s">
        <v>119</v>
      </c>
      <c r="B51" s="56" t="s">
        <v>126</v>
      </c>
      <c r="C51" s="53" t="s">
        <v>127</v>
      </c>
      <c r="D51" s="54"/>
      <c r="E51" s="109" t="s">
        <v>385</v>
      </c>
      <c r="F51" s="109">
        <v>2.2684305599999997</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09" t="s">
        <v>385</v>
      </c>
      <c r="AG51" s="109" t="s">
        <v>385</v>
      </c>
      <c r="AH51" s="109" t="s">
        <v>385</v>
      </c>
      <c r="AI51" s="109" t="s">
        <v>385</v>
      </c>
      <c r="AJ51" s="109" t="s">
        <v>385</v>
      </c>
      <c r="AK51" s="109">
        <v>1.06</v>
      </c>
      <c r="AL51" s="111" t="s">
        <v>394</v>
      </c>
    </row>
    <row r="52" spans="1:38" ht="26.25" customHeight="1" thickBot="1" x14ac:dyDescent="0.25">
      <c r="A52" s="52" t="s">
        <v>119</v>
      </c>
      <c r="B52" s="56" t="s">
        <v>128</v>
      </c>
      <c r="C52" s="58" t="s">
        <v>362</v>
      </c>
      <c r="D52" s="55"/>
      <c r="E52" s="109">
        <v>0.1070529803316</v>
      </c>
      <c r="F52" s="109">
        <v>0.38730000000000003</v>
      </c>
      <c r="G52" s="109">
        <v>0.31461892896960003</v>
      </c>
      <c r="H52" s="109" t="s">
        <v>385</v>
      </c>
      <c r="I52" s="109">
        <v>3.9188856814912501E-3</v>
      </c>
      <c r="J52" s="109">
        <v>9.0225507550612503E-3</v>
      </c>
      <c r="K52" s="109">
        <v>1.45819002102E-2</v>
      </c>
      <c r="L52" s="109" t="s">
        <v>385</v>
      </c>
      <c r="M52" s="109">
        <v>0.29734568870959999</v>
      </c>
      <c r="N52" s="109">
        <v>2.0337000000000001E-2</v>
      </c>
      <c r="O52" s="109">
        <v>3.3895000000000002E-3</v>
      </c>
      <c r="P52" s="109">
        <v>4.0673999999999997E-3</v>
      </c>
      <c r="Q52" s="109">
        <v>6.7790000000000005E-4</v>
      </c>
      <c r="R52" s="109">
        <v>6.7790000000000005E-4</v>
      </c>
      <c r="S52" s="109">
        <v>8.1347999999999993E-3</v>
      </c>
      <c r="T52" s="109">
        <v>3.5928700000000001E-2</v>
      </c>
      <c r="U52" s="109">
        <v>6.7790000000000005E-4</v>
      </c>
      <c r="V52" s="109">
        <v>6.7790000000000003E-3</v>
      </c>
      <c r="W52" s="109">
        <v>8.1347999999999993E-3</v>
      </c>
      <c r="X52" s="109" t="s">
        <v>385</v>
      </c>
      <c r="Y52" s="109" t="s">
        <v>385</v>
      </c>
      <c r="Z52" s="109" t="s">
        <v>385</v>
      </c>
      <c r="AA52" s="109" t="s">
        <v>385</v>
      </c>
      <c r="AB52" s="109" t="s">
        <v>385</v>
      </c>
      <c r="AC52" s="109" t="s">
        <v>385</v>
      </c>
      <c r="AD52" s="109" t="s">
        <v>385</v>
      </c>
      <c r="AE52" s="110"/>
      <c r="AF52" s="109" t="s">
        <v>385</v>
      </c>
      <c r="AG52" s="109" t="s">
        <v>385</v>
      </c>
      <c r="AH52" s="109" t="s">
        <v>385</v>
      </c>
      <c r="AI52" s="109" t="s">
        <v>385</v>
      </c>
      <c r="AJ52" s="109" t="s">
        <v>385</v>
      </c>
      <c r="AK52" s="109">
        <v>6.7789999999999999</v>
      </c>
      <c r="AL52" s="111" t="s">
        <v>395</v>
      </c>
    </row>
    <row r="53" spans="1:38" ht="26.25" customHeight="1" thickBot="1" x14ac:dyDescent="0.25">
      <c r="A53" s="52" t="s">
        <v>119</v>
      </c>
      <c r="B53" s="56" t="s">
        <v>129</v>
      </c>
      <c r="C53" s="58" t="s">
        <v>130</v>
      </c>
      <c r="D53" s="55"/>
      <c r="E53" s="109" t="s">
        <v>385</v>
      </c>
      <c r="F53" s="109">
        <v>0.61447993150684932</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09" t="s">
        <v>385</v>
      </c>
      <c r="AG53" s="109" t="s">
        <v>385</v>
      </c>
      <c r="AH53" s="109" t="s">
        <v>385</v>
      </c>
      <c r="AI53" s="109" t="s">
        <v>385</v>
      </c>
      <c r="AJ53" s="109" t="s">
        <v>385</v>
      </c>
      <c r="AK53" s="109">
        <v>1.5029999999999999</v>
      </c>
      <c r="AL53" s="111" t="s">
        <v>396</v>
      </c>
    </row>
    <row r="54" spans="1:38" ht="37.5" customHeight="1" thickBot="1" x14ac:dyDescent="0.25">
      <c r="A54" s="52" t="s">
        <v>119</v>
      </c>
      <c r="B54" s="56" t="s">
        <v>131</v>
      </c>
      <c r="C54" s="58" t="s">
        <v>132</v>
      </c>
      <c r="D54" s="55"/>
      <c r="E54" s="109" t="s">
        <v>385</v>
      </c>
      <c r="F54" s="109">
        <v>2.7157600000000004</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09" t="s">
        <v>385</v>
      </c>
      <c r="AG54" s="109" t="s">
        <v>385</v>
      </c>
      <c r="AH54" s="109" t="s">
        <v>385</v>
      </c>
      <c r="AI54" s="109" t="s">
        <v>385</v>
      </c>
      <c r="AJ54" s="109" t="s">
        <v>385</v>
      </c>
      <c r="AK54" s="109">
        <v>1726</v>
      </c>
      <c r="AL54" s="111" t="s">
        <v>397</v>
      </c>
    </row>
    <row r="55" spans="1:38" ht="26.25" customHeight="1" thickBot="1" x14ac:dyDescent="0.25">
      <c r="A55" s="52" t="s">
        <v>119</v>
      </c>
      <c r="B55" s="56" t="s">
        <v>133</v>
      </c>
      <c r="C55" s="58" t="s">
        <v>134</v>
      </c>
      <c r="D55" s="55"/>
      <c r="E55" s="109">
        <v>1.1499773085999998E-2</v>
      </c>
      <c r="F55" s="109">
        <v>1.6669941825977013E-2</v>
      </c>
      <c r="G55" s="109">
        <v>0.59998045977011494</v>
      </c>
      <c r="H55" s="109" t="s">
        <v>385</v>
      </c>
      <c r="I55" s="109">
        <v>1.89347646445E-3</v>
      </c>
      <c r="J55" s="109">
        <v>1.89347646445E-3</v>
      </c>
      <c r="K55" s="109">
        <v>1.89347646445E-3</v>
      </c>
      <c r="L55" s="109">
        <v>4.5443435146799997E-4</v>
      </c>
      <c r="M55" s="109">
        <v>5.2332818894999994E-2</v>
      </c>
      <c r="N55" s="109">
        <v>3.5439142980500001E-3</v>
      </c>
      <c r="O55" s="109">
        <v>1.2866173010949998E-2</v>
      </c>
      <c r="P55" s="109">
        <v>2.97149767186E-3</v>
      </c>
      <c r="Q55" s="109">
        <v>2.4211827817599996E-3</v>
      </c>
      <c r="R55" s="109">
        <v>3.2255387634499998E-3</v>
      </c>
      <c r="S55" s="109">
        <v>2.1658843764499999E-3</v>
      </c>
      <c r="T55" s="109">
        <v>2.5616692836849999E-2</v>
      </c>
      <c r="U55" s="109">
        <v>8.2868541079999993E-4</v>
      </c>
      <c r="V55" s="109">
        <v>0.31994639208499998</v>
      </c>
      <c r="W55" s="109" t="s">
        <v>385</v>
      </c>
      <c r="X55" s="109">
        <v>2.4448300335000001E-7</v>
      </c>
      <c r="Y55" s="109">
        <v>4.1598600569999996E-7</v>
      </c>
      <c r="Z55" s="109">
        <v>2.2988700314999999E-7</v>
      </c>
      <c r="AA55" s="109">
        <v>2.2988700314999999E-7</v>
      </c>
      <c r="AB55" s="109">
        <v>1.1202430153499999E-6</v>
      </c>
      <c r="AC55" s="109" t="s">
        <v>385</v>
      </c>
      <c r="AD55" s="109" t="s">
        <v>385</v>
      </c>
      <c r="AE55" s="110"/>
      <c r="AF55" s="109" t="s">
        <v>385</v>
      </c>
      <c r="AG55" s="109" t="s">
        <v>385</v>
      </c>
      <c r="AH55" s="109" t="s">
        <v>385</v>
      </c>
      <c r="AI55" s="109" t="s">
        <v>385</v>
      </c>
      <c r="AJ55" s="109" t="s">
        <v>385</v>
      </c>
      <c r="AK55" s="109">
        <v>1.2183908045977012</v>
      </c>
      <c r="AL55" s="111" t="s">
        <v>398</v>
      </c>
    </row>
    <row r="56" spans="1:38" ht="26.25" customHeight="1" thickBot="1" x14ac:dyDescent="0.25">
      <c r="A56" s="56" t="s">
        <v>119</v>
      </c>
      <c r="B56" s="56" t="s">
        <v>135</v>
      </c>
      <c r="C56" s="58" t="s">
        <v>371</v>
      </c>
      <c r="D56" s="55"/>
      <c r="E56" s="109" t="s">
        <v>385</v>
      </c>
      <c r="F56" s="109" t="s">
        <v>385</v>
      </c>
      <c r="G56" s="109" t="s">
        <v>385</v>
      </c>
      <c r="H56" s="109">
        <v>2.52E-2</v>
      </c>
      <c r="I56" s="109" t="s">
        <v>385</v>
      </c>
      <c r="J56" s="109" t="s">
        <v>385</v>
      </c>
      <c r="K56" s="109" t="s">
        <v>385</v>
      </c>
      <c r="L56" s="109" t="s">
        <v>385</v>
      </c>
      <c r="M56" s="109" t="s">
        <v>385</v>
      </c>
      <c r="N56" s="109" t="s">
        <v>385</v>
      </c>
      <c r="O56" s="109" t="s">
        <v>385</v>
      </c>
      <c r="P56" s="109">
        <v>5.28E-3</v>
      </c>
      <c r="Q56" s="109">
        <v>3.0000000000000003E-4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09" t="s">
        <v>385</v>
      </c>
      <c r="AG56" s="109" t="s">
        <v>385</v>
      </c>
      <c r="AH56" s="109" t="s">
        <v>385</v>
      </c>
      <c r="AI56" s="109" t="s">
        <v>385</v>
      </c>
      <c r="AJ56" s="109" t="s">
        <v>385</v>
      </c>
      <c r="AK56" s="109">
        <v>43.2</v>
      </c>
      <c r="AL56" s="111" t="s">
        <v>399</v>
      </c>
    </row>
    <row r="57" spans="1:38" ht="26.25" customHeight="1" thickBot="1" x14ac:dyDescent="0.25">
      <c r="A57" s="52" t="s">
        <v>53</v>
      </c>
      <c r="B57" s="52" t="s">
        <v>137</v>
      </c>
      <c r="C57" s="53" t="s">
        <v>138</v>
      </c>
      <c r="D57" s="54"/>
      <c r="E57" s="109" t="s">
        <v>388</v>
      </c>
      <c r="F57" s="109" t="s">
        <v>388</v>
      </c>
      <c r="G57" s="109" t="s">
        <v>388</v>
      </c>
      <c r="H57" s="109" t="s">
        <v>388</v>
      </c>
      <c r="I57" s="109">
        <v>1.4219376666550999E-2</v>
      </c>
      <c r="J57" s="109">
        <v>2.55948779997918E-2</v>
      </c>
      <c r="K57" s="109">
        <v>2.8438753333101998E-2</v>
      </c>
      <c r="L57" s="109">
        <v>4.2658129999652999E-4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09" t="s">
        <v>385</v>
      </c>
      <c r="AG57" s="109" t="s">
        <v>385</v>
      </c>
      <c r="AH57" s="109" t="s">
        <v>385</v>
      </c>
      <c r="AI57" s="109" t="s">
        <v>385</v>
      </c>
      <c r="AJ57" s="109" t="s">
        <v>385</v>
      </c>
      <c r="AK57" s="109"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2.9573721668849995E-4</v>
      </c>
      <c r="J58" s="109">
        <v>1.9267650981048998E-3</v>
      </c>
      <c r="K58" s="109">
        <v>3.9431628891799997E-3</v>
      </c>
      <c r="L58" s="109">
        <v>1.3603911967670997E-6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09" t="s">
        <v>385</v>
      </c>
      <c r="AG58" s="109" t="s">
        <v>385</v>
      </c>
      <c r="AH58" s="109" t="s">
        <v>385</v>
      </c>
      <c r="AI58" s="109" t="s">
        <v>385</v>
      </c>
      <c r="AJ58" s="109" t="s">
        <v>385</v>
      </c>
      <c r="AK58" s="109">
        <v>61.978709999999992</v>
      </c>
      <c r="AL58" s="111" t="s">
        <v>402</v>
      </c>
    </row>
    <row r="59" spans="1:38" ht="26.25" customHeight="1" thickBot="1" x14ac:dyDescent="0.25">
      <c r="A59" s="52" t="s">
        <v>53</v>
      </c>
      <c r="B59" s="60" t="s">
        <v>141</v>
      </c>
      <c r="C59" s="53" t="s">
        <v>372</v>
      </c>
      <c r="D59" s="54"/>
      <c r="E59" s="109" t="s">
        <v>388</v>
      </c>
      <c r="F59" s="109">
        <v>9.0740407330259457E-3</v>
      </c>
      <c r="G59" s="109" t="s">
        <v>388</v>
      </c>
      <c r="H59" s="109">
        <v>3.9551342000180165E-2</v>
      </c>
      <c r="I59" s="109">
        <v>4.9020410643181599E-2</v>
      </c>
      <c r="J59" s="109">
        <v>5.5266583915181328E-2</v>
      </c>
      <c r="K59" s="109">
        <v>6.1719848957056865E-2</v>
      </c>
      <c r="L59" s="109">
        <v>2.3909145660882985E-4</v>
      </c>
      <c r="M59" s="109" t="s">
        <v>388</v>
      </c>
      <c r="N59" s="109">
        <v>0.57515207223456222</v>
      </c>
      <c r="O59" s="109">
        <v>3.3853405804507242E-2</v>
      </c>
      <c r="P59" s="109">
        <v>5.1263212581681861E-4</v>
      </c>
      <c r="Q59" s="109">
        <v>6.1273223432414009E-2</v>
      </c>
      <c r="R59" s="109">
        <v>7.5890581036280269E-2</v>
      </c>
      <c r="S59" s="109">
        <v>1.1961416269059102E-3</v>
      </c>
      <c r="T59" s="109">
        <v>0.11337537267731787</v>
      </c>
      <c r="U59" s="109">
        <v>0.28432166735366748</v>
      </c>
      <c r="V59" s="109">
        <v>6.3224628850740955E-2</v>
      </c>
      <c r="W59" s="109" t="s">
        <v>385</v>
      </c>
      <c r="X59" s="109" t="s">
        <v>385</v>
      </c>
      <c r="Y59" s="109" t="s">
        <v>385</v>
      </c>
      <c r="Z59" s="109" t="s">
        <v>385</v>
      </c>
      <c r="AA59" s="109" t="s">
        <v>385</v>
      </c>
      <c r="AB59" s="109" t="s">
        <v>385</v>
      </c>
      <c r="AC59" s="109" t="s">
        <v>385</v>
      </c>
      <c r="AD59" s="109" t="s">
        <v>385</v>
      </c>
      <c r="AE59" s="110"/>
      <c r="AF59" s="109" t="s">
        <v>385</v>
      </c>
      <c r="AG59" s="109" t="s">
        <v>385</v>
      </c>
      <c r="AH59" s="109" t="s">
        <v>385</v>
      </c>
      <c r="AI59" s="109" t="s">
        <v>385</v>
      </c>
      <c r="AJ59" s="109" t="s">
        <v>385</v>
      </c>
      <c r="AK59" s="109">
        <v>266.81648134344698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0.12654970902775525</v>
      </c>
      <c r="J60" s="109">
        <v>0.67669198789928764</v>
      </c>
      <c r="K60" s="109">
        <v>1.9367049505709142</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09" t="s">
        <v>385</v>
      </c>
      <c r="AG60" s="109" t="s">
        <v>385</v>
      </c>
      <c r="AH60" s="109" t="s">
        <v>385</v>
      </c>
      <c r="AI60" s="109" t="s">
        <v>385</v>
      </c>
      <c r="AJ60" s="109" t="s">
        <v>385</v>
      </c>
      <c r="AK60" s="109">
        <v>51.640110719999996</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0.35396897908606795</v>
      </c>
      <c r="J61" s="109">
        <v>3.5396897908606788</v>
      </c>
      <c r="K61" s="109">
        <v>11.774537938250775</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09" t="s">
        <v>385</v>
      </c>
      <c r="AG61" s="109" t="s">
        <v>385</v>
      </c>
      <c r="AH61" s="109" t="s">
        <v>385</v>
      </c>
      <c r="AI61" s="109" t="s">
        <v>385</v>
      </c>
      <c r="AJ61" s="109" t="s">
        <v>385</v>
      </c>
      <c r="AK61" s="109">
        <v>10.943102335967634</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09" t="s">
        <v>385</v>
      </c>
      <c r="AG62" s="109" t="s">
        <v>385</v>
      </c>
      <c r="AH62" s="109" t="s">
        <v>385</v>
      </c>
      <c r="AI62" s="109" t="s">
        <v>385</v>
      </c>
      <c r="AJ62" s="109" t="s">
        <v>385</v>
      </c>
      <c r="AK62" s="109"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09" t="s">
        <v>385</v>
      </c>
      <c r="AG63" s="109" t="s">
        <v>385</v>
      </c>
      <c r="AH63" s="109" t="s">
        <v>385</v>
      </c>
      <c r="AI63" s="109" t="s">
        <v>385</v>
      </c>
      <c r="AJ63" s="109" t="s">
        <v>385</v>
      </c>
      <c r="AK63" s="109" t="s">
        <v>385</v>
      </c>
      <c r="AL63" s="111" t="s">
        <v>407</v>
      </c>
    </row>
    <row r="64" spans="1:38" ht="26.25" customHeight="1" thickBot="1" x14ac:dyDescent="0.25">
      <c r="A64" s="52" t="s">
        <v>53</v>
      </c>
      <c r="B64" s="60" t="s">
        <v>150</v>
      </c>
      <c r="C64" s="53" t="s">
        <v>151</v>
      </c>
      <c r="D64" s="54"/>
      <c r="E64" s="109">
        <v>0.45551306954077997</v>
      </c>
      <c r="F64" s="109">
        <v>3.9419099999999999E-2</v>
      </c>
      <c r="G64" s="109">
        <v>3.2806431296655463E-3</v>
      </c>
      <c r="H64" s="109">
        <v>2.7304500000000002E-3</v>
      </c>
      <c r="I64" s="109" t="s">
        <v>388</v>
      </c>
      <c r="J64" s="109" t="s">
        <v>388</v>
      </c>
      <c r="K64" s="109" t="s">
        <v>388</v>
      </c>
      <c r="L64" s="109" t="s">
        <v>385</v>
      </c>
      <c r="M64" s="109">
        <v>0.12748443293417999</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09" t="s">
        <v>385</v>
      </c>
      <c r="AG64" s="109" t="s">
        <v>385</v>
      </c>
      <c r="AH64" s="109" t="s">
        <v>385</v>
      </c>
      <c r="AI64" s="109" t="s">
        <v>385</v>
      </c>
      <c r="AJ64" s="109" t="s">
        <v>385</v>
      </c>
      <c r="AK64" s="109" t="s">
        <v>400</v>
      </c>
      <c r="AL64" s="111" t="s">
        <v>408</v>
      </c>
    </row>
    <row r="65" spans="1:38" ht="26.25" customHeight="1" thickBot="1" x14ac:dyDescent="0.25">
      <c r="A65" s="52" t="s">
        <v>53</v>
      </c>
      <c r="B65" s="56" t="s">
        <v>152</v>
      </c>
      <c r="C65" s="53" t="s">
        <v>153</v>
      </c>
      <c r="D65" s="54"/>
      <c r="E65" s="109">
        <v>1.5489526696504165E-2</v>
      </c>
      <c r="F65" s="109" t="s">
        <v>385</v>
      </c>
      <c r="G65" s="109" t="s">
        <v>385</v>
      </c>
      <c r="H65" s="109">
        <v>1.758446385577187E-3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09" t="s">
        <v>385</v>
      </c>
      <c r="AG65" s="109" t="s">
        <v>385</v>
      </c>
      <c r="AH65" s="109" t="s">
        <v>385</v>
      </c>
      <c r="AI65" s="109" t="s">
        <v>385</v>
      </c>
      <c r="AJ65" s="109" t="s">
        <v>385</v>
      </c>
      <c r="AK65" s="109">
        <v>885.66099999999994</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09" t="s">
        <v>385</v>
      </c>
      <c r="AG66" s="109" t="s">
        <v>385</v>
      </c>
      <c r="AH66" s="109" t="s">
        <v>385</v>
      </c>
      <c r="AI66" s="109" t="s">
        <v>385</v>
      </c>
      <c r="AJ66" s="109" t="s">
        <v>385</v>
      </c>
      <c r="AK66" s="109"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09" t="s">
        <v>385</v>
      </c>
      <c r="AG67" s="109" t="s">
        <v>385</v>
      </c>
      <c r="AH67" s="109" t="s">
        <v>385</v>
      </c>
      <c r="AI67" s="109" t="s">
        <v>385</v>
      </c>
      <c r="AJ67" s="109" t="s">
        <v>385</v>
      </c>
      <c r="AK67" s="109"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09" t="s">
        <v>385</v>
      </c>
      <c r="AG68" s="109" t="s">
        <v>385</v>
      </c>
      <c r="AH68" s="109" t="s">
        <v>385</v>
      </c>
      <c r="AI68" s="109" t="s">
        <v>385</v>
      </c>
      <c r="AJ68" s="109" t="s">
        <v>385</v>
      </c>
      <c r="AK68" s="109"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09" t="s">
        <v>385</v>
      </c>
      <c r="AG69" s="109" t="s">
        <v>385</v>
      </c>
      <c r="AH69" s="109" t="s">
        <v>385</v>
      </c>
      <c r="AI69" s="109" t="s">
        <v>385</v>
      </c>
      <c r="AJ69" s="109" t="s">
        <v>385</v>
      </c>
      <c r="AK69" s="109" t="s">
        <v>387</v>
      </c>
      <c r="AL69" s="111" t="s">
        <v>413</v>
      </c>
    </row>
    <row r="70" spans="1:38" ht="26.25" customHeight="1" thickBot="1" x14ac:dyDescent="0.25">
      <c r="A70" s="52" t="s">
        <v>53</v>
      </c>
      <c r="B70" s="52" t="s">
        <v>162</v>
      </c>
      <c r="C70" s="53" t="s">
        <v>355</v>
      </c>
      <c r="D70" s="59"/>
      <c r="E70" s="109">
        <v>0.91120149923374016</v>
      </c>
      <c r="F70" s="109">
        <v>3.7981979985813723</v>
      </c>
      <c r="G70" s="109">
        <v>0.46140420148143002</v>
      </c>
      <c r="H70" s="109">
        <v>0.24538961871956</v>
      </c>
      <c r="I70" s="109">
        <v>0.15503699936755133</v>
      </c>
      <c r="J70" s="109">
        <v>0.19426969339784197</v>
      </c>
      <c r="K70" s="109">
        <v>0.31042648607732265</v>
      </c>
      <c r="L70" s="109">
        <v>1.7363798584887724E-3</v>
      </c>
      <c r="M70" s="109">
        <v>0.26594041561765464</v>
      </c>
      <c r="N70" s="109" t="s">
        <v>387</v>
      </c>
      <c r="O70" s="109" t="s">
        <v>387</v>
      </c>
      <c r="P70" s="109">
        <v>3.9413467826765178E-2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09" t="s">
        <v>385</v>
      </c>
      <c r="AG70" s="109" t="s">
        <v>385</v>
      </c>
      <c r="AH70" s="109" t="s">
        <v>385</v>
      </c>
      <c r="AI70" s="109" t="s">
        <v>385</v>
      </c>
      <c r="AJ70" s="109" t="s">
        <v>385</v>
      </c>
      <c r="AK70" s="109">
        <v>3565.9838435000001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09" t="s">
        <v>385</v>
      </c>
      <c r="AG71" s="109" t="s">
        <v>385</v>
      </c>
      <c r="AH71" s="109" t="s">
        <v>385</v>
      </c>
      <c r="AI71" s="109" t="s">
        <v>385</v>
      </c>
      <c r="AJ71" s="109" t="s">
        <v>385</v>
      </c>
      <c r="AK71" s="109" t="s">
        <v>385</v>
      </c>
      <c r="AL71" s="111" t="s">
        <v>407</v>
      </c>
    </row>
    <row r="72" spans="1:38" ht="26.25" customHeight="1" thickBot="1" x14ac:dyDescent="0.25">
      <c r="A72" s="52" t="s">
        <v>53</v>
      </c>
      <c r="B72" s="52" t="s">
        <v>165</v>
      </c>
      <c r="C72" s="53" t="s">
        <v>166</v>
      </c>
      <c r="D72" s="54"/>
      <c r="E72" s="109" t="s">
        <v>388</v>
      </c>
      <c r="F72" s="109">
        <v>5.0154153E-2</v>
      </c>
      <c r="G72" s="109" t="s">
        <v>388</v>
      </c>
      <c r="H72" s="109" t="s">
        <v>388</v>
      </c>
      <c r="I72" s="109">
        <v>2.3623189234975413E-2</v>
      </c>
      <c r="J72" s="109">
        <v>3.0372671873539814E-2</v>
      </c>
      <c r="K72" s="109">
        <v>5.0621119789233025E-2</v>
      </c>
      <c r="L72" s="109">
        <v>1.6851795408000001E-4</v>
      </c>
      <c r="M72" s="109" t="s">
        <v>388</v>
      </c>
      <c r="N72" s="109" t="s">
        <v>385</v>
      </c>
      <c r="O72" s="109" t="s">
        <v>385</v>
      </c>
      <c r="P72" s="109" t="s">
        <v>385</v>
      </c>
      <c r="Q72" s="109" t="s">
        <v>385</v>
      </c>
      <c r="R72" s="109" t="s">
        <v>385</v>
      </c>
      <c r="S72" s="109" t="s">
        <v>385</v>
      </c>
      <c r="T72" s="109" t="s">
        <v>385</v>
      </c>
      <c r="U72" s="109" t="s">
        <v>385</v>
      </c>
      <c r="V72" s="109" t="s">
        <v>385</v>
      </c>
      <c r="W72" s="109" t="s">
        <v>385</v>
      </c>
      <c r="X72" s="109" t="s">
        <v>388</v>
      </c>
      <c r="Y72" s="109" t="s">
        <v>388</v>
      </c>
      <c r="Z72" s="109" t="s">
        <v>388</v>
      </c>
      <c r="AA72" s="109" t="s">
        <v>388</v>
      </c>
      <c r="AB72" s="109" t="s">
        <v>385</v>
      </c>
      <c r="AC72" s="109" t="s">
        <v>385</v>
      </c>
      <c r="AD72" s="109" t="s">
        <v>385</v>
      </c>
      <c r="AE72" s="110"/>
      <c r="AF72" s="109" t="s">
        <v>385</v>
      </c>
      <c r="AG72" s="109" t="s">
        <v>385</v>
      </c>
      <c r="AH72" s="109" t="s">
        <v>385</v>
      </c>
      <c r="AI72" s="109" t="s">
        <v>385</v>
      </c>
      <c r="AJ72" s="109" t="s">
        <v>385</v>
      </c>
      <c r="AK72" s="109">
        <v>334.36102</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09" t="s">
        <v>385</v>
      </c>
      <c r="AG73" s="109" t="s">
        <v>385</v>
      </c>
      <c r="AH73" s="109" t="s">
        <v>385</v>
      </c>
      <c r="AI73" s="109" t="s">
        <v>385</v>
      </c>
      <c r="AJ73" s="109" t="s">
        <v>385</v>
      </c>
      <c r="AK73" s="109"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0.13968405</v>
      </c>
      <c r="J74" s="109">
        <v>0.35555939999999997</v>
      </c>
      <c r="K74" s="109">
        <v>0.507942</v>
      </c>
      <c r="L74" s="109">
        <v>3.2127331500000004E-3</v>
      </c>
      <c r="M74" s="109" t="s">
        <v>388</v>
      </c>
      <c r="N74" s="109" t="s">
        <v>385</v>
      </c>
      <c r="O74" s="109" t="s">
        <v>385</v>
      </c>
      <c r="P74" s="109" t="s">
        <v>385</v>
      </c>
      <c r="Q74" s="109" t="s">
        <v>385</v>
      </c>
      <c r="R74" s="109" t="s">
        <v>385</v>
      </c>
      <c r="S74" s="109" t="s">
        <v>385</v>
      </c>
      <c r="T74" s="109" t="s">
        <v>385</v>
      </c>
      <c r="U74" s="109" t="s">
        <v>385</v>
      </c>
      <c r="V74" s="109" t="s">
        <v>385</v>
      </c>
      <c r="W74" s="109">
        <v>0.29031916375184652</v>
      </c>
      <c r="X74" s="109" t="s">
        <v>387</v>
      </c>
      <c r="Y74" s="109" t="s">
        <v>387</v>
      </c>
      <c r="Z74" s="109" t="s">
        <v>387</v>
      </c>
      <c r="AA74" s="109" t="s">
        <v>387</v>
      </c>
      <c r="AB74" s="109" t="s">
        <v>387</v>
      </c>
      <c r="AC74" s="109">
        <v>0.507942</v>
      </c>
      <c r="AD74" s="109" t="s">
        <v>385</v>
      </c>
      <c r="AE74" s="110"/>
      <c r="AF74" s="109" t="s">
        <v>385</v>
      </c>
      <c r="AG74" s="109" t="s">
        <v>385</v>
      </c>
      <c r="AH74" s="109" t="s">
        <v>385</v>
      </c>
      <c r="AI74" s="109" t="s">
        <v>385</v>
      </c>
      <c r="AJ74" s="109" t="s">
        <v>385</v>
      </c>
      <c r="AK74" s="109">
        <v>253.971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09" t="s">
        <v>385</v>
      </c>
      <c r="AG75" s="109" t="s">
        <v>385</v>
      </c>
      <c r="AH75" s="109" t="s">
        <v>385</v>
      </c>
      <c r="AI75" s="109" t="s">
        <v>385</v>
      </c>
      <c r="AJ75" s="109" t="s">
        <v>385</v>
      </c>
      <c r="AK75" s="109" t="s">
        <v>387</v>
      </c>
      <c r="AL75" s="111" t="s">
        <v>418</v>
      </c>
    </row>
    <row r="76" spans="1:38" ht="26.25" customHeight="1" thickBot="1" x14ac:dyDescent="0.25">
      <c r="A76" s="52" t="s">
        <v>53</v>
      </c>
      <c r="B76" s="52" t="s">
        <v>173</v>
      </c>
      <c r="C76" s="53" t="s">
        <v>174</v>
      </c>
      <c r="D76" s="54"/>
      <c r="E76" s="109" t="s">
        <v>389</v>
      </c>
      <c r="F76" s="109" t="s">
        <v>389</v>
      </c>
      <c r="G76" s="109">
        <v>8.7499999999999994E-2</v>
      </c>
      <c r="H76" s="109" t="s">
        <v>389</v>
      </c>
      <c r="I76" s="109">
        <v>2.4499999999999999E-4</v>
      </c>
      <c r="J76" s="109">
        <v>5.0750000000000003E-4</v>
      </c>
      <c r="K76" s="109">
        <v>6.1249999999999998E-4</v>
      </c>
      <c r="L76" s="109" t="s">
        <v>389</v>
      </c>
      <c r="M76" s="109" t="s">
        <v>389</v>
      </c>
      <c r="N76" s="109">
        <v>9.0999999999999998E-2</v>
      </c>
      <c r="O76" s="109">
        <v>1.75E-3</v>
      </c>
      <c r="P76" s="109" t="s">
        <v>389</v>
      </c>
      <c r="Q76" s="109">
        <v>8.7500000000000008E-3</v>
      </c>
      <c r="R76" s="109" t="s">
        <v>389</v>
      </c>
      <c r="S76" s="109" t="s">
        <v>389</v>
      </c>
      <c r="T76" s="109" t="s">
        <v>389</v>
      </c>
      <c r="U76" s="109" t="s">
        <v>389</v>
      </c>
      <c r="V76" s="109">
        <v>1.75E-3</v>
      </c>
      <c r="W76" s="109">
        <v>0.16800000000000001</v>
      </c>
      <c r="X76" s="109" t="s">
        <v>389</v>
      </c>
      <c r="Y76" s="109" t="s">
        <v>389</v>
      </c>
      <c r="Z76" s="109" t="s">
        <v>389</v>
      </c>
      <c r="AA76" s="109" t="s">
        <v>389</v>
      </c>
      <c r="AB76" s="109" t="s">
        <v>389</v>
      </c>
      <c r="AC76" s="109" t="s">
        <v>389</v>
      </c>
      <c r="AD76" s="109">
        <v>9.1000000000000003E-5</v>
      </c>
      <c r="AE76" s="110"/>
      <c r="AF76" s="109" t="s">
        <v>385</v>
      </c>
      <c r="AG76" s="109" t="s">
        <v>385</v>
      </c>
      <c r="AH76" s="109" t="s">
        <v>385</v>
      </c>
      <c r="AI76" s="109" t="s">
        <v>385</v>
      </c>
      <c r="AJ76" s="109" t="s">
        <v>385</v>
      </c>
      <c r="AK76" s="109">
        <v>17.5</v>
      </c>
      <c r="AL76" s="111" t="s">
        <v>419</v>
      </c>
    </row>
    <row r="77" spans="1:38" ht="26.25" customHeight="1" thickBot="1" x14ac:dyDescent="0.25">
      <c r="A77" s="52" t="s">
        <v>53</v>
      </c>
      <c r="B77" s="52" t="s">
        <v>175</v>
      </c>
      <c r="C77" s="53" t="s">
        <v>176</v>
      </c>
      <c r="D77" s="54"/>
      <c r="E77" s="109" t="s">
        <v>387</v>
      </c>
      <c r="F77" s="109" t="s">
        <v>387</v>
      </c>
      <c r="G77" s="109">
        <v>6.2799999999999998E-4</v>
      </c>
      <c r="H77" s="109" t="s">
        <v>387</v>
      </c>
      <c r="I77" s="109">
        <v>1.6328E-5</v>
      </c>
      <c r="J77" s="109">
        <v>1.8212000000000001E-5</v>
      </c>
      <c r="K77" s="109">
        <v>2.0095999999999999E-5</v>
      </c>
      <c r="L77" s="109" t="s">
        <v>385</v>
      </c>
      <c r="M77" s="109" t="s">
        <v>388</v>
      </c>
      <c r="N77" s="109">
        <v>5.9659999999999997E-4</v>
      </c>
      <c r="O77" s="109">
        <v>1.4443999999999999E-4</v>
      </c>
      <c r="P77" s="109">
        <v>9.4200000000000004E-7</v>
      </c>
      <c r="Q77" s="109">
        <v>1.8839999999999999E-5</v>
      </c>
      <c r="R77" s="109" t="s">
        <v>385</v>
      </c>
      <c r="S77" s="109" t="s">
        <v>385</v>
      </c>
      <c r="T77" s="109" t="s">
        <v>385</v>
      </c>
      <c r="U77" s="109" t="s">
        <v>385</v>
      </c>
      <c r="V77" s="109">
        <v>5.6519999999999999E-3</v>
      </c>
      <c r="W77" s="109">
        <v>3.1400000000000004E-3</v>
      </c>
      <c r="X77" s="109" t="s">
        <v>385</v>
      </c>
      <c r="Y77" s="109" t="s">
        <v>385</v>
      </c>
      <c r="Z77" s="109" t="s">
        <v>385</v>
      </c>
      <c r="AA77" s="109" t="s">
        <v>385</v>
      </c>
      <c r="AB77" s="109" t="s">
        <v>385</v>
      </c>
      <c r="AC77" s="109" t="s">
        <v>385</v>
      </c>
      <c r="AD77" s="109">
        <v>2.2608000000000001</v>
      </c>
      <c r="AE77" s="110"/>
      <c r="AF77" s="109" t="s">
        <v>385</v>
      </c>
      <c r="AG77" s="109" t="s">
        <v>385</v>
      </c>
      <c r="AH77" s="109" t="s">
        <v>385</v>
      </c>
      <c r="AI77" s="109" t="s">
        <v>385</v>
      </c>
      <c r="AJ77" s="109" t="s">
        <v>385</v>
      </c>
      <c r="AK77" s="109">
        <v>16.113</v>
      </c>
      <c r="AL77" s="111" t="s">
        <v>420</v>
      </c>
    </row>
    <row r="78" spans="1:38" ht="26.25" customHeight="1" thickBot="1" x14ac:dyDescent="0.25">
      <c r="A78" s="52" t="s">
        <v>53</v>
      </c>
      <c r="B78" s="52" t="s">
        <v>177</v>
      </c>
      <c r="C78" s="53" t="s">
        <v>178</v>
      </c>
      <c r="D78" s="54"/>
      <c r="E78" s="109" t="s">
        <v>388</v>
      </c>
      <c r="F78" s="109" t="s">
        <v>388</v>
      </c>
      <c r="G78" s="109" t="s">
        <v>388</v>
      </c>
      <c r="H78" s="109" t="s">
        <v>388</v>
      </c>
      <c r="I78" s="109">
        <v>2.9421500000000001E-3</v>
      </c>
      <c r="J78" s="109">
        <v>4.0261000000000003E-3</v>
      </c>
      <c r="K78" s="109">
        <v>4.9551999999999999E-3</v>
      </c>
      <c r="L78" s="109">
        <v>2.9421500000000003E-6</v>
      </c>
      <c r="M78" s="109" t="s">
        <v>388</v>
      </c>
      <c r="N78" s="109">
        <v>0.37164000000000003</v>
      </c>
      <c r="O78" s="109">
        <v>3.5615500000000001E-2</v>
      </c>
      <c r="P78" s="109" t="s">
        <v>385</v>
      </c>
      <c r="Q78" s="109">
        <v>2.1679E-2</v>
      </c>
      <c r="R78" s="109" t="s">
        <v>385</v>
      </c>
      <c r="S78" s="109">
        <v>0.43358000000000002</v>
      </c>
      <c r="T78" s="109">
        <v>2.0130500000000002E-3</v>
      </c>
      <c r="U78" s="109" t="s">
        <v>385</v>
      </c>
      <c r="V78" s="109" t="s">
        <v>385</v>
      </c>
      <c r="W78" s="109">
        <v>0.77424999999999999</v>
      </c>
      <c r="X78" s="109" t="s">
        <v>385</v>
      </c>
      <c r="Y78" s="109" t="s">
        <v>385</v>
      </c>
      <c r="Z78" s="109" t="s">
        <v>385</v>
      </c>
      <c r="AA78" s="109" t="s">
        <v>385</v>
      </c>
      <c r="AB78" s="109" t="s">
        <v>385</v>
      </c>
      <c r="AC78" s="109" t="s">
        <v>385</v>
      </c>
      <c r="AD78" s="109">
        <v>5.7294499999999998E-5</v>
      </c>
      <c r="AE78" s="110"/>
      <c r="AF78" s="109" t="s">
        <v>385</v>
      </c>
      <c r="AG78" s="109" t="s">
        <v>385</v>
      </c>
      <c r="AH78" s="109" t="s">
        <v>385</v>
      </c>
      <c r="AI78" s="109" t="s">
        <v>385</v>
      </c>
      <c r="AJ78" s="109" t="s">
        <v>385</v>
      </c>
      <c r="AK78" s="109"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09" t="s">
        <v>385</v>
      </c>
      <c r="AG79" s="109" t="s">
        <v>385</v>
      </c>
      <c r="AH79" s="109" t="s">
        <v>385</v>
      </c>
      <c r="AI79" s="109" t="s">
        <v>385</v>
      </c>
      <c r="AJ79" s="109" t="s">
        <v>385</v>
      </c>
      <c r="AK79" s="109"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1.3894339721256845</v>
      </c>
      <c r="W80" s="109" t="s">
        <v>387</v>
      </c>
      <c r="X80" s="109" t="s">
        <v>387</v>
      </c>
      <c r="Y80" s="109" t="s">
        <v>387</v>
      </c>
      <c r="Z80" s="109" t="s">
        <v>387</v>
      </c>
      <c r="AA80" s="109" t="s">
        <v>387</v>
      </c>
      <c r="AB80" s="109" t="s">
        <v>387</v>
      </c>
      <c r="AC80" s="109" t="s">
        <v>387</v>
      </c>
      <c r="AD80" s="109" t="s">
        <v>387</v>
      </c>
      <c r="AE80" s="110"/>
      <c r="AF80" s="109" t="s">
        <v>385</v>
      </c>
      <c r="AG80" s="109" t="s">
        <v>385</v>
      </c>
      <c r="AH80" s="109" t="s">
        <v>385</v>
      </c>
      <c r="AI80" s="109" t="s">
        <v>385</v>
      </c>
      <c r="AJ80" s="109" t="s">
        <v>385</v>
      </c>
      <c r="AK80" s="109">
        <v>93.2</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09" t="s">
        <v>385</v>
      </c>
      <c r="AG81" s="109" t="s">
        <v>385</v>
      </c>
      <c r="AH81" s="109" t="s">
        <v>385</v>
      </c>
      <c r="AI81" s="109" t="s">
        <v>385</v>
      </c>
      <c r="AJ81" s="109" t="s">
        <v>385</v>
      </c>
      <c r="AK81" s="109" t="s">
        <v>385</v>
      </c>
      <c r="AL81" s="111" t="s">
        <v>424</v>
      </c>
    </row>
    <row r="82" spans="1:38" ht="26.25" customHeight="1" thickBot="1" x14ac:dyDescent="0.25">
      <c r="A82" s="52" t="s">
        <v>185</v>
      </c>
      <c r="B82" s="56" t="s">
        <v>186</v>
      </c>
      <c r="C82" s="62" t="s">
        <v>187</v>
      </c>
      <c r="D82" s="54"/>
      <c r="E82" s="109" t="s">
        <v>385</v>
      </c>
      <c r="F82" s="109">
        <v>12.594102100000001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09" t="s">
        <v>385</v>
      </c>
      <c r="AG82" s="109" t="s">
        <v>385</v>
      </c>
      <c r="AH82" s="109" t="s">
        <v>385</v>
      </c>
      <c r="AI82" s="109" t="s">
        <v>385</v>
      </c>
      <c r="AJ82" s="109" t="s">
        <v>385</v>
      </c>
      <c r="AK82" s="109">
        <v>9539.5020000000004</v>
      </c>
      <c r="AL82" s="111" t="s">
        <v>425</v>
      </c>
    </row>
    <row r="83" spans="1:38" ht="26.25" customHeight="1" thickBot="1" x14ac:dyDescent="0.25">
      <c r="A83" s="52" t="s">
        <v>53</v>
      </c>
      <c r="B83" s="63" t="s">
        <v>188</v>
      </c>
      <c r="C83" s="64" t="s">
        <v>189</v>
      </c>
      <c r="D83" s="54"/>
      <c r="E83" s="109" t="s">
        <v>385</v>
      </c>
      <c r="F83" s="109">
        <v>6.5664E-2</v>
      </c>
      <c r="G83" s="109" t="s">
        <v>385</v>
      </c>
      <c r="H83" s="109" t="s">
        <v>385</v>
      </c>
      <c r="I83" s="109">
        <v>3.7419933084914276E-4</v>
      </c>
      <c r="J83" s="109">
        <v>2.8064949813685707E-3</v>
      </c>
      <c r="K83" s="109">
        <v>1.3096976579719997E-2</v>
      </c>
      <c r="L83" s="109">
        <v>2.1329361858401138E-5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09" t="s">
        <v>385</v>
      </c>
      <c r="AG83" s="109" t="s">
        <v>385</v>
      </c>
      <c r="AH83" s="109" t="s">
        <v>385</v>
      </c>
      <c r="AI83" s="109" t="s">
        <v>385</v>
      </c>
      <c r="AJ83" s="109" t="s">
        <v>385</v>
      </c>
      <c r="AK83" s="109">
        <v>4104</v>
      </c>
      <c r="AL83" s="111" t="s">
        <v>426</v>
      </c>
    </row>
    <row r="84" spans="1:38" ht="26.25" customHeight="1" thickBot="1" x14ac:dyDescent="0.25">
      <c r="A84" s="52" t="s">
        <v>53</v>
      </c>
      <c r="B84" s="63" t="s">
        <v>190</v>
      </c>
      <c r="C84" s="64" t="s">
        <v>191</v>
      </c>
      <c r="D84" s="54"/>
      <c r="E84" s="109" t="s">
        <v>385</v>
      </c>
      <c r="F84" s="109">
        <v>2.6871213502849627E-3</v>
      </c>
      <c r="G84" s="109" t="s">
        <v>385</v>
      </c>
      <c r="H84" s="109" t="s">
        <v>385</v>
      </c>
      <c r="I84" s="109">
        <v>1.6536131386369001E-3</v>
      </c>
      <c r="J84" s="109">
        <v>8.2680656931845009E-3</v>
      </c>
      <c r="K84" s="109">
        <v>3.3072262772738004E-2</v>
      </c>
      <c r="L84" s="109">
        <v>2.1496970802279699E-7</v>
      </c>
      <c r="M84" s="109">
        <v>1.9636656021313189E-4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09" t="s">
        <v>385</v>
      </c>
      <c r="AG84" s="109" t="s">
        <v>385</v>
      </c>
      <c r="AH84" s="109" t="s">
        <v>385</v>
      </c>
      <c r="AI84" s="109" t="s">
        <v>385</v>
      </c>
      <c r="AJ84" s="109" t="s">
        <v>385</v>
      </c>
      <c r="AK84" s="109" t="s">
        <v>400</v>
      </c>
      <c r="AL84" s="111" t="s">
        <v>427</v>
      </c>
    </row>
    <row r="85" spans="1:38" ht="26.25" customHeight="1" thickBot="1" x14ac:dyDescent="0.25">
      <c r="A85" s="52" t="s">
        <v>185</v>
      </c>
      <c r="B85" s="58" t="s">
        <v>192</v>
      </c>
      <c r="C85" s="64" t="s">
        <v>373</v>
      </c>
      <c r="D85" s="54"/>
      <c r="E85" s="109" t="s">
        <v>385</v>
      </c>
      <c r="F85" s="109">
        <v>4.2869060000000001</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09" t="s">
        <v>385</v>
      </c>
      <c r="AG85" s="109" t="s">
        <v>385</v>
      </c>
      <c r="AH85" s="109" t="s">
        <v>385</v>
      </c>
      <c r="AI85" s="109" t="s">
        <v>385</v>
      </c>
      <c r="AJ85" s="109" t="s">
        <v>385</v>
      </c>
      <c r="AK85" s="109">
        <v>4.2869060000000001</v>
      </c>
      <c r="AL85" s="111" t="s">
        <v>428</v>
      </c>
    </row>
    <row r="86" spans="1:38" ht="26.25" customHeight="1" thickBot="1" x14ac:dyDescent="0.25">
      <c r="A86" s="52" t="s">
        <v>185</v>
      </c>
      <c r="B86" s="58" t="s">
        <v>193</v>
      </c>
      <c r="C86" s="62" t="s">
        <v>194</v>
      </c>
      <c r="D86" s="54"/>
      <c r="E86" s="109" t="s">
        <v>387</v>
      </c>
      <c r="F86" s="109">
        <v>0.46550435205993634</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09" t="s">
        <v>385</v>
      </c>
      <c r="AG86" s="109" t="s">
        <v>385</v>
      </c>
      <c r="AH86" s="109" t="s">
        <v>385</v>
      </c>
      <c r="AI86" s="109" t="s">
        <v>385</v>
      </c>
      <c r="AJ86" s="109" t="s">
        <v>385</v>
      </c>
      <c r="AK86" s="109">
        <v>9539.5020000000004</v>
      </c>
      <c r="AL86" s="111" t="s">
        <v>425</v>
      </c>
    </row>
    <row r="87" spans="1:38" ht="26.25" customHeight="1" thickBot="1" x14ac:dyDescent="0.25">
      <c r="A87" s="52" t="s">
        <v>185</v>
      </c>
      <c r="B87" s="58" t="s">
        <v>195</v>
      </c>
      <c r="C87" s="62" t="s">
        <v>196</v>
      </c>
      <c r="D87" s="54"/>
      <c r="E87" s="109" t="s">
        <v>385</v>
      </c>
      <c r="F87" s="109">
        <v>1.4404506124334884E-2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09" t="s">
        <v>385</v>
      </c>
      <c r="AG87" s="109" t="s">
        <v>385</v>
      </c>
      <c r="AH87" s="109" t="s">
        <v>385</v>
      </c>
      <c r="AI87" s="109" t="s">
        <v>385</v>
      </c>
      <c r="AJ87" s="109" t="s">
        <v>385</v>
      </c>
      <c r="AK87" s="109">
        <v>0.64820277559506978</v>
      </c>
      <c r="AL87" s="111" t="s">
        <v>429</v>
      </c>
    </row>
    <row r="88" spans="1:38" ht="26.25" customHeight="1" thickBot="1" x14ac:dyDescent="0.25">
      <c r="A88" s="52" t="s">
        <v>185</v>
      </c>
      <c r="B88" s="58" t="s">
        <v>197</v>
      </c>
      <c r="C88" s="62" t="s">
        <v>198</v>
      </c>
      <c r="D88" s="54"/>
      <c r="E88" s="109" t="s">
        <v>385</v>
      </c>
      <c r="F88" s="109">
        <v>5.1799707024999995</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09" t="s">
        <v>385</v>
      </c>
      <c r="AG88" s="109" t="s">
        <v>385</v>
      </c>
      <c r="AH88" s="109" t="s">
        <v>385</v>
      </c>
      <c r="AI88" s="109" t="s">
        <v>385</v>
      </c>
      <c r="AJ88" s="109" t="s">
        <v>385</v>
      </c>
      <c r="AK88" s="109" t="s">
        <v>385</v>
      </c>
      <c r="AL88" s="111" t="s">
        <v>385</v>
      </c>
    </row>
    <row r="89" spans="1:38" ht="26.25" customHeight="1" thickBot="1" x14ac:dyDescent="0.25">
      <c r="A89" s="52" t="s">
        <v>185</v>
      </c>
      <c r="B89" s="58" t="s">
        <v>199</v>
      </c>
      <c r="C89" s="62" t="s">
        <v>200</v>
      </c>
      <c r="D89" s="54"/>
      <c r="E89" s="109" t="s">
        <v>385</v>
      </c>
      <c r="F89" s="109">
        <v>1.930462865366674</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09" t="s">
        <v>385</v>
      </c>
      <c r="AG89" s="109" t="s">
        <v>385</v>
      </c>
      <c r="AH89" s="109" t="s">
        <v>385</v>
      </c>
      <c r="AI89" s="109" t="s">
        <v>385</v>
      </c>
      <c r="AJ89" s="109" t="s">
        <v>385</v>
      </c>
      <c r="AK89" s="109">
        <v>7.1261000000000001</v>
      </c>
      <c r="AL89" s="111" t="s">
        <v>430</v>
      </c>
    </row>
    <row r="90" spans="1:38" s="4" customFormat="1" ht="26.25" customHeight="1" thickBot="1" x14ac:dyDescent="0.25">
      <c r="A90" s="52" t="s">
        <v>185</v>
      </c>
      <c r="B90" s="58" t="s">
        <v>201</v>
      </c>
      <c r="C90" s="62" t="s">
        <v>202</v>
      </c>
      <c r="D90" s="54"/>
      <c r="E90" s="109" t="s">
        <v>387</v>
      </c>
      <c r="F90" s="109">
        <v>0.75720361023646976</v>
      </c>
      <c r="G90" s="109" t="s">
        <v>385</v>
      </c>
      <c r="H90" s="109" t="s">
        <v>385</v>
      </c>
      <c r="I90" s="109">
        <v>1.4007635990683635E-2</v>
      </c>
      <c r="J90" s="109">
        <v>2.1011453986025455E-2</v>
      </c>
      <c r="K90" s="109">
        <v>2.5680665982920001E-2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09" t="s">
        <v>385</v>
      </c>
      <c r="AG90" s="109" t="s">
        <v>385</v>
      </c>
      <c r="AH90" s="109" t="s">
        <v>385</v>
      </c>
      <c r="AI90" s="109" t="s">
        <v>385</v>
      </c>
      <c r="AJ90" s="109" t="s">
        <v>385</v>
      </c>
      <c r="AK90" s="109" t="s">
        <v>385</v>
      </c>
      <c r="AL90" s="111" t="s">
        <v>431</v>
      </c>
    </row>
    <row r="91" spans="1:38" ht="26.25" customHeight="1" thickBot="1" x14ac:dyDescent="0.25">
      <c r="A91" s="52" t="s">
        <v>185</v>
      </c>
      <c r="B91" s="56" t="s">
        <v>374</v>
      </c>
      <c r="C91" s="58" t="s">
        <v>203</v>
      </c>
      <c r="D91" s="54"/>
      <c r="E91" s="109">
        <v>6.5173570242000002E-3</v>
      </c>
      <c r="F91" s="109">
        <v>1.7299435117360002E-2</v>
      </c>
      <c r="G91" s="109">
        <v>1.0552738054616726E-3</v>
      </c>
      <c r="H91" s="109">
        <v>1.4833193334100003E-2</v>
      </c>
      <c r="I91" s="109">
        <v>0.11322236324100002</v>
      </c>
      <c r="J91" s="109">
        <v>0.12866505970200001</v>
      </c>
      <c r="K91" s="109">
        <v>0.13185466207650001</v>
      </c>
      <c r="L91" s="109">
        <v>4.3427300966100001E-2</v>
      </c>
      <c r="M91" s="109">
        <v>0.19924319350790001</v>
      </c>
      <c r="N91" s="109">
        <v>0.25268140193831595</v>
      </c>
      <c r="O91" s="109">
        <v>6.7238886320753463E-2</v>
      </c>
      <c r="P91" s="109">
        <v>1.834584615E-5</v>
      </c>
      <c r="Q91" s="109">
        <v>4.2806974350000001E-4</v>
      </c>
      <c r="R91" s="109">
        <v>0.20485892792801458</v>
      </c>
      <c r="S91" s="109">
        <v>8.2598061593492726</v>
      </c>
      <c r="T91" s="109">
        <v>0.35122458069614315</v>
      </c>
      <c r="U91" s="109">
        <v>4.7253350841999241E-2</v>
      </c>
      <c r="V91" s="109">
        <v>4.7791171397064325</v>
      </c>
      <c r="W91" s="109">
        <v>3.5742634540000004E-4</v>
      </c>
      <c r="X91" s="109">
        <v>3.9674324339400007E-4</v>
      </c>
      <c r="Y91" s="109">
        <v>1.6084185543E-4</v>
      </c>
      <c r="Z91" s="109">
        <v>1.6084185543E-4</v>
      </c>
      <c r="AA91" s="109">
        <v>1.6084185543E-4</v>
      </c>
      <c r="AB91" s="109">
        <v>8.7926880968400008E-4</v>
      </c>
      <c r="AC91" s="109" t="s">
        <v>385</v>
      </c>
      <c r="AD91" s="109" t="s">
        <v>385</v>
      </c>
      <c r="AE91" s="110"/>
      <c r="AF91" s="109" t="s">
        <v>385</v>
      </c>
      <c r="AG91" s="109" t="s">
        <v>385</v>
      </c>
      <c r="AH91" s="109" t="s">
        <v>385</v>
      </c>
      <c r="AI91" s="109" t="s">
        <v>385</v>
      </c>
      <c r="AJ91" s="109" t="s">
        <v>385</v>
      </c>
      <c r="AK91" s="109" t="s">
        <v>385</v>
      </c>
      <c r="AL91" s="111" t="s">
        <v>385</v>
      </c>
    </row>
    <row r="92" spans="1:38" ht="26.25" customHeight="1" thickBot="1" x14ac:dyDescent="0.25">
      <c r="A92" s="52" t="s">
        <v>53</v>
      </c>
      <c r="B92" s="52" t="s">
        <v>204</v>
      </c>
      <c r="C92" s="53" t="s">
        <v>205</v>
      </c>
      <c r="D92" s="59"/>
      <c r="E92" s="109">
        <v>5.0019122992549077E-2</v>
      </c>
      <c r="F92" s="109">
        <v>4.2703999999999999E-2</v>
      </c>
      <c r="G92" s="109" t="s">
        <v>387</v>
      </c>
      <c r="H92" s="109" t="s">
        <v>389</v>
      </c>
      <c r="I92" s="109">
        <v>1.2811199999999998E-2</v>
      </c>
      <c r="J92" s="109">
        <v>1.7081600000000002E-2</v>
      </c>
      <c r="K92" s="109">
        <v>2.1351999999999999E-2</v>
      </c>
      <c r="L92" s="109">
        <v>3.330912E-4</v>
      </c>
      <c r="M92" s="109">
        <v>3.8949941789557095E-2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09" t="s">
        <v>385</v>
      </c>
      <c r="AG92" s="109" t="s">
        <v>385</v>
      </c>
      <c r="AH92" s="109" t="s">
        <v>385</v>
      </c>
      <c r="AI92" s="109" t="s">
        <v>385</v>
      </c>
      <c r="AJ92" s="109" t="s">
        <v>385</v>
      </c>
      <c r="AK92" s="109" t="s">
        <v>400</v>
      </c>
      <c r="AL92" s="111" t="s">
        <v>432</v>
      </c>
    </row>
    <row r="93" spans="1:38" ht="26.25" customHeight="1" thickBot="1" x14ac:dyDescent="0.25">
      <c r="A93" s="52" t="s">
        <v>53</v>
      </c>
      <c r="B93" s="56" t="s">
        <v>206</v>
      </c>
      <c r="C93" s="53" t="s">
        <v>375</v>
      </c>
      <c r="D93" s="59"/>
      <c r="E93" s="109" t="s">
        <v>385</v>
      </c>
      <c r="F93" s="109">
        <v>5.9957801500000008</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09" t="s">
        <v>385</v>
      </c>
      <c r="AG93" s="109" t="s">
        <v>385</v>
      </c>
      <c r="AH93" s="109" t="s">
        <v>385</v>
      </c>
      <c r="AI93" s="109" t="s">
        <v>385</v>
      </c>
      <c r="AJ93" s="109" t="s">
        <v>385</v>
      </c>
      <c r="AK93" s="109">
        <v>1370.9146999999998</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09" t="s">
        <v>385</v>
      </c>
      <c r="AG94" s="109" t="s">
        <v>385</v>
      </c>
      <c r="AH94" s="109" t="s">
        <v>385</v>
      </c>
      <c r="AI94" s="109" t="s">
        <v>385</v>
      </c>
      <c r="AJ94" s="109" t="s">
        <v>385</v>
      </c>
      <c r="AK94" s="109"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0.38810260211605196</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09" t="s">
        <v>385</v>
      </c>
      <c r="AG95" s="109" t="s">
        <v>385</v>
      </c>
      <c r="AH95" s="109" t="s">
        <v>385</v>
      </c>
      <c r="AI95" s="109" t="s">
        <v>385</v>
      </c>
      <c r="AJ95" s="109" t="s">
        <v>385</v>
      </c>
      <c r="AK95" s="109">
        <v>388.10260211605197</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09" t="s">
        <v>385</v>
      </c>
      <c r="AG96" s="109" t="s">
        <v>385</v>
      </c>
      <c r="AH96" s="109" t="s">
        <v>385</v>
      </c>
      <c r="AI96" s="109" t="s">
        <v>385</v>
      </c>
      <c r="AJ96" s="109" t="s">
        <v>385</v>
      </c>
      <c r="AK96" s="109"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9.5395020000000011E-2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09" t="s">
        <v>385</v>
      </c>
      <c r="AG97" s="109" t="s">
        <v>385</v>
      </c>
      <c r="AH97" s="109" t="s">
        <v>385</v>
      </c>
      <c r="AI97" s="109" t="s">
        <v>385</v>
      </c>
      <c r="AJ97" s="109" t="s">
        <v>385</v>
      </c>
      <c r="AK97" s="109">
        <v>9539.5020000000004</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09" t="s">
        <v>387</v>
      </c>
      <c r="AG98" s="109" t="s">
        <v>387</v>
      </c>
      <c r="AH98" s="109" t="s">
        <v>387</v>
      </c>
      <c r="AI98" s="109" t="s">
        <v>387</v>
      </c>
      <c r="AJ98" s="109" t="s">
        <v>387</v>
      </c>
      <c r="AK98" s="109" t="s">
        <v>387</v>
      </c>
      <c r="AL98" s="111" t="s">
        <v>385</v>
      </c>
    </row>
    <row r="99" spans="1:38" ht="26.25" customHeight="1" thickBot="1" x14ac:dyDescent="0.25">
      <c r="A99" s="52" t="s">
        <v>216</v>
      </c>
      <c r="B99" s="52" t="s">
        <v>217</v>
      </c>
      <c r="C99" s="53" t="s">
        <v>377</v>
      </c>
      <c r="D99" s="66"/>
      <c r="E99" s="109">
        <v>0.16662380619085163</v>
      </c>
      <c r="F99" s="109">
        <v>7.7649207765287818</v>
      </c>
      <c r="G99" s="109" t="s">
        <v>385</v>
      </c>
      <c r="H99" s="109">
        <v>7.537612006956234</v>
      </c>
      <c r="I99" s="109">
        <v>0.10712162021067316</v>
      </c>
      <c r="J99" s="109">
        <v>0.16460151398225389</v>
      </c>
      <c r="K99" s="109">
        <v>0.36055569729446085</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09" t="s">
        <v>385</v>
      </c>
      <c r="AG99" s="109" t="s">
        <v>385</v>
      </c>
      <c r="AH99" s="109" t="s">
        <v>385</v>
      </c>
      <c r="AI99" s="109" t="s">
        <v>385</v>
      </c>
      <c r="AJ99" s="109" t="s">
        <v>385</v>
      </c>
      <c r="AK99" s="109">
        <v>267.8</v>
      </c>
      <c r="AL99" s="111" t="s">
        <v>435</v>
      </c>
    </row>
    <row r="100" spans="1:38" ht="26.25" customHeight="1" thickBot="1" x14ac:dyDescent="0.25">
      <c r="A100" s="52" t="s">
        <v>216</v>
      </c>
      <c r="B100" s="52" t="s">
        <v>218</v>
      </c>
      <c r="C100" s="53" t="s">
        <v>378</v>
      </c>
      <c r="D100" s="66"/>
      <c r="E100" s="109">
        <v>0.12120042820138187</v>
      </c>
      <c r="F100" s="109">
        <v>7.8413621813785213</v>
      </c>
      <c r="G100" s="109" t="s">
        <v>385</v>
      </c>
      <c r="H100" s="109">
        <v>7.0892367872639852</v>
      </c>
      <c r="I100" s="109">
        <v>7.6755917321828362E-2</v>
      </c>
      <c r="J100" s="109">
        <v>0.1174575533644002</v>
      </c>
      <c r="K100" s="109">
        <v>0.25442889024357457</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09" t="s">
        <v>385</v>
      </c>
      <c r="AG100" s="109" t="s">
        <v>385</v>
      </c>
      <c r="AH100" s="109" t="s">
        <v>385</v>
      </c>
      <c r="AI100" s="109" t="s">
        <v>385</v>
      </c>
      <c r="AJ100" s="109" t="s">
        <v>385</v>
      </c>
      <c r="AK100" s="109">
        <v>594.82500000000005</v>
      </c>
      <c r="AL100" s="111" t="s">
        <v>435</v>
      </c>
    </row>
    <row r="101" spans="1:38" ht="26.25" customHeight="1" thickBot="1" x14ac:dyDescent="0.25">
      <c r="A101" s="52" t="s">
        <v>216</v>
      </c>
      <c r="B101" s="52" t="s">
        <v>219</v>
      </c>
      <c r="C101" s="53" t="s">
        <v>220</v>
      </c>
      <c r="D101" s="66"/>
      <c r="E101" s="109">
        <v>1.0773900000000001E-2</v>
      </c>
      <c r="F101" s="109">
        <v>0.19096614760273975</v>
      </c>
      <c r="G101" s="109" t="s">
        <v>385</v>
      </c>
      <c r="H101" s="109">
        <v>1.4616937881101784</v>
      </c>
      <c r="I101" s="109">
        <v>1.1773493117718015E-2</v>
      </c>
      <c r="J101" s="109">
        <v>3.5320479353154043E-2</v>
      </c>
      <c r="K101" s="109">
        <v>8.2414451824026125E-2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09" t="s">
        <v>385</v>
      </c>
      <c r="AG101" s="109" t="s">
        <v>385</v>
      </c>
      <c r="AH101" s="109" t="s">
        <v>385</v>
      </c>
      <c r="AI101" s="109" t="s">
        <v>385</v>
      </c>
      <c r="AJ101" s="109" t="s">
        <v>385</v>
      </c>
      <c r="AK101" s="109">
        <v>897.82500000000005</v>
      </c>
      <c r="AL101" s="111" t="s">
        <v>435</v>
      </c>
    </row>
    <row r="102" spans="1:38" ht="26.25" customHeight="1" thickBot="1" x14ac:dyDescent="0.25">
      <c r="A102" s="52" t="s">
        <v>216</v>
      </c>
      <c r="B102" s="52" t="s">
        <v>221</v>
      </c>
      <c r="C102" s="53" t="s">
        <v>356</v>
      </c>
      <c r="D102" s="66"/>
      <c r="E102" s="109">
        <v>2.9804509401577119E-2</v>
      </c>
      <c r="F102" s="109">
        <v>1.4734544000000003</v>
      </c>
      <c r="G102" s="109" t="s">
        <v>385</v>
      </c>
      <c r="H102" s="109">
        <v>6.9959480554191122</v>
      </c>
      <c r="I102" s="109">
        <v>1.5435050000000001E-2</v>
      </c>
      <c r="J102" s="109">
        <v>0.3511442500000001</v>
      </c>
      <c r="K102" s="109">
        <v>2.4858135000000008</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09" t="s">
        <v>385</v>
      </c>
      <c r="AG102" s="109" t="s">
        <v>385</v>
      </c>
      <c r="AH102" s="109" t="s">
        <v>385</v>
      </c>
      <c r="AI102" s="109" t="s">
        <v>385</v>
      </c>
      <c r="AJ102" s="109" t="s">
        <v>385</v>
      </c>
      <c r="AK102" s="109">
        <v>2725.0250000000001</v>
      </c>
      <c r="AL102" s="111" t="s">
        <v>435</v>
      </c>
    </row>
    <row r="103" spans="1:38" ht="26.25" customHeight="1" thickBot="1" x14ac:dyDescent="0.25">
      <c r="A103" s="52" t="s">
        <v>216</v>
      </c>
      <c r="B103" s="52" t="s">
        <v>222</v>
      </c>
      <c r="C103" s="53" t="s">
        <v>223</v>
      </c>
      <c r="D103" s="66"/>
      <c r="E103" s="109">
        <v>6.95125E-4</v>
      </c>
      <c r="F103" s="109">
        <v>5.2234186643835619E-2</v>
      </c>
      <c r="G103" s="109" t="s">
        <v>385</v>
      </c>
      <c r="H103" s="109">
        <v>3.6012499999999996E-2</v>
      </c>
      <c r="I103" s="109">
        <v>2.2109999999999999E-3</v>
      </c>
      <c r="J103" s="109">
        <v>3.36675E-3</v>
      </c>
      <c r="K103" s="109">
        <v>7.2862499999999993E-3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09" t="s">
        <v>385</v>
      </c>
      <c r="AG103" s="109" t="s">
        <v>385</v>
      </c>
      <c r="AH103" s="109" t="s">
        <v>385</v>
      </c>
      <c r="AI103" s="109" t="s">
        <v>385</v>
      </c>
      <c r="AJ103" s="109" t="s">
        <v>385</v>
      </c>
      <c r="AK103" s="109">
        <v>8.375</v>
      </c>
      <c r="AL103" s="111" t="s">
        <v>435</v>
      </c>
    </row>
    <row r="104" spans="1:38" ht="26.25" customHeight="1" thickBot="1" x14ac:dyDescent="0.25">
      <c r="A104" s="52" t="s">
        <v>216</v>
      </c>
      <c r="B104" s="52" t="s">
        <v>224</v>
      </c>
      <c r="C104" s="53" t="s">
        <v>225</v>
      </c>
      <c r="D104" s="66"/>
      <c r="E104" s="109">
        <v>4.0020000000000002E-4</v>
      </c>
      <c r="F104" s="109">
        <v>1.916208767123288E-2</v>
      </c>
      <c r="G104" s="109" t="s">
        <v>385</v>
      </c>
      <c r="H104" s="109">
        <v>1.3339999999999999E-2</v>
      </c>
      <c r="I104" s="109">
        <v>4.3586734942230727E-4</v>
      </c>
      <c r="J104" s="109">
        <v>1.3076020482669216E-3</v>
      </c>
      <c r="K104" s="109">
        <v>3.0510714459561512E-3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09" t="s">
        <v>385</v>
      </c>
      <c r="AG104" s="109" t="s">
        <v>385</v>
      </c>
      <c r="AH104" s="109" t="s">
        <v>385</v>
      </c>
      <c r="AI104" s="109" t="s">
        <v>385</v>
      </c>
      <c r="AJ104" s="109" t="s">
        <v>385</v>
      </c>
      <c r="AK104" s="109">
        <v>33.35</v>
      </c>
      <c r="AL104" s="111" t="s">
        <v>435</v>
      </c>
    </row>
    <row r="105" spans="1:38" ht="26.25" customHeight="1" thickBot="1" x14ac:dyDescent="0.25">
      <c r="A105" s="52" t="s">
        <v>216</v>
      </c>
      <c r="B105" s="52" t="s">
        <v>226</v>
      </c>
      <c r="C105" s="53" t="s">
        <v>227</v>
      </c>
      <c r="D105" s="66"/>
      <c r="E105" s="109">
        <v>1.2054687500000002E-3</v>
      </c>
      <c r="F105" s="109">
        <v>0.27329396703767123</v>
      </c>
      <c r="G105" s="109" t="s">
        <v>385</v>
      </c>
      <c r="H105" s="109">
        <v>0.33753125</v>
      </c>
      <c r="I105" s="109">
        <v>4.0679480555555559E-3</v>
      </c>
      <c r="J105" s="109">
        <v>6.3924898015873021E-3</v>
      </c>
      <c r="K105" s="109">
        <v>1.3947250476190476E-2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09" t="s">
        <v>385</v>
      </c>
      <c r="AG105" s="109" t="s">
        <v>385</v>
      </c>
      <c r="AH105" s="109" t="s">
        <v>385</v>
      </c>
      <c r="AI105" s="109" t="s">
        <v>385</v>
      </c>
      <c r="AJ105" s="109" t="s">
        <v>385</v>
      </c>
      <c r="AK105" s="109">
        <v>48.21875</v>
      </c>
      <c r="AL105" s="111" t="s">
        <v>435</v>
      </c>
    </row>
    <row r="106" spans="1:38" ht="26.25" customHeight="1" thickBot="1" x14ac:dyDescent="0.25">
      <c r="A106" s="52" t="s">
        <v>216</v>
      </c>
      <c r="B106" s="52" t="s">
        <v>228</v>
      </c>
      <c r="C106" s="53" t="s">
        <v>229</v>
      </c>
      <c r="D106" s="66"/>
      <c r="E106" s="109">
        <v>2.9591118421052629E-5</v>
      </c>
      <c r="F106" s="109">
        <v>8.2551341609589032E-3</v>
      </c>
      <c r="G106" s="109" t="s">
        <v>385</v>
      </c>
      <c r="H106" s="109">
        <v>8.3059351973684206E-3</v>
      </c>
      <c r="I106" s="109">
        <v>2.3756250000000001E-4</v>
      </c>
      <c r="J106" s="109">
        <v>3.8010000000000002E-4</v>
      </c>
      <c r="K106" s="109">
        <v>8.077125000000001E-4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09" t="s">
        <v>385</v>
      </c>
      <c r="AG106" s="109" t="s">
        <v>385</v>
      </c>
      <c r="AH106" s="109" t="s">
        <v>385</v>
      </c>
      <c r="AI106" s="109" t="s">
        <v>385</v>
      </c>
      <c r="AJ106" s="109" t="s">
        <v>385</v>
      </c>
      <c r="AK106" s="109">
        <v>3.9593750000000001</v>
      </c>
      <c r="AL106" s="111" t="s">
        <v>435</v>
      </c>
    </row>
    <row r="107" spans="1:38" ht="26.25" customHeight="1" thickBot="1" x14ac:dyDescent="0.25">
      <c r="A107" s="52" t="s">
        <v>216</v>
      </c>
      <c r="B107" s="52" t="s">
        <v>230</v>
      </c>
      <c r="C107" s="53" t="s">
        <v>349</v>
      </c>
      <c r="D107" s="66"/>
      <c r="E107" s="109">
        <v>0.11555985000000001</v>
      </c>
      <c r="F107" s="109">
        <v>1.361955375</v>
      </c>
      <c r="G107" s="109" t="s">
        <v>385</v>
      </c>
      <c r="H107" s="109">
        <v>1.1843724702228104</v>
      </c>
      <c r="I107" s="109">
        <v>2.4762824999999999E-2</v>
      </c>
      <c r="J107" s="109">
        <v>0.33017099999999999</v>
      </c>
      <c r="K107" s="109">
        <v>1.56831225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09" t="s">
        <v>385</v>
      </c>
      <c r="AG107" s="109" t="s">
        <v>385</v>
      </c>
      <c r="AH107" s="109" t="s">
        <v>385</v>
      </c>
      <c r="AI107" s="109" t="s">
        <v>385</v>
      </c>
      <c r="AJ107" s="109" t="s">
        <v>385</v>
      </c>
      <c r="AK107" s="109">
        <v>8254.2749999999996</v>
      </c>
      <c r="AL107" s="111" t="s">
        <v>435</v>
      </c>
    </row>
    <row r="108" spans="1:38" ht="26.25" customHeight="1" thickBot="1" x14ac:dyDescent="0.25">
      <c r="A108" s="52" t="s">
        <v>216</v>
      </c>
      <c r="B108" s="52" t="s">
        <v>231</v>
      </c>
      <c r="C108" s="53" t="s">
        <v>350</v>
      </c>
      <c r="D108" s="66"/>
      <c r="E108" s="109">
        <v>0.60531164999999987</v>
      </c>
      <c r="F108" s="109">
        <v>2.4212465999999995</v>
      </c>
      <c r="G108" s="109" t="s">
        <v>385</v>
      </c>
      <c r="H108" s="109">
        <v>3.438208809080836</v>
      </c>
      <c r="I108" s="109">
        <v>4.48379E-2</v>
      </c>
      <c r="J108" s="109">
        <v>0.44837899999999997</v>
      </c>
      <c r="K108" s="109">
        <v>0.89675799999999994</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09" t="s">
        <v>385</v>
      </c>
      <c r="AG108" s="109" t="s">
        <v>385</v>
      </c>
      <c r="AH108" s="109" t="s">
        <v>385</v>
      </c>
      <c r="AI108" s="109" t="s">
        <v>385</v>
      </c>
      <c r="AJ108" s="109" t="s">
        <v>385</v>
      </c>
      <c r="AK108" s="109">
        <v>22418.949999999997</v>
      </c>
      <c r="AL108" s="111" t="s">
        <v>435</v>
      </c>
    </row>
    <row r="109" spans="1:38" ht="26.25" customHeight="1" thickBot="1" x14ac:dyDescent="0.25">
      <c r="A109" s="52" t="s">
        <v>216</v>
      </c>
      <c r="B109" s="52" t="s">
        <v>232</v>
      </c>
      <c r="C109" s="53" t="s">
        <v>351</v>
      </c>
      <c r="D109" s="66"/>
      <c r="E109" s="109">
        <v>5.8655474999999992E-2</v>
      </c>
      <c r="F109" s="109">
        <v>1.062315825</v>
      </c>
      <c r="G109" s="109" t="s">
        <v>385</v>
      </c>
      <c r="H109" s="109">
        <v>1.2165579999999998</v>
      </c>
      <c r="I109" s="109">
        <v>4.3448499999999994E-2</v>
      </c>
      <c r="J109" s="109">
        <v>0.23896674999999998</v>
      </c>
      <c r="K109" s="109">
        <v>0.23896674999999998</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09" t="s">
        <v>385</v>
      </c>
      <c r="AG109" s="109" t="s">
        <v>385</v>
      </c>
      <c r="AH109" s="109" t="s">
        <v>385</v>
      </c>
      <c r="AI109" s="109" t="s">
        <v>385</v>
      </c>
      <c r="AJ109" s="109" t="s">
        <v>385</v>
      </c>
      <c r="AK109" s="109">
        <v>2172.4249999999997</v>
      </c>
      <c r="AL109" s="111" t="s">
        <v>435</v>
      </c>
    </row>
    <row r="110" spans="1:38" ht="26.25" customHeight="1" thickBot="1" x14ac:dyDescent="0.25">
      <c r="A110" s="52" t="s">
        <v>216</v>
      </c>
      <c r="B110" s="52" t="s">
        <v>233</v>
      </c>
      <c r="C110" s="53" t="s">
        <v>352</v>
      </c>
      <c r="D110" s="66"/>
      <c r="E110" s="109">
        <v>8.5286049999999988E-2</v>
      </c>
      <c r="F110" s="109">
        <v>0.9611715083065</v>
      </c>
      <c r="G110" s="109" t="s">
        <v>385</v>
      </c>
      <c r="H110" s="109">
        <v>1.93456425</v>
      </c>
      <c r="I110" s="109">
        <v>0.1035421847611285</v>
      </c>
      <c r="J110" s="109">
        <v>0.75703337808902804</v>
      </c>
      <c r="K110" s="109">
        <v>0.75800537808902801</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09" t="s">
        <v>385</v>
      </c>
      <c r="AG110" s="109" t="s">
        <v>385</v>
      </c>
      <c r="AH110" s="109" t="s">
        <v>385</v>
      </c>
      <c r="AI110" s="109" t="s">
        <v>385</v>
      </c>
      <c r="AJ110" s="109" t="s">
        <v>385</v>
      </c>
      <c r="AK110" s="109">
        <v>4688.625</v>
      </c>
      <c r="AL110" s="111" t="s">
        <v>435</v>
      </c>
    </row>
    <row r="111" spans="1:38" ht="26.25" customHeight="1" thickBot="1" x14ac:dyDescent="0.25">
      <c r="A111" s="52" t="s">
        <v>216</v>
      </c>
      <c r="B111" s="52" t="s">
        <v>234</v>
      </c>
      <c r="C111" s="53" t="s">
        <v>346</v>
      </c>
      <c r="D111" s="66"/>
      <c r="E111" s="109">
        <v>1.1306500000000002E-3</v>
      </c>
      <c r="F111" s="109">
        <v>6.670835E-2</v>
      </c>
      <c r="G111" s="109" t="s">
        <v>385</v>
      </c>
      <c r="H111" s="109">
        <v>0.53140549999999998</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09" t="s">
        <v>385</v>
      </c>
      <c r="AG111" s="109" t="s">
        <v>385</v>
      </c>
      <c r="AH111" s="109" t="s">
        <v>385</v>
      </c>
      <c r="AI111" s="109" t="s">
        <v>385</v>
      </c>
      <c r="AJ111" s="109" t="s">
        <v>385</v>
      </c>
      <c r="AK111" s="109">
        <v>1130.6500000000001</v>
      </c>
      <c r="AL111" s="111" t="s">
        <v>435</v>
      </c>
    </row>
    <row r="112" spans="1:38" ht="26.25" customHeight="1" thickBot="1" x14ac:dyDescent="0.25">
      <c r="A112" s="52" t="s">
        <v>235</v>
      </c>
      <c r="B112" s="52" t="s">
        <v>236</v>
      </c>
      <c r="C112" s="53" t="s">
        <v>237</v>
      </c>
      <c r="D112" s="54"/>
      <c r="E112" s="109">
        <v>13.541930000000001</v>
      </c>
      <c r="F112" s="109" t="s">
        <v>385</v>
      </c>
      <c r="G112" s="109" t="s">
        <v>385</v>
      </c>
      <c r="H112" s="109">
        <v>30.172239002200875</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09" t="s">
        <v>385</v>
      </c>
      <c r="AG112" s="109" t="s">
        <v>385</v>
      </c>
      <c r="AH112" s="109" t="s">
        <v>385</v>
      </c>
      <c r="AI112" s="109" t="s">
        <v>385</v>
      </c>
      <c r="AJ112" s="109" t="s">
        <v>385</v>
      </c>
      <c r="AK112" s="109">
        <v>338.54825</v>
      </c>
      <c r="AL112" s="111" t="s">
        <v>436</v>
      </c>
    </row>
    <row r="113" spans="1:38" ht="26.25" customHeight="1" thickBot="1" x14ac:dyDescent="0.25">
      <c r="A113" s="52" t="s">
        <v>235</v>
      </c>
      <c r="B113" s="67" t="s">
        <v>238</v>
      </c>
      <c r="C113" s="68" t="s">
        <v>239</v>
      </c>
      <c r="D113" s="54"/>
      <c r="E113" s="109">
        <v>3.7204010928452096</v>
      </c>
      <c r="F113" s="109" t="s">
        <v>388</v>
      </c>
      <c r="G113" s="109" t="s">
        <v>385</v>
      </c>
      <c r="H113" s="109">
        <v>9.182414081606634</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09" t="s">
        <v>385</v>
      </c>
      <c r="AG113" s="109" t="s">
        <v>385</v>
      </c>
      <c r="AH113" s="109" t="s">
        <v>385</v>
      </c>
      <c r="AI113" s="109" t="s">
        <v>385</v>
      </c>
      <c r="AJ113" s="109" t="s">
        <v>385</v>
      </c>
      <c r="AK113" s="109">
        <v>93010027.321130246</v>
      </c>
      <c r="AL113" s="111" t="s">
        <v>437</v>
      </c>
    </row>
    <row r="114" spans="1:38" ht="26.25" customHeight="1" thickBot="1" x14ac:dyDescent="0.25">
      <c r="A114" s="52" t="s">
        <v>235</v>
      </c>
      <c r="B114" s="67" t="s">
        <v>240</v>
      </c>
      <c r="C114" s="68" t="s">
        <v>357</v>
      </c>
      <c r="D114" s="54"/>
      <c r="E114" s="109">
        <v>3.5560559999999997E-3</v>
      </c>
      <c r="F114" s="109" t="s">
        <v>385</v>
      </c>
      <c r="G114" s="109" t="s">
        <v>385</v>
      </c>
      <c r="H114" s="109">
        <v>0.10019069868652469</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09" t="s">
        <v>385</v>
      </c>
      <c r="AG114" s="109" t="s">
        <v>385</v>
      </c>
      <c r="AH114" s="109" t="s">
        <v>385</v>
      </c>
      <c r="AI114" s="109" t="s">
        <v>385</v>
      </c>
      <c r="AJ114" s="109" t="s">
        <v>385</v>
      </c>
      <c r="AK114" s="109">
        <v>1778028</v>
      </c>
      <c r="AL114" s="111" t="s">
        <v>437</v>
      </c>
    </row>
    <row r="115" spans="1:38" ht="26.25" customHeight="1" thickBot="1" x14ac:dyDescent="0.25">
      <c r="A115" s="52" t="s">
        <v>235</v>
      </c>
      <c r="B115" s="67" t="s">
        <v>241</v>
      </c>
      <c r="C115" s="68" t="s">
        <v>242</v>
      </c>
      <c r="D115" s="54"/>
      <c r="E115" s="109">
        <v>0.55922918989215908</v>
      </c>
      <c r="F115" s="109" t="s">
        <v>385</v>
      </c>
      <c r="G115" s="109" t="s">
        <v>385</v>
      </c>
      <c r="H115" s="109">
        <v>1.1184583797843182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09" t="s">
        <v>385</v>
      </c>
      <c r="AG115" s="109" t="s">
        <v>385</v>
      </c>
      <c r="AH115" s="109" t="s">
        <v>385</v>
      </c>
      <c r="AI115" s="109" t="s">
        <v>385</v>
      </c>
      <c r="AJ115" s="109" t="s">
        <v>385</v>
      </c>
      <c r="AK115" s="109">
        <v>13667300.007303977</v>
      </c>
      <c r="AL115" s="111" t="s">
        <v>437</v>
      </c>
    </row>
    <row r="116" spans="1:38" ht="26.25" customHeight="1" thickBot="1" x14ac:dyDescent="0.25">
      <c r="A116" s="52" t="s">
        <v>235</v>
      </c>
      <c r="B116" s="52" t="s">
        <v>243</v>
      </c>
      <c r="C116" s="58" t="s">
        <v>379</v>
      </c>
      <c r="D116" s="54"/>
      <c r="E116" s="109">
        <v>0.44583672329033769</v>
      </c>
      <c r="F116" s="109" t="s">
        <v>388</v>
      </c>
      <c r="G116" s="109" t="s">
        <v>385</v>
      </c>
      <c r="H116" s="109">
        <v>1.3691024118141781</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09" t="s">
        <v>385</v>
      </c>
      <c r="AG116" s="109" t="s">
        <v>385</v>
      </c>
      <c r="AH116" s="109" t="s">
        <v>385</v>
      </c>
      <c r="AI116" s="109" t="s">
        <v>385</v>
      </c>
      <c r="AJ116" s="109" t="s">
        <v>385</v>
      </c>
      <c r="AK116" s="109">
        <v>11145918.082258442</v>
      </c>
      <c r="AL116" s="111" t="s">
        <v>437</v>
      </c>
    </row>
    <row r="117" spans="1:38" ht="26.25" customHeight="1" thickBot="1" x14ac:dyDescent="0.25">
      <c r="A117" s="52" t="s">
        <v>235</v>
      </c>
      <c r="B117" s="52" t="s">
        <v>244</v>
      </c>
      <c r="C117" s="58" t="s">
        <v>245</v>
      </c>
      <c r="D117" s="54"/>
      <c r="E117" s="109" t="s">
        <v>385</v>
      </c>
      <c r="F117" s="109" t="s">
        <v>385</v>
      </c>
      <c r="G117" s="109" t="s">
        <v>385</v>
      </c>
      <c r="H117" s="109">
        <v>2.6727859469559429E-2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09" t="s">
        <v>385</v>
      </c>
      <c r="AG117" s="109" t="s">
        <v>385</v>
      </c>
      <c r="AH117" s="109" t="s">
        <v>385</v>
      </c>
      <c r="AI117" s="109" t="s">
        <v>385</v>
      </c>
      <c r="AJ117" s="109" t="s">
        <v>385</v>
      </c>
      <c r="AK117" s="109">
        <v>828266.00000000012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09" t="s">
        <v>385</v>
      </c>
      <c r="AG118" s="109" t="s">
        <v>385</v>
      </c>
      <c r="AH118" s="109" t="s">
        <v>385</v>
      </c>
      <c r="AI118" s="109" t="s">
        <v>385</v>
      </c>
      <c r="AJ118" s="109" t="s">
        <v>385</v>
      </c>
      <c r="AK118" s="109"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0.23931407999999998</v>
      </c>
      <c r="J119" s="109">
        <v>6.22216608</v>
      </c>
      <c r="K119" s="109">
        <v>6.22216608</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09" t="s">
        <v>385</v>
      </c>
      <c r="AG119" s="109" t="s">
        <v>385</v>
      </c>
      <c r="AH119" s="109" t="s">
        <v>385</v>
      </c>
      <c r="AI119" s="109" t="s">
        <v>385</v>
      </c>
      <c r="AJ119" s="109" t="s">
        <v>385</v>
      </c>
      <c r="AK119" s="109">
        <v>3988568</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09" t="s">
        <v>385</v>
      </c>
      <c r="AG120" s="109" t="s">
        <v>385</v>
      </c>
      <c r="AH120" s="109" t="s">
        <v>385</v>
      </c>
      <c r="AI120" s="109" t="s">
        <v>385</v>
      </c>
      <c r="AJ120" s="109" t="s">
        <v>385</v>
      </c>
      <c r="AK120" s="109" t="s">
        <v>385</v>
      </c>
      <c r="AL120" s="111" t="s">
        <v>385</v>
      </c>
    </row>
    <row r="121" spans="1:38" ht="26.25" customHeight="1" thickBot="1" x14ac:dyDescent="0.25">
      <c r="A121" s="52" t="s">
        <v>235</v>
      </c>
      <c r="B121" s="52" t="s">
        <v>251</v>
      </c>
      <c r="C121" s="58" t="s">
        <v>252</v>
      </c>
      <c r="D121" s="55"/>
      <c r="E121" s="109" t="s">
        <v>385</v>
      </c>
      <c r="F121" s="109">
        <v>2.6429140033252554</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09" t="s">
        <v>385</v>
      </c>
      <c r="AG121" s="109" t="s">
        <v>385</v>
      </c>
      <c r="AH121" s="109" t="s">
        <v>385</v>
      </c>
      <c r="AI121" s="109" t="s">
        <v>385</v>
      </c>
      <c r="AJ121" s="109" t="s">
        <v>385</v>
      </c>
      <c r="AK121" s="109">
        <v>3988568</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0.12225206499999999</v>
      </c>
      <c r="AD122" s="109" t="s">
        <v>385</v>
      </c>
      <c r="AE122" s="110"/>
      <c r="AF122" s="109" t="s">
        <v>385</v>
      </c>
      <c r="AG122" s="109" t="s">
        <v>385</v>
      </c>
      <c r="AH122" s="109" t="s">
        <v>385</v>
      </c>
      <c r="AI122" s="109" t="s">
        <v>385</v>
      </c>
      <c r="AJ122" s="109" t="s">
        <v>385</v>
      </c>
      <c r="AK122" s="109">
        <v>8023.8460000000005</v>
      </c>
      <c r="AL122" s="111" t="s">
        <v>48</v>
      </c>
    </row>
    <row r="123" spans="1:38" ht="26.25" customHeight="1" thickBot="1" x14ac:dyDescent="0.25">
      <c r="A123" s="52" t="s">
        <v>235</v>
      </c>
      <c r="B123" s="52" t="s">
        <v>256</v>
      </c>
      <c r="C123" s="53" t="s">
        <v>257</v>
      </c>
      <c r="D123" s="54"/>
      <c r="E123" s="109">
        <v>6.4730660757148454E-3</v>
      </c>
      <c r="F123" s="109">
        <v>1.6991798448751469E-2</v>
      </c>
      <c r="G123" s="109">
        <v>8.0913325946435567E-4</v>
      </c>
      <c r="H123" s="109">
        <v>6.4730660757148454E-3</v>
      </c>
      <c r="I123" s="109">
        <v>1.4834109756846521E-2</v>
      </c>
      <c r="J123" s="109">
        <v>1.5643243016310877E-2</v>
      </c>
      <c r="K123" s="109">
        <v>1.5643243016310877E-2</v>
      </c>
      <c r="L123" s="109">
        <v>1.3485554324405931E-3</v>
      </c>
      <c r="M123" s="109">
        <v>0.15885982994150183</v>
      </c>
      <c r="N123" s="109">
        <v>1.9419198227144539E-4</v>
      </c>
      <c r="O123" s="109">
        <v>4.3153773838098977E-4</v>
      </c>
      <c r="P123" s="109">
        <v>8.9004658541079134E-5</v>
      </c>
      <c r="Q123" s="109">
        <v>2.4543708870418792E-4</v>
      </c>
      <c r="R123" s="109">
        <v>2.6971108648811859E-4</v>
      </c>
      <c r="S123" s="109">
        <v>2.3734575610954436E-4</v>
      </c>
      <c r="T123" s="109">
        <v>1.2136998891965337E-4</v>
      </c>
      <c r="U123" s="109">
        <v>1.2946132151429694E-4</v>
      </c>
      <c r="V123" s="109">
        <v>2.4813419956906915E-3</v>
      </c>
      <c r="W123" s="109" t="s">
        <v>385</v>
      </c>
      <c r="X123" s="109">
        <v>1.9419198227144539E-4</v>
      </c>
      <c r="Y123" s="109">
        <v>3.236533037857423E-4</v>
      </c>
      <c r="Z123" s="109">
        <v>2.3734575610954436E-4</v>
      </c>
      <c r="AA123" s="109">
        <v>1.4834109756846524E-4</v>
      </c>
      <c r="AB123" s="109">
        <v>9.0353213973519723E-4</v>
      </c>
      <c r="AC123" s="109" t="s">
        <v>385</v>
      </c>
      <c r="AD123" s="109" t="s">
        <v>385</v>
      </c>
      <c r="AE123" s="110"/>
      <c r="AF123" s="109" t="s">
        <v>385</v>
      </c>
      <c r="AG123" s="109" t="s">
        <v>385</v>
      </c>
      <c r="AH123" s="109" t="s">
        <v>385</v>
      </c>
      <c r="AI123" s="109" t="s">
        <v>385</v>
      </c>
      <c r="AJ123" s="109" t="s">
        <v>385</v>
      </c>
      <c r="AK123" s="109">
        <v>0.78046822258524495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09" t="s">
        <v>385</v>
      </c>
      <c r="AG124" s="109" t="s">
        <v>385</v>
      </c>
      <c r="AH124" s="109" t="s">
        <v>385</v>
      </c>
      <c r="AI124" s="109" t="s">
        <v>385</v>
      </c>
      <c r="AJ124" s="109" t="s">
        <v>385</v>
      </c>
      <c r="AK124" s="109" t="s">
        <v>387</v>
      </c>
      <c r="AL124" s="111" t="s">
        <v>385</v>
      </c>
    </row>
    <row r="125" spans="1:38" ht="26.25" customHeight="1" thickBot="1" x14ac:dyDescent="0.25">
      <c r="A125" s="52" t="s">
        <v>260</v>
      </c>
      <c r="B125" s="52" t="s">
        <v>261</v>
      </c>
      <c r="C125" s="53" t="s">
        <v>262</v>
      </c>
      <c r="D125" s="54"/>
      <c r="E125" s="109" t="s">
        <v>385</v>
      </c>
      <c r="F125" s="109">
        <v>0.41896181214575529</v>
      </c>
      <c r="G125" s="109" t="s">
        <v>385</v>
      </c>
      <c r="H125" s="109" t="s">
        <v>389</v>
      </c>
      <c r="I125" s="109">
        <v>2.7768968699999998E-4</v>
      </c>
      <c r="J125" s="109">
        <v>1.842849741E-3</v>
      </c>
      <c r="K125" s="109">
        <v>3.8960704570000001E-3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09" t="s">
        <v>385</v>
      </c>
      <c r="AG125" s="109" t="s">
        <v>385</v>
      </c>
      <c r="AH125" s="109" t="s">
        <v>385</v>
      </c>
      <c r="AI125" s="109" t="s">
        <v>385</v>
      </c>
      <c r="AJ125" s="109" t="s">
        <v>385</v>
      </c>
      <c r="AK125" s="109">
        <v>3682.8838390000001</v>
      </c>
      <c r="AL125" s="111" t="s">
        <v>440</v>
      </c>
    </row>
    <row r="126" spans="1:38" ht="26.25" customHeight="1" thickBot="1" x14ac:dyDescent="0.25">
      <c r="A126" s="52" t="s">
        <v>260</v>
      </c>
      <c r="B126" s="52" t="s">
        <v>263</v>
      </c>
      <c r="C126" s="53" t="s">
        <v>264</v>
      </c>
      <c r="D126" s="54"/>
      <c r="E126" s="109" t="s">
        <v>389</v>
      </c>
      <c r="F126" s="109" t="s">
        <v>389</v>
      </c>
      <c r="G126" s="109" t="s">
        <v>389</v>
      </c>
      <c r="H126" s="109">
        <v>0.20555989967400012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09" t="s">
        <v>385</v>
      </c>
      <c r="AG126" s="109" t="s">
        <v>385</v>
      </c>
      <c r="AH126" s="109" t="s">
        <v>385</v>
      </c>
      <c r="AI126" s="109" t="s">
        <v>385</v>
      </c>
      <c r="AJ126" s="109" t="s">
        <v>385</v>
      </c>
      <c r="AK126" s="109">
        <v>392.63200000000001</v>
      </c>
      <c r="AL126" s="111" t="s">
        <v>441</v>
      </c>
    </row>
    <row r="127" spans="1:38" ht="26.25" customHeight="1" thickBot="1" x14ac:dyDescent="0.25">
      <c r="A127" s="52" t="s">
        <v>260</v>
      </c>
      <c r="B127" s="52" t="s">
        <v>265</v>
      </c>
      <c r="C127" s="53" t="s">
        <v>266</v>
      </c>
      <c r="D127" s="54"/>
      <c r="E127" s="109" t="s">
        <v>389</v>
      </c>
      <c r="F127" s="109" t="s">
        <v>389</v>
      </c>
      <c r="G127" s="109" t="s">
        <v>389</v>
      </c>
      <c r="H127" s="109">
        <v>0.72469451180896682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09" t="s">
        <v>385</v>
      </c>
      <c r="AG127" s="109" t="s">
        <v>385</v>
      </c>
      <c r="AH127" s="109" t="s">
        <v>385</v>
      </c>
      <c r="AI127" s="109" t="s">
        <v>385</v>
      </c>
      <c r="AJ127" s="109" t="s">
        <v>385</v>
      </c>
      <c r="AK127" s="109">
        <v>742.45731097450528</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09" t="s">
        <v>385</v>
      </c>
      <c r="AG128" s="109" t="s">
        <v>385</v>
      </c>
      <c r="AH128" s="109" t="s">
        <v>385</v>
      </c>
      <c r="AI128" s="109" t="s">
        <v>385</v>
      </c>
      <c r="AJ128" s="109" t="s">
        <v>385</v>
      </c>
      <c r="AK128" s="109" t="s">
        <v>387</v>
      </c>
      <c r="AL128" s="111" t="s">
        <v>443</v>
      </c>
    </row>
    <row r="129" spans="1:38" ht="26.25" customHeight="1" thickBot="1" x14ac:dyDescent="0.25">
      <c r="A129" s="52" t="s">
        <v>260</v>
      </c>
      <c r="B129" s="56" t="s">
        <v>270</v>
      </c>
      <c r="C129" s="64" t="s">
        <v>271</v>
      </c>
      <c r="D129" s="54"/>
      <c r="E129" s="109">
        <v>7.8507320999999955E-4</v>
      </c>
      <c r="F129" s="109">
        <v>6.6776341999999966E-3</v>
      </c>
      <c r="G129" s="109">
        <v>4.2412000999999976E-5</v>
      </c>
      <c r="H129" s="109" t="s">
        <v>389</v>
      </c>
      <c r="I129" s="109">
        <v>1.4438127999999993E-5</v>
      </c>
      <c r="J129" s="109">
        <v>2.5266723999999982E-5</v>
      </c>
      <c r="K129" s="109">
        <v>3.6095319999999981E-5</v>
      </c>
      <c r="L129" s="109">
        <v>5.0533448000000496E-7</v>
      </c>
      <c r="M129" s="109">
        <v>6.3166810000000624E-5</v>
      </c>
      <c r="N129" s="109">
        <v>1.1730979000000115E-3</v>
      </c>
      <c r="O129" s="109">
        <v>9.0238300000000887E-5</v>
      </c>
      <c r="P129" s="109">
        <v>5.0533448000000492E-5</v>
      </c>
      <c r="Q129" s="109">
        <v>1.4438128000000142E-5</v>
      </c>
      <c r="R129" s="109" t="s">
        <v>389</v>
      </c>
      <c r="S129" s="109" t="s">
        <v>389</v>
      </c>
      <c r="T129" s="109">
        <v>1.2633362000000125E-4</v>
      </c>
      <c r="U129" s="109" t="s">
        <v>389</v>
      </c>
      <c r="V129" s="109" t="s">
        <v>389</v>
      </c>
      <c r="W129" s="109">
        <v>4.9631065000000491E-4</v>
      </c>
      <c r="X129" s="109">
        <v>1.8047660000000177E-5</v>
      </c>
      <c r="Y129" s="109" t="s">
        <v>388</v>
      </c>
      <c r="Z129" s="109" t="s">
        <v>388</v>
      </c>
      <c r="AA129" s="109" t="s">
        <v>388</v>
      </c>
      <c r="AB129" s="109">
        <v>1.8047660000000177E-5</v>
      </c>
      <c r="AC129" s="109">
        <v>9.023829999999094E-5</v>
      </c>
      <c r="AD129" s="109" t="s">
        <v>385</v>
      </c>
      <c r="AE129" s="110"/>
      <c r="AF129" s="109" t="s">
        <v>385</v>
      </c>
      <c r="AG129" s="109" t="s">
        <v>385</v>
      </c>
      <c r="AH129" s="109" t="s">
        <v>385</v>
      </c>
      <c r="AI129" s="109" t="s">
        <v>385</v>
      </c>
      <c r="AJ129" s="109" t="s">
        <v>385</v>
      </c>
      <c r="AK129" s="109">
        <v>0.90238299999999949</v>
      </c>
      <c r="AL129" s="111" t="s">
        <v>444</v>
      </c>
    </row>
    <row r="130" spans="1:38" ht="26.25" customHeight="1" thickBot="1" x14ac:dyDescent="0.25">
      <c r="A130" s="52" t="s">
        <v>260</v>
      </c>
      <c r="B130" s="56" t="s">
        <v>272</v>
      </c>
      <c r="C130" s="70" t="s">
        <v>273</v>
      </c>
      <c r="D130" s="54"/>
      <c r="E130" s="109">
        <v>1.0697101529999999E-2</v>
      </c>
      <c r="F130" s="109">
        <v>9.0986840599999994E-2</v>
      </c>
      <c r="G130" s="109">
        <v>5.77889393E-4</v>
      </c>
      <c r="H130" s="109" t="s">
        <v>389</v>
      </c>
      <c r="I130" s="109">
        <v>1.96728304E-4</v>
      </c>
      <c r="J130" s="109">
        <v>3.4427453199999992E-4</v>
      </c>
      <c r="K130" s="109">
        <v>4.9182076000000002E-4</v>
      </c>
      <c r="L130" s="109">
        <v>5.5724255999999982E-6</v>
      </c>
      <c r="M130" s="109">
        <v>6.9655319999999978E-4</v>
      </c>
      <c r="N130" s="109">
        <v>1.2935987999999995E-2</v>
      </c>
      <c r="O130" s="109">
        <v>9.9507599999999969E-4</v>
      </c>
      <c r="P130" s="109">
        <v>5.5724255999999972E-4</v>
      </c>
      <c r="Q130" s="109">
        <v>1.5921215999999992E-4</v>
      </c>
      <c r="R130" s="109" t="s">
        <v>389</v>
      </c>
      <c r="S130" s="109" t="s">
        <v>389</v>
      </c>
      <c r="T130" s="109">
        <v>1.3931063999999996E-3</v>
      </c>
      <c r="U130" s="109" t="s">
        <v>389</v>
      </c>
      <c r="V130" s="109" t="s">
        <v>389</v>
      </c>
      <c r="W130" s="109">
        <v>5.4729179999999985E-3</v>
      </c>
      <c r="X130" s="109">
        <v>1.9901519999999991E-4</v>
      </c>
      <c r="Y130" s="109" t="s">
        <v>388</v>
      </c>
      <c r="Z130" s="109" t="s">
        <v>388</v>
      </c>
      <c r="AA130" s="109" t="s">
        <v>388</v>
      </c>
      <c r="AB130" s="109">
        <v>1.9901519999999991E-4</v>
      </c>
      <c r="AC130" s="109">
        <v>9.9507599999988997E-4</v>
      </c>
      <c r="AD130" s="109" t="s">
        <v>385</v>
      </c>
      <c r="AE130" s="110"/>
      <c r="AF130" s="109" t="s">
        <v>385</v>
      </c>
      <c r="AG130" s="109" t="s">
        <v>385</v>
      </c>
      <c r="AH130" s="109" t="s">
        <v>385</v>
      </c>
      <c r="AI130" s="109" t="s">
        <v>385</v>
      </c>
      <c r="AJ130" s="109" t="s">
        <v>385</v>
      </c>
      <c r="AK130" s="109">
        <v>12.295518999999999</v>
      </c>
      <c r="AL130" s="111" t="s">
        <v>444</v>
      </c>
    </row>
    <row r="131" spans="1:38" ht="26.25" customHeight="1" thickBot="1" x14ac:dyDescent="0.25">
      <c r="A131" s="52" t="s">
        <v>260</v>
      </c>
      <c r="B131" s="56" t="s">
        <v>274</v>
      </c>
      <c r="C131" s="64" t="s">
        <v>275</v>
      </c>
      <c r="D131" s="54"/>
      <c r="E131" s="109">
        <v>1.209533E-4</v>
      </c>
      <c r="F131" s="109">
        <v>6.5128699999999999E-5</v>
      </c>
      <c r="G131" s="109">
        <v>3.1168735000000001E-5</v>
      </c>
      <c r="H131" s="109" t="s">
        <v>389</v>
      </c>
      <c r="I131" s="109" t="s">
        <v>389</v>
      </c>
      <c r="J131" s="109" t="s">
        <v>389</v>
      </c>
      <c r="K131" s="109">
        <v>4.1868450000000001E-6</v>
      </c>
      <c r="L131" s="109">
        <v>9.6297434999999995E-8</v>
      </c>
      <c r="M131" s="109">
        <v>1.3204999999999956E-5</v>
      </c>
      <c r="N131" s="109">
        <v>8.5832499999999711E-5</v>
      </c>
      <c r="O131" s="109">
        <v>6.6024999999999779E-6</v>
      </c>
      <c r="P131" s="109">
        <v>3.6973999999999877E-6</v>
      </c>
      <c r="Q131" s="109">
        <v>1.9807499999999932E-7</v>
      </c>
      <c r="R131" s="109">
        <v>2.1788249999999926E-6</v>
      </c>
      <c r="S131" s="109">
        <v>1.0755472499999964E-4</v>
      </c>
      <c r="T131" s="109">
        <v>2.1788249999999926E-6</v>
      </c>
      <c r="U131" s="109" t="s">
        <v>389</v>
      </c>
      <c r="V131" s="109" t="s">
        <v>389</v>
      </c>
      <c r="W131" s="109">
        <v>1.4525499999999951E-5</v>
      </c>
      <c r="X131" s="109">
        <v>2.6409999999999912E-9</v>
      </c>
      <c r="Y131" s="109" t="s">
        <v>388</v>
      </c>
      <c r="Z131" s="109" t="s">
        <v>388</v>
      </c>
      <c r="AA131" s="109" t="s">
        <v>388</v>
      </c>
      <c r="AB131" s="109">
        <v>2.6409999999999912E-9</v>
      </c>
      <c r="AC131" s="109">
        <v>6.6024999999992503E-6</v>
      </c>
      <c r="AD131" s="109">
        <v>1.3204999999999955E-3</v>
      </c>
      <c r="AE131" s="110"/>
      <c r="AF131" s="109" t="s">
        <v>385</v>
      </c>
      <c r="AG131" s="109" t="s">
        <v>385</v>
      </c>
      <c r="AH131" s="109" t="s">
        <v>385</v>
      </c>
      <c r="AI131" s="109" t="s">
        <v>385</v>
      </c>
      <c r="AJ131" s="109" t="s">
        <v>385</v>
      </c>
      <c r="AK131" s="109">
        <v>9.3040999999999999E-2</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09" t="s">
        <v>385</v>
      </c>
      <c r="AG132" s="109" t="s">
        <v>385</v>
      </c>
      <c r="AH132" s="109" t="s">
        <v>385</v>
      </c>
      <c r="AI132" s="109" t="s">
        <v>385</v>
      </c>
      <c r="AJ132" s="109" t="s">
        <v>385</v>
      </c>
      <c r="AK132" s="109" t="s">
        <v>387</v>
      </c>
      <c r="AL132" s="111" t="s">
        <v>445</v>
      </c>
    </row>
    <row r="133" spans="1:38" ht="26.25" customHeight="1" thickBot="1" x14ac:dyDescent="0.25">
      <c r="A133" s="52" t="s">
        <v>260</v>
      </c>
      <c r="B133" s="56" t="s">
        <v>278</v>
      </c>
      <c r="C133" s="64" t="s">
        <v>279</v>
      </c>
      <c r="D133" s="54"/>
      <c r="E133" s="109">
        <v>8.4130200000000002E-2</v>
      </c>
      <c r="F133" s="109">
        <v>1.3256879999999998E-3</v>
      </c>
      <c r="G133" s="109">
        <v>1.1523288000000001E-2</v>
      </c>
      <c r="H133" s="109" t="s">
        <v>385</v>
      </c>
      <c r="I133" s="109">
        <v>3.5385671999999999E-3</v>
      </c>
      <c r="J133" s="109">
        <v>3.5385671999999999E-3</v>
      </c>
      <c r="K133" s="109">
        <v>3.9321945600000003E-3</v>
      </c>
      <c r="L133" s="109" t="s">
        <v>389</v>
      </c>
      <c r="M133" s="109">
        <v>1.4276640000000002E-2</v>
      </c>
      <c r="N133" s="109">
        <v>3.06233928E-3</v>
      </c>
      <c r="O133" s="109">
        <v>5.1293928000000009E-4</v>
      </c>
      <c r="P133" s="109">
        <v>0.15194423999999998</v>
      </c>
      <c r="Q133" s="109">
        <v>1.3878933599999997E-3</v>
      </c>
      <c r="R133" s="109">
        <v>1.3827945600000001E-3</v>
      </c>
      <c r="S133" s="109">
        <v>1.26756168E-3</v>
      </c>
      <c r="T133" s="109">
        <v>1.7672440799999997E-3</v>
      </c>
      <c r="U133" s="109">
        <v>2.0170852800000002E-3</v>
      </c>
      <c r="V133" s="109">
        <v>1.6328397120000001E-2</v>
      </c>
      <c r="W133" s="109">
        <v>2.7533519999999997E-3</v>
      </c>
      <c r="X133" s="109">
        <v>1.3460831999999997E-6</v>
      </c>
      <c r="Y133" s="109">
        <v>7.3524695999999995E-7</v>
      </c>
      <c r="Z133" s="109">
        <v>6.5672543999999995E-7</v>
      </c>
      <c r="AA133" s="109">
        <v>7.1281224000000001E-7</v>
      </c>
      <c r="AB133" s="109">
        <v>3.4508678399999997E-6</v>
      </c>
      <c r="AC133" s="109">
        <v>1.52964E-2</v>
      </c>
      <c r="AD133" s="109">
        <v>4.1810159999999999E-2</v>
      </c>
      <c r="AE133" s="110"/>
      <c r="AF133" s="109" t="s">
        <v>385</v>
      </c>
      <c r="AG133" s="109" t="s">
        <v>385</v>
      </c>
      <c r="AH133" s="109" t="s">
        <v>385</v>
      </c>
      <c r="AI133" s="109" t="s">
        <v>385</v>
      </c>
      <c r="AJ133" s="109" t="s">
        <v>385</v>
      </c>
      <c r="AK133" s="109">
        <v>101976</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09" t="s">
        <v>385</v>
      </c>
      <c r="AG134" s="109" t="s">
        <v>385</v>
      </c>
      <c r="AH134" s="109" t="s">
        <v>385</v>
      </c>
      <c r="AI134" s="109" t="s">
        <v>385</v>
      </c>
      <c r="AJ134" s="109" t="s">
        <v>385</v>
      </c>
      <c r="AK134" s="109" t="s">
        <v>387</v>
      </c>
      <c r="AL134" s="111" t="s">
        <v>385</v>
      </c>
    </row>
    <row r="135" spans="1:38" ht="26.25" customHeight="1" thickBot="1" x14ac:dyDescent="0.25">
      <c r="A135" s="52" t="s">
        <v>260</v>
      </c>
      <c r="B135" s="52" t="s">
        <v>282</v>
      </c>
      <c r="C135" s="53" t="s">
        <v>283</v>
      </c>
      <c r="D135" s="54"/>
      <c r="E135" s="109">
        <v>0.52694571124182643</v>
      </c>
      <c r="F135" s="109">
        <v>0.22169391054994589</v>
      </c>
      <c r="G135" s="109">
        <v>1.7878612163262166E-2</v>
      </c>
      <c r="H135" s="109">
        <v>0.49090098590195597</v>
      </c>
      <c r="I135" s="109">
        <v>1.0896114818409921</v>
      </c>
      <c r="J135" s="109">
        <v>1.319006159334015</v>
      </c>
      <c r="K135" s="109">
        <v>1.3612664350700658</v>
      </c>
      <c r="L135" s="109">
        <v>0.45342448461815438</v>
      </c>
      <c r="M135" s="109">
        <v>9.7054999850389407</v>
      </c>
      <c r="N135" s="109">
        <v>8.3598288707467397E-2</v>
      </c>
      <c r="O135" s="109">
        <v>1.818406937190159E-2</v>
      </c>
      <c r="P135" s="109" t="s">
        <v>385</v>
      </c>
      <c r="Q135" s="109">
        <v>7.9839511260443294E-2</v>
      </c>
      <c r="R135" s="109">
        <v>1.1196230359010726E-3</v>
      </c>
      <c r="S135" s="109">
        <v>3.5725740616297179E-2</v>
      </c>
      <c r="T135" s="109" t="s">
        <v>385</v>
      </c>
      <c r="U135" s="109">
        <v>1.2443560333451328E-2</v>
      </c>
      <c r="V135" s="109">
        <v>3.0784071672026911</v>
      </c>
      <c r="W135" s="109">
        <v>1.7620211634070728</v>
      </c>
      <c r="X135" s="109">
        <v>0.42550859702632921</v>
      </c>
      <c r="Y135" s="109">
        <v>0.84956872253765126</v>
      </c>
      <c r="Z135" s="109">
        <v>0.99041208856530971</v>
      </c>
      <c r="AA135" s="109" t="s">
        <v>385</v>
      </c>
      <c r="AB135" s="109">
        <v>2.26548940812929</v>
      </c>
      <c r="AC135" s="109" t="s">
        <v>385</v>
      </c>
      <c r="AD135" s="109" t="s">
        <v>385</v>
      </c>
      <c r="AE135" s="110"/>
      <c r="AF135" s="109" t="s">
        <v>385</v>
      </c>
      <c r="AG135" s="109" t="s">
        <v>385</v>
      </c>
      <c r="AH135" s="109" t="s">
        <v>385</v>
      </c>
      <c r="AI135" s="109" t="s">
        <v>385</v>
      </c>
      <c r="AJ135" s="109" t="s">
        <v>385</v>
      </c>
      <c r="AK135" s="109">
        <v>64239.812750600009</v>
      </c>
      <c r="AL135" s="111" t="s">
        <v>447</v>
      </c>
    </row>
    <row r="136" spans="1:38" ht="26.25" customHeight="1" thickBot="1" x14ac:dyDescent="0.25">
      <c r="A136" s="52" t="s">
        <v>260</v>
      </c>
      <c r="B136" s="52" t="s">
        <v>284</v>
      </c>
      <c r="C136" s="53" t="s">
        <v>285</v>
      </c>
      <c r="D136" s="54"/>
      <c r="E136" s="109" t="s">
        <v>385</v>
      </c>
      <c r="F136" s="109">
        <v>8.4278400000000007E-3</v>
      </c>
      <c r="G136" s="109" t="s">
        <v>385</v>
      </c>
      <c r="H136" s="109">
        <v>0.38248258000000007</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09" t="s">
        <v>385</v>
      </c>
      <c r="AG136" s="109" t="s">
        <v>385</v>
      </c>
      <c r="AH136" s="109" t="s">
        <v>385</v>
      </c>
      <c r="AI136" s="109" t="s">
        <v>385</v>
      </c>
      <c r="AJ136" s="109" t="s">
        <v>385</v>
      </c>
      <c r="AK136" s="109">
        <v>274.01528316405768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09" t="s">
        <v>385</v>
      </c>
      <c r="AG137" s="109" t="s">
        <v>385</v>
      </c>
      <c r="AH137" s="109" t="s">
        <v>385</v>
      </c>
      <c r="AI137" s="109" t="s">
        <v>385</v>
      </c>
      <c r="AJ137" s="109" t="s">
        <v>385</v>
      </c>
      <c r="AK137" s="109"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09" t="s">
        <v>385</v>
      </c>
      <c r="AG138" s="109" t="s">
        <v>385</v>
      </c>
      <c r="AH138" s="109" t="s">
        <v>385</v>
      </c>
      <c r="AI138" s="109" t="s">
        <v>385</v>
      </c>
      <c r="AJ138" s="109" t="s">
        <v>385</v>
      </c>
      <c r="AK138" s="109"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0.92320408399999976</v>
      </c>
      <c r="J139" s="109">
        <v>0.92320408399999976</v>
      </c>
      <c r="K139" s="109">
        <v>0.92320408399999976</v>
      </c>
      <c r="L139" s="109" t="s">
        <v>389</v>
      </c>
      <c r="M139" s="109" t="s">
        <v>389</v>
      </c>
      <c r="N139" s="109">
        <v>2.6963839999999996E-3</v>
      </c>
      <c r="O139" s="109">
        <v>5.4450639999999995E-3</v>
      </c>
      <c r="P139" s="109">
        <v>5.4450639999999995E-3</v>
      </c>
      <c r="Q139" s="109">
        <v>8.6353839999999994E-3</v>
      </c>
      <c r="R139" s="109">
        <v>8.2460400000000014E-3</v>
      </c>
      <c r="S139" s="109">
        <v>1.9142008000000002E-2</v>
      </c>
      <c r="T139" s="109" t="s">
        <v>389</v>
      </c>
      <c r="U139" s="109" t="s">
        <v>389</v>
      </c>
      <c r="V139" s="109" t="s">
        <v>389</v>
      </c>
      <c r="W139" s="109">
        <v>9.2754560000000001</v>
      </c>
      <c r="X139" s="109" t="s">
        <v>389</v>
      </c>
      <c r="Y139" s="109" t="s">
        <v>389</v>
      </c>
      <c r="Z139" s="109" t="s">
        <v>389</v>
      </c>
      <c r="AA139" s="109" t="s">
        <v>389</v>
      </c>
      <c r="AB139" s="109" t="s">
        <v>385</v>
      </c>
      <c r="AC139" s="109" t="s">
        <v>389</v>
      </c>
      <c r="AD139" s="109" t="s">
        <v>389</v>
      </c>
      <c r="AE139" s="110"/>
      <c r="AF139" s="109" t="s">
        <v>385</v>
      </c>
      <c r="AG139" s="109" t="s">
        <v>385</v>
      </c>
      <c r="AH139" s="109" t="s">
        <v>385</v>
      </c>
      <c r="AI139" s="109" t="s">
        <v>385</v>
      </c>
      <c r="AJ139" s="109" t="s">
        <v>385</v>
      </c>
      <c r="AK139" s="109">
        <v>8716</v>
      </c>
      <c r="AL139" s="111" t="s">
        <v>449</v>
      </c>
    </row>
    <row r="140" spans="1:38" ht="26.25" customHeight="1" thickBot="1" x14ac:dyDescent="0.25">
      <c r="A140" s="52" t="s">
        <v>292</v>
      </c>
      <c r="B140" s="56" t="s">
        <v>293</v>
      </c>
      <c r="C140" s="53" t="s">
        <v>348</v>
      </c>
      <c r="D140" s="54"/>
      <c r="E140" s="109" t="s">
        <v>387</v>
      </c>
      <c r="F140" s="109" t="s">
        <v>387</v>
      </c>
      <c r="G140" s="109" t="s">
        <v>387</v>
      </c>
      <c r="H140" s="109">
        <v>1.9166399999999997</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09" t="s">
        <v>385</v>
      </c>
      <c r="AG140" s="109" t="s">
        <v>385</v>
      </c>
      <c r="AH140" s="109" t="s">
        <v>385</v>
      </c>
      <c r="AI140" s="109" t="s">
        <v>385</v>
      </c>
      <c r="AJ140" s="109" t="s">
        <v>385</v>
      </c>
      <c r="AK140" s="109" t="s">
        <v>385</v>
      </c>
      <c r="AL140" s="111" t="s">
        <v>385</v>
      </c>
    </row>
    <row r="141" spans="1:38" s="5" customFormat="1" ht="37.5" customHeight="1" thickBot="1" x14ac:dyDescent="0.25">
      <c r="A141" s="71"/>
      <c r="B141" s="72" t="s">
        <v>294</v>
      </c>
      <c r="C141" s="73" t="s">
        <v>358</v>
      </c>
      <c r="D141" s="71" t="s">
        <v>136</v>
      </c>
      <c r="E141" s="15">
        <f>SUM(E14:E140)</f>
        <v>94.430578362210838</v>
      </c>
      <c r="F141" s="15">
        <f t="shared" ref="F141:AD141" si="0">SUM(F14:F140)</f>
        <v>108.09502925505883</v>
      </c>
      <c r="G141" s="15">
        <f t="shared" si="0"/>
        <v>8.4896437132510929</v>
      </c>
      <c r="H141" s="15">
        <f t="shared" si="0"/>
        <v>79.408777518132652</v>
      </c>
      <c r="I141" s="15">
        <f t="shared" si="0"/>
        <v>31.28700454755635</v>
      </c>
      <c r="J141" s="15">
        <f t="shared" si="0"/>
        <v>45.663297645225086</v>
      </c>
      <c r="K141" s="15">
        <f t="shared" si="0"/>
        <v>62.840487685257607</v>
      </c>
      <c r="L141" s="15">
        <f t="shared" si="0"/>
        <v>5.0389771619144339</v>
      </c>
      <c r="M141" s="15">
        <f t="shared" si="0"/>
        <v>287.42311607880913</v>
      </c>
      <c r="N141" s="15">
        <f t="shared" si="0"/>
        <v>12.074479518428626</v>
      </c>
      <c r="O141" s="15">
        <f t="shared" si="0"/>
        <v>1.156634528398627</v>
      </c>
      <c r="P141" s="15">
        <f t="shared" si="0"/>
        <v>0.6111727166280545</v>
      </c>
      <c r="Q141" s="15">
        <f t="shared" si="0"/>
        <v>0.92762571787646075</v>
      </c>
      <c r="R141" s="15">
        <f>SUM(R14:R140)</f>
        <v>5.149528994486797</v>
      </c>
      <c r="S141" s="15">
        <f t="shared" si="0"/>
        <v>72.790834335324647</v>
      </c>
      <c r="T141" s="15">
        <f t="shared" si="0"/>
        <v>1.9754152546955421</v>
      </c>
      <c r="U141" s="15">
        <f t="shared" si="0"/>
        <v>1.6887674061626572</v>
      </c>
      <c r="V141" s="15">
        <f t="shared" si="0"/>
        <v>66.643212978950132</v>
      </c>
      <c r="W141" s="15">
        <f t="shared" si="0"/>
        <v>42.72368237197248</v>
      </c>
      <c r="X141" s="15">
        <f t="shared" si="0"/>
        <v>6.3596496889239393</v>
      </c>
      <c r="Y141" s="15">
        <f t="shared" si="0"/>
        <v>6.5415144331558137</v>
      </c>
      <c r="Z141" s="15">
        <f t="shared" si="0"/>
        <v>3.1826214464416895</v>
      </c>
      <c r="AA141" s="15">
        <f t="shared" si="0"/>
        <v>3.3713504979974003</v>
      </c>
      <c r="AB141" s="15">
        <f t="shared" si="0"/>
        <v>19.45513606651884</v>
      </c>
      <c r="AC141" s="15">
        <f t="shared" si="0"/>
        <v>1.4846022369524463</v>
      </c>
      <c r="AD141" s="15">
        <f t="shared" si="0"/>
        <v>2.9014209950371295</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94.430578362210838</v>
      </c>
      <c r="F152" s="10">
        <f t="shared" ref="F152:AD152" si="1">F141 + F151 + IF(AND(OR($B$4="AT",$B$4="BE",$B$4="CH",$B$4="GB",$B$4="IE",$B$4="LT",$B$4="LU",$B$4="NL"),SUM(F143:F149)&gt;0),SUM(F143:F149)-SUM(F27:F33),0)</f>
        <v>108.09502925505883</v>
      </c>
      <c r="G152" s="10">
        <f t="shared" si="1"/>
        <v>8.4896437132510929</v>
      </c>
      <c r="H152" s="10">
        <f t="shared" si="1"/>
        <v>79.408777518132652</v>
      </c>
      <c r="I152" s="10">
        <f t="shared" si="1"/>
        <v>31.28700454755635</v>
      </c>
      <c r="J152" s="10">
        <f t="shared" si="1"/>
        <v>45.663297645225086</v>
      </c>
      <c r="K152" s="10">
        <f t="shared" si="1"/>
        <v>62.840487685257607</v>
      </c>
      <c r="L152" s="10">
        <f t="shared" si="1"/>
        <v>5.0389771619144339</v>
      </c>
      <c r="M152" s="10">
        <f t="shared" si="1"/>
        <v>287.42311607880913</v>
      </c>
      <c r="N152" s="10">
        <f t="shared" si="1"/>
        <v>12.074479518428626</v>
      </c>
      <c r="O152" s="10">
        <f t="shared" si="1"/>
        <v>1.156634528398627</v>
      </c>
      <c r="P152" s="10">
        <f t="shared" si="1"/>
        <v>0.6111727166280545</v>
      </c>
      <c r="Q152" s="10">
        <f t="shared" si="1"/>
        <v>0.92762571787646075</v>
      </c>
      <c r="R152" s="10">
        <f t="shared" si="1"/>
        <v>5.149528994486797</v>
      </c>
      <c r="S152" s="10">
        <f t="shared" si="1"/>
        <v>72.790834335324647</v>
      </c>
      <c r="T152" s="10">
        <f t="shared" si="1"/>
        <v>1.9754152546955421</v>
      </c>
      <c r="U152" s="10">
        <f t="shared" si="1"/>
        <v>1.6887674061626572</v>
      </c>
      <c r="V152" s="10">
        <f t="shared" si="1"/>
        <v>66.643212978950132</v>
      </c>
      <c r="W152" s="10">
        <f t="shared" si="1"/>
        <v>42.72368237197248</v>
      </c>
      <c r="X152" s="10">
        <f t="shared" si="1"/>
        <v>6.3596496889239393</v>
      </c>
      <c r="Y152" s="10">
        <f t="shared" si="1"/>
        <v>6.5415144331558137</v>
      </c>
      <c r="Z152" s="10">
        <f t="shared" si="1"/>
        <v>3.1826214464416895</v>
      </c>
      <c r="AA152" s="10">
        <f t="shared" si="1"/>
        <v>3.3713504979974003</v>
      </c>
      <c r="AB152" s="10">
        <f t="shared" si="1"/>
        <v>19.45513606651884</v>
      </c>
      <c r="AC152" s="10">
        <f t="shared" si="1"/>
        <v>1.4846022369524463</v>
      </c>
      <c r="AD152" s="10">
        <f t="shared" si="1"/>
        <v>2.9014209950371295</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74.962948596520903</v>
      </c>
      <c r="F154" s="10">
        <f>F141 + F153 - IF(OR($B$6=2005,$B$6&gt;=2020),SUM(F99:F122),0) + IF(AND(OR($B$4="AT",$B$4="BE",$B$4="CH",$B$4="GB",$B$4="IE",$B$4="LT",$B$4="LU",$B$4="NL"),SUM(F143:F149)&gt;0),SUM(F143:F149)-SUM(F27:F33),0)</f>
        <v>81.955068712403332</v>
      </c>
      <c r="G154" s="10">
        <f>G141 + G153 + IF(AND(OR($B$4="AT",$B$4="BE",$B$4="CH",$B$4="GB",$B$4="IE",$B$4="LT",$B$4="LU",$B$4="NL"),SUM(G143:G149)&gt;0),SUM(G143:G149)-SUM(G27:G33),0)</f>
        <v>8.4896437132510929</v>
      </c>
      <c r="H154" s="10">
        <f t="shared" ref="H154:AD154" si="2">H141 + H153 + IF(AND(OR($B$4="AT",$B$4="BE",$B$4="CH",$B$4="GB",$B$4="IE",$B$4="LT",$B$4="LU",$B$4="NL"),SUM(H143:H149)&gt;0),SUM(H143:H149)-SUM(H27:H33),0)</f>
        <v>79.408777518132652</v>
      </c>
      <c r="I154" s="10">
        <f t="shared" si="2"/>
        <v>31.28700454755635</v>
      </c>
      <c r="J154" s="10">
        <f t="shared" si="2"/>
        <v>45.663297645225086</v>
      </c>
      <c r="K154" s="10">
        <f t="shared" si="2"/>
        <v>62.840487685257607</v>
      </c>
      <c r="L154" s="10">
        <f t="shared" si="2"/>
        <v>5.0389771619144339</v>
      </c>
      <c r="M154" s="10">
        <f t="shared" si="2"/>
        <v>287.42311607880913</v>
      </c>
      <c r="N154" s="10">
        <f t="shared" si="2"/>
        <v>12.074479518428626</v>
      </c>
      <c r="O154" s="10">
        <f t="shared" si="2"/>
        <v>1.156634528398627</v>
      </c>
      <c r="P154" s="10">
        <f t="shared" si="2"/>
        <v>0.6111727166280545</v>
      </c>
      <c r="Q154" s="10">
        <f t="shared" si="2"/>
        <v>0.92762571787646075</v>
      </c>
      <c r="R154" s="10">
        <f t="shared" si="2"/>
        <v>5.149528994486797</v>
      </c>
      <c r="S154" s="10">
        <f t="shared" si="2"/>
        <v>72.790834335324647</v>
      </c>
      <c r="T154" s="10">
        <f t="shared" si="2"/>
        <v>1.9754152546955421</v>
      </c>
      <c r="U154" s="10">
        <f t="shared" si="2"/>
        <v>1.6887674061626572</v>
      </c>
      <c r="V154" s="10">
        <f t="shared" si="2"/>
        <v>66.643212978950132</v>
      </c>
      <c r="W154" s="10">
        <f t="shared" si="2"/>
        <v>42.72368237197248</v>
      </c>
      <c r="X154" s="10">
        <f t="shared" si="2"/>
        <v>6.3596496889239393</v>
      </c>
      <c r="Y154" s="10">
        <f t="shared" si="2"/>
        <v>6.5415144331558137</v>
      </c>
      <c r="Z154" s="10">
        <f t="shared" si="2"/>
        <v>3.1826214464416895</v>
      </c>
      <c r="AA154" s="10">
        <f t="shared" si="2"/>
        <v>3.3713504979974003</v>
      </c>
      <c r="AB154" s="10">
        <f t="shared" si="2"/>
        <v>19.45513606651884</v>
      </c>
      <c r="AC154" s="10">
        <f t="shared" si="2"/>
        <v>1.4846022369524463</v>
      </c>
      <c r="AD154" s="10">
        <f t="shared" si="2"/>
        <v>2.9014209950371295</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5.138119968623001</v>
      </c>
      <c r="F157" s="112">
        <v>7.4412350885099982E-2</v>
      </c>
      <c r="G157" s="112">
        <v>0.32088555409700004</v>
      </c>
      <c r="H157" s="112" t="s">
        <v>389</v>
      </c>
      <c r="I157" s="112">
        <v>6.7206495678999986E-2</v>
      </c>
      <c r="J157" s="112">
        <v>6.7206495678999986E-2</v>
      </c>
      <c r="K157" s="112">
        <v>6.7206495678999986E-2</v>
      </c>
      <c r="L157" s="112">
        <v>3.225911792591999E-2</v>
      </c>
      <c r="M157" s="112">
        <v>0.9722408360469994</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16468</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5.8702677359999999E-3</v>
      </c>
      <c r="F158" s="112">
        <v>6.1967716420000007E-4</v>
      </c>
      <c r="G158" s="112">
        <v>3.6933317799999995E-4</v>
      </c>
      <c r="H158" s="112" t="s">
        <v>389</v>
      </c>
      <c r="I158" s="112">
        <v>9.6950511999999985E-5</v>
      </c>
      <c r="J158" s="112">
        <v>9.6950511999999985E-5</v>
      </c>
      <c r="K158" s="112">
        <v>9.6950511999999985E-5</v>
      </c>
      <c r="L158" s="112">
        <v>4.6536245759999993E-5</v>
      </c>
      <c r="M158" s="112">
        <v>2.2469411702000001E-2</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18.995017075677779</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2015</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2015</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15.169677342168933</v>
      </c>
      <c r="F14" s="109">
        <v>1.1517581496662204</v>
      </c>
      <c r="G14" s="109">
        <v>8.3453567556436763</v>
      </c>
      <c r="H14" s="109">
        <v>1.146132702E-3</v>
      </c>
      <c r="I14" s="109">
        <v>0.13805221053068736</v>
      </c>
      <c r="J14" s="109">
        <v>0.2814706631708867</v>
      </c>
      <c r="K14" s="109">
        <v>0.40567010600084846</v>
      </c>
      <c r="L14" s="109">
        <v>2.5837605160532935E-3</v>
      </c>
      <c r="M14" s="109">
        <v>7.7656689338333491</v>
      </c>
      <c r="N14" s="109">
        <v>1.486871136172341</v>
      </c>
      <c r="O14" s="109">
        <v>0.1610216779768136</v>
      </c>
      <c r="P14" s="109">
        <v>0.22857626553712987</v>
      </c>
      <c r="Q14" s="109">
        <v>1.1313064063678731</v>
      </c>
      <c r="R14" s="109">
        <v>0.78971536611969695</v>
      </c>
      <c r="S14" s="109">
        <v>0.62004431791370862</v>
      </c>
      <c r="T14" s="109">
        <v>1.099118853536837</v>
      </c>
      <c r="U14" s="109">
        <v>2.7822619002210818</v>
      </c>
      <c r="V14" s="109">
        <v>5.1712250321280342</v>
      </c>
      <c r="W14" s="109">
        <v>1.88006214141675</v>
      </c>
      <c r="X14" s="109">
        <v>2.8268540226348199E-2</v>
      </c>
      <c r="Y14" s="109">
        <v>3.4495670455016864E-3</v>
      </c>
      <c r="Z14" s="109">
        <v>2.200978538984539E-3</v>
      </c>
      <c r="AA14" s="109">
        <v>1.0940364690557856E-3</v>
      </c>
      <c r="AB14" s="109">
        <v>3.5013122279890209E-2</v>
      </c>
      <c r="AC14" s="109">
        <v>0.55686729889047504</v>
      </c>
      <c r="AD14" s="109">
        <v>8.8255876509968106E-2</v>
      </c>
      <c r="AE14" s="110"/>
      <c r="AF14" s="111">
        <v>865</v>
      </c>
      <c r="AG14" s="111">
        <v>67699</v>
      </c>
      <c r="AH14" s="111">
        <v>66120</v>
      </c>
      <c r="AI14" s="111">
        <v>27332</v>
      </c>
      <c r="AJ14" s="111">
        <v>2032</v>
      </c>
      <c r="AK14" s="111" t="s">
        <v>385</v>
      </c>
      <c r="AL14" s="111" t="s">
        <v>385</v>
      </c>
    </row>
    <row r="15" spans="1:38" ht="26.25" customHeight="1" thickBot="1" x14ac:dyDescent="0.25">
      <c r="A15" s="52" t="s">
        <v>53</v>
      </c>
      <c r="B15" s="52" t="s">
        <v>54</v>
      </c>
      <c r="C15" s="53" t="s">
        <v>55</v>
      </c>
      <c r="D15" s="54"/>
      <c r="E15" s="109">
        <v>0.67898890470899997</v>
      </c>
      <c r="F15" s="109">
        <v>2.9909301064999998E-2</v>
      </c>
      <c r="G15" s="109">
        <v>0.26463697214799997</v>
      </c>
      <c r="H15" s="109" t="s">
        <v>385</v>
      </c>
      <c r="I15" s="109">
        <v>7.5086163185532758E-3</v>
      </c>
      <c r="J15" s="109">
        <v>1.1199292136147258E-2</v>
      </c>
      <c r="K15" s="109">
        <v>1.4380909220280002E-2</v>
      </c>
      <c r="L15" s="109">
        <v>1.0181174669224779E-3</v>
      </c>
      <c r="M15" s="109">
        <v>3.4886331219736021E-2</v>
      </c>
      <c r="N15" s="109">
        <v>3.2801395199999998E-4</v>
      </c>
      <c r="O15" s="109">
        <v>5.2782618524558818E-5</v>
      </c>
      <c r="P15" s="109">
        <v>2.6251142400000003E-3</v>
      </c>
      <c r="Q15" s="109">
        <v>7.6783115062970355E-4</v>
      </c>
      <c r="R15" s="109">
        <v>3.2801395199999998E-4</v>
      </c>
      <c r="S15" s="109">
        <v>2.0142022800000003E-3</v>
      </c>
      <c r="T15" s="109">
        <v>8.3892168000000009E-5</v>
      </c>
      <c r="U15" s="109" t="s">
        <v>385</v>
      </c>
      <c r="V15" s="109" t="s">
        <v>385</v>
      </c>
      <c r="W15" s="109">
        <v>5.8751519280000001E-3</v>
      </c>
      <c r="X15" s="109">
        <v>3.7501632000000001E-4</v>
      </c>
      <c r="Y15" s="109" t="s">
        <v>385</v>
      </c>
      <c r="Z15" s="109" t="s">
        <v>385</v>
      </c>
      <c r="AA15" s="109" t="s">
        <v>385</v>
      </c>
      <c r="AB15" s="109">
        <v>3.7501632000000001E-4</v>
      </c>
      <c r="AC15" s="109" t="s">
        <v>389</v>
      </c>
      <c r="AD15" s="109" t="s">
        <v>385</v>
      </c>
      <c r="AE15" s="110"/>
      <c r="AF15" s="111">
        <v>16804.558090525115</v>
      </c>
      <c r="AG15" s="111" t="s">
        <v>387</v>
      </c>
      <c r="AH15" s="111">
        <v>6862.4875529153987</v>
      </c>
      <c r="AI15" s="111" t="s">
        <v>387</v>
      </c>
      <c r="AJ15" s="111" t="s">
        <v>387</v>
      </c>
      <c r="AK15" s="111" t="s">
        <v>385</v>
      </c>
      <c r="AL15" s="111" t="s">
        <v>385</v>
      </c>
    </row>
    <row r="16" spans="1:38" ht="26.25" customHeight="1" thickBot="1" x14ac:dyDescent="0.25">
      <c r="A16" s="52" t="s">
        <v>53</v>
      </c>
      <c r="B16" s="52" t="s">
        <v>56</v>
      </c>
      <c r="C16" s="53" t="s">
        <v>57</v>
      </c>
      <c r="D16" s="54"/>
      <c r="E16" s="109">
        <v>0.80232739051309987</v>
      </c>
      <c r="F16" s="109">
        <v>0.12885340000000001</v>
      </c>
      <c r="G16" s="109">
        <v>0.29740489506879997</v>
      </c>
      <c r="H16" s="109" t="s">
        <v>389</v>
      </c>
      <c r="I16" s="109">
        <v>3.2696967524964766E-2</v>
      </c>
      <c r="J16" s="109">
        <v>4.5965774920522381E-2</v>
      </c>
      <c r="K16" s="109">
        <v>4.7298141737059998E-2</v>
      </c>
      <c r="L16" s="109">
        <v>1.2438599611983087E-2</v>
      </c>
      <c r="M16" s="109">
        <v>0.84364090841919992</v>
      </c>
      <c r="N16" s="109">
        <v>1.0732029000000001E-2</v>
      </c>
      <c r="O16" s="109">
        <v>2.402711E-4</v>
      </c>
      <c r="P16" s="109">
        <v>1.8345400000000002E-3</v>
      </c>
      <c r="Q16" s="109">
        <v>2.6127199999999998E-3</v>
      </c>
      <c r="R16" s="109">
        <v>5.6233469999999999E-3</v>
      </c>
      <c r="S16" s="109">
        <v>3.3086293999999997E-3</v>
      </c>
      <c r="T16" s="109">
        <v>1.9830189999999999E-3</v>
      </c>
      <c r="U16" s="109">
        <v>2.6556420000000002E-3</v>
      </c>
      <c r="V16" s="109">
        <v>2.7417670000000002E-2</v>
      </c>
      <c r="W16" s="109">
        <v>0.99183818760000009</v>
      </c>
      <c r="X16" s="109">
        <v>1.3528854599999999E-2</v>
      </c>
      <c r="Y16" s="109">
        <v>3.5510100000000003E-3</v>
      </c>
      <c r="Z16" s="109">
        <v>1.4146678000000002E-3</v>
      </c>
      <c r="AA16" s="109">
        <v>1.0997609999999999E-3</v>
      </c>
      <c r="AB16" s="109">
        <v>1.9594293400000004E-2</v>
      </c>
      <c r="AC16" s="109">
        <v>3.5960000000000001E-5</v>
      </c>
      <c r="AD16" s="109">
        <v>9.8600174200000005E-3</v>
      </c>
      <c r="AE16" s="110"/>
      <c r="AF16" s="111" t="s">
        <v>387</v>
      </c>
      <c r="AG16" s="111">
        <v>3943</v>
      </c>
      <c r="AH16" s="111">
        <v>1993</v>
      </c>
      <c r="AI16" s="111">
        <v>540</v>
      </c>
      <c r="AJ16" s="111" t="s">
        <v>387</v>
      </c>
      <c r="AK16" s="111" t="s">
        <v>385</v>
      </c>
      <c r="AL16" s="111" t="s">
        <v>385</v>
      </c>
    </row>
    <row r="17" spans="1:38" ht="26.25" customHeight="1" thickBot="1" x14ac:dyDescent="0.25">
      <c r="A17" s="52" t="s">
        <v>53</v>
      </c>
      <c r="B17" s="52" t="s">
        <v>58</v>
      </c>
      <c r="C17" s="53" t="s">
        <v>59</v>
      </c>
      <c r="D17" s="54"/>
      <c r="E17" s="109">
        <v>1.0322276994824</v>
      </c>
      <c r="F17" s="109" t="s">
        <v>388</v>
      </c>
      <c r="G17" s="109">
        <v>1.016328940483</v>
      </c>
      <c r="H17" s="109" t="s">
        <v>388</v>
      </c>
      <c r="I17" s="109" t="s">
        <v>388</v>
      </c>
      <c r="J17" s="109" t="s">
        <v>388</v>
      </c>
      <c r="K17" s="109" t="s">
        <v>388</v>
      </c>
      <c r="L17" s="109" t="s">
        <v>388</v>
      </c>
      <c r="M17" s="109">
        <v>16.920954486260101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2050</v>
      </c>
      <c r="AH17" s="111">
        <v>1405</v>
      </c>
      <c r="AI17" s="111">
        <v>1</v>
      </c>
      <c r="AJ17" s="111" t="s">
        <v>387</v>
      </c>
      <c r="AK17" s="111" t="s">
        <v>385</v>
      </c>
      <c r="AL17" s="111" t="s">
        <v>385</v>
      </c>
    </row>
    <row r="18" spans="1:38" ht="26.25" customHeight="1" thickBot="1" x14ac:dyDescent="0.25">
      <c r="A18" s="52" t="s">
        <v>53</v>
      </c>
      <c r="B18" s="52" t="s">
        <v>60</v>
      </c>
      <c r="C18" s="53" t="s">
        <v>61</v>
      </c>
      <c r="D18" s="54"/>
      <c r="E18" s="109">
        <v>0.51712090593109994</v>
      </c>
      <c r="F18" s="109" t="s">
        <v>388</v>
      </c>
      <c r="G18" s="109">
        <v>9.526040999999999E-2</v>
      </c>
      <c r="H18" s="109" t="s">
        <v>388</v>
      </c>
      <c r="I18" s="109" t="s">
        <v>388</v>
      </c>
      <c r="J18" s="109" t="s">
        <v>388</v>
      </c>
      <c r="K18" s="109" t="s">
        <v>388</v>
      </c>
      <c r="L18" s="109" t="s">
        <v>388</v>
      </c>
      <c r="M18" s="109">
        <v>0.9705064602243999</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2949</v>
      </c>
      <c r="AI18" s="111" t="s">
        <v>387</v>
      </c>
      <c r="AJ18" s="111" t="s">
        <v>387</v>
      </c>
      <c r="AK18" s="111" t="s">
        <v>385</v>
      </c>
      <c r="AL18" s="111" t="s">
        <v>385</v>
      </c>
    </row>
    <row r="19" spans="1:38" ht="26.25" customHeight="1" thickBot="1" x14ac:dyDescent="0.25">
      <c r="A19" s="52" t="s">
        <v>53</v>
      </c>
      <c r="B19" s="52" t="s">
        <v>62</v>
      </c>
      <c r="C19" s="53" t="s">
        <v>63</v>
      </c>
      <c r="D19" s="54"/>
      <c r="E19" s="109">
        <v>0.488481</v>
      </c>
      <c r="F19" s="109">
        <v>0.16731300000000002</v>
      </c>
      <c r="G19" s="109">
        <v>5.0027700000000001E-3</v>
      </c>
      <c r="H19" s="109">
        <v>6.8399999999999996E-5</v>
      </c>
      <c r="I19" s="109">
        <v>9.6541800000000018E-3</v>
      </c>
      <c r="J19" s="109">
        <v>9.7396800000000006E-3</v>
      </c>
      <c r="K19" s="109">
        <v>9.9391800000000006E-3</v>
      </c>
      <c r="L19" s="109">
        <v>1.4805672000000002E-3</v>
      </c>
      <c r="M19" s="109">
        <v>0.197436</v>
      </c>
      <c r="N19" s="109">
        <v>1.610841E-3</v>
      </c>
      <c r="O19" s="109">
        <v>7.4687790000000005E-4</v>
      </c>
      <c r="P19" s="109">
        <v>3.5586600000000004E-3</v>
      </c>
      <c r="Q19" s="109">
        <v>6.6392999999999997E-4</v>
      </c>
      <c r="R19" s="109">
        <v>1.395903E-3</v>
      </c>
      <c r="S19" s="109">
        <v>3.589806E-4</v>
      </c>
      <c r="T19" s="109">
        <v>1.98903E-4</v>
      </c>
      <c r="U19" s="109">
        <v>4.07298E-4</v>
      </c>
      <c r="V19" s="109">
        <v>3.3951630000000003E-2</v>
      </c>
      <c r="W19" s="109">
        <v>5.7000000000000002E-3</v>
      </c>
      <c r="X19" s="109">
        <v>5.6999999999999998E-4</v>
      </c>
      <c r="Y19" s="109">
        <v>9.1200000000000005E-4</v>
      </c>
      <c r="Z19" s="109">
        <v>2.8499999999999999E-4</v>
      </c>
      <c r="AA19" s="109">
        <v>2.2800000000000001E-4</v>
      </c>
      <c r="AB19" s="109">
        <v>1.9949999999999998E-3</v>
      </c>
      <c r="AC19" s="109">
        <v>2.8499999999999999E-4</v>
      </c>
      <c r="AD19" s="109">
        <v>3.4199999999999999E-6</v>
      </c>
      <c r="AE19" s="110"/>
      <c r="AF19" s="111" t="s">
        <v>387</v>
      </c>
      <c r="AG19" s="111" t="s">
        <v>387</v>
      </c>
      <c r="AH19" s="111">
        <v>6531</v>
      </c>
      <c r="AI19" s="111">
        <v>57</v>
      </c>
      <c r="AJ19" s="111">
        <v>10</v>
      </c>
      <c r="AK19" s="111" t="s">
        <v>385</v>
      </c>
      <c r="AL19" s="111" t="s">
        <v>385</v>
      </c>
    </row>
    <row r="20" spans="1:38" ht="26.25" customHeight="1" thickBot="1" x14ac:dyDescent="0.25">
      <c r="A20" s="52" t="s">
        <v>53</v>
      </c>
      <c r="B20" s="52" t="s">
        <v>64</v>
      </c>
      <c r="C20" s="53" t="s">
        <v>65</v>
      </c>
      <c r="D20" s="54"/>
      <c r="E20" s="109">
        <v>0.19980600000000001</v>
      </c>
      <c r="F20" s="109">
        <v>6.6697999999999993E-2</v>
      </c>
      <c r="G20" s="109">
        <v>4.193442E-2</v>
      </c>
      <c r="H20" s="109">
        <v>2.6399999999999998E-5</v>
      </c>
      <c r="I20" s="109">
        <v>5.3759942857142858E-3</v>
      </c>
      <c r="J20" s="109">
        <v>5.6832800000000006E-3</v>
      </c>
      <c r="K20" s="109">
        <v>5.7602800000000004E-3</v>
      </c>
      <c r="L20" s="109">
        <v>1.4932112000000002E-3</v>
      </c>
      <c r="M20" s="109">
        <v>8.1635999999999986E-2</v>
      </c>
      <c r="N20" s="109">
        <v>6.2818599999999998E-4</v>
      </c>
      <c r="O20" s="109">
        <v>2.8875340000000002E-4</v>
      </c>
      <c r="P20" s="109">
        <v>1.3859600000000001E-3</v>
      </c>
      <c r="Q20" s="109">
        <v>2.5918000000000002E-4</v>
      </c>
      <c r="R20" s="109">
        <v>5.5483799999999999E-4</v>
      </c>
      <c r="S20" s="109">
        <v>1.5616760000000001E-4</v>
      </c>
      <c r="T20" s="109">
        <v>7.7477999999999992E-5</v>
      </c>
      <c r="U20" s="109">
        <v>1.6630799999999999E-4</v>
      </c>
      <c r="V20" s="109">
        <v>1.5427980000000001E-2</v>
      </c>
      <c r="W20" s="109">
        <v>2.2001120000000002E-3</v>
      </c>
      <c r="X20" s="109">
        <v>2.2015200000000002E-4</v>
      </c>
      <c r="Y20" s="109">
        <v>3.5319999999999997E-4</v>
      </c>
      <c r="Z20" s="109">
        <v>1.10136E-4</v>
      </c>
      <c r="AA20" s="109">
        <v>8.8120000000000003E-5</v>
      </c>
      <c r="AB20" s="109">
        <v>7.7160800000000002E-4</v>
      </c>
      <c r="AC20" s="109">
        <v>1.1E-4</v>
      </c>
      <c r="AD20" s="109">
        <v>1.3303999999999998E-6</v>
      </c>
      <c r="AE20" s="110"/>
      <c r="AF20" s="111">
        <v>127</v>
      </c>
      <c r="AG20" s="111" t="s">
        <v>387</v>
      </c>
      <c r="AH20" s="111">
        <v>2413</v>
      </c>
      <c r="AI20" s="111">
        <v>357</v>
      </c>
      <c r="AJ20" s="111" t="s">
        <v>387</v>
      </c>
      <c r="AK20" s="111" t="s">
        <v>385</v>
      </c>
      <c r="AL20" s="111" t="s">
        <v>385</v>
      </c>
    </row>
    <row r="21" spans="1:38" ht="26.25" customHeight="1" thickBot="1" x14ac:dyDescent="0.25">
      <c r="A21" s="52" t="s">
        <v>53</v>
      </c>
      <c r="B21" s="52" t="s">
        <v>66</v>
      </c>
      <c r="C21" s="53" t="s">
        <v>67</v>
      </c>
      <c r="D21" s="54"/>
      <c r="E21" s="109">
        <v>1.2018179999999998</v>
      </c>
      <c r="F21" s="109">
        <v>0.94790419999999997</v>
      </c>
      <c r="G21" s="109">
        <v>4.2067850000000004E-2</v>
      </c>
      <c r="H21" s="109">
        <v>2.5236E-3</v>
      </c>
      <c r="I21" s="109">
        <v>0.1820502870967742</v>
      </c>
      <c r="J21" s="109">
        <v>0.18547456935483872</v>
      </c>
      <c r="K21" s="109">
        <v>0.19304489999999999</v>
      </c>
      <c r="L21" s="109">
        <v>4.7737308774193549E-2</v>
      </c>
      <c r="M21" s="109">
        <v>0.69581300000000001</v>
      </c>
      <c r="N21" s="109">
        <v>6.4836105000000005E-2</v>
      </c>
      <c r="O21" s="109">
        <v>2.74573995E-2</v>
      </c>
      <c r="P21" s="109">
        <v>8.9634800000000011E-3</v>
      </c>
      <c r="Q21" s="109">
        <v>1.9910700000000002E-3</v>
      </c>
      <c r="R21" s="109">
        <v>4.9341715000000001E-2</v>
      </c>
      <c r="S21" s="109">
        <v>1.3685743E-2</v>
      </c>
      <c r="T21" s="109">
        <v>5.1492149999999995E-3</v>
      </c>
      <c r="U21" s="109">
        <v>1.94389E-3</v>
      </c>
      <c r="V21" s="109">
        <v>1.0984311499999999</v>
      </c>
      <c r="W21" s="109">
        <v>0.22227699999999997</v>
      </c>
      <c r="X21" s="109">
        <v>2.3714499999999999E-2</v>
      </c>
      <c r="Y21" s="109">
        <v>3.7123099999999999E-2</v>
      </c>
      <c r="Z21" s="109">
        <v>1.19133E-2</v>
      </c>
      <c r="AA21" s="109">
        <v>9.5034999999999998E-3</v>
      </c>
      <c r="AB21" s="109">
        <v>8.2254399999999991E-2</v>
      </c>
      <c r="AC21" s="109">
        <v>1.055158E-2</v>
      </c>
      <c r="AD21" s="109">
        <v>1.0156180000000001E-2</v>
      </c>
      <c r="AE21" s="110"/>
      <c r="AF21" s="111">
        <v>376</v>
      </c>
      <c r="AG21" s="111">
        <v>59</v>
      </c>
      <c r="AH21" s="111">
        <v>12801</v>
      </c>
      <c r="AI21" s="111">
        <v>2481</v>
      </c>
      <c r="AJ21" s="111" t="s">
        <v>387</v>
      </c>
      <c r="AK21" s="111" t="s">
        <v>385</v>
      </c>
      <c r="AL21" s="111" t="s">
        <v>385</v>
      </c>
    </row>
    <row r="22" spans="1:38" ht="26.25" customHeight="1" thickBot="1" x14ac:dyDescent="0.25">
      <c r="A22" s="52" t="s">
        <v>53</v>
      </c>
      <c r="B22" s="56" t="s">
        <v>68</v>
      </c>
      <c r="C22" s="53" t="s">
        <v>69</v>
      </c>
      <c r="D22" s="54"/>
      <c r="E22" s="109">
        <v>3.3213725848085121</v>
      </c>
      <c r="F22" s="109">
        <v>2.3960490833067328E-2</v>
      </c>
      <c r="G22" s="109">
        <v>1.3265610483811443</v>
      </c>
      <c r="H22" s="109" t="s">
        <v>389</v>
      </c>
      <c r="I22" s="109" t="s">
        <v>388</v>
      </c>
      <c r="J22" s="109" t="s">
        <v>388</v>
      </c>
      <c r="K22" s="109" t="s">
        <v>388</v>
      </c>
      <c r="L22" s="109" t="s">
        <v>388</v>
      </c>
      <c r="M22" s="109">
        <v>3.3616409870610031</v>
      </c>
      <c r="N22" s="109">
        <v>0.13045156120225546</v>
      </c>
      <c r="O22" s="109">
        <v>1.0649107036918813E-2</v>
      </c>
      <c r="P22" s="109">
        <v>7.9868302776891095E-2</v>
      </c>
      <c r="Q22" s="109">
        <v>3.5275167059793569E-2</v>
      </c>
      <c r="R22" s="109">
        <v>5.4576673564208922E-2</v>
      </c>
      <c r="S22" s="109">
        <v>8.6124653161080894E-2</v>
      </c>
      <c r="T22" s="109">
        <v>6.5225780601127728E-2</v>
      </c>
      <c r="U22" s="109">
        <v>3.3677801004255742E-2</v>
      </c>
      <c r="V22" s="109">
        <v>0.5644026729566971</v>
      </c>
      <c r="W22" s="109">
        <v>5.4576673564208913E-3</v>
      </c>
      <c r="X22" s="109">
        <v>8.6523994674965343E-5</v>
      </c>
      <c r="Y22" s="109">
        <v>3.7271874629215841E-4</v>
      </c>
      <c r="Z22" s="109">
        <v>1.0249765523034357E-4</v>
      </c>
      <c r="AA22" s="109">
        <v>5.7238950323438625E-5</v>
      </c>
      <c r="AB22" s="109">
        <v>6.1897934652090591E-4</v>
      </c>
      <c r="AC22" s="109">
        <v>6.1232365462283167E-3</v>
      </c>
      <c r="AD22" s="109">
        <v>0.13710725310032973</v>
      </c>
      <c r="AE22" s="110"/>
      <c r="AF22" s="111">
        <v>3387</v>
      </c>
      <c r="AG22" s="111">
        <v>1437</v>
      </c>
      <c r="AH22" s="111">
        <v>7563</v>
      </c>
      <c r="AI22" s="111">
        <v>550</v>
      </c>
      <c r="AJ22" s="111">
        <v>2304</v>
      </c>
      <c r="AK22" s="111" t="s">
        <v>385</v>
      </c>
      <c r="AL22" s="111" t="s">
        <v>385</v>
      </c>
    </row>
    <row r="23" spans="1:38" ht="26.25" customHeight="1" thickBot="1" x14ac:dyDescent="0.25">
      <c r="A23" s="52" t="s">
        <v>70</v>
      </c>
      <c r="B23" s="56" t="s">
        <v>363</v>
      </c>
      <c r="C23" s="53" t="s">
        <v>359</v>
      </c>
      <c r="D23" s="95"/>
      <c r="E23" s="109">
        <v>2.8409435835319585</v>
      </c>
      <c r="F23" s="109">
        <v>0.26074070716796832</v>
      </c>
      <c r="G23" s="109">
        <v>3.14E-3</v>
      </c>
      <c r="H23" s="109">
        <v>1.2560000000000002E-3</v>
      </c>
      <c r="I23" s="109">
        <v>0.15544590937486075</v>
      </c>
      <c r="J23" s="109">
        <v>0.15544590937486075</v>
      </c>
      <c r="K23" s="109">
        <v>0.15544590937486075</v>
      </c>
      <c r="L23" s="109">
        <v>0.11209896175070681</v>
      </c>
      <c r="M23" s="109">
        <v>1.1844374558623365</v>
      </c>
      <c r="N23" s="109">
        <v>5.4008E-2</v>
      </c>
      <c r="O23" s="109">
        <v>1.57E-3</v>
      </c>
      <c r="P23" s="109">
        <v>6.7509999999999998E-4</v>
      </c>
      <c r="Q23" s="109">
        <v>3.3755E-3</v>
      </c>
      <c r="R23" s="109">
        <v>7.8499999999999993E-3</v>
      </c>
      <c r="S23" s="109">
        <v>0.26690000000000003</v>
      </c>
      <c r="T23" s="109">
        <v>1.099E-2</v>
      </c>
      <c r="U23" s="109">
        <v>1.57E-3</v>
      </c>
      <c r="V23" s="109">
        <v>0.157</v>
      </c>
      <c r="W23" s="109" t="s">
        <v>385</v>
      </c>
      <c r="X23" s="109">
        <v>4.7099999999999998E-3</v>
      </c>
      <c r="Y23" s="109">
        <v>7.8499999999999993E-3</v>
      </c>
      <c r="Z23" s="109" t="s">
        <v>385</v>
      </c>
      <c r="AA23" s="109" t="s">
        <v>385</v>
      </c>
      <c r="AB23" s="109">
        <v>1.2559999999999998E-2</v>
      </c>
      <c r="AC23" s="109" t="s">
        <v>385</v>
      </c>
      <c r="AD23" s="109" t="s">
        <v>385</v>
      </c>
      <c r="AE23" s="110"/>
      <c r="AF23" s="111">
        <v>6751</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1.468515</v>
      </c>
      <c r="F24" s="109">
        <v>1.0226164</v>
      </c>
      <c r="G24" s="109">
        <v>0.11877973</v>
      </c>
      <c r="H24" s="109">
        <v>2.4456E-3</v>
      </c>
      <c r="I24" s="109">
        <v>0.19143331308755759</v>
      </c>
      <c r="J24" s="109">
        <v>0.19583347322580644</v>
      </c>
      <c r="K24" s="109">
        <v>0.20390181999999998</v>
      </c>
      <c r="L24" s="109">
        <v>4.7571860929032261E-2</v>
      </c>
      <c r="M24" s="109">
        <v>0.80542999999999998</v>
      </c>
      <c r="N24" s="109">
        <v>9.0456288999999995E-2</v>
      </c>
      <c r="O24" s="109">
        <v>2.6982783100000001E-2</v>
      </c>
      <c r="P24" s="109">
        <v>1.230616E-2</v>
      </c>
      <c r="Q24" s="109">
        <v>3.1223500000000003E-3</v>
      </c>
      <c r="R24" s="109">
        <v>5.0651346999999999E-2</v>
      </c>
      <c r="S24" s="109">
        <v>1.6883249400000001E-2</v>
      </c>
      <c r="T24" s="109">
        <v>7.7139749999999997E-3</v>
      </c>
      <c r="U24" s="109">
        <v>2.4724120000000002E-3</v>
      </c>
      <c r="V24" s="109">
        <v>1.1095228699999999</v>
      </c>
      <c r="W24" s="109">
        <v>0.25718905740000003</v>
      </c>
      <c r="X24" s="109">
        <v>3.2346577899999999E-2</v>
      </c>
      <c r="Y24" s="109">
        <v>4.8099314999999997E-2</v>
      </c>
      <c r="Z24" s="109">
        <v>1.64231697E-2</v>
      </c>
      <c r="AA24" s="109">
        <v>1.30175615E-2</v>
      </c>
      <c r="AB24" s="109">
        <v>0.1098866241</v>
      </c>
      <c r="AC24" s="109">
        <v>1.0353059999999999E-2</v>
      </c>
      <c r="AD24" s="109">
        <v>4.4832285329999999E-2</v>
      </c>
      <c r="AE24" s="110"/>
      <c r="AF24" s="111">
        <v>746</v>
      </c>
      <c r="AG24" s="111">
        <v>263</v>
      </c>
      <c r="AH24" s="111">
        <v>16114</v>
      </c>
      <c r="AI24" s="111">
        <v>2038</v>
      </c>
      <c r="AJ24" s="111" t="s">
        <v>387</v>
      </c>
      <c r="AK24" s="111" t="s">
        <v>385</v>
      </c>
      <c r="AL24" s="111" t="s">
        <v>385</v>
      </c>
    </row>
    <row r="25" spans="1:38" ht="26.25" customHeight="1" thickBot="1" x14ac:dyDescent="0.25">
      <c r="A25" s="52" t="s">
        <v>73</v>
      </c>
      <c r="B25" s="56" t="s">
        <v>74</v>
      </c>
      <c r="C25" s="58" t="s">
        <v>75</v>
      </c>
      <c r="D25" s="54"/>
      <c r="E25" s="109">
        <v>0.40540793086100008</v>
      </c>
      <c r="F25" s="109">
        <v>3.5401766856950005E-2</v>
      </c>
      <c r="G25" s="109">
        <v>2.465255609300001E-2</v>
      </c>
      <c r="H25" s="109" t="s">
        <v>389</v>
      </c>
      <c r="I25" s="109">
        <v>4.8243552130000011E-3</v>
      </c>
      <c r="J25" s="109">
        <v>4.8243552130000011E-3</v>
      </c>
      <c r="K25" s="109">
        <v>4.8243552130000011E-3</v>
      </c>
      <c r="L25" s="109">
        <v>2.3156905022400005E-3</v>
      </c>
      <c r="M25" s="109">
        <v>0.21373809166900012</v>
      </c>
      <c r="N25" s="109">
        <v>1.5318247077804344E-5</v>
      </c>
      <c r="O25" s="109">
        <v>1.2765205898170287E-6</v>
      </c>
      <c r="P25" s="109">
        <v>1.5318247077804345E-4</v>
      </c>
      <c r="Q25" s="109">
        <v>2.5530411796340575E-6</v>
      </c>
      <c r="R25" s="109">
        <v>2.5530411796340573E-4</v>
      </c>
      <c r="S25" s="109">
        <v>1.6594767667621371E-4</v>
      </c>
      <c r="T25" s="109">
        <v>6.382602949085143E-6</v>
      </c>
      <c r="U25" s="109">
        <v>2.5530411796340575E-6</v>
      </c>
      <c r="V25" s="109">
        <v>5.3613864772315194E-4</v>
      </c>
      <c r="W25" s="109">
        <v>2.2977370616706514E-3</v>
      </c>
      <c r="X25" s="109" t="s">
        <v>389</v>
      </c>
      <c r="Y25" s="109" t="s">
        <v>389</v>
      </c>
      <c r="Z25" s="109" t="s">
        <v>389</v>
      </c>
      <c r="AA25" s="109" t="s">
        <v>389</v>
      </c>
      <c r="AB25" s="109" t="s">
        <v>385</v>
      </c>
      <c r="AC25" s="109" t="s">
        <v>389</v>
      </c>
      <c r="AD25" s="109" t="s">
        <v>389</v>
      </c>
      <c r="AE25" s="110"/>
      <c r="AF25" s="111">
        <v>1276.6547601603327</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1.8667582679999998E-3</v>
      </c>
      <c r="F26" s="109">
        <v>2.2561246710000002E-4</v>
      </c>
      <c r="G26" s="109">
        <v>1.22289823E-4</v>
      </c>
      <c r="H26" s="109" t="s">
        <v>389</v>
      </c>
      <c r="I26" s="109">
        <v>2.9579236999999997E-5</v>
      </c>
      <c r="J26" s="109">
        <v>2.9579236999999997E-5</v>
      </c>
      <c r="K26" s="109">
        <v>2.9579236999999997E-5</v>
      </c>
      <c r="L26" s="109">
        <v>1.4198033759999999E-5</v>
      </c>
      <c r="M26" s="109">
        <v>1.4629257390000002E-3</v>
      </c>
      <c r="N26" s="109">
        <v>8.7576923435911999E-7</v>
      </c>
      <c r="O26" s="109">
        <v>2.0631410286326001E-7</v>
      </c>
      <c r="P26" s="109">
        <v>9.4576923435911993E-6</v>
      </c>
      <c r="Q26" s="109">
        <v>3.1262820572651997E-7</v>
      </c>
      <c r="R26" s="109">
        <v>7.5628205726520006E-6</v>
      </c>
      <c r="S26" s="109">
        <v>5.3208333722237991E-6</v>
      </c>
      <c r="T26" s="109">
        <v>2.3315705143163001E-6</v>
      </c>
      <c r="U26" s="109">
        <v>2.1262820572652003E-7</v>
      </c>
      <c r="V26" s="109">
        <v>3.5651923202569203E-5</v>
      </c>
      <c r="W26" s="109">
        <v>1.1365385153868002E-5</v>
      </c>
      <c r="X26" s="109" t="s">
        <v>389</v>
      </c>
      <c r="Y26" s="109" t="s">
        <v>389</v>
      </c>
      <c r="Z26" s="109" t="s">
        <v>389</v>
      </c>
      <c r="AA26" s="109" t="s">
        <v>389</v>
      </c>
      <c r="AB26" s="109" t="s">
        <v>385</v>
      </c>
      <c r="AC26" s="109" t="s">
        <v>389</v>
      </c>
      <c r="AD26" s="109" t="s">
        <v>389</v>
      </c>
      <c r="AE26" s="110"/>
      <c r="AF26" s="111">
        <v>6.333525887316001</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17.732752404100605</v>
      </c>
      <c r="F27" s="109">
        <v>6.6892716086033666</v>
      </c>
      <c r="G27" s="109">
        <v>1.7253658787300837E-2</v>
      </c>
      <c r="H27" s="109">
        <v>1.1221147366547863</v>
      </c>
      <c r="I27" s="109">
        <v>0.58867797733471561</v>
      </c>
      <c r="J27" s="109">
        <v>0.58867797733471561</v>
      </c>
      <c r="K27" s="109">
        <v>0.58867797733471561</v>
      </c>
      <c r="L27" s="109">
        <v>0.36347604637081798</v>
      </c>
      <c r="M27" s="109">
        <v>77.276480336340072</v>
      </c>
      <c r="N27" s="109">
        <v>2.331121861267348E-3</v>
      </c>
      <c r="O27" s="109">
        <v>3.2727265747842233E-4</v>
      </c>
      <c r="P27" s="109">
        <v>1.469636905220644E-2</v>
      </c>
      <c r="Q27" s="109">
        <v>4.4192052438870498E-4</v>
      </c>
      <c r="R27" s="109">
        <v>1.4487963200422773E-2</v>
      </c>
      <c r="S27" s="109">
        <v>1.7720325923104262E-2</v>
      </c>
      <c r="T27" s="109">
        <v>3.2637430453163513E-3</v>
      </c>
      <c r="U27" s="109">
        <v>3.6625283973214842E-4</v>
      </c>
      <c r="V27" s="109">
        <v>5.8610325729607719E-2</v>
      </c>
      <c r="W27" s="109">
        <v>0.99677419999999994</v>
      </c>
      <c r="X27" s="109">
        <v>3.3204247026099996E-2</v>
      </c>
      <c r="Y27" s="109">
        <v>3.7469474330700005E-2</v>
      </c>
      <c r="Z27" s="109">
        <v>2.8651880672800001E-2</v>
      </c>
      <c r="AA27" s="109">
        <v>3.3303138948000001E-2</v>
      </c>
      <c r="AB27" s="109">
        <v>0.1326287409776</v>
      </c>
      <c r="AC27" s="109">
        <v>9.967744000000001E-4</v>
      </c>
      <c r="AD27" s="109">
        <v>2.0003490000000001E-4</v>
      </c>
      <c r="AE27" s="110"/>
      <c r="AF27" s="111">
        <v>83190.073796340002</v>
      </c>
      <c r="AG27" s="111" t="s">
        <v>387</v>
      </c>
      <c r="AH27" s="111" t="s">
        <v>389</v>
      </c>
      <c r="AI27" s="111">
        <v>3386.8866999626998</v>
      </c>
      <c r="AJ27" s="111" t="s">
        <v>387</v>
      </c>
      <c r="AK27" s="111" t="s">
        <v>385</v>
      </c>
      <c r="AL27" s="111" t="s">
        <v>385</v>
      </c>
    </row>
    <row r="28" spans="1:38" ht="26.25" customHeight="1" thickBot="1" x14ac:dyDescent="0.25">
      <c r="A28" s="52" t="s">
        <v>78</v>
      </c>
      <c r="B28" s="52" t="s">
        <v>81</v>
      </c>
      <c r="C28" s="53" t="s">
        <v>82</v>
      </c>
      <c r="D28" s="54"/>
      <c r="E28" s="109">
        <v>10.937507257103221</v>
      </c>
      <c r="F28" s="109">
        <v>1.4741651419021822</v>
      </c>
      <c r="G28" s="109">
        <v>8.9189746727752692E-3</v>
      </c>
      <c r="H28" s="109">
        <v>3.0863316459805844E-2</v>
      </c>
      <c r="I28" s="109">
        <v>0.53731534051032181</v>
      </c>
      <c r="J28" s="109">
        <v>0.53731534051032181</v>
      </c>
      <c r="K28" s="109">
        <v>0.53731534051032181</v>
      </c>
      <c r="L28" s="109">
        <v>0.34044994897818492</v>
      </c>
      <c r="M28" s="109">
        <v>6.1877001744257667</v>
      </c>
      <c r="N28" s="109">
        <v>3.2310572835526902E-4</v>
      </c>
      <c r="O28" s="109">
        <v>3.3448988649088529E-5</v>
      </c>
      <c r="P28" s="109">
        <v>3.1898378550653775E-3</v>
      </c>
      <c r="Q28" s="109">
        <v>6.4051937764273001E-5</v>
      </c>
      <c r="R28" s="109">
        <v>4.897975119453629E-3</v>
      </c>
      <c r="S28" s="109">
        <v>3.292359471291651E-3</v>
      </c>
      <c r="T28" s="109">
        <v>1.7648654760491487E-4</v>
      </c>
      <c r="U28" s="109">
        <v>6.1205898230368958E-5</v>
      </c>
      <c r="V28" s="109">
        <v>1.093168049544929E-2</v>
      </c>
      <c r="W28" s="109">
        <v>0.41526410000000002</v>
      </c>
      <c r="X28" s="109">
        <v>1.5273000124599999E-2</v>
      </c>
      <c r="Y28" s="109">
        <v>1.71349542295E-2</v>
      </c>
      <c r="Z28" s="109">
        <v>1.3417841048299999E-2</v>
      </c>
      <c r="AA28" s="109">
        <v>1.42738646449E-2</v>
      </c>
      <c r="AB28" s="109">
        <v>6.0099660047300003E-2</v>
      </c>
      <c r="AC28" s="109">
        <v>4.1526429999999998E-4</v>
      </c>
      <c r="AD28" s="109">
        <v>8.4811100000000005E-5</v>
      </c>
      <c r="AE28" s="110"/>
      <c r="AF28" s="111">
        <v>23608.223631181201</v>
      </c>
      <c r="AG28" s="111" t="s">
        <v>387</v>
      </c>
      <c r="AH28" s="111" t="s">
        <v>389</v>
      </c>
      <c r="AI28" s="111">
        <v>1149.7588116018001</v>
      </c>
      <c r="AJ28" s="111" t="s">
        <v>387</v>
      </c>
      <c r="AK28" s="111" t="s">
        <v>385</v>
      </c>
      <c r="AL28" s="111" t="s">
        <v>385</v>
      </c>
    </row>
    <row r="29" spans="1:38" ht="26.25" customHeight="1" thickBot="1" x14ac:dyDescent="0.25">
      <c r="A29" s="52" t="s">
        <v>78</v>
      </c>
      <c r="B29" s="52" t="s">
        <v>83</v>
      </c>
      <c r="C29" s="53" t="s">
        <v>84</v>
      </c>
      <c r="D29" s="54"/>
      <c r="E29" s="109">
        <v>27.351902126457727</v>
      </c>
      <c r="F29" s="109">
        <v>1.1941613134869575</v>
      </c>
      <c r="G29" s="109">
        <v>2.0812209296281345E-2</v>
      </c>
      <c r="H29" s="109">
        <v>3.1110584259582567E-2</v>
      </c>
      <c r="I29" s="109">
        <v>0.61433241387705095</v>
      </c>
      <c r="J29" s="109">
        <v>0.61433241387705095</v>
      </c>
      <c r="K29" s="109">
        <v>0.61433241387705095</v>
      </c>
      <c r="L29" s="109">
        <v>0.38867889905868963</v>
      </c>
      <c r="M29" s="109">
        <v>8.9111013807706794</v>
      </c>
      <c r="N29" s="109">
        <v>6.5678247758712248E-4</v>
      </c>
      <c r="O29" s="109">
        <v>6.5698568871978908E-5</v>
      </c>
      <c r="P29" s="109">
        <v>6.9576979525339333E-3</v>
      </c>
      <c r="Q29" s="109">
        <v>1.3134633496079119E-4</v>
      </c>
      <c r="R29" s="109">
        <v>1.1154684337299251E-2</v>
      </c>
      <c r="S29" s="109">
        <v>7.4803399420861017E-3</v>
      </c>
      <c r="T29" s="109">
        <v>2.6355631723541526E-4</v>
      </c>
      <c r="U29" s="109">
        <v>1.3129553217762453E-4</v>
      </c>
      <c r="V29" s="109">
        <v>2.3631671708477419E-2</v>
      </c>
      <c r="W29" s="109">
        <v>0.2587893</v>
      </c>
      <c r="X29" s="109">
        <v>5.1424482912999997E-3</v>
      </c>
      <c r="Y29" s="109">
        <v>3.1140381319700001E-2</v>
      </c>
      <c r="Z29" s="109">
        <v>3.4797233437600002E-2</v>
      </c>
      <c r="AA29" s="109">
        <v>7.9993640088000008E-3</v>
      </c>
      <c r="AB29" s="109">
        <v>7.9079427057400009E-2</v>
      </c>
      <c r="AC29" s="109">
        <v>1.8414390000000001E-4</v>
      </c>
      <c r="AD29" s="109">
        <v>4.12965E-5</v>
      </c>
      <c r="AE29" s="110"/>
      <c r="AF29" s="111">
        <v>53023.275889840799</v>
      </c>
      <c r="AG29" s="111" t="s">
        <v>387</v>
      </c>
      <c r="AH29" s="111">
        <v>177</v>
      </c>
      <c r="AI29" s="111">
        <v>2616.694704173</v>
      </c>
      <c r="AJ29" s="111" t="s">
        <v>387</v>
      </c>
      <c r="AK29" s="111" t="s">
        <v>385</v>
      </c>
      <c r="AL29" s="111" t="s">
        <v>385</v>
      </c>
    </row>
    <row r="30" spans="1:38" ht="26.25" customHeight="1" thickBot="1" x14ac:dyDescent="0.25">
      <c r="A30" s="52" t="s">
        <v>78</v>
      </c>
      <c r="B30" s="52" t="s">
        <v>85</v>
      </c>
      <c r="C30" s="53" t="s">
        <v>86</v>
      </c>
      <c r="D30" s="54"/>
      <c r="E30" s="109">
        <v>0.33491805738715724</v>
      </c>
      <c r="F30" s="109">
        <v>3.2513118769554623</v>
      </c>
      <c r="G30" s="109">
        <v>1.5049153152221935E-4</v>
      </c>
      <c r="H30" s="109">
        <v>1.947565725417521E-3</v>
      </c>
      <c r="I30" s="109">
        <v>5.481576105681852E-2</v>
      </c>
      <c r="J30" s="109">
        <v>5.481576105681852E-2</v>
      </c>
      <c r="K30" s="109">
        <v>5.481576105681852E-2</v>
      </c>
      <c r="L30" s="109">
        <v>8.32707329977409E-3</v>
      </c>
      <c r="M30" s="109">
        <v>9.5108964277845836</v>
      </c>
      <c r="N30" s="109">
        <v>8.1805518120659556E-5</v>
      </c>
      <c r="O30" s="109">
        <v>3.2485978284410712E-3</v>
      </c>
      <c r="P30" s="109">
        <v>3.164974041775803E-4</v>
      </c>
      <c r="Q30" s="109">
        <v>1.0913703592330357E-5</v>
      </c>
      <c r="R30" s="109">
        <v>1.3876859464054449E-2</v>
      </c>
      <c r="S30" s="109">
        <v>0.55317873543632612</v>
      </c>
      <c r="T30" s="109">
        <v>2.2751601422851028E-2</v>
      </c>
      <c r="U30" s="109">
        <v>3.2343815037654306E-3</v>
      </c>
      <c r="V30" s="109">
        <v>0.32120997584383881</v>
      </c>
      <c r="W30" s="109">
        <v>1.7630699999999999E-2</v>
      </c>
      <c r="X30" s="109">
        <v>2.3189849330000002E-4</v>
      </c>
      <c r="Y30" s="109">
        <v>3.010120453E-4</v>
      </c>
      <c r="Z30" s="109">
        <v>1.7779587399999999E-4</v>
      </c>
      <c r="AA30" s="109">
        <v>3.351444561E-4</v>
      </c>
      <c r="AB30" s="109">
        <v>1.0458508687E-3</v>
      </c>
      <c r="AC30" s="109">
        <v>1.76305E-5</v>
      </c>
      <c r="AD30" s="109">
        <v>6.4999999999999996E-6</v>
      </c>
      <c r="AE30" s="110"/>
      <c r="AF30" s="111">
        <v>1509.2128910266999</v>
      </c>
      <c r="AG30" s="111" t="s">
        <v>387</v>
      </c>
      <c r="AH30" s="111" t="s">
        <v>389</v>
      </c>
      <c r="AI30" s="111">
        <v>54.766962107499999</v>
      </c>
      <c r="AJ30" s="111" t="s">
        <v>387</v>
      </c>
      <c r="AK30" s="111" t="s">
        <v>385</v>
      </c>
      <c r="AL30" s="111" t="s">
        <v>385</v>
      </c>
    </row>
    <row r="31" spans="1:38" ht="26.25" customHeight="1" thickBot="1" x14ac:dyDescent="0.25">
      <c r="A31" s="52" t="s">
        <v>78</v>
      </c>
      <c r="B31" s="52" t="s">
        <v>87</v>
      </c>
      <c r="C31" s="53" t="s">
        <v>88</v>
      </c>
      <c r="D31" s="54"/>
      <c r="E31" s="109" t="s">
        <v>385</v>
      </c>
      <c r="F31" s="109">
        <v>4.4181160359474285</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197.82381300439999</v>
      </c>
      <c r="AG31" s="111" t="s">
        <v>385</v>
      </c>
      <c r="AH31" s="111" t="s">
        <v>385</v>
      </c>
      <c r="AI31" s="111">
        <v>7.1787150344999997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0.74826882625909785</v>
      </c>
      <c r="J32" s="109">
        <v>1.4692070848483492</v>
      </c>
      <c r="K32" s="109">
        <v>1.8492025142111925</v>
      </c>
      <c r="L32" s="109">
        <v>0.1628119330026937</v>
      </c>
      <c r="M32" s="109" t="s">
        <v>385</v>
      </c>
      <c r="N32" s="109">
        <v>5.9062653214283953</v>
      </c>
      <c r="O32" s="109">
        <v>2.5445027345458129E-2</v>
      </c>
      <c r="P32" s="109" t="s">
        <v>389</v>
      </c>
      <c r="Q32" s="109">
        <v>6.7321630637391924E-2</v>
      </c>
      <c r="R32" s="109">
        <v>2.2089395728983261</v>
      </c>
      <c r="S32" s="109">
        <v>48.536666202397271</v>
      </c>
      <c r="T32" s="109">
        <v>0.33650848339901229</v>
      </c>
      <c r="U32" s="109">
        <v>3.698405028422385E-2</v>
      </c>
      <c r="V32" s="109">
        <v>14.922575400623559</v>
      </c>
      <c r="W32" s="109" t="s">
        <v>389</v>
      </c>
      <c r="X32" s="109">
        <v>4.386243713385465E-3</v>
      </c>
      <c r="Y32" s="109">
        <v>4.9143619390305587E-4</v>
      </c>
      <c r="Z32" s="109">
        <v>7.2545342909498733E-4</v>
      </c>
      <c r="AA32" s="109" t="s">
        <v>385</v>
      </c>
      <c r="AB32" s="109">
        <v>5.6031333363835076E-3</v>
      </c>
      <c r="AC32" s="109" t="s">
        <v>389</v>
      </c>
      <c r="AD32" s="109" t="s">
        <v>389</v>
      </c>
      <c r="AE32" s="110"/>
      <c r="AF32" s="111" t="s">
        <v>385</v>
      </c>
      <c r="AG32" s="111" t="s">
        <v>385</v>
      </c>
      <c r="AH32" s="111" t="s">
        <v>385</v>
      </c>
      <c r="AI32" s="111" t="s">
        <v>385</v>
      </c>
      <c r="AJ32" s="111" t="s">
        <v>385</v>
      </c>
      <c r="AK32" s="111">
        <v>53946.71260377505</v>
      </c>
      <c r="AL32" s="111" t="s">
        <v>391</v>
      </c>
    </row>
    <row r="33" spans="1:38" ht="26.25" customHeight="1" thickBot="1" x14ac:dyDescent="0.25">
      <c r="A33" s="52" t="s">
        <v>78</v>
      </c>
      <c r="B33" s="52" t="s">
        <v>91</v>
      </c>
      <c r="C33" s="53" t="s">
        <v>92</v>
      </c>
      <c r="D33" s="54"/>
      <c r="E33" s="109" t="s">
        <v>385</v>
      </c>
      <c r="F33" s="109" t="s">
        <v>385</v>
      </c>
      <c r="G33" s="109" t="s">
        <v>385</v>
      </c>
      <c r="H33" s="109" t="s">
        <v>385</v>
      </c>
      <c r="I33" s="109">
        <v>0.31592326750910737</v>
      </c>
      <c r="J33" s="109">
        <v>0.5850430879798284</v>
      </c>
      <c r="K33" s="109">
        <v>1.1700861759596568</v>
      </c>
      <c r="L33" s="109">
        <v>1.2402913465172359E-2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53946.71260377505</v>
      </c>
      <c r="AL33" s="111" t="s">
        <v>391</v>
      </c>
    </row>
    <row r="34" spans="1:38" ht="26.25" customHeight="1" thickBot="1" x14ac:dyDescent="0.25">
      <c r="A34" s="52" t="s">
        <v>70</v>
      </c>
      <c r="B34" s="52" t="s">
        <v>93</v>
      </c>
      <c r="C34" s="53" t="s">
        <v>94</v>
      </c>
      <c r="D34" s="54"/>
      <c r="E34" s="109">
        <v>2.2178846273734019</v>
      </c>
      <c r="F34" s="109">
        <v>0.19908368089432163</v>
      </c>
      <c r="G34" s="109">
        <v>1.9278332700000001E-3</v>
      </c>
      <c r="H34" s="109">
        <v>4.2000000000000002E-4</v>
      </c>
      <c r="I34" s="109">
        <v>4.8471383683247465E-2</v>
      </c>
      <c r="J34" s="109">
        <v>5.2675883683247465E-2</v>
      </c>
      <c r="K34" s="109">
        <v>7.623292931838227E-2</v>
      </c>
      <c r="L34" s="109">
        <v>3.1474755394110855E-2</v>
      </c>
      <c r="M34" s="109">
        <v>0.6033685790095823</v>
      </c>
      <c r="N34" s="109">
        <v>6.7000000000000002E-5</v>
      </c>
      <c r="O34" s="109">
        <v>4.2090000000000004E-4</v>
      </c>
      <c r="P34" s="109">
        <v>3.9500000000000003E-6</v>
      </c>
      <c r="Q34" s="109">
        <v>1.9999999999999999E-6</v>
      </c>
      <c r="R34" s="109">
        <v>2.1067499999999997E-3</v>
      </c>
      <c r="S34" s="109">
        <v>7.1408750000000007E-2</v>
      </c>
      <c r="T34" s="109">
        <v>2.9465000000000003E-3</v>
      </c>
      <c r="U34" s="109">
        <v>4.2090000000000004E-4</v>
      </c>
      <c r="V34" s="109">
        <v>4.2100000000000005E-2</v>
      </c>
      <c r="W34" s="109">
        <v>1.015E-4</v>
      </c>
      <c r="X34" s="109">
        <v>1.28275E-3</v>
      </c>
      <c r="Y34" s="109">
        <v>2.1294499999999997E-3</v>
      </c>
      <c r="Z34" s="109">
        <v>1.185E-5</v>
      </c>
      <c r="AA34" s="109">
        <v>9.2499999999999995E-6</v>
      </c>
      <c r="AB34" s="109">
        <v>3.4332999999999998E-3</v>
      </c>
      <c r="AC34" s="109">
        <v>3.1E-7</v>
      </c>
      <c r="AD34" s="109">
        <v>8.5000000000000006E-5</v>
      </c>
      <c r="AE34" s="110"/>
      <c r="AF34" s="111">
        <v>1806</v>
      </c>
      <c r="AG34" s="111">
        <v>0.5</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0.43320000000000003</v>
      </c>
      <c r="F36" s="109">
        <v>1.0500000000000001E-2</v>
      </c>
      <c r="G36" s="109">
        <v>1.1999999999999999E-4</v>
      </c>
      <c r="H36" s="109" t="s">
        <v>389</v>
      </c>
      <c r="I36" s="109">
        <v>6.4200000000000004E-3</v>
      </c>
      <c r="J36" s="109">
        <v>6.4200000000000004E-3</v>
      </c>
      <c r="K36" s="109">
        <v>6.4200000000000004E-3</v>
      </c>
      <c r="L36" s="109">
        <v>2.8980000000000005E-4</v>
      </c>
      <c r="M36" s="109">
        <v>2.3039999999999998E-2</v>
      </c>
      <c r="N36" s="109">
        <v>7.7999999999999999E-4</v>
      </c>
      <c r="O36" s="109">
        <v>5.9999999999999995E-5</v>
      </c>
      <c r="P36" s="109">
        <v>1.7999999999999998E-4</v>
      </c>
      <c r="Q36" s="109">
        <v>2.3999999999999998E-4</v>
      </c>
      <c r="R36" s="109">
        <v>3.0000000000000003E-4</v>
      </c>
      <c r="S36" s="109">
        <v>5.28E-3</v>
      </c>
      <c r="T36" s="109">
        <v>6.0000000000000001E-3</v>
      </c>
      <c r="U36" s="109">
        <v>6.0000000000000006E-4</v>
      </c>
      <c r="V36" s="109">
        <v>7.1999999999999989E-3</v>
      </c>
      <c r="W36" s="109">
        <v>7.7999999999999999E-4</v>
      </c>
      <c r="X36" s="109">
        <v>1.2E-5</v>
      </c>
      <c r="Y36" s="109">
        <v>5.9999999999999995E-5</v>
      </c>
      <c r="Z36" s="109">
        <v>5.9999999999999995E-5</v>
      </c>
      <c r="AA36" s="109">
        <v>6.0000000000000002E-6</v>
      </c>
      <c r="AB36" s="109">
        <v>1.3799999999999999E-4</v>
      </c>
      <c r="AC36" s="109">
        <v>4.7999999999999996E-4</v>
      </c>
      <c r="AD36" s="109">
        <v>2.2799999999999999E-4</v>
      </c>
      <c r="AE36" s="110"/>
      <c r="AF36" s="111">
        <v>258</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7.7452143509969762E-2</v>
      </c>
      <c r="F37" s="109">
        <v>2.7623000000000002E-2</v>
      </c>
      <c r="G37" s="109">
        <v>8.0467000000000006E-4</v>
      </c>
      <c r="H37" s="109" t="s">
        <v>389</v>
      </c>
      <c r="I37" s="109">
        <v>9.3678000000000012E-4</v>
      </c>
      <c r="J37" s="109">
        <v>9.3678000000000012E-4</v>
      </c>
      <c r="K37" s="109">
        <v>9.3678000000000012E-4</v>
      </c>
      <c r="L37" s="109">
        <v>3.7471200000000008E-5</v>
      </c>
      <c r="M37" s="109">
        <v>8.5512032376148517E-3</v>
      </c>
      <c r="N37" s="109">
        <v>1.3210999999999998E-5</v>
      </c>
      <c r="O37" s="109">
        <v>1.0808999999999999E-6</v>
      </c>
      <c r="P37" s="109">
        <v>6.4854000000000008E-4</v>
      </c>
      <c r="Q37" s="109">
        <v>1.2010000000000001E-4</v>
      </c>
      <c r="R37" s="109">
        <v>1.5613000000000001E-5</v>
      </c>
      <c r="S37" s="109">
        <v>3.1226E-6</v>
      </c>
      <c r="T37" s="109">
        <v>1.5613000000000001E-5</v>
      </c>
      <c r="U37" s="109">
        <v>6.9658000000000003E-5</v>
      </c>
      <c r="V37" s="109">
        <v>8.7673000000000004E-4</v>
      </c>
      <c r="W37" s="109" t="s">
        <v>385</v>
      </c>
      <c r="X37" s="109" t="s">
        <v>385</v>
      </c>
      <c r="Y37" s="109" t="s">
        <v>385</v>
      </c>
      <c r="Z37" s="109" t="s">
        <v>385</v>
      </c>
      <c r="AA37" s="109" t="s">
        <v>385</v>
      </c>
      <c r="AB37" s="109" t="s">
        <v>385</v>
      </c>
      <c r="AC37" s="109" t="s">
        <v>385</v>
      </c>
      <c r="AD37" s="109" t="s">
        <v>385</v>
      </c>
      <c r="AE37" s="110"/>
      <c r="AF37" s="111" t="s">
        <v>387</v>
      </c>
      <c r="AG37" s="111" t="s">
        <v>387</v>
      </c>
      <c r="AH37" s="111">
        <v>1201</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4.6100537193456939</v>
      </c>
      <c r="F39" s="109">
        <v>2.2388214633999999</v>
      </c>
      <c r="G39" s="109">
        <v>0.3231454001748556</v>
      </c>
      <c r="H39" s="109">
        <v>1.315E-3</v>
      </c>
      <c r="I39" s="109">
        <v>0.28549570028208754</v>
      </c>
      <c r="J39" s="109">
        <v>0.29413274549365315</v>
      </c>
      <c r="K39" s="109">
        <v>0.30471179070521881</v>
      </c>
      <c r="L39" s="109">
        <v>7.1815863709873071E-2</v>
      </c>
      <c r="M39" s="109">
        <v>2.553532233632462</v>
      </c>
      <c r="N39" s="109">
        <v>0.1753283105</v>
      </c>
      <c r="O39" s="109">
        <v>2.6330586699999999E-2</v>
      </c>
      <c r="P39" s="109">
        <v>1.5452887258E-2</v>
      </c>
      <c r="Q39" s="109">
        <v>8.1374616000000014E-3</v>
      </c>
      <c r="R39" s="109">
        <v>4.2857093999999998E-2</v>
      </c>
      <c r="S39" s="109">
        <v>1.32568188E-2</v>
      </c>
      <c r="T39" s="109">
        <v>0.14527644549999999</v>
      </c>
      <c r="U39" s="109">
        <v>4.1561039999999999E-3</v>
      </c>
      <c r="V39" s="109">
        <v>0.75627073999999994</v>
      </c>
      <c r="W39" s="109">
        <v>0.17949203818000001</v>
      </c>
      <c r="X39" s="109">
        <v>2.0510710099999999E-2</v>
      </c>
      <c r="Y39" s="109">
        <v>2.8300059999999998E-2</v>
      </c>
      <c r="Z39" s="109">
        <v>9.4918407999999999E-3</v>
      </c>
      <c r="AA39" s="109">
        <v>7.5370360000000004E-3</v>
      </c>
      <c r="AB39" s="109">
        <v>6.5839646899999993E-2</v>
      </c>
      <c r="AC39" s="109">
        <v>0.18310299000000002</v>
      </c>
      <c r="AD39" s="109">
        <v>2.098903312E-2</v>
      </c>
      <c r="AE39" s="110"/>
      <c r="AF39" s="111">
        <v>1682</v>
      </c>
      <c r="AG39" s="111">
        <v>123</v>
      </c>
      <c r="AH39" s="111">
        <v>53489</v>
      </c>
      <c r="AI39" s="111">
        <v>1906</v>
      </c>
      <c r="AJ39" s="111">
        <v>1194</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11.4824591</v>
      </c>
      <c r="F41" s="109">
        <v>33.266141500000003</v>
      </c>
      <c r="G41" s="109">
        <v>10.572623210591905</v>
      </c>
      <c r="H41" s="109">
        <v>0.58488830000000003</v>
      </c>
      <c r="I41" s="109">
        <v>41.471591250000003</v>
      </c>
      <c r="J41" s="109">
        <v>42.493932049999998</v>
      </c>
      <c r="K41" s="109">
        <v>44.577054750000002</v>
      </c>
      <c r="L41" s="109">
        <v>5.4002045320000001</v>
      </c>
      <c r="M41" s="109">
        <v>314.79500664999995</v>
      </c>
      <c r="N41" s="109">
        <v>2.6489869710000002</v>
      </c>
      <c r="O41" s="109">
        <v>0.96966118849999994</v>
      </c>
      <c r="P41" s="109">
        <v>7.5071310000000002E-2</v>
      </c>
      <c r="Q41" s="109">
        <v>3.2727546999999996E-2</v>
      </c>
      <c r="R41" s="109">
        <v>1.75198162544</v>
      </c>
      <c r="S41" s="109">
        <v>0.54834928754400003</v>
      </c>
      <c r="T41" s="109">
        <v>0.21321932694000001</v>
      </c>
      <c r="U41" s="109">
        <v>4.6112013999999993E-2</v>
      </c>
      <c r="V41" s="109">
        <v>38.880013290999997</v>
      </c>
      <c r="W41" s="109">
        <v>46.489658999999996</v>
      </c>
      <c r="X41" s="109">
        <v>9.8347061999999994</v>
      </c>
      <c r="Y41" s="109">
        <v>9.2523830999999994</v>
      </c>
      <c r="Z41" s="109">
        <v>3.4949813000000001</v>
      </c>
      <c r="AA41" s="109">
        <v>5.5703078999999995</v>
      </c>
      <c r="AB41" s="109">
        <v>28.152378499999998</v>
      </c>
      <c r="AC41" s="109">
        <v>0.37188705999999999</v>
      </c>
      <c r="AD41" s="109">
        <v>0.67814316000000008</v>
      </c>
      <c r="AE41" s="110"/>
      <c r="AF41" s="111">
        <v>3095</v>
      </c>
      <c r="AG41" s="111">
        <v>3963</v>
      </c>
      <c r="AH41" s="111">
        <v>109939</v>
      </c>
      <c r="AI41" s="111">
        <v>73886</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0.58525799999999994</v>
      </c>
      <c r="F43" s="109">
        <v>0.3227602</v>
      </c>
      <c r="G43" s="109">
        <v>5.5411169999999996E-2</v>
      </c>
      <c r="H43" s="109">
        <v>5.2700000000000002E-4</v>
      </c>
      <c r="I43" s="109">
        <v>9.2591780000000012E-2</v>
      </c>
      <c r="J43" s="109">
        <v>9.4463780000000011E-2</v>
      </c>
      <c r="K43" s="109">
        <v>9.8285780000000003E-2</v>
      </c>
      <c r="L43" s="109">
        <v>2.4364119200000003E-2</v>
      </c>
      <c r="M43" s="109">
        <v>0.52627800000000002</v>
      </c>
      <c r="N43" s="109">
        <v>1.7172560999999999E-2</v>
      </c>
      <c r="O43" s="109">
        <v>6.8975459000000005E-3</v>
      </c>
      <c r="P43" s="109">
        <v>1.1543200000000001E-3</v>
      </c>
      <c r="Q43" s="109">
        <v>9.0123000000000015E-4</v>
      </c>
      <c r="R43" s="109">
        <v>1.2869162999999999E-2</v>
      </c>
      <c r="S43" s="109">
        <v>3.6328326000000001E-3</v>
      </c>
      <c r="T43" s="109">
        <v>6.3926629999999998E-3</v>
      </c>
      <c r="U43" s="109">
        <v>7.1065800000000008E-4</v>
      </c>
      <c r="V43" s="109">
        <v>0.27949122999999998</v>
      </c>
      <c r="W43" s="109">
        <v>5.6797E-2</v>
      </c>
      <c r="X43" s="109">
        <v>6.1345760000000001E-3</v>
      </c>
      <c r="Y43" s="109">
        <v>9.5516999999999998E-3</v>
      </c>
      <c r="Z43" s="109">
        <v>3.0853680000000002E-3</v>
      </c>
      <c r="AA43" s="109">
        <v>2.45956E-3</v>
      </c>
      <c r="AB43" s="109">
        <v>2.1231204E-2</v>
      </c>
      <c r="AC43" s="109">
        <v>2.6555800000000003E-3</v>
      </c>
      <c r="AD43" s="109">
        <v>3.2616251999999998E-3</v>
      </c>
      <c r="AE43" s="110"/>
      <c r="AF43" s="111">
        <v>1121</v>
      </c>
      <c r="AG43" s="111">
        <v>19</v>
      </c>
      <c r="AH43" s="111">
        <v>4615</v>
      </c>
      <c r="AI43" s="111">
        <v>1223</v>
      </c>
      <c r="AJ43" s="111" t="s">
        <v>387</v>
      </c>
      <c r="AK43" s="111" t="s">
        <v>385</v>
      </c>
      <c r="AL43" s="111" t="s">
        <v>385</v>
      </c>
    </row>
    <row r="44" spans="1:38" ht="26.25" customHeight="1" thickBot="1" x14ac:dyDescent="0.25">
      <c r="A44" s="52" t="s">
        <v>70</v>
      </c>
      <c r="B44" s="52" t="s">
        <v>111</v>
      </c>
      <c r="C44" s="53" t="s">
        <v>112</v>
      </c>
      <c r="D44" s="54"/>
      <c r="E44" s="109">
        <v>7.6466167706731554</v>
      </c>
      <c r="F44" s="109">
        <v>0.67517691811517455</v>
      </c>
      <c r="G44" s="109">
        <v>6.4200000000000004E-3</v>
      </c>
      <c r="H44" s="109">
        <v>2.5501205891891891E-3</v>
      </c>
      <c r="I44" s="109">
        <v>0.325746501438266</v>
      </c>
      <c r="J44" s="109">
        <v>0.325746501438266</v>
      </c>
      <c r="K44" s="109">
        <v>0.325746501438266</v>
      </c>
      <c r="L44" s="109">
        <v>0.20309007188990036</v>
      </c>
      <c r="M44" s="109">
        <v>2.7163549260401378</v>
      </c>
      <c r="N44" s="109">
        <v>0.11042399999999999</v>
      </c>
      <c r="O44" s="109">
        <v>3.2100000000000002E-3</v>
      </c>
      <c r="P44" s="109">
        <v>1.3802999999999999E-3</v>
      </c>
      <c r="Q44" s="109">
        <v>6.9014999999999996E-3</v>
      </c>
      <c r="R44" s="109">
        <v>1.6049999999999998E-2</v>
      </c>
      <c r="S44" s="109">
        <v>0.54569999999999996</v>
      </c>
      <c r="T44" s="109">
        <v>2.247E-2</v>
      </c>
      <c r="U44" s="109">
        <v>3.2100000000000002E-3</v>
      </c>
      <c r="V44" s="109">
        <v>0.32100000000000001</v>
      </c>
      <c r="W44" s="109" t="s">
        <v>385</v>
      </c>
      <c r="X44" s="109">
        <v>9.6299999999999997E-3</v>
      </c>
      <c r="Y44" s="109">
        <v>1.6049999999999998E-2</v>
      </c>
      <c r="Z44" s="109" t="s">
        <v>385</v>
      </c>
      <c r="AA44" s="109" t="s">
        <v>385</v>
      </c>
      <c r="AB44" s="109">
        <v>2.5679999999999998E-2</v>
      </c>
      <c r="AC44" s="109" t="s">
        <v>385</v>
      </c>
      <c r="AD44" s="109" t="s">
        <v>385</v>
      </c>
      <c r="AE44" s="110"/>
      <c r="AF44" s="111">
        <v>13803</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v>7.22E-2</v>
      </c>
      <c r="F45" s="109">
        <v>1.75E-3</v>
      </c>
      <c r="G45" s="109">
        <v>2.0000000000000002E-5</v>
      </c>
      <c r="H45" s="109" t="s">
        <v>389</v>
      </c>
      <c r="I45" s="109">
        <v>1.07E-3</v>
      </c>
      <c r="J45" s="109">
        <v>1.07E-3</v>
      </c>
      <c r="K45" s="109">
        <v>1.07E-3</v>
      </c>
      <c r="L45" s="109">
        <v>4.8300000000000002E-5</v>
      </c>
      <c r="M45" s="109">
        <v>3.8399999999999997E-3</v>
      </c>
      <c r="N45" s="109">
        <v>1.3000000000000002E-4</v>
      </c>
      <c r="O45" s="109">
        <v>1.0000000000000001E-5</v>
      </c>
      <c r="P45" s="109">
        <v>2.9999999999999997E-5</v>
      </c>
      <c r="Q45" s="109">
        <v>4.0000000000000003E-5</v>
      </c>
      <c r="R45" s="109">
        <v>5.0000000000000002E-5</v>
      </c>
      <c r="S45" s="109">
        <v>8.8000000000000003E-4</v>
      </c>
      <c r="T45" s="109">
        <v>1E-3</v>
      </c>
      <c r="U45" s="109">
        <v>1E-4</v>
      </c>
      <c r="V45" s="109">
        <v>1.1999999999999999E-3</v>
      </c>
      <c r="W45" s="109">
        <v>1.3000000000000002E-4</v>
      </c>
      <c r="X45" s="109">
        <v>1.9999999999999999E-6</v>
      </c>
      <c r="Y45" s="109">
        <v>1.0000000000000001E-5</v>
      </c>
      <c r="Z45" s="109" t="s">
        <v>385</v>
      </c>
      <c r="AA45" s="109" t="s">
        <v>385</v>
      </c>
      <c r="AB45" s="109">
        <v>1.2E-5</v>
      </c>
      <c r="AC45" s="109" t="s">
        <v>385</v>
      </c>
      <c r="AD45" s="109" t="s">
        <v>385</v>
      </c>
      <c r="AE45" s="110"/>
      <c r="AF45" s="111">
        <v>43</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7.2951000000000002E-2</v>
      </c>
      <c r="F46" s="109">
        <v>2.0335199999999998E-2</v>
      </c>
      <c r="G46" s="109">
        <v>4.5409919999999999E-2</v>
      </c>
      <c r="H46" s="109" t="s">
        <v>385</v>
      </c>
      <c r="I46" s="109">
        <v>3.3772799999999999E-3</v>
      </c>
      <c r="J46" s="109">
        <v>3.8012799999999998E-3</v>
      </c>
      <c r="K46" s="109">
        <v>3.8012799999999998E-3</v>
      </c>
      <c r="L46" s="109">
        <v>5.5873920000000001E-4</v>
      </c>
      <c r="M46" s="109">
        <v>4.3913000000000001E-2</v>
      </c>
      <c r="N46" s="109">
        <v>2.874536E-3</v>
      </c>
      <c r="O46" s="109">
        <v>4.0898400000000001E-5</v>
      </c>
      <c r="P46" s="109">
        <v>2.3169999999999999E-4</v>
      </c>
      <c r="Q46" s="109">
        <v>1.7359999999999999E-4</v>
      </c>
      <c r="R46" s="109">
        <v>6.6658799999999997E-4</v>
      </c>
      <c r="S46" s="109">
        <v>4.5451759999999997E-4</v>
      </c>
      <c r="T46" s="109">
        <v>5.257088E-3</v>
      </c>
      <c r="U46" s="109">
        <v>8.3208000000000007E-5</v>
      </c>
      <c r="V46" s="109">
        <v>5.08648E-3</v>
      </c>
      <c r="W46" s="109">
        <v>4.0969999999999999E-3</v>
      </c>
      <c r="X46" s="109">
        <v>8.6457600000000004E-4</v>
      </c>
      <c r="Y46" s="109">
        <v>1.1196999999999997E-3</v>
      </c>
      <c r="Z46" s="109">
        <v>4.5036799999999998E-4</v>
      </c>
      <c r="AA46" s="109">
        <v>3.5156E-4</v>
      </c>
      <c r="AB46" s="109">
        <v>2.7862039999999996E-3</v>
      </c>
      <c r="AC46" s="109">
        <v>2.0579999999999999E-5</v>
      </c>
      <c r="AD46" s="109">
        <v>3.2300051999999998E-3</v>
      </c>
      <c r="AE46" s="110"/>
      <c r="AF46" s="111">
        <v>40</v>
      </c>
      <c r="AG46" s="111">
        <v>19</v>
      </c>
      <c r="AH46" s="111">
        <v>776</v>
      </c>
      <c r="AI46" s="111" t="s">
        <v>387</v>
      </c>
      <c r="AJ46" s="111" t="s">
        <v>387</v>
      </c>
      <c r="AK46" s="111" t="s">
        <v>385</v>
      </c>
      <c r="AL46" s="111" t="s">
        <v>385</v>
      </c>
    </row>
    <row r="47" spans="1:38" ht="26.25" customHeight="1" thickBot="1" x14ac:dyDescent="0.25">
      <c r="A47" s="52" t="s">
        <v>70</v>
      </c>
      <c r="B47" s="52" t="s">
        <v>117</v>
      </c>
      <c r="C47" s="53" t="s">
        <v>118</v>
      </c>
      <c r="D47" s="54"/>
      <c r="E47" s="109">
        <v>6.2837933200000015E-2</v>
      </c>
      <c r="F47" s="109">
        <v>6.9179376000000001E-3</v>
      </c>
      <c r="G47" s="109">
        <v>5.1884532000000009E-3</v>
      </c>
      <c r="H47" s="109" t="s">
        <v>389</v>
      </c>
      <c r="I47" s="109">
        <v>1.1529896000000001E-3</v>
      </c>
      <c r="J47" s="109">
        <v>1.1529896000000001E-3</v>
      </c>
      <c r="K47" s="109">
        <v>1.1529896000000001E-3</v>
      </c>
      <c r="L47" s="109">
        <v>6.4567417600000011E-4</v>
      </c>
      <c r="M47" s="109">
        <v>5.7649480000000003E-2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251</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7.3699999999999992E-4</v>
      </c>
      <c r="G48" s="109" t="s">
        <v>385</v>
      </c>
      <c r="H48" s="109" t="s">
        <v>385</v>
      </c>
      <c r="I48" s="109">
        <v>4.8217600000000006E-2</v>
      </c>
      <c r="J48" s="109">
        <v>0.40576800000000007</v>
      </c>
      <c r="K48" s="109">
        <v>0.86160400000000004</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9.263147</v>
      </c>
      <c r="AL48" s="111" t="s">
        <v>392</v>
      </c>
    </row>
    <row r="49" spans="1:38" ht="26.25" customHeight="1" thickBot="1" x14ac:dyDescent="0.25">
      <c r="A49" s="52" t="s">
        <v>119</v>
      </c>
      <c r="B49" s="52" t="s">
        <v>122</v>
      </c>
      <c r="C49" s="53" t="s">
        <v>123</v>
      </c>
      <c r="D49" s="54"/>
      <c r="E49" s="109">
        <v>8.6399999999999997E-4</v>
      </c>
      <c r="F49" s="109">
        <v>7.3920000000000001E-3</v>
      </c>
      <c r="G49" s="109">
        <v>7.6800000000000002E-4</v>
      </c>
      <c r="H49" s="109">
        <v>3.552E-3</v>
      </c>
      <c r="I49" s="109">
        <v>5.8560000000000001E-2</v>
      </c>
      <c r="J49" s="109">
        <v>0.14016000000000001</v>
      </c>
      <c r="K49" s="109">
        <v>0.33312000000000003</v>
      </c>
      <c r="L49" s="109">
        <v>2.8799999999999996E-2</v>
      </c>
      <c r="M49" s="109">
        <v>0.44159999999999999</v>
      </c>
      <c r="N49" s="109">
        <v>0.36480000000000001</v>
      </c>
      <c r="O49" s="109">
        <v>6.7200000000000003E-3</v>
      </c>
      <c r="P49" s="109">
        <v>1.1520000000000001E-2</v>
      </c>
      <c r="Q49" s="109">
        <v>1.248E-2</v>
      </c>
      <c r="R49" s="109">
        <v>0.16320000000000001</v>
      </c>
      <c r="S49" s="109">
        <v>4.6080000000000003E-2</v>
      </c>
      <c r="T49" s="109">
        <v>0.1152</v>
      </c>
      <c r="U49" s="109">
        <v>1.5359999999999999E-2</v>
      </c>
      <c r="V49" s="109">
        <v>0.2112</v>
      </c>
      <c r="W49" s="109">
        <v>2.88</v>
      </c>
      <c r="X49" s="109">
        <v>0.15360000000000001</v>
      </c>
      <c r="Y49" s="109">
        <v>0.192</v>
      </c>
      <c r="Z49" s="109">
        <v>9.6000000000000002E-2</v>
      </c>
      <c r="AA49" s="109">
        <v>6.720000000000001E-2</v>
      </c>
      <c r="AB49" s="109">
        <v>0.50880000000000003</v>
      </c>
      <c r="AC49" s="109" t="s">
        <v>385</v>
      </c>
      <c r="AD49" s="109" t="s">
        <v>385</v>
      </c>
      <c r="AE49" s="110"/>
      <c r="AF49" s="111" t="s">
        <v>385</v>
      </c>
      <c r="AG49" s="111" t="s">
        <v>385</v>
      </c>
      <c r="AH49" s="111" t="s">
        <v>385</v>
      </c>
      <c r="AI49" s="111" t="s">
        <v>385</v>
      </c>
      <c r="AJ49" s="111" t="s">
        <v>385</v>
      </c>
      <c r="AK49" s="111">
        <v>0.96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1.5104570400000001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0.623</v>
      </c>
      <c r="AL51" s="111" t="s">
        <v>394</v>
      </c>
    </row>
    <row r="52" spans="1:38" ht="26.25" customHeight="1" thickBot="1" x14ac:dyDescent="0.25">
      <c r="A52" s="52" t="s">
        <v>119</v>
      </c>
      <c r="B52" s="56" t="s">
        <v>128</v>
      </c>
      <c r="C52" s="58" t="s">
        <v>362</v>
      </c>
      <c r="D52" s="55"/>
      <c r="E52" s="109">
        <v>0.10582409529099999</v>
      </c>
      <c r="F52" s="109">
        <v>1.117</v>
      </c>
      <c r="G52" s="109">
        <v>6.0076149852000001E-2</v>
      </c>
      <c r="H52" s="109" t="s">
        <v>385</v>
      </c>
      <c r="I52" s="109">
        <v>2.124309586575E-3</v>
      </c>
      <c r="J52" s="109">
        <v>4.8908523039749999E-3</v>
      </c>
      <c r="K52" s="109">
        <v>7.9044077639999991E-3</v>
      </c>
      <c r="L52" s="109" t="s">
        <v>385</v>
      </c>
      <c r="M52" s="109">
        <v>0.224680205498</v>
      </c>
      <c r="N52" s="109">
        <v>1.9431E-2</v>
      </c>
      <c r="O52" s="109">
        <v>3.2385000000000001E-3</v>
      </c>
      <c r="P52" s="109">
        <v>3.8861999999999998E-3</v>
      </c>
      <c r="Q52" s="109">
        <v>6.4770000000000008E-4</v>
      </c>
      <c r="R52" s="109">
        <v>6.4770000000000008E-4</v>
      </c>
      <c r="S52" s="109">
        <v>7.7723999999999996E-3</v>
      </c>
      <c r="T52" s="109">
        <v>3.43281E-2</v>
      </c>
      <c r="U52" s="109">
        <v>6.4770000000000008E-4</v>
      </c>
      <c r="V52" s="109">
        <v>6.4770000000000001E-3</v>
      </c>
      <c r="W52" s="109">
        <v>7.7723999999999996E-3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6.4770000000000003</v>
      </c>
      <c r="AL52" s="111" t="s">
        <v>395</v>
      </c>
    </row>
    <row r="53" spans="1:38" ht="26.25" customHeight="1" thickBot="1" x14ac:dyDescent="0.25">
      <c r="A53" s="52" t="s">
        <v>119</v>
      </c>
      <c r="B53" s="56" t="s">
        <v>129</v>
      </c>
      <c r="C53" s="58" t="s">
        <v>130</v>
      </c>
      <c r="D53" s="55"/>
      <c r="E53" s="109" t="s">
        <v>385</v>
      </c>
      <c r="F53" s="109">
        <v>0.52658027397260276</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1.288</v>
      </c>
      <c r="AL53" s="111" t="s">
        <v>396</v>
      </c>
    </row>
    <row r="54" spans="1:38" ht="37.5" customHeight="1" thickBot="1" x14ac:dyDescent="0.25">
      <c r="A54" s="52" t="s">
        <v>119</v>
      </c>
      <c r="B54" s="56" t="s">
        <v>131</v>
      </c>
      <c r="C54" s="58" t="s">
        <v>132</v>
      </c>
      <c r="D54" s="55"/>
      <c r="E54" s="109" t="s">
        <v>385</v>
      </c>
      <c r="F54" s="109">
        <v>2.8379300000000001</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1772</v>
      </c>
      <c r="AL54" s="111" t="s">
        <v>397</v>
      </c>
    </row>
    <row r="55" spans="1:38" ht="26.25" customHeight="1" thickBot="1" x14ac:dyDescent="0.25">
      <c r="A55" s="52" t="s">
        <v>119</v>
      </c>
      <c r="B55" s="56" t="s">
        <v>133</v>
      </c>
      <c r="C55" s="58" t="s">
        <v>134</v>
      </c>
      <c r="D55" s="55"/>
      <c r="E55" s="109">
        <v>1.9210156506000001E-2</v>
      </c>
      <c r="F55" s="109">
        <v>1.7691230522413792E-2</v>
      </c>
      <c r="G55" s="109">
        <v>0.57325172413793102</v>
      </c>
      <c r="H55" s="109" t="s">
        <v>385</v>
      </c>
      <c r="I55" s="109">
        <v>4.5658201752000003E-3</v>
      </c>
      <c r="J55" s="109">
        <v>4.5658201752000003E-3</v>
      </c>
      <c r="K55" s="109">
        <v>4.5658201752000003E-3</v>
      </c>
      <c r="L55" s="109">
        <v>1.0957968420479999E-3</v>
      </c>
      <c r="M55" s="109">
        <v>8.7378918165000014E-2</v>
      </c>
      <c r="N55" s="109">
        <v>8.5655571498000002E-3</v>
      </c>
      <c r="O55" s="109">
        <v>3.2405951509199997E-2</v>
      </c>
      <c r="P55" s="109">
        <v>7.53219675396E-3</v>
      </c>
      <c r="Q55" s="109">
        <v>6.1197439053599992E-3</v>
      </c>
      <c r="R55" s="109">
        <v>5.9253605442000003E-3</v>
      </c>
      <c r="S55" s="109">
        <v>4.4092102572000002E-3</v>
      </c>
      <c r="T55" s="109">
        <v>6.3442984971599989E-2</v>
      </c>
      <c r="U55" s="109">
        <v>1.5791487633000003E-3</v>
      </c>
      <c r="V55" s="109">
        <v>0.81925938756000005</v>
      </c>
      <c r="W55" s="109" t="s">
        <v>385</v>
      </c>
      <c r="X55" s="109">
        <v>3.9078331560000009E-7</v>
      </c>
      <c r="Y55" s="109">
        <v>6.6491489520000005E-7</v>
      </c>
      <c r="Z55" s="109">
        <v>3.6745296840000002E-7</v>
      </c>
      <c r="AA55" s="109">
        <v>3.6745296840000002E-7</v>
      </c>
      <c r="AB55" s="109">
        <v>1.7906041476000002E-6</v>
      </c>
      <c r="AC55" s="109" t="s">
        <v>385</v>
      </c>
      <c r="AD55" s="109" t="s">
        <v>385</v>
      </c>
      <c r="AE55" s="110"/>
      <c r="AF55" s="111" t="s">
        <v>385</v>
      </c>
      <c r="AG55" s="111" t="s">
        <v>385</v>
      </c>
      <c r="AH55" s="111" t="s">
        <v>385</v>
      </c>
      <c r="AI55" s="111" t="s">
        <v>385</v>
      </c>
      <c r="AJ55" s="111" t="s">
        <v>385</v>
      </c>
      <c r="AK55" s="111">
        <v>0.71609195402298853</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1.700868045557E-2</v>
      </c>
      <c r="J57" s="109">
        <v>3.0615624820026003E-2</v>
      </c>
      <c r="K57" s="109">
        <v>3.401736091114E-2</v>
      </c>
      <c r="L57" s="109">
        <v>5.1026041366710004E-4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1679.105</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1.5644425635645003E-3</v>
      </c>
      <c r="J58" s="109">
        <v>1.2415028487116449E-2</v>
      </c>
      <c r="K58" s="109">
        <v>2.0859234180860005E-2</v>
      </c>
      <c r="L58" s="109">
        <v>7.1964357923967007E-6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204.9612457142857</v>
      </c>
      <c r="AL58" s="111" t="s">
        <v>402</v>
      </c>
    </row>
    <row r="59" spans="1:38" ht="26.25" customHeight="1" thickBot="1" x14ac:dyDescent="0.25">
      <c r="A59" s="52" t="s">
        <v>53</v>
      </c>
      <c r="B59" s="60" t="s">
        <v>141</v>
      </c>
      <c r="C59" s="53" t="s">
        <v>372</v>
      </c>
      <c r="D59" s="54"/>
      <c r="E59" s="109" t="s">
        <v>388</v>
      </c>
      <c r="F59" s="109">
        <v>3.8314613162900003E-2</v>
      </c>
      <c r="G59" s="109" t="s">
        <v>388</v>
      </c>
      <c r="H59" s="109">
        <v>3.5621703830000001E-3</v>
      </c>
      <c r="I59" s="109">
        <v>6.0021557051166387E-2</v>
      </c>
      <c r="J59" s="109">
        <v>6.7838427572434232E-2</v>
      </c>
      <c r="K59" s="109">
        <v>7.5784237870146987E-2</v>
      </c>
      <c r="L59" s="109">
        <v>3.5619216859443845E-4</v>
      </c>
      <c r="M59" s="109" t="s">
        <v>388</v>
      </c>
      <c r="N59" s="109">
        <v>0.69005216730873964</v>
      </c>
      <c r="O59" s="109">
        <v>4.8918857386433028E-2</v>
      </c>
      <c r="P59" s="109">
        <v>1.1109706935330697E-3</v>
      </c>
      <c r="Q59" s="109">
        <v>8.0379672757094428E-2</v>
      </c>
      <c r="R59" s="109">
        <v>9.5973510637535356E-2</v>
      </c>
      <c r="S59" s="109">
        <v>2.5922649515771629E-3</v>
      </c>
      <c r="T59" s="109">
        <v>0.25863979661040143</v>
      </c>
      <c r="U59" s="109">
        <v>0.33124540160881866</v>
      </c>
      <c r="V59" s="109">
        <v>0.1370992596690786</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483.59256451102328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0.11475025860110338</v>
      </c>
      <c r="J60" s="109">
        <v>0.61359746459557185</v>
      </c>
      <c r="K60" s="109">
        <v>1.7561272611326808</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46.825204931999998</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0.91300904806120908</v>
      </c>
      <c r="J61" s="109">
        <v>9.1300904806120897</v>
      </c>
      <c r="K61" s="109">
        <v>30.508471105837792</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10.53181015</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0.33254288361021</v>
      </c>
      <c r="F64" s="109">
        <v>3.6302129999999995E-2</v>
      </c>
      <c r="G64" s="109">
        <v>3.5395475484642702E-3</v>
      </c>
      <c r="H64" s="109">
        <v>3.1449999999999998E-3</v>
      </c>
      <c r="I64" s="109" t="s">
        <v>388</v>
      </c>
      <c r="J64" s="109" t="s">
        <v>388</v>
      </c>
      <c r="K64" s="109" t="s">
        <v>388</v>
      </c>
      <c r="L64" s="109" t="s">
        <v>385</v>
      </c>
      <c r="M64" s="109">
        <v>0.13871862915050001</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403.35700000000003</v>
      </c>
      <c r="AL64" s="111" t="s">
        <v>408</v>
      </c>
    </row>
    <row r="65" spans="1:38" ht="26.25" customHeight="1" thickBot="1" x14ac:dyDescent="0.25">
      <c r="A65" s="52" t="s">
        <v>53</v>
      </c>
      <c r="B65" s="56" t="s">
        <v>152</v>
      </c>
      <c r="C65" s="53" t="s">
        <v>153</v>
      </c>
      <c r="D65" s="54"/>
      <c r="E65" s="109">
        <v>2.7324088160264E-2</v>
      </c>
      <c r="F65" s="109" t="s">
        <v>385</v>
      </c>
      <c r="G65" s="109" t="s">
        <v>385</v>
      </c>
      <c r="H65" s="109">
        <v>1.6452769865379999E-3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670.16957400000001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1.042533523201628</v>
      </c>
      <c r="F70" s="109">
        <v>4.3767513663567357</v>
      </c>
      <c r="G70" s="109">
        <v>0.470024186843294</v>
      </c>
      <c r="H70" s="109">
        <v>0.28083999999999998</v>
      </c>
      <c r="I70" s="109">
        <v>0.20521226192804098</v>
      </c>
      <c r="J70" s="109">
        <v>0.25084026192804099</v>
      </c>
      <c r="K70" s="109">
        <v>0.500123397193041</v>
      </c>
      <c r="L70" s="109">
        <v>6.3833704771216401E-3</v>
      </c>
      <c r="M70" s="109">
        <v>0.5077226914902071</v>
      </c>
      <c r="N70" s="109" t="s">
        <v>387</v>
      </c>
      <c r="O70" s="109" t="s">
        <v>387</v>
      </c>
      <c r="P70" s="109">
        <v>9.7000000000000003E-2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3744.7379079999996</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0.25124999999999997</v>
      </c>
      <c r="G72" s="109" t="s">
        <v>388</v>
      </c>
      <c r="H72" s="109" t="s">
        <v>388</v>
      </c>
      <c r="I72" s="109">
        <v>0.33021381932535449</v>
      </c>
      <c r="J72" s="109">
        <v>0.42456062484688439</v>
      </c>
      <c r="K72" s="109">
        <v>0.70760104141147395</v>
      </c>
      <c r="L72" s="109">
        <v>8.4419999999999992E-4</v>
      </c>
      <c r="M72" s="109" t="s">
        <v>388</v>
      </c>
      <c r="N72" s="109">
        <v>0.73623973446000002</v>
      </c>
      <c r="O72" s="109">
        <v>0.14117627122088</v>
      </c>
      <c r="P72" s="109">
        <v>9.1168550844980004E-2</v>
      </c>
      <c r="Q72" s="109">
        <v>0.67</v>
      </c>
      <c r="R72" s="109">
        <v>7.5374999999999996</v>
      </c>
      <c r="S72" s="109">
        <v>0.18092484572</v>
      </c>
      <c r="T72" s="109">
        <v>0.23450000000000004</v>
      </c>
      <c r="U72" s="109">
        <v>3.3500000000000002E-2</v>
      </c>
      <c r="V72" s="109">
        <v>1.1131529232600001</v>
      </c>
      <c r="W72" s="109">
        <v>11.677143655</v>
      </c>
      <c r="X72" s="109" t="s">
        <v>388</v>
      </c>
      <c r="Y72" s="109" t="s">
        <v>388</v>
      </c>
      <c r="Z72" s="109" t="s">
        <v>388</v>
      </c>
      <c r="AA72" s="109" t="s">
        <v>388</v>
      </c>
      <c r="AB72" s="109">
        <v>0.11677143655000001</v>
      </c>
      <c r="AC72" s="109">
        <v>5.0250000000000003E-2</v>
      </c>
      <c r="AD72" s="109">
        <v>4.1875</v>
      </c>
      <c r="AE72" s="110"/>
      <c r="AF72" s="111" t="s">
        <v>385</v>
      </c>
      <c r="AG72" s="111" t="s">
        <v>385</v>
      </c>
      <c r="AH72" s="111" t="s">
        <v>385</v>
      </c>
      <c r="AI72" s="111" t="s">
        <v>385</v>
      </c>
      <c r="AJ72" s="111" t="s">
        <v>385</v>
      </c>
      <c r="AK72" s="111">
        <v>1675</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0.14040070000000002</v>
      </c>
      <c r="J74" s="109">
        <v>0.35738359999999997</v>
      </c>
      <c r="K74" s="109">
        <v>0.510548</v>
      </c>
      <c r="L74" s="109">
        <v>3.2292161000000005E-3</v>
      </c>
      <c r="M74" s="109" t="s">
        <v>388</v>
      </c>
      <c r="N74" s="109" t="s">
        <v>385</v>
      </c>
      <c r="O74" s="109" t="s">
        <v>385</v>
      </c>
      <c r="P74" s="109" t="s">
        <v>385</v>
      </c>
      <c r="Q74" s="109" t="s">
        <v>385</v>
      </c>
      <c r="R74" s="109" t="s">
        <v>385</v>
      </c>
      <c r="S74" s="109" t="s">
        <v>385</v>
      </c>
      <c r="T74" s="109" t="s">
        <v>385</v>
      </c>
      <c r="U74" s="109" t="s">
        <v>385</v>
      </c>
      <c r="V74" s="109" t="s">
        <v>385</v>
      </c>
      <c r="W74" s="109">
        <v>0.29180864826137182</v>
      </c>
      <c r="X74" s="109" t="s">
        <v>387</v>
      </c>
      <c r="Y74" s="109" t="s">
        <v>387</v>
      </c>
      <c r="Z74" s="109" t="s">
        <v>387</v>
      </c>
      <c r="AA74" s="109" t="s">
        <v>387</v>
      </c>
      <c r="AB74" s="109" t="s">
        <v>387</v>
      </c>
      <c r="AC74" s="109">
        <v>0.510548</v>
      </c>
      <c r="AD74" s="109" t="s">
        <v>385</v>
      </c>
      <c r="AE74" s="110"/>
      <c r="AF74" s="111" t="s">
        <v>385</v>
      </c>
      <c r="AG74" s="111" t="s">
        <v>385</v>
      </c>
      <c r="AH74" s="111" t="s">
        <v>385</v>
      </c>
      <c r="AI74" s="111" t="s">
        <v>385</v>
      </c>
      <c r="AJ74" s="111" t="s">
        <v>385</v>
      </c>
      <c r="AK74" s="111">
        <v>255.274</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2.7799999999999995E-2</v>
      </c>
      <c r="H76" s="109" t="s">
        <v>389</v>
      </c>
      <c r="I76" s="109">
        <v>7.7839999999999987E-5</v>
      </c>
      <c r="J76" s="109">
        <v>1.6123999999999997E-4</v>
      </c>
      <c r="K76" s="109">
        <v>1.9459999999999999E-4</v>
      </c>
      <c r="L76" s="109" t="s">
        <v>389</v>
      </c>
      <c r="M76" s="109" t="s">
        <v>389</v>
      </c>
      <c r="N76" s="109">
        <v>2.8912E-2</v>
      </c>
      <c r="O76" s="109">
        <v>5.5599999999999996E-4</v>
      </c>
      <c r="P76" s="109" t="s">
        <v>389</v>
      </c>
      <c r="Q76" s="109">
        <v>2.7799999999999999E-3</v>
      </c>
      <c r="R76" s="109" t="s">
        <v>389</v>
      </c>
      <c r="S76" s="109" t="s">
        <v>389</v>
      </c>
      <c r="T76" s="109" t="s">
        <v>389</v>
      </c>
      <c r="U76" s="109" t="s">
        <v>389</v>
      </c>
      <c r="V76" s="109">
        <v>5.5599999999999996E-4</v>
      </c>
      <c r="W76" s="109">
        <v>5.3376E-2</v>
      </c>
      <c r="X76" s="109" t="s">
        <v>389</v>
      </c>
      <c r="Y76" s="109" t="s">
        <v>389</v>
      </c>
      <c r="Z76" s="109" t="s">
        <v>389</v>
      </c>
      <c r="AA76" s="109" t="s">
        <v>389</v>
      </c>
      <c r="AB76" s="109" t="s">
        <v>389</v>
      </c>
      <c r="AC76" s="109" t="s">
        <v>389</v>
      </c>
      <c r="AD76" s="109">
        <v>2.8912E-5</v>
      </c>
      <c r="AE76" s="110"/>
      <c r="AF76" s="111" t="s">
        <v>385</v>
      </c>
      <c r="AG76" s="111" t="s">
        <v>385</v>
      </c>
      <c r="AH76" s="111" t="s">
        <v>385</v>
      </c>
      <c r="AI76" s="111" t="s">
        <v>385</v>
      </c>
      <c r="AJ76" s="111" t="s">
        <v>385</v>
      </c>
      <c r="AK76" s="111">
        <v>5.56</v>
      </c>
      <c r="AL76" s="111" t="s">
        <v>419</v>
      </c>
    </row>
    <row r="77" spans="1:38" ht="26.25" customHeight="1" thickBot="1" x14ac:dyDescent="0.25">
      <c r="A77" s="52" t="s">
        <v>53</v>
      </c>
      <c r="B77" s="52" t="s">
        <v>175</v>
      </c>
      <c r="C77" s="53" t="s">
        <v>176</v>
      </c>
      <c r="D77" s="54"/>
      <c r="E77" s="109" t="s">
        <v>387</v>
      </c>
      <c r="F77" s="109" t="s">
        <v>387</v>
      </c>
      <c r="G77" s="109">
        <v>1.542E-3</v>
      </c>
      <c r="H77" s="109" t="s">
        <v>387</v>
      </c>
      <c r="I77" s="109">
        <v>4.0092000000000002E-5</v>
      </c>
      <c r="J77" s="109">
        <v>4.4718000000000001E-5</v>
      </c>
      <c r="K77" s="109">
        <v>4.9344000000000001E-5</v>
      </c>
      <c r="L77" s="109" t="s">
        <v>385</v>
      </c>
      <c r="M77" s="109" t="s">
        <v>388</v>
      </c>
      <c r="N77" s="109">
        <v>1.4648999999999999E-3</v>
      </c>
      <c r="O77" s="109">
        <v>3.5466000000000002E-4</v>
      </c>
      <c r="P77" s="109">
        <v>2.3130000000000001E-6</v>
      </c>
      <c r="Q77" s="109">
        <v>4.6260000000000001E-5</v>
      </c>
      <c r="R77" s="109" t="s">
        <v>385</v>
      </c>
      <c r="S77" s="109" t="s">
        <v>385</v>
      </c>
      <c r="T77" s="109" t="s">
        <v>385</v>
      </c>
      <c r="U77" s="109" t="s">
        <v>385</v>
      </c>
      <c r="V77" s="109">
        <v>1.3878E-2</v>
      </c>
      <c r="W77" s="109">
        <v>7.7100000000000007E-3</v>
      </c>
      <c r="X77" s="109" t="s">
        <v>385</v>
      </c>
      <c r="Y77" s="109" t="s">
        <v>385</v>
      </c>
      <c r="Z77" s="109" t="s">
        <v>385</v>
      </c>
      <c r="AA77" s="109" t="s">
        <v>385</v>
      </c>
      <c r="AB77" s="109" t="s">
        <v>385</v>
      </c>
      <c r="AC77" s="109" t="s">
        <v>385</v>
      </c>
      <c r="AD77" s="109">
        <v>5.5511999999999997</v>
      </c>
      <c r="AE77" s="110"/>
      <c r="AF77" s="111" t="s">
        <v>385</v>
      </c>
      <c r="AG77" s="111" t="s">
        <v>385</v>
      </c>
      <c r="AH77" s="111" t="s">
        <v>385</v>
      </c>
      <c r="AI77" s="111" t="s">
        <v>385</v>
      </c>
      <c r="AJ77" s="111" t="s">
        <v>385</v>
      </c>
      <c r="AK77" s="111">
        <v>4.5460000000000003</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5.7076000000000002E-4</v>
      </c>
      <c r="J78" s="109">
        <v>7.5100000000000004E-4</v>
      </c>
      <c r="K78" s="109">
        <v>9.6128000000000001E-4</v>
      </c>
      <c r="L78" s="109">
        <v>5.7075999999999996E-7</v>
      </c>
      <c r="M78" s="109" t="s">
        <v>388</v>
      </c>
      <c r="N78" s="109">
        <v>7.2095999999999993E-2</v>
      </c>
      <c r="O78" s="109">
        <v>6.9091999999999999E-3</v>
      </c>
      <c r="P78" s="109" t="s">
        <v>385</v>
      </c>
      <c r="Q78" s="109">
        <v>6.0080000000000003E-3</v>
      </c>
      <c r="R78" s="109" t="s">
        <v>385</v>
      </c>
      <c r="S78" s="109">
        <v>8.4112000000000006E-2</v>
      </c>
      <c r="T78" s="109">
        <v>3.9052000000000005E-4</v>
      </c>
      <c r="U78" s="109" t="s">
        <v>385</v>
      </c>
      <c r="V78" s="109" t="s">
        <v>385</v>
      </c>
      <c r="W78" s="109">
        <v>0.1502</v>
      </c>
      <c r="X78" s="109" t="s">
        <v>385</v>
      </c>
      <c r="Y78" s="109" t="s">
        <v>385</v>
      </c>
      <c r="Z78" s="109" t="s">
        <v>385</v>
      </c>
      <c r="AA78" s="109" t="s">
        <v>385</v>
      </c>
      <c r="AB78" s="109" t="s">
        <v>385</v>
      </c>
      <c r="AC78" s="109" t="s">
        <v>385</v>
      </c>
      <c r="AD78" s="109">
        <v>1.1114800000000001E-5</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2.6379732184749995</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78.400000000000006</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14.764542</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9830.4850000000006</v>
      </c>
      <c r="AL82" s="111" t="s">
        <v>425</v>
      </c>
    </row>
    <row r="83" spans="1:38" ht="26.25" customHeight="1" thickBot="1" x14ac:dyDescent="0.25">
      <c r="A83" s="52" t="s">
        <v>53</v>
      </c>
      <c r="B83" s="63" t="s">
        <v>188</v>
      </c>
      <c r="C83" s="64" t="s">
        <v>189</v>
      </c>
      <c r="D83" s="54"/>
      <c r="E83" s="109" t="s">
        <v>385</v>
      </c>
      <c r="F83" s="109">
        <v>6.2399999999999997E-2</v>
      </c>
      <c r="G83" s="109" t="s">
        <v>385</v>
      </c>
      <c r="H83" s="109" t="s">
        <v>385</v>
      </c>
      <c r="I83" s="109">
        <v>2.9863930847788566E-4</v>
      </c>
      <c r="J83" s="109">
        <v>2.2397948135841426E-3</v>
      </c>
      <c r="K83" s="109">
        <v>1.0452375796725999E-2</v>
      </c>
      <c r="L83" s="109">
        <v>1.7022440583239482E-5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3900</v>
      </c>
      <c r="AL83" s="111" t="s">
        <v>426</v>
      </c>
    </row>
    <row r="84" spans="1:38" ht="26.25" customHeight="1" thickBot="1" x14ac:dyDescent="0.25">
      <c r="A84" s="52" t="s">
        <v>53</v>
      </c>
      <c r="B84" s="63" t="s">
        <v>190</v>
      </c>
      <c r="C84" s="64" t="s">
        <v>191</v>
      </c>
      <c r="D84" s="54"/>
      <c r="E84" s="109" t="s">
        <v>385</v>
      </c>
      <c r="F84" s="109">
        <v>5.2302395111793075E-3</v>
      </c>
      <c r="G84" s="109" t="s">
        <v>385</v>
      </c>
      <c r="H84" s="109" t="s">
        <v>385</v>
      </c>
      <c r="I84" s="109">
        <v>3.2186089299564972E-3</v>
      </c>
      <c r="J84" s="109">
        <v>1.6093044649782486E-2</v>
      </c>
      <c r="K84" s="109">
        <v>6.4372178599129942E-2</v>
      </c>
      <c r="L84" s="109">
        <v>4.1841916089434459E-7</v>
      </c>
      <c r="M84" s="109">
        <v>3.8220981043233403E-4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40.231999999999999</v>
      </c>
      <c r="AL84" s="111" t="s">
        <v>427</v>
      </c>
    </row>
    <row r="85" spans="1:38" ht="26.25" customHeight="1" thickBot="1" x14ac:dyDescent="0.25">
      <c r="A85" s="52" t="s">
        <v>185</v>
      </c>
      <c r="B85" s="58" t="s">
        <v>192</v>
      </c>
      <c r="C85" s="64" t="s">
        <v>373</v>
      </c>
      <c r="D85" s="54"/>
      <c r="E85" s="109" t="s">
        <v>385</v>
      </c>
      <c r="F85" s="109">
        <v>5.7416157315000005</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5.7416157315000005</v>
      </c>
      <c r="AL85" s="111" t="s">
        <v>428</v>
      </c>
    </row>
    <row r="86" spans="1:38" ht="26.25" customHeight="1" thickBot="1" x14ac:dyDescent="0.25">
      <c r="A86" s="52" t="s">
        <v>185</v>
      </c>
      <c r="B86" s="58" t="s">
        <v>193</v>
      </c>
      <c r="C86" s="62" t="s">
        <v>194</v>
      </c>
      <c r="D86" s="54"/>
      <c r="E86" s="109" t="s">
        <v>387</v>
      </c>
      <c r="F86" s="109">
        <v>0.51772936449999996</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9830.4850000000006</v>
      </c>
      <c r="AL86" s="111" t="s">
        <v>425</v>
      </c>
    </row>
    <row r="87" spans="1:38" ht="26.25" customHeight="1" thickBot="1" x14ac:dyDescent="0.25">
      <c r="A87" s="52" t="s">
        <v>185</v>
      </c>
      <c r="B87" s="58" t="s">
        <v>195</v>
      </c>
      <c r="C87" s="62" t="s">
        <v>196</v>
      </c>
      <c r="D87" s="54"/>
      <c r="E87" s="109" t="s">
        <v>385</v>
      </c>
      <c r="F87" s="109">
        <v>5.230382222222222E-2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2.353672</v>
      </c>
      <c r="AL87" s="111" t="s">
        <v>429</v>
      </c>
    </row>
    <row r="88" spans="1:38" ht="26.25" customHeight="1" thickBot="1" x14ac:dyDescent="0.25">
      <c r="A88" s="52" t="s">
        <v>185</v>
      </c>
      <c r="B88" s="58" t="s">
        <v>197</v>
      </c>
      <c r="C88" s="62" t="s">
        <v>198</v>
      </c>
      <c r="D88" s="54"/>
      <c r="E88" s="109" t="s">
        <v>385</v>
      </c>
      <c r="F88" s="109">
        <v>6.2767085090036323</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3.620237327833332</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8.5495000000000001</v>
      </c>
      <c r="AL89" s="111" t="s">
        <v>430</v>
      </c>
    </row>
    <row r="90" spans="1:38" s="4" customFormat="1" ht="26.25" customHeight="1" thickBot="1" x14ac:dyDescent="0.25">
      <c r="A90" s="52" t="s">
        <v>185</v>
      </c>
      <c r="B90" s="58" t="s">
        <v>201</v>
      </c>
      <c r="C90" s="62" t="s">
        <v>202</v>
      </c>
      <c r="D90" s="54"/>
      <c r="E90" s="109" t="s">
        <v>387</v>
      </c>
      <c r="F90" s="109">
        <v>0.57080708993860174</v>
      </c>
      <c r="G90" s="109" t="s">
        <v>385</v>
      </c>
      <c r="H90" s="109" t="s">
        <v>385</v>
      </c>
      <c r="I90" s="109">
        <v>1.5085950135419184E-2</v>
      </c>
      <c r="J90" s="109">
        <v>2.2628925203128779E-2</v>
      </c>
      <c r="K90" s="109">
        <v>2.7657575248268507E-2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2.9434775513333337E-2</v>
      </c>
      <c r="F91" s="109">
        <v>7.8605617200000005E-2</v>
      </c>
      <c r="G91" s="109">
        <v>2.4035984840349951E-3</v>
      </c>
      <c r="H91" s="109">
        <v>6.7399444500000016E-2</v>
      </c>
      <c r="I91" s="109">
        <v>0.47871226308666676</v>
      </c>
      <c r="J91" s="109">
        <v>0.51585644389333341</v>
      </c>
      <c r="K91" s="109">
        <v>0.52352836619000009</v>
      </c>
      <c r="L91" s="109">
        <v>0.19732608450000003</v>
      </c>
      <c r="M91" s="109">
        <v>0.9004049746166668</v>
      </c>
      <c r="N91" s="109">
        <v>0.60721356927307879</v>
      </c>
      <c r="O91" s="109">
        <v>0.12625892400661315</v>
      </c>
      <c r="P91" s="109">
        <v>4.4127101000000016E-5</v>
      </c>
      <c r="Q91" s="109">
        <v>1.0296323566666671E-3</v>
      </c>
      <c r="R91" s="109">
        <v>0.16960398848398506</v>
      </c>
      <c r="S91" s="109">
        <v>6.8145566447364772</v>
      </c>
      <c r="T91" s="109">
        <v>0.32871769480949392</v>
      </c>
      <c r="U91" s="109">
        <v>3.7248594973192287E-2</v>
      </c>
      <c r="V91" s="109">
        <v>3.9388140135692762</v>
      </c>
      <c r="W91" s="109">
        <v>1.6240830000000003E-3</v>
      </c>
      <c r="X91" s="109">
        <v>1.8027321300000004E-3</v>
      </c>
      <c r="Y91" s="109">
        <v>7.3083735000000003E-4</v>
      </c>
      <c r="Z91" s="109">
        <v>7.3083735000000003E-4</v>
      </c>
      <c r="AA91" s="109">
        <v>7.3083735000000003E-4</v>
      </c>
      <c r="AB91" s="109">
        <v>3.9952441800000004E-3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5.6797804479999998E-2</v>
      </c>
      <c r="F92" s="109">
        <v>4.3027999999999997E-2</v>
      </c>
      <c r="G92" s="109" t="s">
        <v>387</v>
      </c>
      <c r="H92" s="109" t="s">
        <v>389</v>
      </c>
      <c r="I92" s="109">
        <v>1.29084E-2</v>
      </c>
      <c r="J92" s="109">
        <v>1.7211199999999999E-2</v>
      </c>
      <c r="K92" s="109">
        <v>2.1513999999999998E-2</v>
      </c>
      <c r="L92" s="109">
        <v>3.3561840000000007E-4</v>
      </c>
      <c r="M92" s="109">
        <v>7.3158041639999991E-2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6.4228676499999997</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1459.6618000000001</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0.49078883076207708</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490.78883076207705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9.8304849999999999E-2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9856</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0.16554665464351276</v>
      </c>
      <c r="F99" s="109">
        <v>7.8431362753186864</v>
      </c>
      <c r="G99" s="109" t="s">
        <v>385</v>
      </c>
      <c r="H99" s="109">
        <v>6.4729344131900302</v>
      </c>
      <c r="I99" s="109">
        <v>9.5117516463578439E-2</v>
      </c>
      <c r="J99" s="109">
        <v>0.14615618383427906</v>
      </c>
      <c r="K99" s="109">
        <v>0.32015164077984942</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252.04999999999998</v>
      </c>
      <c r="AL99" s="111" t="s">
        <v>435</v>
      </c>
    </row>
    <row r="100" spans="1:38" ht="26.25" customHeight="1" thickBot="1" x14ac:dyDescent="0.25">
      <c r="A100" s="52" t="s">
        <v>216</v>
      </c>
      <c r="B100" s="52" t="s">
        <v>218</v>
      </c>
      <c r="C100" s="53" t="s">
        <v>378</v>
      </c>
      <c r="D100" s="66"/>
      <c r="E100" s="109">
        <v>0.11818497156565207</v>
      </c>
      <c r="F100" s="109">
        <v>8.221777905580117</v>
      </c>
      <c r="G100" s="109" t="s">
        <v>385</v>
      </c>
      <c r="H100" s="109">
        <v>6.0167668112525297</v>
      </c>
      <c r="I100" s="109">
        <v>7.0412819678728769E-2</v>
      </c>
      <c r="J100" s="109">
        <v>0.10754367428077639</v>
      </c>
      <c r="K100" s="109">
        <v>0.23314967476800158</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562.80000000000007</v>
      </c>
      <c r="AL100" s="111" t="s">
        <v>435</v>
      </c>
    </row>
    <row r="101" spans="1:38" ht="26.25" customHeight="1" thickBot="1" x14ac:dyDescent="0.25">
      <c r="A101" s="52" t="s">
        <v>216</v>
      </c>
      <c r="B101" s="52" t="s">
        <v>219</v>
      </c>
      <c r="C101" s="53" t="s">
        <v>220</v>
      </c>
      <c r="D101" s="66"/>
      <c r="E101" s="109">
        <v>1.4327100000000001E-2</v>
      </c>
      <c r="F101" s="109">
        <v>0.25394621198630135</v>
      </c>
      <c r="G101" s="109" t="s">
        <v>385</v>
      </c>
      <c r="H101" s="109">
        <v>1.9437560281451784</v>
      </c>
      <c r="I101" s="109">
        <v>1.482532503640197E-2</v>
      </c>
      <c r="J101" s="109">
        <v>4.4475975109205916E-2</v>
      </c>
      <c r="K101" s="109">
        <v>0.1037772752548138</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1193.925</v>
      </c>
      <c r="AL101" s="111" t="s">
        <v>435</v>
      </c>
    </row>
    <row r="102" spans="1:38" ht="26.25" customHeight="1" thickBot="1" x14ac:dyDescent="0.25">
      <c r="A102" s="52" t="s">
        <v>216</v>
      </c>
      <c r="B102" s="52" t="s">
        <v>221</v>
      </c>
      <c r="C102" s="53" t="s">
        <v>356</v>
      </c>
      <c r="D102" s="66"/>
      <c r="E102" s="109">
        <v>4.6101725813595208E-2</v>
      </c>
      <c r="F102" s="109">
        <v>1.7318067790322584</v>
      </c>
      <c r="G102" s="109" t="s">
        <v>385</v>
      </c>
      <c r="H102" s="109">
        <v>8.5775189472973068</v>
      </c>
      <c r="I102" s="109">
        <v>1.7947404838709678E-2</v>
      </c>
      <c r="J102" s="109">
        <v>0.40738723387096781</v>
      </c>
      <c r="K102" s="109">
        <v>2.8812001935483882</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3127.0250000000005</v>
      </c>
      <c r="AL102" s="111" t="s">
        <v>435</v>
      </c>
    </row>
    <row r="103" spans="1:38" ht="26.25" customHeight="1" thickBot="1" x14ac:dyDescent="0.25">
      <c r="A103" s="52" t="s">
        <v>216</v>
      </c>
      <c r="B103" s="52" t="s">
        <v>222</v>
      </c>
      <c r="C103" s="53" t="s">
        <v>223</v>
      </c>
      <c r="D103" s="66"/>
      <c r="E103" s="109">
        <v>3.05025E-4</v>
      </c>
      <c r="F103" s="109">
        <v>2.2920672945205483E-2</v>
      </c>
      <c r="G103" s="109" t="s">
        <v>385</v>
      </c>
      <c r="H103" s="109">
        <v>1.5802500000000001E-2</v>
      </c>
      <c r="I103" s="109">
        <v>9.7019999999999984E-4</v>
      </c>
      <c r="J103" s="109">
        <v>1.4773499999999999E-3</v>
      </c>
      <c r="K103" s="109">
        <v>3.1972499999999996E-3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3.6749999999999998</v>
      </c>
      <c r="AL103" s="111" t="s">
        <v>435</v>
      </c>
    </row>
    <row r="104" spans="1:38" ht="26.25" customHeight="1" thickBot="1" x14ac:dyDescent="0.25">
      <c r="A104" s="52" t="s">
        <v>216</v>
      </c>
      <c r="B104" s="52" t="s">
        <v>224</v>
      </c>
      <c r="C104" s="53" t="s">
        <v>225</v>
      </c>
      <c r="D104" s="66"/>
      <c r="E104" s="109">
        <v>9.540000000000001E-4</v>
      </c>
      <c r="F104" s="109">
        <v>4.5678739726027401E-2</v>
      </c>
      <c r="G104" s="109" t="s">
        <v>385</v>
      </c>
      <c r="H104" s="109">
        <v>3.1800000000000002E-2</v>
      </c>
      <c r="I104" s="109">
        <v>7.6840446665204089E-4</v>
      </c>
      <c r="J104" s="109">
        <v>2.3052133999561229E-3</v>
      </c>
      <c r="K104" s="109">
        <v>5.378831266564286E-3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79.5</v>
      </c>
      <c r="AL104" s="111" t="s">
        <v>435</v>
      </c>
    </row>
    <row r="105" spans="1:38" ht="26.25" customHeight="1" thickBot="1" x14ac:dyDescent="0.25">
      <c r="A105" s="52" t="s">
        <v>216</v>
      </c>
      <c r="B105" s="52" t="s">
        <v>226</v>
      </c>
      <c r="C105" s="53" t="s">
        <v>227</v>
      </c>
      <c r="D105" s="66"/>
      <c r="E105" s="109">
        <v>1.5325E-3</v>
      </c>
      <c r="F105" s="109">
        <v>0.34743580410958902</v>
      </c>
      <c r="G105" s="109" t="s">
        <v>385</v>
      </c>
      <c r="H105" s="109">
        <v>0.42909999999999998</v>
      </c>
      <c r="I105" s="109">
        <v>5.1715404444444444E-3</v>
      </c>
      <c r="J105" s="109">
        <v>8.1267064126984111E-3</v>
      </c>
      <c r="K105" s="109">
        <v>1.7730995809523808E-2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61.3</v>
      </c>
      <c r="AL105" s="111" t="s">
        <v>435</v>
      </c>
    </row>
    <row r="106" spans="1:38" ht="26.25" customHeight="1" thickBot="1" x14ac:dyDescent="0.25">
      <c r="A106" s="52" t="s">
        <v>216</v>
      </c>
      <c r="B106" s="52" t="s">
        <v>228</v>
      </c>
      <c r="C106" s="53" t="s">
        <v>229</v>
      </c>
      <c r="D106" s="66"/>
      <c r="E106" s="109">
        <v>1.8310526315789476E-5</v>
      </c>
      <c r="F106" s="109">
        <v>5.1081493150684932E-3</v>
      </c>
      <c r="G106" s="109" t="s">
        <v>385</v>
      </c>
      <c r="H106" s="109">
        <v>5.139584210526316E-3</v>
      </c>
      <c r="I106" s="109">
        <v>1.47E-4</v>
      </c>
      <c r="J106" s="109">
        <v>2.352E-4</v>
      </c>
      <c r="K106" s="109">
        <v>4.9980000000000001E-4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2.4500000000000002</v>
      </c>
      <c r="AL106" s="111" t="s">
        <v>435</v>
      </c>
    </row>
    <row r="107" spans="1:38" ht="26.25" customHeight="1" thickBot="1" x14ac:dyDescent="0.25">
      <c r="A107" s="52" t="s">
        <v>216</v>
      </c>
      <c r="B107" s="52" t="s">
        <v>230</v>
      </c>
      <c r="C107" s="53" t="s">
        <v>349</v>
      </c>
      <c r="D107" s="66"/>
      <c r="E107" s="109">
        <v>0.16411500000000001</v>
      </c>
      <c r="F107" s="109">
        <v>1.9342125000000001</v>
      </c>
      <c r="G107" s="109" t="s">
        <v>385</v>
      </c>
      <c r="H107" s="109">
        <v>1.9645412119073986</v>
      </c>
      <c r="I107" s="109">
        <v>3.5167500000000004E-2</v>
      </c>
      <c r="J107" s="109">
        <v>0.46890000000000004</v>
      </c>
      <c r="K107" s="109">
        <v>2.2272750000000001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11722.5</v>
      </c>
      <c r="AL107" s="111" t="s">
        <v>435</v>
      </c>
    </row>
    <row r="108" spans="1:38" ht="26.25" customHeight="1" thickBot="1" x14ac:dyDescent="0.25">
      <c r="A108" s="52" t="s">
        <v>216</v>
      </c>
      <c r="B108" s="52" t="s">
        <v>231</v>
      </c>
      <c r="C108" s="53" t="s">
        <v>350</v>
      </c>
      <c r="D108" s="66"/>
      <c r="E108" s="109">
        <v>0.62001855000000006</v>
      </c>
      <c r="F108" s="109">
        <v>2.4800742000000002</v>
      </c>
      <c r="G108" s="109" t="s">
        <v>385</v>
      </c>
      <c r="H108" s="109">
        <v>4.588378896156418</v>
      </c>
      <c r="I108" s="109">
        <v>4.5927300000000004E-2</v>
      </c>
      <c r="J108" s="109">
        <v>0.45927300000000004</v>
      </c>
      <c r="K108" s="109">
        <v>0.91854600000000008</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22963.65</v>
      </c>
      <c r="AL108" s="111" t="s">
        <v>435</v>
      </c>
    </row>
    <row r="109" spans="1:38" ht="26.25" customHeight="1" thickBot="1" x14ac:dyDescent="0.25">
      <c r="A109" s="52" t="s">
        <v>216</v>
      </c>
      <c r="B109" s="52" t="s">
        <v>232</v>
      </c>
      <c r="C109" s="53" t="s">
        <v>351</v>
      </c>
      <c r="D109" s="66"/>
      <c r="E109" s="109">
        <v>7.9063424999999993E-2</v>
      </c>
      <c r="F109" s="109">
        <v>1.431926475</v>
      </c>
      <c r="G109" s="109" t="s">
        <v>385</v>
      </c>
      <c r="H109" s="109">
        <v>1.6398340000000002</v>
      </c>
      <c r="I109" s="109">
        <v>5.85655E-2</v>
      </c>
      <c r="J109" s="109">
        <v>0.32211024999999999</v>
      </c>
      <c r="K109" s="109">
        <v>0.32211024999999999</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2928.2750000000001</v>
      </c>
      <c r="AL109" s="111" t="s">
        <v>435</v>
      </c>
    </row>
    <row r="110" spans="1:38" ht="26.25" customHeight="1" thickBot="1" x14ac:dyDescent="0.25">
      <c r="A110" s="52" t="s">
        <v>216</v>
      </c>
      <c r="B110" s="52" t="s">
        <v>233</v>
      </c>
      <c r="C110" s="53" t="s">
        <v>352</v>
      </c>
      <c r="D110" s="66"/>
      <c r="E110" s="109">
        <v>0.11676389999999999</v>
      </c>
      <c r="F110" s="109">
        <v>1.4599164787289998</v>
      </c>
      <c r="G110" s="109" t="s">
        <v>385</v>
      </c>
      <c r="H110" s="109">
        <v>2.7345179999999996</v>
      </c>
      <c r="I110" s="109">
        <v>0.15463344999999998</v>
      </c>
      <c r="J110" s="109">
        <v>1.143834</v>
      </c>
      <c r="K110" s="109">
        <v>1.1464260000000002</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6844.7</v>
      </c>
      <c r="AL110" s="111" t="s">
        <v>435</v>
      </c>
    </row>
    <row r="111" spans="1:38" ht="26.25" customHeight="1" thickBot="1" x14ac:dyDescent="0.25">
      <c r="A111" s="52" t="s">
        <v>216</v>
      </c>
      <c r="B111" s="52" t="s">
        <v>234</v>
      </c>
      <c r="C111" s="53" t="s">
        <v>346</v>
      </c>
      <c r="D111" s="66"/>
      <c r="E111" s="109">
        <v>1.6103500000000002E-3</v>
      </c>
      <c r="F111" s="109">
        <v>9.5010650000000002E-2</v>
      </c>
      <c r="G111" s="109" t="s">
        <v>385</v>
      </c>
      <c r="H111" s="109">
        <v>0.75686450000000005</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1610.3500000000001</v>
      </c>
      <c r="AL111" s="111" t="s">
        <v>435</v>
      </c>
    </row>
    <row r="112" spans="1:38" ht="26.25" customHeight="1" thickBot="1" x14ac:dyDescent="0.25">
      <c r="A112" s="52" t="s">
        <v>235</v>
      </c>
      <c r="B112" s="52" t="s">
        <v>236</v>
      </c>
      <c r="C112" s="53" t="s">
        <v>237</v>
      </c>
      <c r="D112" s="54"/>
      <c r="E112" s="109">
        <v>15.133520180000001</v>
      </c>
      <c r="F112" s="109" t="s">
        <v>385</v>
      </c>
      <c r="G112" s="109" t="s">
        <v>385</v>
      </c>
      <c r="H112" s="109">
        <v>30.181158164524142</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378.33800450000001</v>
      </c>
      <c r="AL112" s="111" t="s">
        <v>436</v>
      </c>
    </row>
    <row r="113" spans="1:38" ht="26.25" customHeight="1" thickBot="1" x14ac:dyDescent="0.25">
      <c r="A113" s="52" t="s">
        <v>235</v>
      </c>
      <c r="B113" s="67" t="s">
        <v>238</v>
      </c>
      <c r="C113" s="68" t="s">
        <v>239</v>
      </c>
      <c r="D113" s="54"/>
      <c r="E113" s="109">
        <v>4.1637854313245812</v>
      </c>
      <c r="F113" s="109" t="s">
        <v>388</v>
      </c>
      <c r="G113" s="109" t="s">
        <v>385</v>
      </c>
      <c r="H113" s="109">
        <v>13.10682688708647</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104094635.78311454</v>
      </c>
      <c r="AL113" s="111" t="s">
        <v>437</v>
      </c>
    </row>
    <row r="114" spans="1:38" ht="26.25" customHeight="1" thickBot="1" x14ac:dyDescent="0.25">
      <c r="A114" s="52" t="s">
        <v>235</v>
      </c>
      <c r="B114" s="67" t="s">
        <v>240</v>
      </c>
      <c r="C114" s="68" t="s">
        <v>357</v>
      </c>
      <c r="D114" s="54"/>
      <c r="E114" s="109">
        <v>1.1962775999999999E-3</v>
      </c>
      <c r="F114" s="109" t="s">
        <v>385</v>
      </c>
      <c r="G114" s="109" t="s">
        <v>385</v>
      </c>
      <c r="H114" s="109">
        <v>4.7537818904139037E-2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598138.79999999993</v>
      </c>
      <c r="AL114" s="111" t="s">
        <v>437</v>
      </c>
    </row>
    <row r="115" spans="1:38" ht="26.25" customHeight="1" thickBot="1" x14ac:dyDescent="0.25">
      <c r="A115" s="52" t="s">
        <v>235</v>
      </c>
      <c r="B115" s="67" t="s">
        <v>241</v>
      </c>
      <c r="C115" s="68" t="s">
        <v>242</v>
      </c>
      <c r="D115" s="54"/>
      <c r="E115" s="109">
        <v>0.21835160260183245</v>
      </c>
      <c r="F115" s="109" t="s">
        <v>385</v>
      </c>
      <c r="G115" s="109" t="s">
        <v>385</v>
      </c>
      <c r="H115" s="109">
        <v>0.4367032052036649</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5339597.9264119286</v>
      </c>
      <c r="AL115" s="111" t="s">
        <v>437</v>
      </c>
    </row>
    <row r="116" spans="1:38" ht="26.25" customHeight="1" thickBot="1" x14ac:dyDescent="0.25">
      <c r="A116" s="52" t="s">
        <v>235</v>
      </c>
      <c r="B116" s="52" t="s">
        <v>243</v>
      </c>
      <c r="C116" s="58" t="s">
        <v>379</v>
      </c>
      <c r="D116" s="54"/>
      <c r="E116" s="109">
        <v>0.67164846735725192</v>
      </c>
      <c r="F116" s="109" t="s">
        <v>388</v>
      </c>
      <c r="G116" s="109" t="s">
        <v>385</v>
      </c>
      <c r="H116" s="109">
        <v>1.8675294979215775</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16791211.683931299</v>
      </c>
      <c r="AL116" s="111" t="s">
        <v>437</v>
      </c>
    </row>
    <row r="117" spans="1:38" ht="26.25" customHeight="1" thickBot="1" x14ac:dyDescent="0.25">
      <c r="A117" s="52" t="s">
        <v>235</v>
      </c>
      <c r="B117" s="52" t="s">
        <v>244</v>
      </c>
      <c r="C117" s="58" t="s">
        <v>245</v>
      </c>
      <c r="D117" s="54"/>
      <c r="E117" s="109" t="s">
        <v>385</v>
      </c>
      <c r="F117" s="109" t="s">
        <v>385</v>
      </c>
      <c r="G117" s="109" t="s">
        <v>385</v>
      </c>
      <c r="H117" s="109">
        <v>3.5885678400821575E-2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744065</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0.24969816</v>
      </c>
      <c r="J119" s="109">
        <v>6.4921521599999998</v>
      </c>
      <c r="K119" s="109">
        <v>6.4921521599999998</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4161636</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2.6659420150327517</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4161636</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1.4329372499999997</v>
      </c>
      <c r="AD122" s="109" t="s">
        <v>385</v>
      </c>
      <c r="AE122" s="110"/>
      <c r="AF122" s="111" t="s">
        <v>385</v>
      </c>
      <c r="AG122" s="111" t="s">
        <v>385</v>
      </c>
      <c r="AH122" s="111" t="s">
        <v>385</v>
      </c>
      <c r="AI122" s="111" t="s">
        <v>385</v>
      </c>
      <c r="AJ122" s="111" t="s">
        <v>385</v>
      </c>
      <c r="AK122" s="111">
        <v>151306.70000000001</v>
      </c>
      <c r="AL122" s="111" t="s">
        <v>48</v>
      </c>
    </row>
    <row r="123" spans="1:38" ht="26.25" customHeight="1" thickBot="1" x14ac:dyDescent="0.25">
      <c r="A123" s="52" t="s">
        <v>235</v>
      </c>
      <c r="B123" s="52" t="s">
        <v>256</v>
      </c>
      <c r="C123" s="53" t="s">
        <v>257</v>
      </c>
      <c r="D123" s="54"/>
      <c r="E123" s="109">
        <v>7.154896895999999E-3</v>
      </c>
      <c r="F123" s="109">
        <v>1.8781604352000002E-2</v>
      </c>
      <c r="G123" s="109">
        <v>8.9436211199999988E-4</v>
      </c>
      <c r="H123" s="109">
        <v>7.154896895999999E-3</v>
      </c>
      <c r="I123" s="109">
        <v>1.6396638719999999E-2</v>
      </c>
      <c r="J123" s="109">
        <v>1.7291000831999997E-2</v>
      </c>
      <c r="K123" s="109">
        <v>1.7291000831999997E-2</v>
      </c>
      <c r="L123" s="109">
        <v>1.4906035199999999E-3</v>
      </c>
      <c r="M123" s="109">
        <v>0.17559309465599998</v>
      </c>
      <c r="N123" s="109">
        <v>2.1464690688E-4</v>
      </c>
      <c r="O123" s="109">
        <v>4.7699312640000005E-4</v>
      </c>
      <c r="P123" s="109">
        <v>9.8379832320000005E-5</v>
      </c>
      <c r="Q123" s="109">
        <v>2.7128984064000002E-4</v>
      </c>
      <c r="R123" s="109">
        <v>2.9812070400000003E-4</v>
      </c>
      <c r="S123" s="109">
        <v>2.6234621952E-4</v>
      </c>
      <c r="T123" s="109">
        <v>1.3415431680000001E-4</v>
      </c>
      <c r="U123" s="109">
        <v>1.4309793792000001E-4</v>
      </c>
      <c r="V123" s="109">
        <v>2.7427104768000003E-3</v>
      </c>
      <c r="W123" s="109" t="s">
        <v>385</v>
      </c>
      <c r="X123" s="109">
        <v>2.1464690688E-4</v>
      </c>
      <c r="Y123" s="109">
        <v>3.5774484479999998E-4</v>
      </c>
      <c r="Z123" s="109">
        <v>2.6234621952E-4</v>
      </c>
      <c r="AA123" s="109">
        <v>1.6396638720000002E-4</v>
      </c>
      <c r="AB123" s="109">
        <v>9.9870435839999978E-4</v>
      </c>
      <c r="AC123" s="109" t="s">
        <v>385</v>
      </c>
      <c r="AD123" s="109" t="s">
        <v>385</v>
      </c>
      <c r="AE123" s="110"/>
      <c r="AF123" s="111" t="s">
        <v>385</v>
      </c>
      <c r="AG123" s="111" t="s">
        <v>385</v>
      </c>
      <c r="AH123" s="111" t="s">
        <v>385</v>
      </c>
      <c r="AI123" s="111" t="s">
        <v>385</v>
      </c>
      <c r="AJ123" s="111" t="s">
        <v>385</v>
      </c>
      <c r="AK123" s="111">
        <v>0.93200000000000005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0.45241191333195624</v>
      </c>
      <c r="G125" s="109" t="s">
        <v>385</v>
      </c>
      <c r="H125" s="109" t="s">
        <v>389</v>
      </c>
      <c r="I125" s="109">
        <v>1.8352748700000001E-4</v>
      </c>
      <c r="J125" s="109">
        <v>1.217955141E-3</v>
      </c>
      <c r="K125" s="109">
        <v>2.5749462570000001E-3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5078.4615229999999</v>
      </c>
      <c r="AL125" s="111" t="s">
        <v>440</v>
      </c>
    </row>
    <row r="126" spans="1:38" ht="26.25" customHeight="1" thickBot="1" x14ac:dyDescent="0.25">
      <c r="A126" s="52" t="s">
        <v>260</v>
      </c>
      <c r="B126" s="52" t="s">
        <v>263</v>
      </c>
      <c r="C126" s="53" t="s">
        <v>264</v>
      </c>
      <c r="D126" s="54"/>
      <c r="E126" s="109" t="s">
        <v>389</v>
      </c>
      <c r="F126" s="109" t="s">
        <v>389</v>
      </c>
      <c r="G126" s="109" t="s">
        <v>389</v>
      </c>
      <c r="H126" s="109">
        <v>0.17987374200000003</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228.035</v>
      </c>
      <c r="AL126" s="111" t="s">
        <v>441</v>
      </c>
    </row>
    <row r="127" spans="1:38" ht="26.25" customHeight="1" thickBot="1" x14ac:dyDescent="0.25">
      <c r="A127" s="52" t="s">
        <v>260</v>
      </c>
      <c r="B127" s="52" t="s">
        <v>265</v>
      </c>
      <c r="C127" s="53" t="s">
        <v>266</v>
      </c>
      <c r="D127" s="54"/>
      <c r="E127" s="109" t="s">
        <v>389</v>
      </c>
      <c r="F127" s="109" t="s">
        <v>389</v>
      </c>
      <c r="G127" s="109" t="s">
        <v>389</v>
      </c>
      <c r="H127" s="109">
        <v>0.36145911917293227</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334.95405263157897</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1.3267282500000034E-3</v>
      </c>
      <c r="F129" s="109">
        <v>1.128481500000003E-2</v>
      </c>
      <c r="G129" s="109">
        <v>7.167382500000019E-5</v>
      </c>
      <c r="H129" s="109" t="s">
        <v>389</v>
      </c>
      <c r="I129" s="109">
        <v>2.4399600000000064E-5</v>
      </c>
      <c r="J129" s="109">
        <v>4.2699300000000108E-5</v>
      </c>
      <c r="K129" s="109">
        <v>6.0999000000000159E-5</v>
      </c>
      <c r="L129" s="109">
        <v>8.5398600000000236E-7</v>
      </c>
      <c r="M129" s="109">
        <v>1.0674825000000029E-4</v>
      </c>
      <c r="N129" s="109">
        <v>1.9824675000000053E-3</v>
      </c>
      <c r="O129" s="109">
        <v>1.5249750000000039E-4</v>
      </c>
      <c r="P129" s="109">
        <v>8.539860000000023E-5</v>
      </c>
      <c r="Q129" s="109">
        <v>2.4399600000000064E-5</v>
      </c>
      <c r="R129" s="109" t="s">
        <v>389</v>
      </c>
      <c r="S129" s="109" t="s">
        <v>389</v>
      </c>
      <c r="T129" s="109">
        <v>2.1349650000000058E-4</v>
      </c>
      <c r="U129" s="109" t="s">
        <v>389</v>
      </c>
      <c r="V129" s="109" t="s">
        <v>389</v>
      </c>
      <c r="W129" s="109">
        <v>8.3873625000000234E-4</v>
      </c>
      <c r="X129" s="109">
        <v>3.049950000000008E-5</v>
      </c>
      <c r="Y129" s="109" t="s">
        <v>388</v>
      </c>
      <c r="Z129" s="109" t="s">
        <v>388</v>
      </c>
      <c r="AA129" s="109" t="s">
        <v>388</v>
      </c>
      <c r="AB129" s="109">
        <v>3.049950000000008E-5</v>
      </c>
      <c r="AC129" s="109">
        <v>1.5249749999998361E-4</v>
      </c>
      <c r="AD129" s="109" t="s">
        <v>385</v>
      </c>
      <c r="AE129" s="110"/>
      <c r="AF129" s="111" t="s">
        <v>385</v>
      </c>
      <c r="AG129" s="111" t="s">
        <v>385</v>
      </c>
      <c r="AH129" s="111" t="s">
        <v>385</v>
      </c>
      <c r="AI129" s="111" t="s">
        <v>385</v>
      </c>
      <c r="AJ129" s="111" t="s">
        <v>385</v>
      </c>
      <c r="AK129" s="111">
        <v>1.524975000000004</v>
      </c>
      <c r="AL129" s="111" t="s">
        <v>444</v>
      </c>
    </row>
    <row r="130" spans="1:38" ht="26.25" customHeight="1" thickBot="1" x14ac:dyDescent="0.25">
      <c r="A130" s="52" t="s">
        <v>260</v>
      </c>
      <c r="B130" s="56" t="s">
        <v>272</v>
      </c>
      <c r="C130" s="70" t="s">
        <v>273</v>
      </c>
      <c r="D130" s="54"/>
      <c r="E130" s="109">
        <v>1.312013592E-2</v>
      </c>
      <c r="F130" s="109">
        <v>0.11159655839999999</v>
      </c>
      <c r="G130" s="109">
        <v>7.087889519999999E-4</v>
      </c>
      <c r="H130" s="109" t="s">
        <v>389</v>
      </c>
      <c r="I130" s="109">
        <v>2.4128985599999999E-4</v>
      </c>
      <c r="J130" s="109">
        <v>4.2225724799999992E-4</v>
      </c>
      <c r="K130" s="109">
        <v>6.0322464000000001E-4</v>
      </c>
      <c r="L130" s="109">
        <v>8.4451449600000003E-6</v>
      </c>
      <c r="M130" s="109">
        <v>1.0556431199999999E-3</v>
      </c>
      <c r="N130" s="109">
        <v>1.9604800799999999E-2</v>
      </c>
      <c r="O130" s="109">
        <v>1.5080616E-3</v>
      </c>
      <c r="P130" s="109">
        <v>8.4451449599999995E-4</v>
      </c>
      <c r="Q130" s="109">
        <v>2.4128985599999999E-4</v>
      </c>
      <c r="R130" s="109" t="s">
        <v>389</v>
      </c>
      <c r="S130" s="109" t="s">
        <v>389</v>
      </c>
      <c r="T130" s="109">
        <v>2.1112862399999999E-3</v>
      </c>
      <c r="U130" s="109" t="s">
        <v>389</v>
      </c>
      <c r="V130" s="109" t="s">
        <v>389</v>
      </c>
      <c r="W130" s="109">
        <v>8.2943388000000003E-3</v>
      </c>
      <c r="X130" s="109">
        <v>3.0161232000000001E-4</v>
      </c>
      <c r="Y130" s="109" t="s">
        <v>388</v>
      </c>
      <c r="Z130" s="109" t="s">
        <v>388</v>
      </c>
      <c r="AA130" s="109" t="s">
        <v>388</v>
      </c>
      <c r="AB130" s="109">
        <v>3.0161232000000001E-4</v>
      </c>
      <c r="AC130" s="109">
        <v>1.5080615999998339E-3</v>
      </c>
      <c r="AD130" s="109" t="s">
        <v>385</v>
      </c>
      <c r="AE130" s="110"/>
      <c r="AF130" s="111" t="s">
        <v>385</v>
      </c>
      <c r="AG130" s="111" t="s">
        <v>385</v>
      </c>
      <c r="AH130" s="111" t="s">
        <v>385</v>
      </c>
      <c r="AI130" s="111" t="s">
        <v>385</v>
      </c>
      <c r="AJ130" s="111" t="s">
        <v>385</v>
      </c>
      <c r="AK130" s="111">
        <v>15.080615999999999</v>
      </c>
      <c r="AL130" s="111" t="s">
        <v>444</v>
      </c>
    </row>
    <row r="131" spans="1:38" ht="26.25" customHeight="1" thickBot="1" x14ac:dyDescent="0.25">
      <c r="A131" s="52" t="s">
        <v>260</v>
      </c>
      <c r="B131" s="56" t="s">
        <v>274</v>
      </c>
      <c r="C131" s="64" t="s">
        <v>275</v>
      </c>
      <c r="D131" s="54"/>
      <c r="E131" s="109">
        <v>4.3304300000000006E-3</v>
      </c>
      <c r="F131" s="109">
        <v>2.3317699999999999E-3</v>
      </c>
      <c r="G131" s="109">
        <v>1.1159185E-3</v>
      </c>
      <c r="H131" s="109" t="s">
        <v>389</v>
      </c>
      <c r="I131" s="109" t="s">
        <v>389</v>
      </c>
      <c r="J131" s="109" t="s">
        <v>389</v>
      </c>
      <c r="K131" s="109">
        <v>1.498995E-4</v>
      </c>
      <c r="L131" s="109">
        <v>3.4476884999999998E-6</v>
      </c>
      <c r="M131" s="109">
        <v>6.6622000000000003E-4</v>
      </c>
      <c r="N131" s="109">
        <v>4.3304300000000006E-3</v>
      </c>
      <c r="O131" s="109">
        <v>3.3311000000000001E-4</v>
      </c>
      <c r="P131" s="109">
        <v>1.8654159999999999E-4</v>
      </c>
      <c r="Q131" s="109">
        <v>9.9932999999999997E-6</v>
      </c>
      <c r="R131" s="109">
        <v>1.099263E-4</v>
      </c>
      <c r="S131" s="109">
        <v>5.4263619000000001E-3</v>
      </c>
      <c r="T131" s="109">
        <v>1.099263E-4</v>
      </c>
      <c r="U131" s="109" t="s">
        <v>389</v>
      </c>
      <c r="V131" s="109" t="s">
        <v>389</v>
      </c>
      <c r="W131" s="109">
        <v>7.3284200000000004E-4</v>
      </c>
      <c r="X131" s="109">
        <v>1.3324400000000003E-7</v>
      </c>
      <c r="Y131" s="109" t="s">
        <v>388</v>
      </c>
      <c r="Z131" s="109" t="s">
        <v>388</v>
      </c>
      <c r="AA131" s="109" t="s">
        <v>388</v>
      </c>
      <c r="AB131" s="109">
        <v>1.3324400000000003E-7</v>
      </c>
      <c r="AC131" s="109">
        <v>3.3310999999996331E-4</v>
      </c>
      <c r="AD131" s="109">
        <v>6.6622000000000001E-2</v>
      </c>
      <c r="AE131" s="110"/>
      <c r="AF131" s="111" t="s">
        <v>385</v>
      </c>
      <c r="AG131" s="111" t="s">
        <v>385</v>
      </c>
      <c r="AH131" s="111" t="s">
        <v>385</v>
      </c>
      <c r="AI131" s="111" t="s">
        <v>385</v>
      </c>
      <c r="AJ131" s="111" t="s">
        <v>385</v>
      </c>
      <c r="AK131" s="111">
        <v>3.3311000000000002</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6.5189849999999994E-2</v>
      </c>
      <c r="F133" s="109">
        <v>1.0272339999999999E-3</v>
      </c>
      <c r="G133" s="109">
        <v>8.9290339999999989E-3</v>
      </c>
      <c r="H133" s="109" t="s">
        <v>385</v>
      </c>
      <c r="I133" s="109">
        <v>2.7419246000000004E-3</v>
      </c>
      <c r="J133" s="109">
        <v>2.7419246000000004E-3</v>
      </c>
      <c r="K133" s="109">
        <v>3.0469340800000004E-3</v>
      </c>
      <c r="L133" s="109" t="s">
        <v>389</v>
      </c>
      <c r="M133" s="109">
        <v>1.1062520000000001E-2</v>
      </c>
      <c r="N133" s="109">
        <v>2.3729105400000002E-3</v>
      </c>
      <c r="O133" s="109">
        <v>3.9746054000000004E-4</v>
      </c>
      <c r="P133" s="109">
        <v>0.11773681999999999</v>
      </c>
      <c r="Q133" s="109">
        <v>1.0754349800000001E-3</v>
      </c>
      <c r="R133" s="109">
        <v>1.0714840800000003E-3</v>
      </c>
      <c r="S133" s="109">
        <v>9.8219373999999999E-4</v>
      </c>
      <c r="T133" s="109">
        <v>1.3693819399999997E-3</v>
      </c>
      <c r="U133" s="109">
        <v>1.5629760400000003E-3</v>
      </c>
      <c r="V133" s="109">
        <v>1.2652362160000001E-2</v>
      </c>
      <c r="W133" s="109">
        <v>2.133486E-3</v>
      </c>
      <c r="X133" s="109">
        <v>1.0430375999999998E-6</v>
      </c>
      <c r="Y133" s="109">
        <v>5.6971977999999999E-7</v>
      </c>
      <c r="Z133" s="109">
        <v>5.0887592000000001E-7</v>
      </c>
      <c r="AA133" s="109">
        <v>5.5233582000000001E-7</v>
      </c>
      <c r="AB133" s="109">
        <v>2.6739691199999999E-6</v>
      </c>
      <c r="AC133" s="109">
        <v>1.1852699999999999E-2</v>
      </c>
      <c r="AD133" s="109">
        <v>3.2397379999999996E-2</v>
      </c>
      <c r="AE133" s="110"/>
      <c r="AF133" s="111" t="s">
        <v>385</v>
      </c>
      <c r="AG133" s="111" t="s">
        <v>385</v>
      </c>
      <c r="AH133" s="111" t="s">
        <v>385</v>
      </c>
      <c r="AI133" s="111" t="s">
        <v>385</v>
      </c>
      <c r="AJ133" s="111" t="s">
        <v>385</v>
      </c>
      <c r="AK133" s="111">
        <v>79018</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0.8113857964033252</v>
      </c>
      <c r="F135" s="109">
        <v>0.29889488876827852</v>
      </c>
      <c r="G135" s="109">
        <v>2.8330909363707378E-2</v>
      </c>
      <c r="H135" s="109">
        <v>0.71491567040132875</v>
      </c>
      <c r="I135" s="109">
        <v>1.5592120861495469</v>
      </c>
      <c r="J135" s="109">
        <v>1.8877195332473728</v>
      </c>
      <c r="K135" s="109">
        <v>1.945797611822728</v>
      </c>
      <c r="L135" s="109">
        <v>0.67350023645299817</v>
      </c>
      <c r="M135" s="109">
        <v>13.826188068947431</v>
      </c>
      <c r="N135" s="109">
        <v>0.12395188956650462</v>
      </c>
      <c r="O135" s="109">
        <v>2.4060182042356128E-2</v>
      </c>
      <c r="P135" s="109" t="s">
        <v>385</v>
      </c>
      <c r="Q135" s="109">
        <v>9.5231681691696032E-2</v>
      </c>
      <c r="R135" s="109">
        <v>1.7946313412774437E-3</v>
      </c>
      <c r="S135" s="109">
        <v>4.7459471669972247E-2</v>
      </c>
      <c r="T135" s="109" t="s">
        <v>385</v>
      </c>
      <c r="U135" s="109">
        <v>1.5867699853624358E-2</v>
      </c>
      <c r="V135" s="109">
        <v>4.3124532141926899</v>
      </c>
      <c r="W135" s="109">
        <v>2.4555237560174437</v>
      </c>
      <c r="X135" s="109">
        <v>0.55777960674435112</v>
      </c>
      <c r="Y135" s="109">
        <v>1.1060482200344195</v>
      </c>
      <c r="Z135" s="109">
        <v>1.4026575633120189</v>
      </c>
      <c r="AA135" s="109" t="s">
        <v>385</v>
      </c>
      <c r="AB135" s="109">
        <v>3.0664853900907896</v>
      </c>
      <c r="AC135" s="109" t="s">
        <v>385</v>
      </c>
      <c r="AD135" s="109" t="s">
        <v>385</v>
      </c>
      <c r="AE135" s="110"/>
      <c r="AF135" s="111" t="s">
        <v>385</v>
      </c>
      <c r="AG135" s="111" t="s">
        <v>385</v>
      </c>
      <c r="AH135" s="111" t="s">
        <v>385</v>
      </c>
      <c r="AI135" s="111" t="s">
        <v>385</v>
      </c>
      <c r="AJ135" s="111" t="s">
        <v>385</v>
      </c>
      <c r="AK135" s="111">
        <v>66089.241474000024</v>
      </c>
      <c r="AL135" s="111" t="s">
        <v>447</v>
      </c>
    </row>
    <row r="136" spans="1:38" ht="26.25" customHeight="1" thickBot="1" x14ac:dyDescent="0.25">
      <c r="A136" s="52" t="s">
        <v>260</v>
      </c>
      <c r="B136" s="52" t="s">
        <v>284</v>
      </c>
      <c r="C136" s="53" t="s">
        <v>285</v>
      </c>
      <c r="D136" s="54"/>
      <c r="E136" s="109" t="s">
        <v>385</v>
      </c>
      <c r="F136" s="109">
        <v>7.236773849999995E-3</v>
      </c>
      <c r="G136" s="109" t="s">
        <v>385</v>
      </c>
      <c r="H136" s="109">
        <v>0.39974840400000039</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256.72241362988547</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0.83291128999999997</v>
      </c>
      <c r="J139" s="109">
        <v>0.83291128999999997</v>
      </c>
      <c r="K139" s="109">
        <v>0.83291128999999997</v>
      </c>
      <c r="L139" s="109" t="s">
        <v>389</v>
      </c>
      <c r="M139" s="109" t="s">
        <v>389</v>
      </c>
      <c r="N139" s="109">
        <v>2.4346400000000001E-3</v>
      </c>
      <c r="O139" s="109">
        <v>4.9156599999999996E-3</v>
      </c>
      <c r="P139" s="109">
        <v>4.9156599999999996E-3</v>
      </c>
      <c r="Q139" s="109">
        <v>7.7937700000000002E-3</v>
      </c>
      <c r="R139" s="109">
        <v>7.4430600000000005E-3</v>
      </c>
      <c r="S139" s="109">
        <v>1.728497E-2</v>
      </c>
      <c r="T139" s="109" t="s">
        <v>389</v>
      </c>
      <c r="U139" s="109" t="s">
        <v>389</v>
      </c>
      <c r="V139" s="109" t="s">
        <v>389</v>
      </c>
      <c r="W139" s="109">
        <v>8.3599780000000017</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7730</v>
      </c>
      <c r="AL139" s="111" t="s">
        <v>449</v>
      </c>
    </row>
    <row r="140" spans="1:38" ht="26.25" customHeight="1" thickBot="1" x14ac:dyDescent="0.25">
      <c r="A140" s="52" t="s">
        <v>292</v>
      </c>
      <c r="B140" s="56" t="s">
        <v>293</v>
      </c>
      <c r="C140" s="53" t="s">
        <v>348</v>
      </c>
      <c r="D140" s="54"/>
      <c r="E140" s="109" t="s">
        <v>387</v>
      </c>
      <c r="F140" s="109" t="s">
        <v>387</v>
      </c>
      <c r="G140" s="109" t="s">
        <v>387</v>
      </c>
      <c r="H140" s="109">
        <v>1.6231874999999998</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135.81027487508948</v>
      </c>
      <c r="F141" s="15">
        <f t="shared" ref="F141:AD141" si="0">SUM(F14:F140)</f>
        <v>136.68900232516211</v>
      </c>
      <c r="G141" s="15">
        <f t="shared" si="0"/>
        <v>23.818924322783698</v>
      </c>
      <c r="H141" s="15">
        <f t="shared" si="0"/>
        <v>86.282303124930777</v>
      </c>
      <c r="I141" s="15">
        <f t="shared" si="0"/>
        <v>51.402639992769217</v>
      </c>
      <c r="J141" s="15">
        <f t="shared" si="0"/>
        <v>72.395183411632757</v>
      </c>
      <c r="K141" s="15">
        <f t="shared" si="0"/>
        <v>105.19617055942614</v>
      </c>
      <c r="L141" s="15">
        <f t="shared" si="0"/>
        <v>8.1519259506795336</v>
      </c>
      <c r="M141" s="15">
        <f t="shared" si="0"/>
        <v>476.85716493687318</v>
      </c>
      <c r="N141" s="15">
        <f t="shared" si="0"/>
        <v>13.389039795361636</v>
      </c>
      <c r="O141" s="15">
        <f t="shared" si="0"/>
        <v>1.66320571018773</v>
      </c>
      <c r="P141" s="15">
        <f t="shared" si="0"/>
        <v>0.89370615516091878</v>
      </c>
      <c r="Q141" s="15">
        <f t="shared" si="0"/>
        <v>2.1807291902732371</v>
      </c>
      <c r="R141" s="15">
        <f>SUM(R14:R140)</f>
        <v>13.024421741124998</v>
      </c>
      <c r="S141" s="15">
        <f t="shared" si="0"/>
        <v>58.539013213373664</v>
      </c>
      <c r="T141" s="15">
        <f t="shared" si="0"/>
        <v>2.9956686793397433</v>
      </c>
      <c r="U141" s="15">
        <f t="shared" si="0"/>
        <v>3.358612364129709</v>
      </c>
      <c r="V141" s="15">
        <f t="shared" si="0"/>
        <v>77.020406410419426</v>
      </c>
      <c r="W141" s="15">
        <f t="shared" si="0"/>
        <v>77.689559203656813</v>
      </c>
      <c r="X141" s="15">
        <f t="shared" si="0"/>
        <v>10.749171479455853</v>
      </c>
      <c r="Y141" s="15">
        <f t="shared" si="0"/>
        <v>10.797230215774789</v>
      </c>
      <c r="Z141" s="15">
        <f t="shared" si="0"/>
        <v>5.1179523041664368</v>
      </c>
      <c r="AA141" s="15">
        <f t="shared" si="0"/>
        <v>5.7297667595031676</v>
      </c>
      <c r="AB141" s="15">
        <f t="shared" si="0"/>
        <v>32.510892195450253</v>
      </c>
      <c r="AC141" s="15">
        <f t="shared" si="0"/>
        <v>3.1516680876367031</v>
      </c>
      <c r="AD141" s="15">
        <f t="shared" si="0"/>
        <v>10.834245235580298</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135.81027487508948</v>
      </c>
      <c r="F152" s="10">
        <f t="shared" ref="F152:AD152" si="1">F141 + F151 + IF(AND(OR($B$4="AT",$B$4="BE",$B$4="CH",$B$4="GB",$B$4="IE",$B$4="LT",$B$4="LU",$B$4="NL"),SUM(F143:F149)&gt;0),SUM(F143:F149)-SUM(F27:F33),0)</f>
        <v>136.68900232516211</v>
      </c>
      <c r="G152" s="10">
        <f t="shared" si="1"/>
        <v>23.818924322783698</v>
      </c>
      <c r="H152" s="10">
        <f t="shared" si="1"/>
        <v>86.282303124930777</v>
      </c>
      <c r="I152" s="10">
        <f t="shared" si="1"/>
        <v>51.402639992769217</v>
      </c>
      <c r="J152" s="10">
        <f t="shared" si="1"/>
        <v>72.395183411632757</v>
      </c>
      <c r="K152" s="10">
        <f t="shared" si="1"/>
        <v>105.19617055942614</v>
      </c>
      <c r="L152" s="10">
        <f t="shared" si="1"/>
        <v>8.1519259506795336</v>
      </c>
      <c r="M152" s="10">
        <f t="shared" si="1"/>
        <v>476.85716493687318</v>
      </c>
      <c r="N152" s="10">
        <f t="shared" si="1"/>
        <v>13.389039795361636</v>
      </c>
      <c r="O152" s="10">
        <f t="shared" si="1"/>
        <v>1.66320571018773</v>
      </c>
      <c r="P152" s="10">
        <f t="shared" si="1"/>
        <v>0.89370615516091878</v>
      </c>
      <c r="Q152" s="10">
        <f t="shared" si="1"/>
        <v>2.1807291902732371</v>
      </c>
      <c r="R152" s="10">
        <f t="shared" si="1"/>
        <v>13.024421741124998</v>
      </c>
      <c r="S152" s="10">
        <f t="shared" si="1"/>
        <v>58.539013213373664</v>
      </c>
      <c r="T152" s="10">
        <f t="shared" si="1"/>
        <v>2.9956686793397433</v>
      </c>
      <c r="U152" s="10">
        <f t="shared" si="1"/>
        <v>3.358612364129709</v>
      </c>
      <c r="V152" s="10">
        <f t="shared" si="1"/>
        <v>77.020406410419426</v>
      </c>
      <c r="W152" s="10">
        <f t="shared" si="1"/>
        <v>77.689559203656813</v>
      </c>
      <c r="X152" s="10">
        <f t="shared" si="1"/>
        <v>10.749171479455853</v>
      </c>
      <c r="Y152" s="10">
        <f t="shared" si="1"/>
        <v>10.797230215774789</v>
      </c>
      <c r="Z152" s="10">
        <f t="shared" si="1"/>
        <v>5.1179523041664368</v>
      </c>
      <c r="AA152" s="10">
        <f t="shared" si="1"/>
        <v>5.7297667595031676</v>
      </c>
      <c r="AB152" s="10">
        <f t="shared" si="1"/>
        <v>32.510892195450253</v>
      </c>
      <c r="AC152" s="10">
        <f t="shared" si="1"/>
        <v>3.1516680876367031</v>
      </c>
      <c r="AD152" s="10">
        <f t="shared" si="1"/>
        <v>10.834245235580298</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135.81027487508948</v>
      </c>
      <c r="F154" s="10">
        <f>F141 + F153 - IF(OR($B$6=2005,$B$6&gt;=2020),SUM(F99:F122),0) + IF(AND(OR($B$4="AT",$B$4="BE",$B$4="CH",$B$4="GB",$B$4="IE",$B$4="LT",$B$4="LU",$B$4="NL"),SUM(F143:F149)&gt;0),SUM(F143:F149)-SUM(F27:F33),0)</f>
        <v>136.68900232516211</v>
      </c>
      <c r="G154" s="10">
        <f>G141 + G153 + IF(AND(OR($B$4="AT",$B$4="BE",$B$4="CH",$B$4="GB",$B$4="IE",$B$4="LT",$B$4="LU",$B$4="NL"),SUM(G143:G149)&gt;0),SUM(G143:G149)-SUM(G27:G33),0)</f>
        <v>23.818924322783698</v>
      </c>
      <c r="H154" s="10">
        <f t="shared" ref="H154:AD154" si="2">H141 + H153 + IF(AND(OR($B$4="AT",$B$4="BE",$B$4="CH",$B$4="GB",$B$4="IE",$B$4="LT",$B$4="LU",$B$4="NL"),SUM(H143:H149)&gt;0),SUM(H143:H149)-SUM(H27:H33),0)</f>
        <v>86.282303124930777</v>
      </c>
      <c r="I154" s="10">
        <f t="shared" si="2"/>
        <v>51.402639992769217</v>
      </c>
      <c r="J154" s="10">
        <f t="shared" si="2"/>
        <v>72.395183411632757</v>
      </c>
      <c r="K154" s="10">
        <f t="shared" si="2"/>
        <v>105.19617055942614</v>
      </c>
      <c r="L154" s="10">
        <f t="shared" si="2"/>
        <v>8.1519259506795336</v>
      </c>
      <c r="M154" s="10">
        <f t="shared" si="2"/>
        <v>476.85716493687318</v>
      </c>
      <c r="N154" s="10">
        <f t="shared" si="2"/>
        <v>13.389039795361636</v>
      </c>
      <c r="O154" s="10">
        <f t="shared" si="2"/>
        <v>1.66320571018773</v>
      </c>
      <c r="P154" s="10">
        <f t="shared" si="2"/>
        <v>0.89370615516091878</v>
      </c>
      <c r="Q154" s="10">
        <f t="shared" si="2"/>
        <v>2.1807291902732371</v>
      </c>
      <c r="R154" s="10">
        <f t="shared" si="2"/>
        <v>13.024421741124998</v>
      </c>
      <c r="S154" s="10">
        <f t="shared" si="2"/>
        <v>58.539013213373664</v>
      </c>
      <c r="T154" s="10">
        <f t="shared" si="2"/>
        <v>2.9956686793397433</v>
      </c>
      <c r="U154" s="10">
        <f t="shared" si="2"/>
        <v>3.358612364129709</v>
      </c>
      <c r="V154" s="10">
        <f t="shared" si="2"/>
        <v>77.020406410419426</v>
      </c>
      <c r="W154" s="10">
        <f t="shared" si="2"/>
        <v>77.689559203656813</v>
      </c>
      <c r="X154" s="10">
        <f t="shared" si="2"/>
        <v>10.749171479455853</v>
      </c>
      <c r="Y154" s="10">
        <f t="shared" si="2"/>
        <v>10.797230215774789</v>
      </c>
      <c r="Z154" s="10">
        <f t="shared" si="2"/>
        <v>5.1179523041664368</v>
      </c>
      <c r="AA154" s="10">
        <f t="shared" si="2"/>
        <v>5.7297667595031676</v>
      </c>
      <c r="AB154" s="10">
        <f t="shared" si="2"/>
        <v>32.510892195450253</v>
      </c>
      <c r="AC154" s="10">
        <f t="shared" si="2"/>
        <v>3.1516680876367031</v>
      </c>
      <c r="AD154" s="10">
        <f t="shared" si="2"/>
        <v>10.834245235580298</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2.3440852616739996</v>
      </c>
      <c r="F157" s="112">
        <v>6.9057791449099973E-2</v>
      </c>
      <c r="G157" s="112">
        <v>0.15210339484300001</v>
      </c>
      <c r="H157" s="112" t="s">
        <v>389</v>
      </c>
      <c r="I157" s="112">
        <v>5.3036705638000003E-2</v>
      </c>
      <c r="J157" s="112">
        <v>5.3036705638000003E-2</v>
      </c>
      <c r="K157" s="112">
        <v>5.3036705638000003E-2</v>
      </c>
      <c r="L157" s="112">
        <v>2.5457618706240002E-2</v>
      </c>
      <c r="M157" s="112">
        <v>0.56358964280399981</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7876.8348670778305</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1.0841982736000001E-2</v>
      </c>
      <c r="F158" s="112">
        <v>4.5863443134999996E-4</v>
      </c>
      <c r="G158" s="112">
        <v>7.5382505499999996E-4</v>
      </c>
      <c r="H158" s="112" t="s">
        <v>389</v>
      </c>
      <c r="I158" s="112">
        <v>3.3136263599999998E-4</v>
      </c>
      <c r="J158" s="112">
        <v>3.3136263599999998E-4</v>
      </c>
      <c r="K158" s="112">
        <v>3.3136263599999998E-4</v>
      </c>
      <c r="L158" s="112">
        <v>1.5905406527999999E-4</v>
      </c>
      <c r="M158" s="112">
        <v>4.4374514260000003E-3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39.040105550119648</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D140">
    <cfRule type="cellIs" dxfId="3" priority="1" operator="equal">
      <formula>0</formula>
    </cfRule>
    <cfRule type="containsBlanks" dxfId="2" priority="2">
      <formula>LEN(TRIM(E14))=0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2014</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2014</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15.370181231863773</v>
      </c>
      <c r="F14" s="109">
        <v>1.21248603219523</v>
      </c>
      <c r="G14" s="109">
        <v>10.198740617109731</v>
      </c>
      <c r="H14" s="109">
        <v>1.1350939439999999E-3</v>
      </c>
      <c r="I14" s="109">
        <v>0.15322773580858526</v>
      </c>
      <c r="J14" s="109">
        <v>0.31508014049267608</v>
      </c>
      <c r="K14" s="109">
        <v>0.45494361383528964</v>
      </c>
      <c r="L14" s="109">
        <v>2.9172897740965737E-3</v>
      </c>
      <c r="M14" s="109">
        <v>8.0696968771598883</v>
      </c>
      <c r="N14" s="109">
        <v>1.5080504975545022</v>
      </c>
      <c r="O14" s="109">
        <v>0.16464408863858854</v>
      </c>
      <c r="P14" s="109">
        <v>0.23512872525070383</v>
      </c>
      <c r="Q14" s="109">
        <v>1.1634254455120383</v>
      </c>
      <c r="R14" s="109">
        <v>0.8076601578670366</v>
      </c>
      <c r="S14" s="109">
        <v>0.59734452075527178</v>
      </c>
      <c r="T14" s="109">
        <v>1.1322151503494531</v>
      </c>
      <c r="U14" s="109">
        <v>2.9090214639890464</v>
      </c>
      <c r="V14" s="109">
        <v>5.0418882823325495</v>
      </c>
      <c r="W14" s="109">
        <v>1.8636314565039469</v>
      </c>
      <c r="X14" s="109">
        <v>2.7292284976926821E-2</v>
      </c>
      <c r="Y14" s="109">
        <v>3.5251885207993748E-3</v>
      </c>
      <c r="Z14" s="109">
        <v>2.2712260165188539E-3</v>
      </c>
      <c r="AA14" s="109">
        <v>1.0696993416155565E-3</v>
      </c>
      <c r="AB14" s="109">
        <v>3.4158398855860604E-2</v>
      </c>
      <c r="AC14" s="109">
        <v>0.57127567878729468</v>
      </c>
      <c r="AD14" s="109">
        <v>8.519947772818949E-2</v>
      </c>
      <c r="AE14" s="110"/>
      <c r="AF14" s="111">
        <v>985</v>
      </c>
      <c r="AG14" s="111">
        <v>69636</v>
      </c>
      <c r="AH14" s="111">
        <v>59238</v>
      </c>
      <c r="AI14" s="111">
        <v>26115</v>
      </c>
      <c r="AJ14" s="111">
        <v>1995</v>
      </c>
      <c r="AK14" s="111" t="s">
        <v>385</v>
      </c>
      <c r="AL14" s="111" t="s">
        <v>385</v>
      </c>
    </row>
    <row r="15" spans="1:38" ht="26.25" customHeight="1" thickBot="1" x14ac:dyDescent="0.25">
      <c r="A15" s="52" t="s">
        <v>53</v>
      </c>
      <c r="B15" s="52" t="s">
        <v>54</v>
      </c>
      <c r="C15" s="53" t="s">
        <v>55</v>
      </c>
      <c r="D15" s="54"/>
      <c r="E15" s="109">
        <v>0.71152724828400005</v>
      </c>
      <c r="F15" s="109">
        <v>2.9085652159999999E-2</v>
      </c>
      <c r="G15" s="109">
        <v>0.21480520513199999</v>
      </c>
      <c r="H15" s="109" t="s">
        <v>385</v>
      </c>
      <c r="I15" s="109">
        <v>7.8305183332502675E-3</v>
      </c>
      <c r="J15" s="109">
        <v>1.1679417175017345E-2</v>
      </c>
      <c r="K15" s="109">
        <v>1.4997433417920002E-2</v>
      </c>
      <c r="L15" s="109">
        <v>1.0617651977288497E-3</v>
      </c>
      <c r="M15" s="109">
        <v>4.8401813290519964E-2</v>
      </c>
      <c r="N15" s="109">
        <v>1.3556436480000001E-3</v>
      </c>
      <c r="O15" s="109">
        <v>6.1607924734093913E-5</v>
      </c>
      <c r="P15" s="109">
        <v>2.2584308600000001E-3</v>
      </c>
      <c r="Q15" s="109">
        <v>6.6057832433663187E-4</v>
      </c>
      <c r="R15" s="109">
        <v>6.394234752E-3</v>
      </c>
      <c r="S15" s="109">
        <v>2.2667057279999996E-3</v>
      </c>
      <c r="T15" s="109">
        <v>6.8607152640000005E-3</v>
      </c>
      <c r="U15" s="109" t="s">
        <v>385</v>
      </c>
      <c r="V15" s="109" t="s">
        <v>385</v>
      </c>
      <c r="W15" s="109">
        <v>9.1752390879999996E-3</v>
      </c>
      <c r="X15" s="109">
        <v>3.2263298000000004E-4</v>
      </c>
      <c r="Y15" s="109" t="s">
        <v>385</v>
      </c>
      <c r="Z15" s="109" t="s">
        <v>385</v>
      </c>
      <c r="AA15" s="109" t="s">
        <v>385</v>
      </c>
      <c r="AB15" s="109">
        <v>3.2263298000000004E-4</v>
      </c>
      <c r="AC15" s="109" t="s">
        <v>389</v>
      </c>
      <c r="AD15" s="109" t="s">
        <v>385</v>
      </c>
      <c r="AE15" s="110"/>
      <c r="AF15" s="111">
        <v>16777.946615512708</v>
      </c>
      <c r="AG15" s="111" t="s">
        <v>387</v>
      </c>
      <c r="AH15" s="111">
        <v>6848.2043752820009</v>
      </c>
      <c r="AI15" s="111" t="s">
        <v>387</v>
      </c>
      <c r="AJ15" s="111" t="s">
        <v>387</v>
      </c>
      <c r="AK15" s="111" t="s">
        <v>385</v>
      </c>
      <c r="AL15" s="111" t="s">
        <v>385</v>
      </c>
    </row>
    <row r="16" spans="1:38" ht="26.25" customHeight="1" thickBot="1" x14ac:dyDescent="0.25">
      <c r="A16" s="52" t="s">
        <v>53</v>
      </c>
      <c r="B16" s="52" t="s">
        <v>56</v>
      </c>
      <c r="C16" s="53" t="s">
        <v>57</v>
      </c>
      <c r="D16" s="54"/>
      <c r="E16" s="109">
        <v>0.82754629905400001</v>
      </c>
      <c r="F16" s="109">
        <v>0.13539279999999998</v>
      </c>
      <c r="G16" s="109">
        <v>0.21709218796800001</v>
      </c>
      <c r="H16" s="109" t="s">
        <v>389</v>
      </c>
      <c r="I16" s="109">
        <v>2.9658231157049703E-2</v>
      </c>
      <c r="J16" s="109">
        <v>4.2502057548248852E-2</v>
      </c>
      <c r="K16" s="109">
        <v>4.3727387954586E-2</v>
      </c>
      <c r="L16" s="109">
        <v>1.1225946955383858E-2</v>
      </c>
      <c r="M16" s="109">
        <v>0.78683286740800007</v>
      </c>
      <c r="N16" s="109">
        <v>9.0482549999999998E-3</v>
      </c>
      <c r="O16" s="109">
        <v>2.152345E-4</v>
      </c>
      <c r="P16" s="109">
        <v>1.9927E-3</v>
      </c>
      <c r="Q16" s="109">
        <v>2.5565499999999999E-3</v>
      </c>
      <c r="R16" s="109">
        <v>5.3294650000000011E-3</v>
      </c>
      <c r="S16" s="109">
        <v>3.0247129999999996E-3</v>
      </c>
      <c r="T16" s="109">
        <v>1.8021050000000002E-3</v>
      </c>
      <c r="U16" s="109">
        <v>2.5923400000000003E-3</v>
      </c>
      <c r="V16" s="109">
        <v>2.2823049999999998E-2</v>
      </c>
      <c r="W16" s="109">
        <v>0.96431007700000004</v>
      </c>
      <c r="X16" s="109">
        <v>1.27039045E-2</v>
      </c>
      <c r="Y16" s="109">
        <v>2.8396250000000001E-3</v>
      </c>
      <c r="Z16" s="109">
        <v>1.1291135000000001E-3</v>
      </c>
      <c r="AA16" s="109">
        <v>8.7696250000000007E-4</v>
      </c>
      <c r="AB16" s="109">
        <v>1.7549605500000003E-2</v>
      </c>
      <c r="AC16" s="109">
        <v>2.8519999999999998E-5</v>
      </c>
      <c r="AD16" s="109">
        <v>7.8200071500000006E-3</v>
      </c>
      <c r="AE16" s="110"/>
      <c r="AF16" s="111" t="s">
        <v>387</v>
      </c>
      <c r="AG16" s="111">
        <v>3566</v>
      </c>
      <c r="AH16" s="111">
        <v>2639</v>
      </c>
      <c r="AI16" s="111">
        <v>389</v>
      </c>
      <c r="AJ16" s="111" t="s">
        <v>387</v>
      </c>
      <c r="AK16" s="111" t="s">
        <v>385</v>
      </c>
      <c r="AL16" s="111" t="s">
        <v>385</v>
      </c>
    </row>
    <row r="17" spans="1:38" ht="26.25" customHeight="1" thickBot="1" x14ac:dyDescent="0.25">
      <c r="A17" s="52" t="s">
        <v>53</v>
      </c>
      <c r="B17" s="52" t="s">
        <v>58</v>
      </c>
      <c r="C17" s="53" t="s">
        <v>59</v>
      </c>
      <c r="D17" s="54"/>
      <c r="E17" s="109">
        <v>1.01805867060518</v>
      </c>
      <c r="F17" s="109" t="s">
        <v>388</v>
      </c>
      <c r="G17" s="109">
        <v>1.0692979019738</v>
      </c>
      <c r="H17" s="109" t="s">
        <v>388</v>
      </c>
      <c r="I17" s="109" t="s">
        <v>388</v>
      </c>
      <c r="J17" s="109" t="s">
        <v>388</v>
      </c>
      <c r="K17" s="109" t="s">
        <v>388</v>
      </c>
      <c r="L17" s="109" t="s">
        <v>388</v>
      </c>
      <c r="M17" s="109">
        <v>14.435966807255101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1806</v>
      </c>
      <c r="AH17" s="111">
        <v>1690</v>
      </c>
      <c r="AI17" s="111" t="s">
        <v>387</v>
      </c>
      <c r="AJ17" s="111" t="s">
        <v>387</v>
      </c>
      <c r="AK17" s="111" t="s">
        <v>385</v>
      </c>
      <c r="AL17" s="111" t="s">
        <v>385</v>
      </c>
    </row>
    <row r="18" spans="1:38" ht="26.25" customHeight="1" thickBot="1" x14ac:dyDescent="0.25">
      <c r="A18" s="52" t="s">
        <v>53</v>
      </c>
      <c r="B18" s="52" t="s">
        <v>60</v>
      </c>
      <c r="C18" s="53" t="s">
        <v>61</v>
      </c>
      <c r="D18" s="54"/>
      <c r="E18" s="109">
        <v>0.65615856611599999</v>
      </c>
      <c r="F18" s="109" t="s">
        <v>388</v>
      </c>
      <c r="G18" s="109">
        <v>6.834407552862512E-2</v>
      </c>
      <c r="H18" s="109" t="s">
        <v>388</v>
      </c>
      <c r="I18" s="109" t="s">
        <v>388</v>
      </c>
      <c r="J18" s="109" t="s">
        <v>388</v>
      </c>
      <c r="K18" s="109" t="s">
        <v>388</v>
      </c>
      <c r="L18" s="109" t="s">
        <v>388</v>
      </c>
      <c r="M18" s="109">
        <v>1.0429552105244999</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2982</v>
      </c>
      <c r="AI18" s="111" t="s">
        <v>387</v>
      </c>
      <c r="AJ18" s="111" t="s">
        <v>387</v>
      </c>
      <c r="AK18" s="111" t="s">
        <v>385</v>
      </c>
      <c r="AL18" s="111" t="s">
        <v>385</v>
      </c>
    </row>
    <row r="19" spans="1:38" ht="26.25" customHeight="1" thickBot="1" x14ac:dyDescent="0.25">
      <c r="A19" s="52" t="s">
        <v>53</v>
      </c>
      <c r="B19" s="52" t="s">
        <v>62</v>
      </c>
      <c r="C19" s="53" t="s">
        <v>63</v>
      </c>
      <c r="D19" s="54"/>
      <c r="E19" s="109">
        <v>0.40273799999999998</v>
      </c>
      <c r="F19" s="109">
        <v>0.139848</v>
      </c>
      <c r="G19" s="109">
        <v>4.1959200000000006E-3</v>
      </c>
      <c r="H19" s="109">
        <v>6.4800000000000003E-5</v>
      </c>
      <c r="I19" s="109">
        <v>8.5132799999999998E-3</v>
      </c>
      <c r="J19" s="109">
        <v>8.5942799999999993E-3</v>
      </c>
      <c r="K19" s="109">
        <v>8.7832800000000009E-3</v>
      </c>
      <c r="L19" s="109">
        <v>1.3773312000000002E-3</v>
      </c>
      <c r="M19" s="109">
        <v>0.163518</v>
      </c>
      <c r="N19" s="109">
        <v>1.5171360000000001E-3</v>
      </c>
      <c r="O19" s="109">
        <v>7.0683840000000003E-4</v>
      </c>
      <c r="P19" s="109">
        <v>2.9332799999999999E-3</v>
      </c>
      <c r="Q19" s="109">
        <v>5.4786000000000006E-4</v>
      </c>
      <c r="R19" s="109">
        <v>1.311888E-3</v>
      </c>
      <c r="S19" s="109">
        <v>3.3797760000000004E-4</v>
      </c>
      <c r="T19" s="109">
        <v>1.7788799999999999E-4</v>
      </c>
      <c r="U19" s="109">
        <v>3.3880800000000001E-4</v>
      </c>
      <c r="V19" s="109">
        <v>3.157248E-2</v>
      </c>
      <c r="W19" s="109">
        <v>5.4000000000000003E-3</v>
      </c>
      <c r="X19" s="109">
        <v>5.4000000000000001E-4</v>
      </c>
      <c r="Y19" s="109">
        <v>8.6399999999999997E-4</v>
      </c>
      <c r="Z19" s="109">
        <v>2.7E-4</v>
      </c>
      <c r="AA19" s="109">
        <v>2.1599999999999999E-4</v>
      </c>
      <c r="AB19" s="109">
        <v>1.89E-3</v>
      </c>
      <c r="AC19" s="109">
        <v>2.7E-4</v>
      </c>
      <c r="AD19" s="109">
        <v>3.2399999999999999E-6</v>
      </c>
      <c r="AE19" s="110"/>
      <c r="AF19" s="111" t="s">
        <v>387</v>
      </c>
      <c r="AG19" s="111" t="s">
        <v>387</v>
      </c>
      <c r="AH19" s="111">
        <v>5376</v>
      </c>
      <c r="AI19" s="111">
        <v>54</v>
      </c>
      <c r="AJ19" s="111">
        <v>12</v>
      </c>
      <c r="AK19" s="111" t="s">
        <v>385</v>
      </c>
      <c r="AL19" s="111" t="s">
        <v>385</v>
      </c>
    </row>
    <row r="20" spans="1:38" ht="26.25" customHeight="1" thickBot="1" x14ac:dyDescent="0.25">
      <c r="A20" s="52" t="s">
        <v>53</v>
      </c>
      <c r="B20" s="52" t="s">
        <v>64</v>
      </c>
      <c r="C20" s="53" t="s">
        <v>65</v>
      </c>
      <c r="D20" s="54"/>
      <c r="E20" s="109">
        <v>0.27390199999999998</v>
      </c>
      <c r="F20" s="109">
        <v>8.3042000000000005E-2</v>
      </c>
      <c r="G20" s="109">
        <v>6.2830929999999993E-2</v>
      </c>
      <c r="H20" s="109" t="s">
        <v>385</v>
      </c>
      <c r="I20" s="109">
        <v>5.2027628571428572E-3</v>
      </c>
      <c r="J20" s="109">
        <v>5.6176200000000003E-3</v>
      </c>
      <c r="K20" s="109">
        <v>5.6176200000000003E-3</v>
      </c>
      <c r="L20" s="109">
        <v>1.5024648000000003E-3</v>
      </c>
      <c r="M20" s="109">
        <v>0.108877</v>
      </c>
      <c r="N20" s="109">
        <v>4.7948999999999998E-5</v>
      </c>
      <c r="O20" s="109">
        <v>3.8570999999999999E-6</v>
      </c>
      <c r="P20" s="109">
        <v>1.8931800000000002E-3</v>
      </c>
      <c r="Q20" s="109">
        <v>3.5153000000000007E-4</v>
      </c>
      <c r="R20" s="109">
        <v>6.9426999999999998E-5</v>
      </c>
      <c r="S20" s="109">
        <v>3.5665400000000006E-5</v>
      </c>
      <c r="T20" s="109">
        <v>4.6195000000000001E-5</v>
      </c>
      <c r="U20" s="109">
        <v>2.1509200000000001E-4</v>
      </c>
      <c r="V20" s="109">
        <v>6.0486699999999999E-3</v>
      </c>
      <c r="W20" s="109">
        <v>1.6939999999999999E-7</v>
      </c>
      <c r="X20" s="109">
        <v>2.2989999999999999E-7</v>
      </c>
      <c r="Y20" s="109">
        <v>1.815E-6</v>
      </c>
      <c r="Z20" s="109">
        <v>2.057E-7</v>
      </c>
      <c r="AA20" s="109">
        <v>1.815E-7</v>
      </c>
      <c r="AB20" s="109">
        <v>2.4321E-6</v>
      </c>
      <c r="AC20" s="109" t="s">
        <v>385</v>
      </c>
      <c r="AD20" s="109">
        <v>1.5730000000000003E-8</v>
      </c>
      <c r="AE20" s="110"/>
      <c r="AF20" s="111">
        <v>168</v>
      </c>
      <c r="AG20" s="111" t="s">
        <v>387</v>
      </c>
      <c r="AH20" s="111">
        <v>3271</v>
      </c>
      <c r="AI20" s="111">
        <v>514</v>
      </c>
      <c r="AJ20" s="111" t="s">
        <v>387</v>
      </c>
      <c r="AK20" s="111" t="s">
        <v>385</v>
      </c>
      <c r="AL20" s="111" t="s">
        <v>385</v>
      </c>
    </row>
    <row r="21" spans="1:38" ht="26.25" customHeight="1" thickBot="1" x14ac:dyDescent="0.25">
      <c r="A21" s="52" t="s">
        <v>53</v>
      </c>
      <c r="B21" s="52" t="s">
        <v>66</v>
      </c>
      <c r="C21" s="53" t="s">
        <v>67</v>
      </c>
      <c r="D21" s="54"/>
      <c r="E21" s="109">
        <v>1.2051100000000001</v>
      </c>
      <c r="F21" s="109">
        <v>0.96534720000000007</v>
      </c>
      <c r="G21" s="109">
        <v>8.7585760000000012E-2</v>
      </c>
      <c r="H21" s="109">
        <v>2.5956E-3</v>
      </c>
      <c r="I21" s="109">
        <v>0.18996507041474653</v>
      </c>
      <c r="J21" s="109">
        <v>0.19389081580645159</v>
      </c>
      <c r="K21" s="109">
        <v>0.20177783999999999</v>
      </c>
      <c r="L21" s="109">
        <v>5.0101178632258069E-2</v>
      </c>
      <c r="M21" s="109">
        <v>0.70612000000000008</v>
      </c>
      <c r="N21" s="109">
        <v>7.0480007999999997E-2</v>
      </c>
      <c r="O21" s="109">
        <v>2.8291675200000001E-2</v>
      </c>
      <c r="P21" s="109">
        <v>9.1211E-3</v>
      </c>
      <c r="Q21" s="109">
        <v>2.10217E-3</v>
      </c>
      <c r="R21" s="109">
        <v>5.1139764000000004E-2</v>
      </c>
      <c r="S21" s="109">
        <v>1.4587752799999999E-2</v>
      </c>
      <c r="T21" s="109">
        <v>5.6569039999999999E-3</v>
      </c>
      <c r="U21" s="109">
        <v>2.0235240000000001E-3</v>
      </c>
      <c r="V21" s="109">
        <v>1.13730544</v>
      </c>
      <c r="W21" s="109">
        <v>0.23436711199999999</v>
      </c>
      <c r="X21" s="109">
        <v>2.5679652000000001E-2</v>
      </c>
      <c r="Y21" s="109">
        <v>3.9851299999999999E-2</v>
      </c>
      <c r="Z21" s="109">
        <v>1.2924435999999999E-2</v>
      </c>
      <c r="AA21" s="109">
        <v>1.029862E-2</v>
      </c>
      <c r="AB21" s="109">
        <v>8.8754007999999995E-2</v>
      </c>
      <c r="AC21" s="109">
        <v>1.087018E-2</v>
      </c>
      <c r="AD21" s="109">
        <v>1.5259790399999999E-2</v>
      </c>
      <c r="AE21" s="110"/>
      <c r="AF21" s="111">
        <v>456</v>
      </c>
      <c r="AG21" s="111">
        <v>89</v>
      </c>
      <c r="AH21" s="111">
        <v>12310</v>
      </c>
      <c r="AI21" s="111">
        <v>2805</v>
      </c>
      <c r="AJ21" s="111" t="s">
        <v>387</v>
      </c>
      <c r="AK21" s="111" t="s">
        <v>385</v>
      </c>
      <c r="AL21" s="111" t="s">
        <v>385</v>
      </c>
    </row>
    <row r="22" spans="1:38" ht="26.25" customHeight="1" thickBot="1" x14ac:dyDescent="0.25">
      <c r="A22" s="52" t="s">
        <v>53</v>
      </c>
      <c r="B22" s="56" t="s">
        <v>68</v>
      </c>
      <c r="C22" s="53" t="s">
        <v>69</v>
      </c>
      <c r="D22" s="54"/>
      <c r="E22" s="109">
        <v>3.2943065515512049</v>
      </c>
      <c r="F22" s="109">
        <v>1.970644852089172E-2</v>
      </c>
      <c r="G22" s="109">
        <v>1.4409574917282775</v>
      </c>
      <c r="H22" s="109" t="s">
        <v>389</v>
      </c>
      <c r="I22" s="109" t="s">
        <v>388</v>
      </c>
      <c r="J22" s="109" t="s">
        <v>388</v>
      </c>
      <c r="K22" s="109" t="s">
        <v>388</v>
      </c>
      <c r="L22" s="109" t="s">
        <v>388</v>
      </c>
      <c r="M22" s="109">
        <v>2.9409355705232638</v>
      </c>
      <c r="N22" s="109">
        <v>0.10729066416929936</v>
      </c>
      <c r="O22" s="109">
        <v>8.758421564840765E-3</v>
      </c>
      <c r="P22" s="109">
        <v>6.5688161736305734E-2</v>
      </c>
      <c r="Q22" s="109">
        <v>2.9012271433535033E-2</v>
      </c>
      <c r="R22" s="109">
        <v>4.4886910519808913E-2</v>
      </c>
      <c r="S22" s="109">
        <v>7.0833734405649662E-2</v>
      </c>
      <c r="T22" s="109">
        <v>5.364533208464968E-2</v>
      </c>
      <c r="U22" s="109">
        <v>2.7698508198808917E-2</v>
      </c>
      <c r="V22" s="109">
        <v>0.46419634293656054</v>
      </c>
      <c r="W22" s="109">
        <v>4.4886910519808913E-3</v>
      </c>
      <c r="X22" s="109">
        <v>7.1162175214331197E-5</v>
      </c>
      <c r="Y22" s="109">
        <v>3.0654475476942671E-4</v>
      </c>
      <c r="Z22" s="109">
        <v>8.4299807561592359E-5</v>
      </c>
      <c r="AA22" s="109">
        <v>4.7076515911019114E-5</v>
      </c>
      <c r="AB22" s="109">
        <v>5.0908325345636941E-4</v>
      </c>
      <c r="AC22" s="109">
        <v>5.0360923997834388E-3</v>
      </c>
      <c r="AD22" s="109">
        <v>0.11276467764732484</v>
      </c>
      <c r="AE22" s="110"/>
      <c r="AF22" s="111">
        <v>2743</v>
      </c>
      <c r="AG22" s="111">
        <v>1172</v>
      </c>
      <c r="AH22" s="111">
        <v>8007</v>
      </c>
      <c r="AI22" s="111">
        <v>322</v>
      </c>
      <c r="AJ22" s="111">
        <v>1921</v>
      </c>
      <c r="AK22" s="111" t="s">
        <v>385</v>
      </c>
      <c r="AL22" s="111" t="s">
        <v>385</v>
      </c>
    </row>
    <row r="23" spans="1:38" ht="26.25" customHeight="1" thickBot="1" x14ac:dyDescent="0.25">
      <c r="A23" s="52" t="s">
        <v>70</v>
      </c>
      <c r="B23" s="56" t="s">
        <v>363</v>
      </c>
      <c r="C23" s="53" t="s">
        <v>359</v>
      </c>
      <c r="D23" s="95"/>
      <c r="E23" s="109">
        <v>2.8271547881370842</v>
      </c>
      <c r="F23" s="109">
        <v>0.25745694735770946</v>
      </c>
      <c r="G23" s="109">
        <v>2.8599999999999997E-3</v>
      </c>
      <c r="H23" s="109">
        <v>1.1440000000000001E-3</v>
      </c>
      <c r="I23" s="109">
        <v>0.15649888370872386</v>
      </c>
      <c r="J23" s="109">
        <v>0.15649888370872386</v>
      </c>
      <c r="K23" s="109">
        <v>0.15649888370872386</v>
      </c>
      <c r="L23" s="109">
        <v>0.11176197854286082</v>
      </c>
      <c r="M23" s="109">
        <v>1.111980707502517</v>
      </c>
      <c r="N23" s="109">
        <v>4.9192E-2</v>
      </c>
      <c r="O23" s="109">
        <v>1.4300000000000001E-3</v>
      </c>
      <c r="P23" s="109">
        <v>6.1489999999999993E-4</v>
      </c>
      <c r="Q23" s="109">
        <v>3.0745E-3</v>
      </c>
      <c r="R23" s="109">
        <v>7.1500000000000001E-3</v>
      </c>
      <c r="S23" s="109">
        <v>0.24310000000000001</v>
      </c>
      <c r="T23" s="109">
        <v>1.001E-2</v>
      </c>
      <c r="U23" s="109">
        <v>1.4300000000000001E-3</v>
      </c>
      <c r="V23" s="109">
        <v>0.14299999999999999</v>
      </c>
      <c r="W23" s="109" t="s">
        <v>385</v>
      </c>
      <c r="X23" s="109">
        <v>4.2900000000000004E-3</v>
      </c>
      <c r="Y23" s="109">
        <v>7.1500000000000001E-3</v>
      </c>
      <c r="Z23" s="109" t="s">
        <v>385</v>
      </c>
      <c r="AA23" s="109" t="s">
        <v>385</v>
      </c>
      <c r="AB23" s="109">
        <v>1.1440000000000001E-2</v>
      </c>
      <c r="AC23" s="109" t="s">
        <v>385</v>
      </c>
      <c r="AD23" s="109" t="s">
        <v>385</v>
      </c>
      <c r="AE23" s="110"/>
      <c r="AF23" s="111">
        <v>6149</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1.4007910000000001</v>
      </c>
      <c r="F24" s="109">
        <v>0.94295599999999991</v>
      </c>
      <c r="G24" s="109">
        <v>0.11100475999999999</v>
      </c>
      <c r="H24" s="109">
        <v>2.1947999999999998E-3</v>
      </c>
      <c r="I24" s="109">
        <v>0.17371458654377878</v>
      </c>
      <c r="J24" s="109">
        <v>0.17782979161290322</v>
      </c>
      <c r="K24" s="109">
        <v>0.18508484</v>
      </c>
      <c r="L24" s="109">
        <v>4.3237211664516127E-2</v>
      </c>
      <c r="M24" s="109">
        <v>0.756081</v>
      </c>
      <c r="N24" s="109">
        <v>8.1726807999999998E-2</v>
      </c>
      <c r="O24" s="109">
        <v>2.4223995200000001E-2</v>
      </c>
      <c r="P24" s="109">
        <v>1.163896E-2</v>
      </c>
      <c r="Q24" s="109">
        <v>2.9227100000000002E-3</v>
      </c>
      <c r="R24" s="109">
        <v>4.5532664E-2</v>
      </c>
      <c r="S24" s="109">
        <v>1.52335328E-2</v>
      </c>
      <c r="T24" s="109">
        <v>6.9883039999999999E-3</v>
      </c>
      <c r="U24" s="109">
        <v>2.2907240000000001E-3</v>
      </c>
      <c r="V24" s="109">
        <v>0.99854144</v>
      </c>
      <c r="W24" s="109">
        <v>0.23162011199999999</v>
      </c>
      <c r="X24" s="109">
        <v>2.9210152E-2</v>
      </c>
      <c r="Y24" s="109">
        <v>4.3401200000000001E-2</v>
      </c>
      <c r="Z24" s="109">
        <v>1.4833136E-2</v>
      </c>
      <c r="AA24" s="109">
        <v>1.175612E-2</v>
      </c>
      <c r="AB24" s="109">
        <v>9.9200607999999996E-2</v>
      </c>
      <c r="AC24" s="109">
        <v>9.2937999999999996E-3</v>
      </c>
      <c r="AD24" s="109">
        <v>4.09097504E-2</v>
      </c>
      <c r="AE24" s="110"/>
      <c r="AF24" s="111">
        <v>879</v>
      </c>
      <c r="AG24" s="111">
        <v>240</v>
      </c>
      <c r="AH24" s="111">
        <v>15329</v>
      </c>
      <c r="AI24" s="111">
        <v>1829</v>
      </c>
      <c r="AJ24" s="111" t="s">
        <v>387</v>
      </c>
      <c r="AK24" s="111" t="s">
        <v>385</v>
      </c>
      <c r="AL24" s="111" t="s">
        <v>385</v>
      </c>
    </row>
    <row r="25" spans="1:38" ht="26.25" customHeight="1" thickBot="1" x14ac:dyDescent="0.25">
      <c r="A25" s="52" t="s">
        <v>73</v>
      </c>
      <c r="B25" s="56" t="s">
        <v>74</v>
      </c>
      <c r="C25" s="58" t="s">
        <v>75</v>
      </c>
      <c r="D25" s="54"/>
      <c r="E25" s="109">
        <v>0.37244388074211959</v>
      </c>
      <c r="F25" s="109">
        <v>3.4304117988988303E-2</v>
      </c>
      <c r="G25" s="109">
        <v>2.2679209751221004E-2</v>
      </c>
      <c r="H25" s="109" t="s">
        <v>389</v>
      </c>
      <c r="I25" s="109">
        <v>3.3986196583687153E-3</v>
      </c>
      <c r="J25" s="109">
        <v>3.3986196583687153E-3</v>
      </c>
      <c r="K25" s="109">
        <v>3.3986196583687153E-3</v>
      </c>
      <c r="L25" s="109">
        <v>1.6313374360169832E-3</v>
      </c>
      <c r="M25" s="109">
        <v>0.20000808573752271</v>
      </c>
      <c r="N25" s="109">
        <v>1.8123984467415122E-5</v>
      </c>
      <c r="O25" s="109">
        <v>1.5103320389512603E-6</v>
      </c>
      <c r="P25" s="109">
        <v>1.8123984467415124E-4</v>
      </c>
      <c r="Q25" s="109">
        <v>3.0206640779025206E-6</v>
      </c>
      <c r="R25" s="109">
        <v>3.0206640779025206E-4</v>
      </c>
      <c r="S25" s="109">
        <v>1.9634316506366383E-4</v>
      </c>
      <c r="T25" s="109">
        <v>7.5516601947563016E-6</v>
      </c>
      <c r="U25" s="109">
        <v>3.0206640779025206E-6</v>
      </c>
      <c r="V25" s="109">
        <v>6.3433945635952931E-4</v>
      </c>
      <c r="W25" s="109">
        <v>2.7185976701122687E-3</v>
      </c>
      <c r="X25" s="109" t="s">
        <v>389</v>
      </c>
      <c r="Y25" s="109" t="s">
        <v>389</v>
      </c>
      <c r="Z25" s="109" t="s">
        <v>389</v>
      </c>
      <c r="AA25" s="109" t="s">
        <v>389</v>
      </c>
      <c r="AB25" s="109" t="s">
        <v>385</v>
      </c>
      <c r="AC25" s="109" t="s">
        <v>389</v>
      </c>
      <c r="AD25" s="109" t="s">
        <v>389</v>
      </c>
      <c r="AE25" s="110"/>
      <c r="AF25" s="111">
        <v>1171.7593692298756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1.2638563040203998E-3</v>
      </c>
      <c r="F26" s="109">
        <v>2.0439738522693048E-4</v>
      </c>
      <c r="G26" s="109">
        <v>8.0198852029E-5</v>
      </c>
      <c r="H26" s="109" t="s">
        <v>389</v>
      </c>
      <c r="I26" s="109">
        <v>1.7593065201396002E-5</v>
      </c>
      <c r="J26" s="109">
        <v>1.7593065201396002E-5</v>
      </c>
      <c r="K26" s="109">
        <v>1.7593065201396002E-5</v>
      </c>
      <c r="L26" s="109">
        <v>8.4446712966700809E-6</v>
      </c>
      <c r="M26" s="109">
        <v>1.1971555209064799E-3</v>
      </c>
      <c r="N26" s="109">
        <v>8.4665872582742241E-7</v>
      </c>
      <c r="O26" s="109">
        <v>2.0388822715228523E-7</v>
      </c>
      <c r="P26" s="109">
        <v>9.1665872582742241E-6</v>
      </c>
      <c r="Q26" s="109">
        <v>3.0777645430457041E-7</v>
      </c>
      <c r="R26" s="109">
        <v>7.07764543045704E-6</v>
      </c>
      <c r="S26" s="109">
        <v>5.0054695297970755E-6</v>
      </c>
      <c r="T26" s="109">
        <v>2.3194411357614259E-6</v>
      </c>
      <c r="U26" s="109">
        <v>2.0777645430457042E-7</v>
      </c>
      <c r="V26" s="109">
        <v>3.4633055403959786E-5</v>
      </c>
      <c r="W26" s="109">
        <v>6.9988088741133597E-6</v>
      </c>
      <c r="X26" s="109" t="s">
        <v>389</v>
      </c>
      <c r="Y26" s="109" t="s">
        <v>389</v>
      </c>
      <c r="Z26" s="109" t="s">
        <v>389</v>
      </c>
      <c r="AA26" s="109" t="s">
        <v>389</v>
      </c>
      <c r="AB26" s="109" t="s">
        <v>385</v>
      </c>
      <c r="AC26" s="109" t="s">
        <v>389</v>
      </c>
      <c r="AD26" s="109" t="s">
        <v>389</v>
      </c>
      <c r="AE26" s="110"/>
      <c r="AF26" s="111">
        <v>4.1436070812360004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17.658807967769192</v>
      </c>
      <c r="F27" s="109">
        <v>9.1391244980969919</v>
      </c>
      <c r="G27" s="109">
        <v>1.4930143291235896E-2</v>
      </c>
      <c r="H27" s="109">
        <v>0.94626830690741803</v>
      </c>
      <c r="I27" s="109">
        <v>0.56786366948783829</v>
      </c>
      <c r="J27" s="109">
        <v>0.56786366948783829</v>
      </c>
      <c r="K27" s="109">
        <v>0.56786366948783829</v>
      </c>
      <c r="L27" s="109">
        <v>0.3399623530380263</v>
      </c>
      <c r="M27" s="109">
        <v>112.70006584707996</v>
      </c>
      <c r="N27" s="109">
        <v>2.2493060589639721E-3</v>
      </c>
      <c r="O27" s="109">
        <v>3.3627125321658737E-4</v>
      </c>
      <c r="P27" s="109">
        <v>1.3906143776990688E-2</v>
      </c>
      <c r="Q27" s="109">
        <v>4.2572155406334864E-4</v>
      </c>
      <c r="R27" s="109">
        <v>1.3367227379688998E-2</v>
      </c>
      <c r="S27" s="109">
        <v>1.9914664516574875E-2</v>
      </c>
      <c r="T27" s="109">
        <v>3.3381060337399431E-3</v>
      </c>
      <c r="U27" s="109">
        <v>3.6849821432400649E-4</v>
      </c>
      <c r="V27" s="109">
        <v>5.762867980080711E-2</v>
      </c>
      <c r="W27" s="109">
        <v>0.87507369999999995</v>
      </c>
      <c r="X27" s="109">
        <v>2.8489546307299999E-2</v>
      </c>
      <c r="Y27" s="109">
        <v>3.2513875539200002E-2</v>
      </c>
      <c r="Z27" s="109">
        <v>2.4433114824099999E-2</v>
      </c>
      <c r="AA27" s="109">
        <v>2.9283874630000001E-2</v>
      </c>
      <c r="AB27" s="109">
        <v>0.1147204113006</v>
      </c>
      <c r="AC27" s="109">
        <v>8.7507350000000004E-4</v>
      </c>
      <c r="AD27" s="109">
        <v>1.7605419999999999E-4</v>
      </c>
      <c r="AE27" s="110"/>
      <c r="AF27" s="111">
        <v>76088.767261580404</v>
      </c>
      <c r="AG27" s="111" t="s">
        <v>387</v>
      </c>
      <c r="AH27" s="111" t="s">
        <v>389</v>
      </c>
      <c r="AI27" s="111">
        <v>3998.6314962165002</v>
      </c>
      <c r="AJ27" s="111" t="s">
        <v>387</v>
      </c>
      <c r="AK27" s="111" t="s">
        <v>385</v>
      </c>
      <c r="AL27" s="111" t="s">
        <v>385</v>
      </c>
    </row>
    <row r="28" spans="1:38" ht="26.25" customHeight="1" thickBot="1" x14ac:dyDescent="0.25">
      <c r="A28" s="52" t="s">
        <v>78</v>
      </c>
      <c r="B28" s="52" t="s">
        <v>81</v>
      </c>
      <c r="C28" s="53" t="s">
        <v>82</v>
      </c>
      <c r="D28" s="54"/>
      <c r="E28" s="109">
        <v>10.034420766645109</v>
      </c>
      <c r="F28" s="109">
        <v>1.4048363294821415</v>
      </c>
      <c r="G28" s="109">
        <v>8.2556339640173677E-3</v>
      </c>
      <c r="H28" s="109">
        <v>2.830908614627381E-2</v>
      </c>
      <c r="I28" s="109">
        <v>0.52303066632663731</v>
      </c>
      <c r="J28" s="109">
        <v>0.52303066632663731</v>
      </c>
      <c r="K28" s="109">
        <v>0.52303066632663731</v>
      </c>
      <c r="L28" s="109">
        <v>0.32358283345440192</v>
      </c>
      <c r="M28" s="109">
        <v>6.5621868640149446</v>
      </c>
      <c r="N28" s="109">
        <v>3.0623123102071646E-4</v>
      </c>
      <c r="O28" s="109">
        <v>3.1831503679267139E-5</v>
      </c>
      <c r="P28" s="109">
        <v>2.9965204596287221E-3</v>
      </c>
      <c r="Q28" s="109">
        <v>6.0642055915545516E-5</v>
      </c>
      <c r="R28" s="109">
        <v>4.5745520757675268E-3</v>
      </c>
      <c r="S28" s="109">
        <v>3.0759573053695108E-3</v>
      </c>
      <c r="T28" s="109">
        <v>1.7264028636190009E-4</v>
      </c>
      <c r="U28" s="109">
        <v>5.7621104472556754E-5</v>
      </c>
      <c r="V28" s="109">
        <v>1.0281170261770556E-2</v>
      </c>
      <c r="W28" s="109">
        <v>0.37492300000000001</v>
      </c>
      <c r="X28" s="109">
        <v>1.41843817236E-2</v>
      </c>
      <c r="Y28" s="109">
        <v>1.5923295996900001E-2</v>
      </c>
      <c r="Z28" s="109">
        <v>1.2457762912799999E-2</v>
      </c>
      <c r="AA28" s="109">
        <v>1.32739762843E-2</v>
      </c>
      <c r="AB28" s="109">
        <v>5.5839416917599999E-2</v>
      </c>
      <c r="AC28" s="109">
        <v>3.7492279999999997E-4</v>
      </c>
      <c r="AD28" s="109">
        <v>7.7480900000000006E-5</v>
      </c>
      <c r="AE28" s="110"/>
      <c r="AF28" s="111">
        <v>21955.4950853554</v>
      </c>
      <c r="AG28" s="111" t="s">
        <v>387</v>
      </c>
      <c r="AH28" s="111" t="s">
        <v>389</v>
      </c>
      <c r="AI28" s="111">
        <v>1185.5914307912999</v>
      </c>
      <c r="AJ28" s="111" t="s">
        <v>387</v>
      </c>
      <c r="AK28" s="111" t="s">
        <v>385</v>
      </c>
      <c r="AL28" s="111" t="s">
        <v>385</v>
      </c>
    </row>
    <row r="29" spans="1:38" ht="26.25" customHeight="1" thickBot="1" x14ac:dyDescent="0.25">
      <c r="A29" s="52" t="s">
        <v>78</v>
      </c>
      <c r="B29" s="52" t="s">
        <v>83</v>
      </c>
      <c r="C29" s="53" t="s">
        <v>84</v>
      </c>
      <c r="D29" s="54"/>
      <c r="E29" s="109">
        <v>27.248326344143926</v>
      </c>
      <c r="F29" s="109">
        <v>1.1824392103429355</v>
      </c>
      <c r="G29" s="109">
        <v>1.869904945210667E-2</v>
      </c>
      <c r="H29" s="109">
        <v>2.6424561522570972E-2</v>
      </c>
      <c r="I29" s="109">
        <v>0.61117488926344377</v>
      </c>
      <c r="J29" s="109">
        <v>0.61117488926344377</v>
      </c>
      <c r="K29" s="109">
        <v>0.61117488926344377</v>
      </c>
      <c r="L29" s="109">
        <v>0.38382308053678188</v>
      </c>
      <c r="M29" s="109">
        <v>8.2272104601671021</v>
      </c>
      <c r="N29" s="109">
        <v>5.9347053824166057E-4</v>
      </c>
      <c r="O29" s="109">
        <v>5.9371647061285152E-5</v>
      </c>
      <c r="P29" s="109">
        <v>6.285709201896506E-3</v>
      </c>
      <c r="Q29" s="109">
        <v>1.1868181102977253E-4</v>
      </c>
      <c r="R29" s="109">
        <v>1.0076149183713492E-2</v>
      </c>
      <c r="S29" s="109">
        <v>6.7571163590045193E-3</v>
      </c>
      <c r="T29" s="109">
        <v>2.3840883463710716E-4</v>
      </c>
      <c r="U29" s="109">
        <v>1.1862032793697476E-4</v>
      </c>
      <c r="V29" s="109">
        <v>2.1349814535871529E-2</v>
      </c>
      <c r="W29" s="109">
        <v>0.26644069999999997</v>
      </c>
      <c r="X29" s="109">
        <v>4.6970388516000003E-3</v>
      </c>
      <c r="Y29" s="109">
        <v>2.8443179713400001E-2</v>
      </c>
      <c r="Z29" s="109">
        <v>3.1783296230700003E-2</v>
      </c>
      <c r="AA29" s="109">
        <v>7.3065048807000009E-3</v>
      </c>
      <c r="AB29" s="109">
        <v>7.2230019676400012E-2</v>
      </c>
      <c r="AC29" s="109">
        <v>2.0013710000000001E-4</v>
      </c>
      <c r="AD29" s="109">
        <v>4.45909E-5</v>
      </c>
      <c r="AE29" s="110"/>
      <c r="AF29" s="111">
        <v>47654.015739092298</v>
      </c>
      <c r="AG29" s="111" t="s">
        <v>387</v>
      </c>
      <c r="AH29" s="111">
        <v>60</v>
      </c>
      <c r="AI29" s="111">
        <v>2575.8024516603</v>
      </c>
      <c r="AJ29" s="111" t="s">
        <v>387</v>
      </c>
      <c r="AK29" s="111" t="s">
        <v>385</v>
      </c>
      <c r="AL29" s="111" t="s">
        <v>385</v>
      </c>
    </row>
    <row r="30" spans="1:38" ht="26.25" customHeight="1" thickBot="1" x14ac:dyDescent="0.25">
      <c r="A30" s="52" t="s">
        <v>78</v>
      </c>
      <c r="B30" s="52" t="s">
        <v>85</v>
      </c>
      <c r="C30" s="53" t="s">
        <v>86</v>
      </c>
      <c r="D30" s="54"/>
      <c r="E30" s="109">
        <v>0.26855944874980686</v>
      </c>
      <c r="F30" s="109">
        <v>3.2859957064573795</v>
      </c>
      <c r="G30" s="109">
        <v>1.3883007421119068E-4</v>
      </c>
      <c r="H30" s="109">
        <v>1.8031025604688883E-3</v>
      </c>
      <c r="I30" s="109">
        <v>5.9879265537973868E-2</v>
      </c>
      <c r="J30" s="109">
        <v>5.9879265537973868E-2</v>
      </c>
      <c r="K30" s="109">
        <v>5.9879265537973868E-2</v>
      </c>
      <c r="L30" s="109">
        <v>8.8269699908267597E-3</v>
      </c>
      <c r="M30" s="109">
        <v>9.1297337278661352</v>
      </c>
      <c r="N30" s="109">
        <v>7.546190672614267E-5</v>
      </c>
      <c r="O30" s="109">
        <v>2.7980377125804748E-3</v>
      </c>
      <c r="P30" s="109">
        <v>2.9982598619601551E-4</v>
      </c>
      <c r="Q30" s="109">
        <v>1.0338827110207434E-5</v>
      </c>
      <c r="R30" s="109">
        <v>1.1969305521624545E-2</v>
      </c>
      <c r="S30" s="109">
        <v>0.47636362087005557</v>
      </c>
      <c r="T30" s="109">
        <v>1.959891767228096E-2</v>
      </c>
      <c r="U30" s="109">
        <v>2.7857958478384854E-3</v>
      </c>
      <c r="V30" s="109">
        <v>0.27670164632431271</v>
      </c>
      <c r="W30" s="109">
        <v>1.6735900000000001E-2</v>
      </c>
      <c r="X30" s="109">
        <v>2.187054238E-4</v>
      </c>
      <c r="Y30" s="109">
        <v>2.9013082159999999E-4</v>
      </c>
      <c r="Z30" s="109">
        <v>1.660280107E-4</v>
      </c>
      <c r="AA30" s="109">
        <v>3.242496256E-4</v>
      </c>
      <c r="AB30" s="109">
        <v>9.9911388169999994E-4</v>
      </c>
      <c r="AC30" s="109">
        <v>1.6736E-5</v>
      </c>
      <c r="AD30" s="109">
        <v>6.6149E-6</v>
      </c>
      <c r="AE30" s="110"/>
      <c r="AF30" s="111">
        <v>1395.9041699129</v>
      </c>
      <c r="AG30" s="111" t="s">
        <v>387</v>
      </c>
      <c r="AH30" s="111" t="s">
        <v>389</v>
      </c>
      <c r="AI30" s="111">
        <v>74.127436995599993</v>
      </c>
      <c r="AJ30" s="111" t="s">
        <v>387</v>
      </c>
      <c r="AK30" s="111" t="s">
        <v>385</v>
      </c>
      <c r="AL30" s="111" t="s">
        <v>385</v>
      </c>
    </row>
    <row r="31" spans="1:38" ht="26.25" customHeight="1" thickBot="1" x14ac:dyDescent="0.25">
      <c r="A31" s="52" t="s">
        <v>78</v>
      </c>
      <c r="B31" s="52" t="s">
        <v>87</v>
      </c>
      <c r="C31" s="53" t="s">
        <v>88</v>
      </c>
      <c r="D31" s="54"/>
      <c r="E31" s="109" t="s">
        <v>385</v>
      </c>
      <c r="F31" s="109">
        <v>4.4648789507352511</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196.7255281516</v>
      </c>
      <c r="AG31" s="111" t="s">
        <v>385</v>
      </c>
      <c r="AH31" s="111" t="s">
        <v>385</v>
      </c>
      <c r="AI31" s="111">
        <v>10.4468197084</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0.67904515056617276</v>
      </c>
      <c r="J32" s="109">
        <v>1.3331248964510891</v>
      </c>
      <c r="K32" s="109">
        <v>1.6781019375488639</v>
      </c>
      <c r="L32" s="109">
        <v>0.14779468109057423</v>
      </c>
      <c r="M32" s="109" t="s">
        <v>385</v>
      </c>
      <c r="N32" s="109">
        <v>5.3575853494369214</v>
      </c>
      <c r="O32" s="109">
        <v>2.3084100397046361E-2</v>
      </c>
      <c r="P32" s="109" t="s">
        <v>389</v>
      </c>
      <c r="Q32" s="109">
        <v>6.1068892233256206E-2</v>
      </c>
      <c r="R32" s="109">
        <v>2.0037030688133317</v>
      </c>
      <c r="S32" s="109">
        <v>44.026784680573392</v>
      </c>
      <c r="T32" s="109">
        <v>0.30526197253312692</v>
      </c>
      <c r="U32" s="109">
        <v>3.3562038750977262E-2</v>
      </c>
      <c r="V32" s="109">
        <v>13.541377060398354</v>
      </c>
      <c r="W32" s="109" t="s">
        <v>389</v>
      </c>
      <c r="X32" s="109">
        <v>3.9830470564579893E-3</v>
      </c>
      <c r="Y32" s="109">
        <v>4.4664486616870962E-4</v>
      </c>
      <c r="Z32" s="109">
        <v>6.5933289767761908E-4</v>
      </c>
      <c r="AA32" s="109" t="s">
        <v>385</v>
      </c>
      <c r="AB32" s="109">
        <v>5.0890248203043177E-3</v>
      </c>
      <c r="AC32" s="109" t="s">
        <v>389</v>
      </c>
      <c r="AD32" s="109" t="s">
        <v>389</v>
      </c>
      <c r="AE32" s="110"/>
      <c r="AF32" s="111" t="s">
        <v>385</v>
      </c>
      <c r="AG32" s="111" t="s">
        <v>385</v>
      </c>
      <c r="AH32" s="111" t="s">
        <v>385</v>
      </c>
      <c r="AI32" s="111" t="s">
        <v>385</v>
      </c>
      <c r="AJ32" s="111" t="s">
        <v>385</v>
      </c>
      <c r="AK32" s="111">
        <v>49015.535117838866</v>
      </c>
      <c r="AL32" s="111" t="s">
        <v>391</v>
      </c>
    </row>
    <row r="33" spans="1:38" ht="26.25" customHeight="1" thickBot="1" x14ac:dyDescent="0.25">
      <c r="A33" s="52" t="s">
        <v>78</v>
      </c>
      <c r="B33" s="52" t="s">
        <v>91</v>
      </c>
      <c r="C33" s="53" t="s">
        <v>92</v>
      </c>
      <c r="D33" s="54"/>
      <c r="E33" s="109" t="s">
        <v>385</v>
      </c>
      <c r="F33" s="109" t="s">
        <v>385</v>
      </c>
      <c r="G33" s="109" t="s">
        <v>385</v>
      </c>
      <c r="H33" s="109" t="s">
        <v>385</v>
      </c>
      <c r="I33" s="109">
        <v>0.28712884253702747</v>
      </c>
      <c r="J33" s="109">
        <v>0.53172007877227367</v>
      </c>
      <c r="K33" s="109">
        <v>1.0634401575445473</v>
      </c>
      <c r="L33" s="109">
        <v>1.1272465669972196E-2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49015.535117838866</v>
      </c>
      <c r="AL33" s="111" t="s">
        <v>391</v>
      </c>
    </row>
    <row r="34" spans="1:38" ht="26.25" customHeight="1" thickBot="1" x14ac:dyDescent="0.25">
      <c r="A34" s="52" t="s">
        <v>70</v>
      </c>
      <c r="B34" s="52" t="s">
        <v>93</v>
      </c>
      <c r="C34" s="53" t="s">
        <v>94</v>
      </c>
      <c r="D34" s="54"/>
      <c r="E34" s="109">
        <v>2.7005343387092293</v>
      </c>
      <c r="F34" s="109">
        <v>0.24178572755644537</v>
      </c>
      <c r="G34" s="109">
        <v>2.78118887E-3</v>
      </c>
      <c r="H34" s="109">
        <v>5.1000000000000004E-4</v>
      </c>
      <c r="I34" s="109">
        <v>5.8893743260897163E-2</v>
      </c>
      <c r="J34" s="109">
        <v>6.4000043260897144E-2</v>
      </c>
      <c r="K34" s="109">
        <v>9.2666315249752815E-2</v>
      </c>
      <c r="L34" s="109">
        <v>3.8236631519583161E-2</v>
      </c>
      <c r="M34" s="109">
        <v>0.73507669594775027</v>
      </c>
      <c r="N34" s="109">
        <v>9.3800000000000003E-5</v>
      </c>
      <c r="O34" s="109">
        <v>5.1126000000000003E-4</v>
      </c>
      <c r="P34" s="109">
        <v>5.5300000000000004E-6</v>
      </c>
      <c r="Q34" s="109">
        <v>2.7999999999999999E-6</v>
      </c>
      <c r="R34" s="109">
        <v>2.55945E-3</v>
      </c>
      <c r="S34" s="109">
        <v>8.6712250000000005E-2</v>
      </c>
      <c r="T34" s="109">
        <v>3.5791000000000004E-3</v>
      </c>
      <c r="U34" s="109">
        <v>5.1126000000000003E-4</v>
      </c>
      <c r="V34" s="109">
        <v>5.1139999999999998E-2</v>
      </c>
      <c r="W34" s="109">
        <v>1.4209999999999998E-4</v>
      </c>
      <c r="X34" s="109">
        <v>1.5618499999999998E-3</v>
      </c>
      <c r="Y34" s="109">
        <v>2.5912300000000004E-3</v>
      </c>
      <c r="Z34" s="109">
        <v>1.6589999999999999E-5</v>
      </c>
      <c r="AA34" s="109">
        <v>1.295E-5</v>
      </c>
      <c r="AB34" s="109">
        <v>4.1826200000000006E-3</v>
      </c>
      <c r="AC34" s="109">
        <v>4.34E-7</v>
      </c>
      <c r="AD34" s="109">
        <v>1.1899999999999999E-4</v>
      </c>
      <c r="AE34" s="110"/>
      <c r="AF34" s="111">
        <v>2193</v>
      </c>
      <c r="AG34" s="111">
        <v>0.7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0.43320000000000003</v>
      </c>
      <c r="F36" s="109">
        <v>1.0500000000000001E-2</v>
      </c>
      <c r="G36" s="109">
        <v>1.1999999999999999E-4</v>
      </c>
      <c r="H36" s="109" t="s">
        <v>389</v>
      </c>
      <c r="I36" s="109">
        <v>6.4200000000000004E-3</v>
      </c>
      <c r="J36" s="109">
        <v>6.4200000000000004E-3</v>
      </c>
      <c r="K36" s="109">
        <v>6.4200000000000004E-3</v>
      </c>
      <c r="L36" s="109">
        <v>2.8980000000000005E-4</v>
      </c>
      <c r="M36" s="109">
        <v>2.3039999999999998E-2</v>
      </c>
      <c r="N36" s="109">
        <v>7.7999999999999999E-4</v>
      </c>
      <c r="O36" s="109">
        <v>5.9999999999999995E-5</v>
      </c>
      <c r="P36" s="109">
        <v>1.7999999999999998E-4</v>
      </c>
      <c r="Q36" s="109">
        <v>2.3999999999999998E-4</v>
      </c>
      <c r="R36" s="109">
        <v>3.0000000000000003E-4</v>
      </c>
      <c r="S36" s="109">
        <v>5.28E-3</v>
      </c>
      <c r="T36" s="109">
        <v>6.0000000000000001E-3</v>
      </c>
      <c r="U36" s="109">
        <v>6.0000000000000006E-4</v>
      </c>
      <c r="V36" s="109">
        <v>7.1999999999999989E-3</v>
      </c>
      <c r="W36" s="109">
        <v>7.7999999999999999E-4</v>
      </c>
      <c r="X36" s="109">
        <v>1.2E-5</v>
      </c>
      <c r="Y36" s="109">
        <v>5.9999999999999995E-5</v>
      </c>
      <c r="Z36" s="109">
        <v>5.9999999999999995E-5</v>
      </c>
      <c r="AA36" s="109">
        <v>6.0000000000000002E-6</v>
      </c>
      <c r="AB36" s="109">
        <v>1.3799999999999999E-4</v>
      </c>
      <c r="AC36" s="109">
        <v>4.7999999999999996E-4</v>
      </c>
      <c r="AD36" s="109">
        <v>2.2799999999999999E-4</v>
      </c>
      <c r="AE36" s="110"/>
      <c r="AF36" s="111">
        <v>258</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6.95068244478248E-2</v>
      </c>
      <c r="F37" s="109">
        <v>3.6915000000000003E-2</v>
      </c>
      <c r="G37" s="109">
        <v>1.0753500000000001E-3</v>
      </c>
      <c r="H37" s="109" t="s">
        <v>389</v>
      </c>
      <c r="I37" s="109">
        <v>1.2519E-3</v>
      </c>
      <c r="J37" s="109">
        <v>1.2519E-3</v>
      </c>
      <c r="K37" s="109">
        <v>1.2519E-3</v>
      </c>
      <c r="L37" s="109">
        <v>5.0076E-5</v>
      </c>
      <c r="M37" s="109">
        <v>8.1391585770574735E-3</v>
      </c>
      <c r="N37" s="109">
        <v>1.7654999999999996E-5</v>
      </c>
      <c r="O37" s="109">
        <v>1.4444999999999999E-6</v>
      </c>
      <c r="P37" s="109">
        <v>8.6670000000000009E-4</v>
      </c>
      <c r="Q37" s="109">
        <v>1.605E-4</v>
      </c>
      <c r="R37" s="109">
        <v>2.0864999999999998E-5</v>
      </c>
      <c r="S37" s="109">
        <v>4.1729999999999997E-6</v>
      </c>
      <c r="T37" s="109">
        <v>2.0864999999999998E-5</v>
      </c>
      <c r="U37" s="109">
        <v>9.3090000000000005E-5</v>
      </c>
      <c r="V37" s="109">
        <v>1.1716499999999998E-3</v>
      </c>
      <c r="W37" s="109" t="s">
        <v>385</v>
      </c>
      <c r="X37" s="109" t="s">
        <v>385</v>
      </c>
      <c r="Y37" s="109" t="s">
        <v>385</v>
      </c>
      <c r="Z37" s="109" t="s">
        <v>385</v>
      </c>
      <c r="AA37" s="109" t="s">
        <v>385</v>
      </c>
      <c r="AB37" s="109" t="s">
        <v>385</v>
      </c>
      <c r="AC37" s="109" t="s">
        <v>385</v>
      </c>
      <c r="AD37" s="109" t="s">
        <v>385</v>
      </c>
      <c r="AE37" s="110"/>
      <c r="AF37" s="111" t="s">
        <v>387</v>
      </c>
      <c r="AG37" s="111" t="s">
        <v>387</v>
      </c>
      <c r="AH37" s="111">
        <v>1605</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4.3270429577839993</v>
      </c>
      <c r="F39" s="109">
        <v>1.8697950231999998</v>
      </c>
      <c r="G39" s="109">
        <v>0.29326894391715003</v>
      </c>
      <c r="H39" s="109">
        <v>1.1659999999999999E-3</v>
      </c>
      <c r="I39" s="109">
        <v>0.24997315939457923</v>
      </c>
      <c r="J39" s="109">
        <v>0.25635745894051359</v>
      </c>
      <c r="K39" s="109">
        <v>0.26544075848644805</v>
      </c>
      <c r="L39" s="109">
        <v>6.0552256378810281E-2</v>
      </c>
      <c r="M39" s="109">
        <v>2.3761029282117501</v>
      </c>
      <c r="N39" s="109">
        <v>9.7015040300000008E-2</v>
      </c>
      <c r="O39" s="109">
        <v>1.91101269E-2</v>
      </c>
      <c r="P39" s="109">
        <v>1.1056576885000002E-2</v>
      </c>
      <c r="Q39" s="109">
        <v>6.8779806560000014E-3</v>
      </c>
      <c r="R39" s="109">
        <v>3.4725246000000001E-2</v>
      </c>
      <c r="S39" s="109">
        <v>1.0589249199999999E-2</v>
      </c>
      <c r="T39" s="109">
        <v>8.3255226739999993E-2</v>
      </c>
      <c r="U39" s="109">
        <v>3.9435360000000001E-3</v>
      </c>
      <c r="V39" s="109">
        <v>0.66620765999999998</v>
      </c>
      <c r="W39" s="109">
        <v>0.14592434936699997</v>
      </c>
      <c r="X39" s="109">
        <v>1.6757548720000001E-2</v>
      </c>
      <c r="Y39" s="109">
        <v>2.4319265E-2</v>
      </c>
      <c r="Z39" s="109">
        <v>8.1062046999999995E-3</v>
      </c>
      <c r="AA39" s="109">
        <v>6.4408864999999996E-3</v>
      </c>
      <c r="AB39" s="109">
        <v>5.5623904920000002E-2</v>
      </c>
      <c r="AC39" s="109">
        <v>7.8862121999999993E-2</v>
      </c>
      <c r="AD39" s="109">
        <v>1.6390036830000003E-2</v>
      </c>
      <c r="AE39" s="110"/>
      <c r="AF39" s="111">
        <v>1155</v>
      </c>
      <c r="AG39" s="111">
        <v>96</v>
      </c>
      <c r="AH39" s="111">
        <v>52937</v>
      </c>
      <c r="AI39" s="111">
        <v>1607</v>
      </c>
      <c r="AJ39" s="111">
        <v>363</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10.5432246</v>
      </c>
      <c r="F41" s="109">
        <v>31.650922700000002</v>
      </c>
      <c r="G41" s="109">
        <v>10.868227676931262</v>
      </c>
      <c r="H41" s="109">
        <v>0.55439040000000006</v>
      </c>
      <c r="I41" s="109">
        <v>39.520099599999995</v>
      </c>
      <c r="J41" s="109">
        <v>40.485786400000002</v>
      </c>
      <c r="K41" s="109">
        <v>42.527891599999997</v>
      </c>
      <c r="L41" s="109">
        <v>5.1326521024000007</v>
      </c>
      <c r="M41" s="109">
        <v>298.90004039999997</v>
      </c>
      <c r="N41" s="109">
        <v>2.5743968055000002</v>
      </c>
      <c r="O41" s="109">
        <v>0.90868149425</v>
      </c>
      <c r="P41" s="109">
        <v>7.2970980000000005E-2</v>
      </c>
      <c r="Q41" s="109">
        <v>3.2630660999999998E-2</v>
      </c>
      <c r="R41" s="109">
        <v>1.64707416492</v>
      </c>
      <c r="S41" s="109">
        <v>0.52847281649199995</v>
      </c>
      <c r="T41" s="109">
        <v>0.20907931067000002</v>
      </c>
      <c r="U41" s="109">
        <v>4.4247466999999999E-2</v>
      </c>
      <c r="V41" s="109">
        <v>36.535143125499999</v>
      </c>
      <c r="W41" s="109">
        <v>44.515712000000001</v>
      </c>
      <c r="X41" s="109">
        <v>9.4934452</v>
      </c>
      <c r="Y41" s="109">
        <v>8.9714396000000001</v>
      </c>
      <c r="Z41" s="109">
        <v>3.4076388</v>
      </c>
      <c r="AA41" s="109">
        <v>5.3397484000000004</v>
      </c>
      <c r="AB41" s="109">
        <v>27.212272000000002</v>
      </c>
      <c r="AC41" s="109">
        <v>0.34834855999999997</v>
      </c>
      <c r="AD41" s="109">
        <v>0.73310828000000006</v>
      </c>
      <c r="AE41" s="110"/>
      <c r="AF41" s="111">
        <v>3095</v>
      </c>
      <c r="AG41" s="111">
        <v>4288</v>
      </c>
      <c r="AH41" s="111">
        <v>97162</v>
      </c>
      <c r="AI41" s="111">
        <v>69138</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0.71221000000000001</v>
      </c>
      <c r="F43" s="109">
        <v>0.34497800000000001</v>
      </c>
      <c r="G43" s="109">
        <v>3.1079620000000002E-2</v>
      </c>
      <c r="H43" s="109">
        <v>4.66E-4</v>
      </c>
      <c r="I43" s="109">
        <v>8.2211080000000006E-2</v>
      </c>
      <c r="J43" s="109">
        <v>8.3729079999999997E-2</v>
      </c>
      <c r="K43" s="109">
        <v>8.6991079999999998E-2</v>
      </c>
      <c r="L43" s="109">
        <v>2.1557243200000003E-2</v>
      </c>
      <c r="M43" s="109">
        <v>0.527034</v>
      </c>
      <c r="N43" s="109">
        <v>1.2999746E-2</v>
      </c>
      <c r="O43" s="109">
        <v>6.0719974000000001E-3</v>
      </c>
      <c r="P43" s="109">
        <v>1.1535600000000001E-3</v>
      </c>
      <c r="Q43" s="109">
        <v>9.9714000000000009E-4</v>
      </c>
      <c r="R43" s="109">
        <v>1.1233518E-2</v>
      </c>
      <c r="S43" s="109">
        <v>2.9391036E-3</v>
      </c>
      <c r="T43" s="109">
        <v>6.047518E-3</v>
      </c>
      <c r="U43" s="109">
        <v>7.523880000000001E-4</v>
      </c>
      <c r="V43" s="109">
        <v>0.24579877999999999</v>
      </c>
      <c r="W43" s="109">
        <v>4.684E-2</v>
      </c>
      <c r="X43" s="109">
        <v>4.660076E-3</v>
      </c>
      <c r="Y43" s="109">
        <v>7.4565999999999999E-3</v>
      </c>
      <c r="Z43" s="109">
        <v>2.3300680000000002E-3</v>
      </c>
      <c r="AA43" s="109">
        <v>1.8640600000000001E-3</v>
      </c>
      <c r="AB43" s="109">
        <v>1.6310804000000002E-2</v>
      </c>
      <c r="AC43" s="109">
        <v>2.3388000000000003E-3</v>
      </c>
      <c r="AD43" s="109">
        <v>2.7965199999999998E-5</v>
      </c>
      <c r="AE43" s="110"/>
      <c r="AF43" s="111">
        <v>1356</v>
      </c>
      <c r="AG43" s="111" t="s">
        <v>387</v>
      </c>
      <c r="AH43" s="111">
        <v>6131</v>
      </c>
      <c r="AI43" s="111">
        <v>1202</v>
      </c>
      <c r="AJ43" s="111" t="s">
        <v>387</v>
      </c>
      <c r="AK43" s="111" t="s">
        <v>385</v>
      </c>
      <c r="AL43" s="111" t="s">
        <v>385</v>
      </c>
    </row>
    <row r="44" spans="1:38" ht="26.25" customHeight="1" thickBot="1" x14ac:dyDescent="0.25">
      <c r="A44" s="52" t="s">
        <v>70</v>
      </c>
      <c r="B44" s="52" t="s">
        <v>111</v>
      </c>
      <c r="C44" s="53" t="s">
        <v>112</v>
      </c>
      <c r="D44" s="54"/>
      <c r="E44" s="109">
        <v>7.6336700613402142</v>
      </c>
      <c r="F44" s="109">
        <v>0.67538191911858081</v>
      </c>
      <c r="G44" s="109">
        <v>6.0000000000000001E-3</v>
      </c>
      <c r="H44" s="109">
        <v>2.3805053153153153E-3</v>
      </c>
      <c r="I44" s="109">
        <v>0.32981163477362063</v>
      </c>
      <c r="J44" s="109">
        <v>0.32981163477362063</v>
      </c>
      <c r="K44" s="109">
        <v>0.32981163477362063</v>
      </c>
      <c r="L44" s="109">
        <v>0.20410623160493538</v>
      </c>
      <c r="M44" s="109">
        <v>2.6226834110487824</v>
      </c>
      <c r="N44" s="109">
        <v>0.1032</v>
      </c>
      <c r="O44" s="109">
        <v>3.0000000000000001E-3</v>
      </c>
      <c r="P44" s="109">
        <v>1.2899999999999999E-3</v>
      </c>
      <c r="Q44" s="109">
        <v>6.45E-3</v>
      </c>
      <c r="R44" s="109">
        <v>1.4999999999999999E-2</v>
      </c>
      <c r="S44" s="109">
        <v>0.51</v>
      </c>
      <c r="T44" s="109">
        <v>2.1000000000000001E-2</v>
      </c>
      <c r="U44" s="109">
        <v>3.0000000000000001E-3</v>
      </c>
      <c r="V44" s="109">
        <v>0.3</v>
      </c>
      <c r="W44" s="109" t="s">
        <v>385</v>
      </c>
      <c r="X44" s="109">
        <v>8.9999999999999993E-3</v>
      </c>
      <c r="Y44" s="109">
        <v>1.4999999999999999E-2</v>
      </c>
      <c r="Z44" s="109" t="s">
        <v>385</v>
      </c>
      <c r="AA44" s="109" t="s">
        <v>385</v>
      </c>
      <c r="AB44" s="109">
        <v>2.4E-2</v>
      </c>
      <c r="AC44" s="109" t="s">
        <v>385</v>
      </c>
      <c r="AD44" s="109" t="s">
        <v>385</v>
      </c>
      <c r="AE44" s="110"/>
      <c r="AF44" s="111">
        <v>12900</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v>7.22E-2</v>
      </c>
      <c r="F45" s="109">
        <v>1.75E-3</v>
      </c>
      <c r="G45" s="109">
        <v>2.0000000000000002E-5</v>
      </c>
      <c r="H45" s="109" t="s">
        <v>389</v>
      </c>
      <c r="I45" s="109">
        <v>1.07E-3</v>
      </c>
      <c r="J45" s="109">
        <v>1.07E-3</v>
      </c>
      <c r="K45" s="109">
        <v>1.07E-3</v>
      </c>
      <c r="L45" s="109">
        <v>4.8300000000000002E-5</v>
      </c>
      <c r="M45" s="109">
        <v>3.8399999999999997E-3</v>
      </c>
      <c r="N45" s="109">
        <v>1.3000000000000002E-4</v>
      </c>
      <c r="O45" s="109">
        <v>1.0000000000000001E-5</v>
      </c>
      <c r="P45" s="109">
        <v>2.9999999999999997E-5</v>
      </c>
      <c r="Q45" s="109">
        <v>4.0000000000000003E-5</v>
      </c>
      <c r="R45" s="109">
        <v>5.0000000000000002E-5</v>
      </c>
      <c r="S45" s="109">
        <v>8.8000000000000003E-4</v>
      </c>
      <c r="T45" s="109">
        <v>1E-3</v>
      </c>
      <c r="U45" s="109">
        <v>1E-4</v>
      </c>
      <c r="V45" s="109">
        <v>1.1999999999999999E-3</v>
      </c>
      <c r="W45" s="109">
        <v>1.3000000000000002E-4</v>
      </c>
      <c r="X45" s="109">
        <v>1.9999999999999999E-6</v>
      </c>
      <c r="Y45" s="109">
        <v>1.0000000000000001E-5</v>
      </c>
      <c r="Z45" s="109" t="s">
        <v>385</v>
      </c>
      <c r="AA45" s="109" t="s">
        <v>385</v>
      </c>
      <c r="AB45" s="109">
        <v>1.2E-5</v>
      </c>
      <c r="AC45" s="109" t="s">
        <v>385</v>
      </c>
      <c r="AD45" s="109" t="s">
        <v>385</v>
      </c>
      <c r="AE45" s="110"/>
      <c r="AF45" s="111">
        <v>43</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6.2837933200000015E-2</v>
      </c>
      <c r="F47" s="109">
        <v>6.9179376000000001E-3</v>
      </c>
      <c r="G47" s="109">
        <v>5.1884532000000009E-3</v>
      </c>
      <c r="H47" s="109" t="s">
        <v>389</v>
      </c>
      <c r="I47" s="109">
        <v>1.1529896000000001E-3</v>
      </c>
      <c r="J47" s="109">
        <v>1.1529896000000001E-3</v>
      </c>
      <c r="K47" s="109">
        <v>1.1529896000000001E-3</v>
      </c>
      <c r="L47" s="109">
        <v>6.4567417600000011E-4</v>
      </c>
      <c r="M47" s="109">
        <v>5.7649480000000003E-2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250</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2.1689425131578951E-2</v>
      </c>
      <c r="G48" s="109" t="s">
        <v>385</v>
      </c>
      <c r="H48" s="109" t="s">
        <v>385</v>
      </c>
      <c r="I48" s="109">
        <v>4.8259200000000002E-2</v>
      </c>
      <c r="J48" s="109">
        <v>0.40612799999999999</v>
      </c>
      <c r="K48" s="109">
        <v>0.86239199999999994</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9.5530249999999999</v>
      </c>
      <c r="AL48" s="111" t="s">
        <v>392</v>
      </c>
    </row>
    <row r="49" spans="1:38" ht="26.25" customHeight="1" thickBot="1" x14ac:dyDescent="0.25">
      <c r="A49" s="52" t="s">
        <v>119</v>
      </c>
      <c r="B49" s="52" t="s">
        <v>122</v>
      </c>
      <c r="C49" s="53" t="s">
        <v>123</v>
      </c>
      <c r="D49" s="54"/>
      <c r="E49" s="109">
        <v>8.3070000000000008E-4</v>
      </c>
      <c r="F49" s="109">
        <v>7.1070999999999999E-3</v>
      </c>
      <c r="G49" s="109">
        <v>7.3840000000000006E-4</v>
      </c>
      <c r="H49" s="109">
        <v>3.4151000000000003E-3</v>
      </c>
      <c r="I49" s="109">
        <v>5.6302999999999999E-2</v>
      </c>
      <c r="J49" s="109">
        <v>0.13475799999999999</v>
      </c>
      <c r="K49" s="109">
        <v>0.32028099999999993</v>
      </c>
      <c r="L49" s="109">
        <v>2.7689999999999999E-2</v>
      </c>
      <c r="M49" s="109">
        <v>0.42458000000000001</v>
      </c>
      <c r="N49" s="109">
        <v>0.35074</v>
      </c>
      <c r="O49" s="109">
        <v>6.4609999999999997E-3</v>
      </c>
      <c r="P49" s="109">
        <v>1.1076000000000001E-2</v>
      </c>
      <c r="Q49" s="109">
        <v>1.1998999999999999E-2</v>
      </c>
      <c r="R49" s="109">
        <v>0.15691000000000002</v>
      </c>
      <c r="S49" s="109">
        <v>4.4304000000000003E-2</v>
      </c>
      <c r="T49" s="109">
        <v>0.11075999999999998</v>
      </c>
      <c r="U49" s="109">
        <v>1.4768E-2</v>
      </c>
      <c r="V49" s="109">
        <v>0.20306000000000002</v>
      </c>
      <c r="W49" s="109">
        <v>2.7690000000000001</v>
      </c>
      <c r="X49" s="109">
        <v>0.14768000000000001</v>
      </c>
      <c r="Y49" s="109">
        <v>0.18460000000000001</v>
      </c>
      <c r="Z49" s="109">
        <v>9.2300000000000007E-2</v>
      </c>
      <c r="AA49" s="109">
        <v>6.4610000000000001E-2</v>
      </c>
      <c r="AB49" s="109">
        <v>0.48919000000000001</v>
      </c>
      <c r="AC49" s="109" t="s">
        <v>385</v>
      </c>
      <c r="AD49" s="109" t="s">
        <v>385</v>
      </c>
      <c r="AE49" s="110"/>
      <c r="AF49" s="111" t="s">
        <v>385</v>
      </c>
      <c r="AG49" s="111" t="s">
        <v>385</v>
      </c>
      <c r="AH49" s="111" t="s">
        <v>385</v>
      </c>
      <c r="AI49" s="111" t="s">
        <v>385</v>
      </c>
      <c r="AJ49" s="111" t="s">
        <v>385</v>
      </c>
      <c r="AK49" s="111">
        <v>0.92300000000000004</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1.43067312</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0.58399999999999996</v>
      </c>
      <c r="AL51" s="111" t="s">
        <v>394</v>
      </c>
    </row>
    <row r="52" spans="1:38" ht="26.25" customHeight="1" thickBot="1" x14ac:dyDescent="0.25">
      <c r="A52" s="52" t="s">
        <v>119</v>
      </c>
      <c r="B52" s="56" t="s">
        <v>128</v>
      </c>
      <c r="C52" s="58" t="s">
        <v>362</v>
      </c>
      <c r="D52" s="55"/>
      <c r="E52" s="109">
        <v>0.159076751716</v>
      </c>
      <c r="F52" s="109">
        <v>0.79900000000000004</v>
      </c>
      <c r="G52" s="109">
        <v>5.5274794868E-2</v>
      </c>
      <c r="H52" s="109" t="s">
        <v>385</v>
      </c>
      <c r="I52" s="109">
        <v>3.57808959585E-3</v>
      </c>
      <c r="J52" s="109">
        <v>8.2379272090500021E-3</v>
      </c>
      <c r="K52" s="109">
        <v>1.3313821752E-2</v>
      </c>
      <c r="L52" s="109" t="s">
        <v>385</v>
      </c>
      <c r="M52" s="109">
        <v>3.7967457885999999E-2</v>
      </c>
      <c r="N52" s="109">
        <v>1.9521E-2</v>
      </c>
      <c r="O52" s="109">
        <v>3.2535000000000003E-3</v>
      </c>
      <c r="P52" s="109">
        <v>3.9041999999999996E-3</v>
      </c>
      <c r="Q52" s="109">
        <v>6.5070000000000004E-4</v>
      </c>
      <c r="R52" s="109">
        <v>6.5070000000000004E-4</v>
      </c>
      <c r="S52" s="109">
        <v>7.8083999999999992E-3</v>
      </c>
      <c r="T52" s="109">
        <v>3.44871E-2</v>
      </c>
      <c r="U52" s="109">
        <v>6.5070000000000004E-4</v>
      </c>
      <c r="V52" s="109">
        <v>6.5070000000000006E-3</v>
      </c>
      <c r="W52" s="109">
        <v>7.8083999999999992E-3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6.5069999999999997</v>
      </c>
      <c r="AL52" s="111" t="s">
        <v>395</v>
      </c>
    </row>
    <row r="53" spans="1:38" ht="26.25" customHeight="1" thickBot="1" x14ac:dyDescent="0.25">
      <c r="A53" s="52" t="s">
        <v>119</v>
      </c>
      <c r="B53" s="56" t="s">
        <v>129</v>
      </c>
      <c r="C53" s="58" t="s">
        <v>130</v>
      </c>
      <c r="D53" s="55"/>
      <c r="E53" s="109" t="s">
        <v>385</v>
      </c>
      <c r="F53" s="109">
        <v>0.52249191780821913</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1.278</v>
      </c>
      <c r="AL53" s="111" t="s">
        <v>396</v>
      </c>
    </row>
    <row r="54" spans="1:38" ht="37.5" customHeight="1" thickBot="1" x14ac:dyDescent="0.25">
      <c r="A54" s="52" t="s">
        <v>119</v>
      </c>
      <c r="B54" s="56" t="s">
        <v>131</v>
      </c>
      <c r="C54" s="58" t="s">
        <v>132</v>
      </c>
      <c r="D54" s="55"/>
      <c r="E54" s="109" t="s">
        <v>385</v>
      </c>
      <c r="F54" s="109">
        <v>2.8898800000000002</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1858</v>
      </c>
      <c r="AL54" s="111" t="s">
        <v>397</v>
      </c>
    </row>
    <row r="55" spans="1:38" ht="26.25" customHeight="1" thickBot="1" x14ac:dyDescent="0.25">
      <c r="A55" s="52" t="s">
        <v>119</v>
      </c>
      <c r="B55" s="56" t="s">
        <v>133</v>
      </c>
      <c r="C55" s="58" t="s">
        <v>134</v>
      </c>
      <c r="D55" s="55"/>
      <c r="E55" s="109">
        <v>1.1669315002E-2</v>
      </c>
      <c r="F55" s="109">
        <v>1.9389323209655172E-2</v>
      </c>
      <c r="G55" s="109">
        <v>0.57590689655172411</v>
      </c>
      <c r="H55" s="109" t="s">
        <v>385</v>
      </c>
      <c r="I55" s="109">
        <v>6.6505426676499993E-3</v>
      </c>
      <c r="J55" s="109">
        <v>6.6505426676499993E-3</v>
      </c>
      <c r="K55" s="109">
        <v>6.6505426676499993E-3</v>
      </c>
      <c r="L55" s="109">
        <v>1.596130240236E-3</v>
      </c>
      <c r="M55" s="109">
        <v>5.2962504525000002E-2</v>
      </c>
      <c r="N55" s="109">
        <v>1.251476004485E-2</v>
      </c>
      <c r="O55" s="109">
        <v>4.9846768978149998E-2</v>
      </c>
      <c r="P55" s="109">
        <v>1.167381806122E-2</v>
      </c>
      <c r="Q55" s="109">
        <v>9.4528344635199987E-3</v>
      </c>
      <c r="R55" s="109">
        <v>5.0839687806499998E-3</v>
      </c>
      <c r="S55" s="109">
        <v>4.8649217916500002E-3</v>
      </c>
      <c r="T55" s="109">
        <v>9.5612569642450004E-2</v>
      </c>
      <c r="U55" s="109">
        <v>1.4977679425999999E-3</v>
      </c>
      <c r="V55" s="109">
        <v>1.2847682150449999</v>
      </c>
      <c r="W55" s="109" t="s">
        <v>385</v>
      </c>
      <c r="X55" s="109">
        <v>1.8868331295000004E-7</v>
      </c>
      <c r="Y55" s="109">
        <v>3.2104324890000003E-7</v>
      </c>
      <c r="Z55" s="109">
        <v>1.7741863755000003E-7</v>
      </c>
      <c r="AA55" s="109">
        <v>1.7741863755000003E-7</v>
      </c>
      <c r="AB55" s="109">
        <v>8.6456383695000012E-7</v>
      </c>
      <c r="AC55" s="109" t="s">
        <v>385</v>
      </c>
      <c r="AD55" s="109" t="s">
        <v>385</v>
      </c>
      <c r="AE55" s="110"/>
      <c r="AF55" s="111" t="s">
        <v>385</v>
      </c>
      <c r="AG55" s="111" t="s">
        <v>385</v>
      </c>
      <c r="AH55" s="111" t="s">
        <v>385</v>
      </c>
      <c r="AI55" s="111" t="s">
        <v>385</v>
      </c>
      <c r="AJ55" s="111" t="s">
        <v>385</v>
      </c>
      <c r="AK55" s="111">
        <v>0.671264367816092</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1.2985493940480002E-2</v>
      </c>
      <c r="J57" s="109">
        <v>2.3373889092864003E-2</v>
      </c>
      <c r="K57" s="109">
        <v>2.5970987880960004E-2</v>
      </c>
      <c r="L57" s="109">
        <v>3.8956481821440005E-4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1466.58</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1.3416103655557498E-3</v>
      </c>
      <c r="J58" s="109">
        <v>1.0416565258624399E-2</v>
      </c>
      <c r="K58" s="109">
        <v>1.7888138207409997E-2</v>
      </c>
      <c r="L58" s="109">
        <v>6.1714076815564491E-6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189.88518285714284</v>
      </c>
      <c r="AL58" s="111" t="s">
        <v>402</v>
      </c>
    </row>
    <row r="59" spans="1:38" ht="26.25" customHeight="1" thickBot="1" x14ac:dyDescent="0.25">
      <c r="A59" s="52" t="s">
        <v>53</v>
      </c>
      <c r="B59" s="60" t="s">
        <v>141</v>
      </c>
      <c r="C59" s="53" t="s">
        <v>372</v>
      </c>
      <c r="D59" s="54"/>
      <c r="E59" s="109" t="s">
        <v>388</v>
      </c>
      <c r="F59" s="109">
        <v>3.4376993077666992E-2</v>
      </c>
      <c r="G59" s="109" t="s">
        <v>388</v>
      </c>
      <c r="H59" s="109">
        <v>2.8762089869199996E-3</v>
      </c>
      <c r="I59" s="109">
        <v>5.9631453557988462E-2</v>
      </c>
      <c r="J59" s="109">
        <v>6.7399796179812399E-2</v>
      </c>
      <c r="K59" s="109">
        <v>7.5240592621373115E-2</v>
      </c>
      <c r="L59" s="109">
        <v>3.2256445579316532E-4</v>
      </c>
      <c r="M59" s="109" t="s">
        <v>388</v>
      </c>
      <c r="N59" s="109">
        <v>0.60454154374112012</v>
      </c>
      <c r="O59" s="109">
        <v>4.5705559109189033E-2</v>
      </c>
      <c r="P59" s="109">
        <v>1.1316170135785473E-3</v>
      </c>
      <c r="Q59" s="109">
        <v>7.1838832252430429E-2</v>
      </c>
      <c r="R59" s="109">
        <v>8.4973140063587596E-2</v>
      </c>
      <c r="S59" s="109">
        <v>2.6404396983499435E-3</v>
      </c>
      <c r="T59" s="109">
        <v>0.25455882599836227</v>
      </c>
      <c r="U59" s="109">
        <v>0.28565636207114642</v>
      </c>
      <c r="V59" s="109">
        <v>0.13988040714135414</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456.97826799742506</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0.11973854711637189</v>
      </c>
      <c r="J60" s="109">
        <v>0.64027105316045663</v>
      </c>
      <c r="K60" s="109">
        <v>1.8324675635847214</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48.860735263999999</v>
      </c>
      <c r="AL60" s="111" t="s">
        <v>404</v>
      </c>
    </row>
    <row r="61" spans="1:38" ht="26.25" customHeight="1" thickBot="1" x14ac:dyDescent="0.25">
      <c r="A61" s="52" t="s">
        <v>53</v>
      </c>
      <c r="B61" s="60" t="s">
        <v>144</v>
      </c>
      <c r="C61" s="53" t="s">
        <v>145</v>
      </c>
      <c r="D61" s="54"/>
      <c r="E61" s="109" t="s">
        <v>385</v>
      </c>
      <c r="F61" s="109" t="s">
        <v>385</v>
      </c>
      <c r="G61" s="109" t="s">
        <v>385</v>
      </c>
      <c r="H61" s="109" t="s">
        <v>385</v>
      </c>
      <c r="I61" s="109">
        <v>1.0487680922760863</v>
      </c>
      <c r="J61" s="109">
        <v>10.487680922760861</v>
      </c>
      <c r="K61" s="109">
        <v>35.066524684815221</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11.119695099999999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0.41348609836147998</v>
      </c>
      <c r="F64" s="109">
        <v>4.3027559999999999E-2</v>
      </c>
      <c r="G64" s="109">
        <v>1.8460351896627727E-3</v>
      </c>
      <c r="H64" s="109">
        <v>3.0630500000000003E-3</v>
      </c>
      <c r="I64" s="109" t="s">
        <v>388</v>
      </c>
      <c r="J64" s="109" t="s">
        <v>388</v>
      </c>
      <c r="K64" s="109" t="s">
        <v>388</v>
      </c>
      <c r="L64" s="109" t="s">
        <v>385</v>
      </c>
      <c r="M64" s="109">
        <v>0.12047619464588999</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478.084</v>
      </c>
      <c r="AL64" s="111" t="s">
        <v>408</v>
      </c>
    </row>
    <row r="65" spans="1:38" ht="26.25" customHeight="1" thickBot="1" x14ac:dyDescent="0.25">
      <c r="A65" s="52" t="s">
        <v>53</v>
      </c>
      <c r="B65" s="56" t="s">
        <v>152</v>
      </c>
      <c r="C65" s="53" t="s">
        <v>153</v>
      </c>
      <c r="D65" s="54"/>
      <c r="E65" s="109">
        <v>2.7191828379069995E-2</v>
      </c>
      <c r="F65" s="109" t="s">
        <v>385</v>
      </c>
      <c r="G65" s="109" t="s">
        <v>385</v>
      </c>
      <c r="H65" s="109">
        <v>1.55945094944E-2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740.255</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1.0716989696610311</v>
      </c>
      <c r="F70" s="109">
        <v>4.0218812979308449</v>
      </c>
      <c r="G70" s="109">
        <v>0.349668870178239</v>
      </c>
      <c r="H70" s="109">
        <v>0.43306045515899988</v>
      </c>
      <c r="I70" s="109">
        <v>0.40629394601641505</v>
      </c>
      <c r="J70" s="109">
        <v>0.51427684417205499</v>
      </c>
      <c r="K70" s="109">
        <v>0.62279032759269504</v>
      </c>
      <c r="L70" s="109">
        <v>1.1932441914431002E-2</v>
      </c>
      <c r="M70" s="109">
        <v>0.48702606585789499</v>
      </c>
      <c r="N70" s="109" t="s">
        <v>387</v>
      </c>
      <c r="O70" s="109" t="s">
        <v>387</v>
      </c>
      <c r="P70" s="109">
        <v>0.109</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3693.6565929999997</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0.17280000000000001</v>
      </c>
      <c r="G72" s="109" t="s">
        <v>388</v>
      </c>
      <c r="H72" s="109" t="s">
        <v>388</v>
      </c>
      <c r="I72" s="109">
        <v>0.27660185331065468</v>
      </c>
      <c r="J72" s="109">
        <v>0.355630954256556</v>
      </c>
      <c r="K72" s="109">
        <v>0.59271825709426007</v>
      </c>
      <c r="L72" s="109">
        <v>5.8060800000000004E-4</v>
      </c>
      <c r="M72" s="109" t="s">
        <v>388</v>
      </c>
      <c r="N72" s="109">
        <v>0.64174443323399999</v>
      </c>
      <c r="O72" s="109">
        <v>0.1051449261480656</v>
      </c>
      <c r="P72" s="109">
        <v>6.2394104105907594E-2</v>
      </c>
      <c r="Q72" s="109">
        <v>0.46079999999999999</v>
      </c>
      <c r="R72" s="109">
        <v>5.1840000000000002</v>
      </c>
      <c r="S72" s="109">
        <v>6.3232389702E-2</v>
      </c>
      <c r="T72" s="109">
        <v>0.16128000000000003</v>
      </c>
      <c r="U72" s="109">
        <v>2.3039999999999998E-2</v>
      </c>
      <c r="V72" s="109">
        <v>0.94585306766999999</v>
      </c>
      <c r="W72" s="109">
        <v>7.0276653202538952</v>
      </c>
      <c r="X72" s="109" t="s">
        <v>388</v>
      </c>
      <c r="Y72" s="109" t="s">
        <v>388</v>
      </c>
      <c r="Z72" s="109" t="s">
        <v>388</v>
      </c>
      <c r="AA72" s="109" t="s">
        <v>388</v>
      </c>
      <c r="AB72" s="109">
        <v>7.90240577460532E-2</v>
      </c>
      <c r="AC72" s="109">
        <v>3.456E-2</v>
      </c>
      <c r="AD72" s="109">
        <v>2.88</v>
      </c>
      <c r="AE72" s="110"/>
      <c r="AF72" s="111" t="s">
        <v>385</v>
      </c>
      <c r="AG72" s="111" t="s">
        <v>385</v>
      </c>
      <c r="AH72" s="111" t="s">
        <v>385</v>
      </c>
      <c r="AI72" s="111" t="s">
        <v>385</v>
      </c>
      <c r="AJ72" s="111" t="s">
        <v>385</v>
      </c>
      <c r="AK72" s="111">
        <v>1152</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0.10293145283594324</v>
      </c>
      <c r="J74" s="109">
        <v>0.26200733449149183</v>
      </c>
      <c r="K74" s="109">
        <v>0.37429619213070264</v>
      </c>
      <c r="L74" s="109">
        <v>2.3674234152266946E-3</v>
      </c>
      <c r="M74" s="109" t="s">
        <v>388</v>
      </c>
      <c r="N74" s="109" t="s">
        <v>385</v>
      </c>
      <c r="O74" s="109" t="s">
        <v>385</v>
      </c>
      <c r="P74" s="109" t="s">
        <v>385</v>
      </c>
      <c r="Q74" s="109" t="s">
        <v>385</v>
      </c>
      <c r="R74" s="109" t="s">
        <v>385</v>
      </c>
      <c r="S74" s="109" t="s">
        <v>385</v>
      </c>
      <c r="T74" s="109" t="s">
        <v>385</v>
      </c>
      <c r="U74" s="109" t="s">
        <v>385</v>
      </c>
      <c r="V74" s="109" t="s">
        <v>385</v>
      </c>
      <c r="W74" s="109">
        <v>0.21393260942171757</v>
      </c>
      <c r="X74" s="109" t="s">
        <v>387</v>
      </c>
      <c r="Y74" s="109" t="s">
        <v>387</v>
      </c>
      <c r="Z74" s="109" t="s">
        <v>387</v>
      </c>
      <c r="AA74" s="109" t="s">
        <v>387</v>
      </c>
      <c r="AB74" s="109" t="s">
        <v>387</v>
      </c>
      <c r="AC74" s="109">
        <v>0.37429619213070264</v>
      </c>
      <c r="AD74" s="109" t="s">
        <v>385</v>
      </c>
      <c r="AE74" s="110"/>
      <c r="AF74" s="111" t="s">
        <v>385</v>
      </c>
      <c r="AG74" s="111" t="s">
        <v>385</v>
      </c>
      <c r="AH74" s="111" t="s">
        <v>385</v>
      </c>
      <c r="AI74" s="111" t="s">
        <v>385</v>
      </c>
      <c r="AJ74" s="111" t="s">
        <v>385</v>
      </c>
      <c r="AK74" s="111">
        <v>187.14809606535133</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2.5299999999999996E-2</v>
      </c>
      <c r="H76" s="109" t="s">
        <v>389</v>
      </c>
      <c r="I76" s="109">
        <v>7.0839999999999993E-5</v>
      </c>
      <c r="J76" s="109">
        <v>1.4673999999999997E-4</v>
      </c>
      <c r="K76" s="109">
        <v>1.771E-4</v>
      </c>
      <c r="L76" s="109" t="s">
        <v>389</v>
      </c>
      <c r="M76" s="109" t="s">
        <v>389</v>
      </c>
      <c r="N76" s="109">
        <v>2.6311999999999999E-2</v>
      </c>
      <c r="O76" s="109">
        <v>5.0600000000000005E-4</v>
      </c>
      <c r="P76" s="109" t="s">
        <v>389</v>
      </c>
      <c r="Q76" s="109">
        <v>2.5299999999999997E-3</v>
      </c>
      <c r="R76" s="109" t="s">
        <v>389</v>
      </c>
      <c r="S76" s="109" t="s">
        <v>389</v>
      </c>
      <c r="T76" s="109" t="s">
        <v>389</v>
      </c>
      <c r="U76" s="109" t="s">
        <v>389</v>
      </c>
      <c r="V76" s="109">
        <v>5.0600000000000005E-4</v>
      </c>
      <c r="W76" s="109">
        <v>4.8575999999999994E-2</v>
      </c>
      <c r="X76" s="109" t="s">
        <v>389</v>
      </c>
      <c r="Y76" s="109" t="s">
        <v>389</v>
      </c>
      <c r="Z76" s="109" t="s">
        <v>389</v>
      </c>
      <c r="AA76" s="109" t="s">
        <v>389</v>
      </c>
      <c r="AB76" s="109" t="s">
        <v>389</v>
      </c>
      <c r="AC76" s="109" t="s">
        <v>389</v>
      </c>
      <c r="AD76" s="109">
        <v>2.6311999999999998E-5</v>
      </c>
      <c r="AE76" s="110"/>
      <c r="AF76" s="111" t="s">
        <v>385</v>
      </c>
      <c r="AG76" s="111" t="s">
        <v>385</v>
      </c>
      <c r="AH76" s="111" t="s">
        <v>385</v>
      </c>
      <c r="AI76" s="111" t="s">
        <v>385</v>
      </c>
      <c r="AJ76" s="111" t="s">
        <v>385</v>
      </c>
      <c r="AK76" s="111">
        <v>5.0599999999999996</v>
      </c>
      <c r="AL76" s="111" t="s">
        <v>419</v>
      </c>
    </row>
    <row r="77" spans="1:38" ht="26.25" customHeight="1" thickBot="1" x14ac:dyDescent="0.25">
      <c r="A77" s="52" t="s">
        <v>53</v>
      </c>
      <c r="B77" s="52" t="s">
        <v>175</v>
      </c>
      <c r="C77" s="53" t="s">
        <v>176</v>
      </c>
      <c r="D77" s="54"/>
      <c r="E77" s="109" t="s">
        <v>387</v>
      </c>
      <c r="F77" s="109" t="s">
        <v>387</v>
      </c>
      <c r="G77" s="109">
        <v>9.3174574999999992E-4</v>
      </c>
      <c r="H77" s="109" t="s">
        <v>387</v>
      </c>
      <c r="I77" s="109">
        <v>2.4225389499999998E-5</v>
      </c>
      <c r="J77" s="109">
        <v>2.7020626749999998E-5</v>
      </c>
      <c r="K77" s="109">
        <v>2.9815863999999998E-5</v>
      </c>
      <c r="L77" s="109" t="s">
        <v>385</v>
      </c>
      <c r="M77" s="109" t="s">
        <v>388</v>
      </c>
      <c r="N77" s="109">
        <v>8.8515846249999993E-4</v>
      </c>
      <c r="O77" s="109">
        <v>2.1430152249999999E-4</v>
      </c>
      <c r="P77" s="109">
        <v>1.3976186250000001E-6</v>
      </c>
      <c r="Q77" s="109">
        <v>2.7952372499999995E-5</v>
      </c>
      <c r="R77" s="109" t="s">
        <v>385</v>
      </c>
      <c r="S77" s="109" t="s">
        <v>385</v>
      </c>
      <c r="T77" s="109" t="s">
        <v>385</v>
      </c>
      <c r="U77" s="109" t="s">
        <v>385</v>
      </c>
      <c r="V77" s="109">
        <v>8.3857117499999984E-3</v>
      </c>
      <c r="W77" s="109">
        <v>4.6587287499999996E-3</v>
      </c>
      <c r="X77" s="109" t="s">
        <v>385</v>
      </c>
      <c r="Y77" s="109" t="s">
        <v>385</v>
      </c>
      <c r="Z77" s="109" t="s">
        <v>385</v>
      </c>
      <c r="AA77" s="109" t="s">
        <v>385</v>
      </c>
      <c r="AB77" s="109" t="s">
        <v>385</v>
      </c>
      <c r="AC77" s="109" t="s">
        <v>385</v>
      </c>
      <c r="AD77" s="109">
        <v>3.3542846999999996</v>
      </c>
      <c r="AE77" s="110"/>
      <c r="AF77" s="111" t="s">
        <v>385</v>
      </c>
      <c r="AG77" s="111" t="s">
        <v>385</v>
      </c>
      <c r="AH77" s="111" t="s">
        <v>385</v>
      </c>
      <c r="AI77" s="111" t="s">
        <v>385</v>
      </c>
      <c r="AJ77" s="111" t="s">
        <v>385</v>
      </c>
      <c r="AK77" s="111">
        <v>3.8907457499999998</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5.6221000000000005E-4</v>
      </c>
      <c r="J78" s="109">
        <v>7.3974999999999996E-4</v>
      </c>
      <c r="K78" s="109">
        <v>9.4687999999999999E-4</v>
      </c>
      <c r="L78" s="109">
        <v>5.6221000000000006E-7</v>
      </c>
      <c r="M78" s="109" t="s">
        <v>388</v>
      </c>
      <c r="N78" s="109">
        <v>7.1015999999999996E-2</v>
      </c>
      <c r="O78" s="109">
        <v>6.8056999999999996E-3</v>
      </c>
      <c r="P78" s="109" t="s">
        <v>385</v>
      </c>
      <c r="Q78" s="109">
        <v>5.9179999999999996E-3</v>
      </c>
      <c r="R78" s="109" t="s">
        <v>385</v>
      </c>
      <c r="S78" s="109">
        <v>8.2851999999999995E-2</v>
      </c>
      <c r="T78" s="109">
        <v>3.8467000000000004E-4</v>
      </c>
      <c r="U78" s="109" t="s">
        <v>385</v>
      </c>
      <c r="V78" s="109" t="s">
        <v>385</v>
      </c>
      <c r="W78" s="109">
        <v>0.14795</v>
      </c>
      <c r="X78" s="109" t="s">
        <v>385</v>
      </c>
      <c r="Y78" s="109" t="s">
        <v>385</v>
      </c>
      <c r="Z78" s="109" t="s">
        <v>385</v>
      </c>
      <c r="AA78" s="109" t="s">
        <v>385</v>
      </c>
      <c r="AB78" s="109" t="s">
        <v>385</v>
      </c>
      <c r="AC78" s="109" t="s">
        <v>385</v>
      </c>
      <c r="AD78" s="109">
        <v>1.0948300000000002E-5</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2.2539062899590006</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82.3</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14.799702</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9856</v>
      </c>
      <c r="AL82" s="111" t="s">
        <v>425</v>
      </c>
    </row>
    <row r="83" spans="1:38" ht="26.25" customHeight="1" thickBot="1" x14ac:dyDescent="0.25">
      <c r="A83" s="52" t="s">
        <v>53</v>
      </c>
      <c r="B83" s="63" t="s">
        <v>188</v>
      </c>
      <c r="C83" s="64" t="s">
        <v>189</v>
      </c>
      <c r="D83" s="54"/>
      <c r="E83" s="109" t="s">
        <v>385</v>
      </c>
      <c r="F83" s="109">
        <v>6.08E-2</v>
      </c>
      <c r="G83" s="109" t="s">
        <v>385</v>
      </c>
      <c r="H83" s="109" t="s">
        <v>385</v>
      </c>
      <c r="I83" s="109">
        <v>3.0453791214245712E-4</v>
      </c>
      <c r="J83" s="109">
        <v>2.2840343410684282E-3</v>
      </c>
      <c r="K83" s="109">
        <v>1.0658826924985999E-2</v>
      </c>
      <c r="L83" s="109">
        <v>1.7358660992120056E-5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3800</v>
      </c>
      <c r="AL83" s="111" t="s">
        <v>426</v>
      </c>
    </row>
    <row r="84" spans="1:38" ht="26.25" customHeight="1" thickBot="1" x14ac:dyDescent="0.25">
      <c r="A84" s="52" t="s">
        <v>53</v>
      </c>
      <c r="B84" s="63" t="s">
        <v>190</v>
      </c>
      <c r="C84" s="64" t="s">
        <v>191</v>
      </c>
      <c r="D84" s="54"/>
      <c r="E84" s="109" t="s">
        <v>385</v>
      </c>
      <c r="F84" s="109">
        <v>4.1419019790397268E-3</v>
      </c>
      <c r="G84" s="109" t="s">
        <v>385</v>
      </c>
      <c r="H84" s="109" t="s">
        <v>385</v>
      </c>
      <c r="I84" s="109">
        <v>2.5488627563321395E-3</v>
      </c>
      <c r="J84" s="109">
        <v>1.2744313781660698E-2</v>
      </c>
      <c r="K84" s="109">
        <v>5.0977255126642793E-2</v>
      </c>
      <c r="L84" s="109">
        <v>3.3135215832317812E-7</v>
      </c>
      <c r="M84" s="109">
        <v>3.0267745231444155E-4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31.860784454151698</v>
      </c>
      <c r="AL84" s="111" t="s">
        <v>427</v>
      </c>
    </row>
    <row r="85" spans="1:38" ht="26.25" customHeight="1" thickBot="1" x14ac:dyDescent="0.25">
      <c r="A85" s="52" t="s">
        <v>185</v>
      </c>
      <c r="B85" s="58" t="s">
        <v>192</v>
      </c>
      <c r="C85" s="64" t="s">
        <v>373</v>
      </c>
      <c r="D85" s="54"/>
      <c r="E85" s="109" t="s">
        <v>385</v>
      </c>
      <c r="F85" s="109">
        <v>4.9426930000000002</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4.9426930000000002</v>
      </c>
      <c r="AL85" s="111" t="s">
        <v>428</v>
      </c>
    </row>
    <row r="86" spans="1:38" ht="26.25" customHeight="1" thickBot="1" x14ac:dyDescent="0.25">
      <c r="A86" s="52" t="s">
        <v>185</v>
      </c>
      <c r="B86" s="58" t="s">
        <v>193</v>
      </c>
      <c r="C86" s="62" t="s">
        <v>194</v>
      </c>
      <c r="D86" s="54"/>
      <c r="E86" s="109" t="s">
        <v>387</v>
      </c>
      <c r="F86" s="109">
        <v>0.49194877337499993</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9856</v>
      </c>
      <c r="AL86" s="111" t="s">
        <v>425</v>
      </c>
    </row>
    <row r="87" spans="1:38" ht="26.25" customHeight="1" thickBot="1" x14ac:dyDescent="0.25">
      <c r="A87" s="52" t="s">
        <v>185</v>
      </c>
      <c r="B87" s="58" t="s">
        <v>195</v>
      </c>
      <c r="C87" s="62" t="s">
        <v>196</v>
      </c>
      <c r="D87" s="54"/>
      <c r="E87" s="109" t="s">
        <v>385</v>
      </c>
      <c r="F87" s="109">
        <v>5.2306711111111112E-2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2.3538019999999999</v>
      </c>
      <c r="AL87" s="111" t="s">
        <v>429</v>
      </c>
    </row>
    <row r="88" spans="1:38" ht="26.25" customHeight="1" thickBot="1" x14ac:dyDescent="0.25">
      <c r="A88" s="52" t="s">
        <v>185</v>
      </c>
      <c r="B88" s="58" t="s">
        <v>197</v>
      </c>
      <c r="C88" s="62" t="s">
        <v>198</v>
      </c>
      <c r="D88" s="54"/>
      <c r="E88" s="109" t="s">
        <v>385</v>
      </c>
      <c r="F88" s="109">
        <v>5.2020220019382499</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3.4601289996333322</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7.8568999999999996</v>
      </c>
      <c r="AL89" s="111" t="s">
        <v>430</v>
      </c>
    </row>
    <row r="90" spans="1:38" s="4" customFormat="1" ht="26.25" customHeight="1" thickBot="1" x14ac:dyDescent="0.25">
      <c r="A90" s="52" t="s">
        <v>185</v>
      </c>
      <c r="B90" s="58" t="s">
        <v>201</v>
      </c>
      <c r="C90" s="62" t="s">
        <v>202</v>
      </c>
      <c r="D90" s="54"/>
      <c r="E90" s="109" t="s">
        <v>387</v>
      </c>
      <c r="F90" s="109">
        <v>0.54006831211719986</v>
      </c>
      <c r="G90" s="109" t="s">
        <v>385</v>
      </c>
      <c r="H90" s="109" t="s">
        <v>385</v>
      </c>
      <c r="I90" s="109">
        <v>9.955523690172257E-3</v>
      </c>
      <c r="J90" s="109">
        <v>1.4933285535258385E-2</v>
      </c>
      <c r="K90" s="109">
        <v>2.0014547003916985E-2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2.7642772951111116E-2</v>
      </c>
      <c r="F91" s="109">
        <v>7.3816446879999997E-2</v>
      </c>
      <c r="G91" s="109">
        <v>2.2710235250109644E-3</v>
      </c>
      <c r="H91" s="109">
        <v>6.3293027799999999E-2</v>
      </c>
      <c r="I91" s="109">
        <v>0.44981710144888898</v>
      </c>
      <c r="J91" s="109">
        <v>0.48494867585777784</v>
      </c>
      <c r="K91" s="109">
        <v>0.49220490558666674</v>
      </c>
      <c r="L91" s="109">
        <v>0.18530368380000004</v>
      </c>
      <c r="M91" s="109">
        <v>0.84558371535555565</v>
      </c>
      <c r="N91" s="109">
        <v>0.57430282838124014</v>
      </c>
      <c r="O91" s="109">
        <v>0.11749301019847172</v>
      </c>
      <c r="P91" s="109">
        <v>4.1736134666666681E-5</v>
      </c>
      <c r="Q91" s="109">
        <v>9.7384314222222256E-4</v>
      </c>
      <c r="R91" s="109">
        <v>0.15479996242631364</v>
      </c>
      <c r="S91" s="109">
        <v>6.2172331205606977</v>
      </c>
      <c r="T91" s="109">
        <v>0.30128595207495529</v>
      </c>
      <c r="U91" s="109">
        <v>3.3902790821499856E-2</v>
      </c>
      <c r="V91" s="109">
        <v>3.5934562443920006</v>
      </c>
      <c r="W91" s="109">
        <v>1.5251332000000002E-3</v>
      </c>
      <c r="X91" s="109">
        <v>1.6928978520000001E-3</v>
      </c>
      <c r="Y91" s="109">
        <v>6.8630994E-4</v>
      </c>
      <c r="Z91" s="109">
        <v>6.8630994E-4</v>
      </c>
      <c r="AA91" s="109">
        <v>6.8630994E-4</v>
      </c>
      <c r="AB91" s="109">
        <v>3.7518276720000005E-3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9.4603999999999994E-2</v>
      </c>
      <c r="F92" s="109">
        <v>5.1076000000000003E-2</v>
      </c>
      <c r="G92" s="109" t="s">
        <v>387</v>
      </c>
      <c r="H92" s="109" t="s">
        <v>389</v>
      </c>
      <c r="I92" s="109">
        <v>1.5322799999999999E-2</v>
      </c>
      <c r="J92" s="109">
        <v>2.0430400000000001E-2</v>
      </c>
      <c r="K92" s="109">
        <v>2.5538000000000002E-2</v>
      </c>
      <c r="L92" s="109">
        <v>3.9839280000000002E-4</v>
      </c>
      <c r="M92" s="109">
        <v>8.8603000000000001E-2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6.5609695500000003</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1469.6932999999999</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0.50688249499437577</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506.8824949943758</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9.8555709999999991E-2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9877</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0.16841931070275989</v>
      </c>
      <c r="F99" s="109">
        <v>7.8081877099228514</v>
      </c>
      <c r="G99" s="109" t="s">
        <v>385</v>
      </c>
      <c r="H99" s="109">
        <v>6.2129351110854723</v>
      </c>
      <c r="I99" s="109">
        <v>9.4889282361465974E-2</v>
      </c>
      <c r="J99" s="109">
        <v>0.14580548265298432</v>
      </c>
      <c r="K99" s="109">
        <v>0.31938343819225135</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252.02500000000001</v>
      </c>
      <c r="AL99" s="111" t="s">
        <v>435</v>
      </c>
    </row>
    <row r="100" spans="1:38" ht="26.25" customHeight="1" thickBot="1" x14ac:dyDescent="0.25">
      <c r="A100" s="52" t="s">
        <v>216</v>
      </c>
      <c r="B100" s="52" t="s">
        <v>218</v>
      </c>
      <c r="C100" s="53" t="s">
        <v>378</v>
      </c>
      <c r="D100" s="66"/>
      <c r="E100" s="109">
        <v>0.11290367262743004</v>
      </c>
      <c r="F100" s="109">
        <v>7.9613604536302693</v>
      </c>
      <c r="G100" s="109" t="s">
        <v>385</v>
      </c>
      <c r="H100" s="109">
        <v>5.7013736388579268</v>
      </c>
      <c r="I100" s="109">
        <v>6.7052557316904488E-2</v>
      </c>
      <c r="J100" s="109">
        <v>0.1024188582785565</v>
      </c>
      <c r="K100" s="109">
        <v>0.22203229846487554</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538.45000000000005</v>
      </c>
      <c r="AL100" s="111" t="s">
        <v>435</v>
      </c>
    </row>
    <row r="101" spans="1:38" ht="26.25" customHeight="1" thickBot="1" x14ac:dyDescent="0.25">
      <c r="A101" s="52" t="s">
        <v>216</v>
      </c>
      <c r="B101" s="52" t="s">
        <v>219</v>
      </c>
      <c r="C101" s="53" t="s">
        <v>220</v>
      </c>
      <c r="D101" s="66"/>
      <c r="E101" s="109">
        <v>1.4670600000000001E-2</v>
      </c>
      <c r="F101" s="109">
        <v>0.26003471027397262</v>
      </c>
      <c r="G101" s="109" t="s">
        <v>385</v>
      </c>
      <c r="H101" s="109">
        <v>1.9903586340924999</v>
      </c>
      <c r="I101" s="109">
        <v>1.5155352429034376E-2</v>
      </c>
      <c r="J101" s="109">
        <v>4.546605728710313E-2</v>
      </c>
      <c r="K101" s="109">
        <v>0.10608746700324065</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1222.55</v>
      </c>
      <c r="AL101" s="111" t="s">
        <v>435</v>
      </c>
    </row>
    <row r="102" spans="1:38" ht="26.25" customHeight="1" thickBot="1" x14ac:dyDescent="0.25">
      <c r="A102" s="52" t="s">
        <v>216</v>
      </c>
      <c r="B102" s="52" t="s">
        <v>221</v>
      </c>
      <c r="C102" s="53" t="s">
        <v>356</v>
      </c>
      <c r="D102" s="66"/>
      <c r="E102" s="109">
        <v>4.5072684807854542E-2</v>
      </c>
      <c r="F102" s="109">
        <v>1.7011553282258067</v>
      </c>
      <c r="G102" s="109" t="s">
        <v>385</v>
      </c>
      <c r="H102" s="109">
        <v>8.4424243843173521</v>
      </c>
      <c r="I102" s="109">
        <v>1.7611783870967745E-2</v>
      </c>
      <c r="J102" s="109">
        <v>0.3996781370967743</v>
      </c>
      <c r="K102" s="109">
        <v>2.8262946048387101</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3064.9000000000005</v>
      </c>
      <c r="AL102" s="111" t="s">
        <v>435</v>
      </c>
    </row>
    <row r="103" spans="1:38" ht="26.25" customHeight="1" thickBot="1" x14ac:dyDescent="0.25">
      <c r="A103" s="52" t="s">
        <v>216</v>
      </c>
      <c r="B103" s="52" t="s">
        <v>222</v>
      </c>
      <c r="C103" s="53" t="s">
        <v>223</v>
      </c>
      <c r="D103" s="66"/>
      <c r="E103" s="109">
        <v>3.0917499999999997E-4</v>
      </c>
      <c r="F103" s="109">
        <v>2.3232518835616438E-2</v>
      </c>
      <c r="G103" s="109" t="s">
        <v>385</v>
      </c>
      <c r="H103" s="109">
        <v>1.6017499999999997E-2</v>
      </c>
      <c r="I103" s="109">
        <v>9.8339999999999994E-4</v>
      </c>
      <c r="J103" s="109">
        <v>1.49745E-3</v>
      </c>
      <c r="K103" s="109">
        <v>3.2407499999999997E-3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3.7249999999999996</v>
      </c>
      <c r="AL103" s="111" t="s">
        <v>435</v>
      </c>
    </row>
    <row r="104" spans="1:38" ht="26.25" customHeight="1" thickBot="1" x14ac:dyDescent="0.25">
      <c r="A104" s="52" t="s">
        <v>216</v>
      </c>
      <c r="B104" s="52" t="s">
        <v>224</v>
      </c>
      <c r="C104" s="53" t="s">
        <v>225</v>
      </c>
      <c r="D104" s="66"/>
      <c r="E104" s="109">
        <v>9.2069999999999999E-4</v>
      </c>
      <c r="F104" s="109">
        <v>4.4084293150684933E-2</v>
      </c>
      <c r="G104" s="109" t="s">
        <v>385</v>
      </c>
      <c r="H104" s="109">
        <v>3.0689999999999999E-2</v>
      </c>
      <c r="I104" s="109">
        <v>8.0492774163876189E-4</v>
      </c>
      <c r="J104" s="109">
        <v>2.4147832249162855E-3</v>
      </c>
      <c r="K104" s="109">
        <v>5.6344941914713339E-3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76.724999999999994</v>
      </c>
      <c r="AL104" s="111" t="s">
        <v>435</v>
      </c>
    </row>
    <row r="105" spans="1:38" ht="26.25" customHeight="1" thickBot="1" x14ac:dyDescent="0.25">
      <c r="A105" s="52" t="s">
        <v>216</v>
      </c>
      <c r="B105" s="52" t="s">
        <v>226</v>
      </c>
      <c r="C105" s="53" t="s">
        <v>227</v>
      </c>
      <c r="D105" s="66"/>
      <c r="E105" s="109">
        <v>1.574375E-3</v>
      </c>
      <c r="F105" s="109">
        <v>0.35692935993150682</v>
      </c>
      <c r="G105" s="109" t="s">
        <v>385</v>
      </c>
      <c r="H105" s="109">
        <v>0.44082499999999997</v>
      </c>
      <c r="I105" s="109">
        <v>5.3128508888888887E-3</v>
      </c>
      <c r="J105" s="109">
        <v>8.3487656825396821E-3</v>
      </c>
      <c r="K105" s="109">
        <v>1.8215488761904763E-2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62.975000000000001</v>
      </c>
      <c r="AL105" s="111" t="s">
        <v>435</v>
      </c>
    </row>
    <row r="106" spans="1:38" ht="26.25" customHeight="1" thickBot="1" x14ac:dyDescent="0.25">
      <c r="A106" s="52" t="s">
        <v>216</v>
      </c>
      <c r="B106" s="52" t="s">
        <v>228</v>
      </c>
      <c r="C106" s="53" t="s">
        <v>229</v>
      </c>
      <c r="D106" s="66"/>
      <c r="E106" s="109">
        <v>1.5881578947368422E-5</v>
      </c>
      <c r="F106" s="109">
        <v>4.4305376712328766E-3</v>
      </c>
      <c r="G106" s="109" t="s">
        <v>385</v>
      </c>
      <c r="H106" s="109">
        <v>4.4578026315789474E-3</v>
      </c>
      <c r="I106" s="109">
        <v>1.2750000000000001E-4</v>
      </c>
      <c r="J106" s="109">
        <v>2.04E-4</v>
      </c>
      <c r="K106" s="109">
        <v>4.3350000000000002E-4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2.125</v>
      </c>
      <c r="AL106" s="111" t="s">
        <v>435</v>
      </c>
    </row>
    <row r="107" spans="1:38" ht="26.25" customHeight="1" thickBot="1" x14ac:dyDescent="0.25">
      <c r="A107" s="52" t="s">
        <v>216</v>
      </c>
      <c r="B107" s="52" t="s">
        <v>230</v>
      </c>
      <c r="C107" s="53" t="s">
        <v>349</v>
      </c>
      <c r="D107" s="66"/>
      <c r="E107" s="109">
        <v>0.15808659999999999</v>
      </c>
      <c r="F107" s="109">
        <v>1.8631635000000002</v>
      </c>
      <c r="G107" s="109" t="s">
        <v>385</v>
      </c>
      <c r="H107" s="109">
        <v>1.9016138579950164</v>
      </c>
      <c r="I107" s="109">
        <v>3.3875700000000002E-2</v>
      </c>
      <c r="J107" s="109">
        <v>0.45167600000000002</v>
      </c>
      <c r="K107" s="109">
        <v>2.1454609999999996</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11291.9</v>
      </c>
      <c r="AL107" s="111" t="s">
        <v>435</v>
      </c>
    </row>
    <row r="108" spans="1:38" ht="26.25" customHeight="1" thickBot="1" x14ac:dyDescent="0.25">
      <c r="A108" s="52" t="s">
        <v>216</v>
      </c>
      <c r="B108" s="52" t="s">
        <v>231</v>
      </c>
      <c r="C108" s="53" t="s">
        <v>350</v>
      </c>
      <c r="D108" s="66"/>
      <c r="E108" s="109">
        <v>0.58064917500000002</v>
      </c>
      <c r="F108" s="109">
        <v>2.3225967000000001</v>
      </c>
      <c r="G108" s="109" t="s">
        <v>385</v>
      </c>
      <c r="H108" s="109">
        <v>4.4757527975851694</v>
      </c>
      <c r="I108" s="109">
        <v>4.3011050000000002E-2</v>
      </c>
      <c r="J108" s="109">
        <v>0.43011050000000006</v>
      </c>
      <c r="K108" s="109">
        <v>0.86022100000000012</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21505.525000000001</v>
      </c>
      <c r="AL108" s="111" t="s">
        <v>435</v>
      </c>
    </row>
    <row r="109" spans="1:38" ht="26.25" customHeight="1" thickBot="1" x14ac:dyDescent="0.25">
      <c r="A109" s="52" t="s">
        <v>216</v>
      </c>
      <c r="B109" s="52" t="s">
        <v>232</v>
      </c>
      <c r="C109" s="53" t="s">
        <v>351</v>
      </c>
      <c r="D109" s="66"/>
      <c r="E109" s="109">
        <v>7.270154999999999E-2</v>
      </c>
      <c r="F109" s="109">
        <v>1.31670585</v>
      </c>
      <c r="G109" s="109" t="s">
        <v>385</v>
      </c>
      <c r="H109" s="109">
        <v>1.5078839999999998</v>
      </c>
      <c r="I109" s="109">
        <v>5.3852999999999998E-2</v>
      </c>
      <c r="J109" s="109">
        <v>0.29619149999999994</v>
      </c>
      <c r="K109" s="109">
        <v>0.29619149999999994</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2692.6499999999996</v>
      </c>
      <c r="AL109" s="111" t="s">
        <v>435</v>
      </c>
    </row>
    <row r="110" spans="1:38" ht="26.25" customHeight="1" thickBot="1" x14ac:dyDescent="0.25">
      <c r="A110" s="52" t="s">
        <v>216</v>
      </c>
      <c r="B110" s="52" t="s">
        <v>233</v>
      </c>
      <c r="C110" s="53" t="s">
        <v>352</v>
      </c>
      <c r="D110" s="66"/>
      <c r="E110" s="109">
        <v>0.12013015</v>
      </c>
      <c r="F110" s="109">
        <v>1.5540673623011252</v>
      </c>
      <c r="G110" s="109" t="s">
        <v>385</v>
      </c>
      <c r="H110" s="109">
        <v>2.8528197499999997</v>
      </c>
      <c r="I110" s="109">
        <v>0.16385275499999999</v>
      </c>
      <c r="J110" s="109">
        <v>1.2157213400000002</v>
      </c>
      <c r="K110" s="109">
        <v>1.2183428400000003</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7193.05</v>
      </c>
      <c r="AL110" s="111" t="s">
        <v>435</v>
      </c>
    </row>
    <row r="111" spans="1:38" ht="26.25" customHeight="1" thickBot="1" x14ac:dyDescent="0.25">
      <c r="A111" s="52" t="s">
        <v>216</v>
      </c>
      <c r="B111" s="52" t="s">
        <v>234</v>
      </c>
      <c r="C111" s="53" t="s">
        <v>346</v>
      </c>
      <c r="D111" s="66"/>
      <c r="E111" s="109">
        <v>1.6432E-3</v>
      </c>
      <c r="F111" s="109">
        <v>9.6948799999999988E-2</v>
      </c>
      <c r="G111" s="109" t="s">
        <v>385</v>
      </c>
      <c r="H111" s="109">
        <v>0.77230399999999999</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1643.2</v>
      </c>
      <c r="AL111" s="111" t="s">
        <v>435</v>
      </c>
    </row>
    <row r="112" spans="1:38" ht="26.25" customHeight="1" thickBot="1" x14ac:dyDescent="0.25">
      <c r="A112" s="52" t="s">
        <v>235</v>
      </c>
      <c r="B112" s="52" t="s">
        <v>236</v>
      </c>
      <c r="C112" s="53" t="s">
        <v>237</v>
      </c>
      <c r="D112" s="54"/>
      <c r="E112" s="109">
        <v>13.6479848</v>
      </c>
      <c r="F112" s="109" t="s">
        <v>385</v>
      </c>
      <c r="G112" s="109" t="s">
        <v>385</v>
      </c>
      <c r="H112" s="109">
        <v>26.223116102597668</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341.19961999999998</v>
      </c>
      <c r="AL112" s="111" t="s">
        <v>436</v>
      </c>
    </row>
    <row r="113" spans="1:38" ht="26.25" customHeight="1" thickBot="1" x14ac:dyDescent="0.25">
      <c r="A113" s="52" t="s">
        <v>235</v>
      </c>
      <c r="B113" s="67" t="s">
        <v>238</v>
      </c>
      <c r="C113" s="68" t="s">
        <v>239</v>
      </c>
      <c r="D113" s="54"/>
      <c r="E113" s="109">
        <v>4.083758071958103</v>
      </c>
      <c r="F113" s="109" t="s">
        <v>388</v>
      </c>
      <c r="G113" s="109" t="s">
        <v>385</v>
      </c>
      <c r="H113" s="109">
        <v>13.091877557214845</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102093951.79895258</v>
      </c>
      <c r="AL113" s="111" t="s">
        <v>437</v>
      </c>
    </row>
    <row r="114" spans="1:38" ht="26.25" customHeight="1" thickBot="1" x14ac:dyDescent="0.25">
      <c r="A114" s="52" t="s">
        <v>235</v>
      </c>
      <c r="B114" s="67" t="s">
        <v>240</v>
      </c>
      <c r="C114" s="68" t="s">
        <v>357</v>
      </c>
      <c r="D114" s="54"/>
      <c r="E114" s="109">
        <v>1.2657371999999997E-3</v>
      </c>
      <c r="F114" s="109" t="s">
        <v>385</v>
      </c>
      <c r="G114" s="109" t="s">
        <v>385</v>
      </c>
      <c r="H114" s="109">
        <v>5.0818943311129808E-2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632868.59999999986</v>
      </c>
      <c r="AL114" s="111" t="s">
        <v>437</v>
      </c>
    </row>
    <row r="115" spans="1:38" ht="26.25" customHeight="1" thickBot="1" x14ac:dyDescent="0.25">
      <c r="A115" s="52" t="s">
        <v>235</v>
      </c>
      <c r="B115" s="67" t="s">
        <v>241</v>
      </c>
      <c r="C115" s="68" t="s">
        <v>242</v>
      </c>
      <c r="D115" s="54"/>
      <c r="E115" s="109">
        <v>0.2215834740784515</v>
      </c>
      <c r="F115" s="109" t="s">
        <v>385</v>
      </c>
      <c r="G115" s="109" t="s">
        <v>385</v>
      </c>
      <c r="H115" s="109">
        <v>0.44316694815690294</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5416612.7723881509</v>
      </c>
      <c r="AL115" s="111" t="s">
        <v>437</v>
      </c>
    </row>
    <row r="116" spans="1:38" ht="26.25" customHeight="1" thickBot="1" x14ac:dyDescent="0.25">
      <c r="A116" s="52" t="s">
        <v>235</v>
      </c>
      <c r="B116" s="52" t="s">
        <v>243</v>
      </c>
      <c r="C116" s="58" t="s">
        <v>379</v>
      </c>
      <c r="D116" s="54"/>
      <c r="E116" s="109">
        <v>0.66363594840867468</v>
      </c>
      <c r="F116" s="109" t="s">
        <v>388</v>
      </c>
      <c r="G116" s="109" t="s">
        <v>385</v>
      </c>
      <c r="H116" s="109">
        <v>1.8576390034208081</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16590898.710216867</v>
      </c>
      <c r="AL116" s="111" t="s">
        <v>437</v>
      </c>
    </row>
    <row r="117" spans="1:38" ht="26.25" customHeight="1" thickBot="1" x14ac:dyDescent="0.25">
      <c r="A117" s="52" t="s">
        <v>235</v>
      </c>
      <c r="B117" s="52" t="s">
        <v>244</v>
      </c>
      <c r="C117" s="58" t="s">
        <v>245</v>
      </c>
      <c r="D117" s="54"/>
      <c r="E117" s="109" t="s">
        <v>385</v>
      </c>
      <c r="F117" s="109" t="s">
        <v>385</v>
      </c>
      <c r="G117" s="109" t="s">
        <v>385</v>
      </c>
      <c r="H117" s="109">
        <v>4.0382927398874585E-2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732447.00000000012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0.25361459999999997</v>
      </c>
      <c r="J119" s="109">
        <v>6.5939795999999999</v>
      </c>
      <c r="K119" s="109">
        <v>6.5939795999999999</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4226910</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2.66904690489402</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4226910</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1.5797568</v>
      </c>
      <c r="AD122" s="109" t="s">
        <v>385</v>
      </c>
      <c r="AE122" s="110"/>
      <c r="AF122" s="111" t="s">
        <v>385</v>
      </c>
      <c r="AG122" s="111" t="s">
        <v>385</v>
      </c>
      <c r="AH122" s="111" t="s">
        <v>385</v>
      </c>
      <c r="AI122" s="111" t="s">
        <v>385</v>
      </c>
      <c r="AJ122" s="111" t="s">
        <v>385</v>
      </c>
      <c r="AK122" s="111">
        <v>161190.13599999997</v>
      </c>
      <c r="AL122" s="111" t="s">
        <v>48</v>
      </c>
    </row>
    <row r="123" spans="1:38" ht="26.25" customHeight="1" thickBot="1" x14ac:dyDescent="0.25">
      <c r="A123" s="52" t="s">
        <v>235</v>
      </c>
      <c r="B123" s="52" t="s">
        <v>256</v>
      </c>
      <c r="C123" s="53" t="s">
        <v>257</v>
      </c>
      <c r="D123" s="54"/>
      <c r="E123" s="109">
        <v>7.4643730559999988E-3</v>
      </c>
      <c r="F123" s="109">
        <v>1.9593979272E-2</v>
      </c>
      <c r="G123" s="109">
        <v>9.3304663199999984E-4</v>
      </c>
      <c r="H123" s="109">
        <v>7.4643730559999988E-3</v>
      </c>
      <c r="I123" s="109">
        <v>1.7105854919999997E-2</v>
      </c>
      <c r="J123" s="109">
        <v>1.8038901551999997E-2</v>
      </c>
      <c r="K123" s="109">
        <v>1.8038901551999997E-2</v>
      </c>
      <c r="L123" s="109">
        <v>1.5550777199999999E-3</v>
      </c>
      <c r="M123" s="109">
        <v>0.18318815541599998</v>
      </c>
      <c r="N123" s="109">
        <v>2.2393119167999999E-4</v>
      </c>
      <c r="O123" s="109">
        <v>4.9762487040000002E-4</v>
      </c>
      <c r="P123" s="109">
        <v>1.0263512952000001E-4</v>
      </c>
      <c r="Q123" s="109">
        <v>2.8302414503999997E-4</v>
      </c>
      <c r="R123" s="109">
        <v>3.1101554400000004E-4</v>
      </c>
      <c r="S123" s="109">
        <v>2.7369367872E-4</v>
      </c>
      <c r="T123" s="109">
        <v>1.399569948E-4</v>
      </c>
      <c r="U123" s="109">
        <v>1.4928746111999999E-4</v>
      </c>
      <c r="V123" s="109">
        <v>2.8613430048000004E-3</v>
      </c>
      <c r="W123" s="109" t="s">
        <v>385</v>
      </c>
      <c r="X123" s="109">
        <v>2.2393119167999999E-4</v>
      </c>
      <c r="Y123" s="109">
        <v>3.7321865280000001E-4</v>
      </c>
      <c r="Z123" s="109">
        <v>2.7369367872E-4</v>
      </c>
      <c r="AA123" s="109">
        <v>1.7105854920000001E-4</v>
      </c>
      <c r="AB123" s="109">
        <v>1.0419020724E-3</v>
      </c>
      <c r="AC123" s="109" t="s">
        <v>385</v>
      </c>
      <c r="AD123" s="109" t="s">
        <v>385</v>
      </c>
      <c r="AE123" s="110"/>
      <c r="AF123" s="111" t="s">
        <v>385</v>
      </c>
      <c r="AG123" s="111" t="s">
        <v>385</v>
      </c>
      <c r="AH123" s="111" t="s">
        <v>385</v>
      </c>
      <c r="AI123" s="111" t="s">
        <v>385</v>
      </c>
      <c r="AJ123" s="111" t="s">
        <v>385</v>
      </c>
      <c r="AK123" s="111">
        <v>0.99299999999999999</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0.4577075995879708</v>
      </c>
      <c r="G125" s="109" t="s">
        <v>385</v>
      </c>
      <c r="H125" s="109" t="s">
        <v>389</v>
      </c>
      <c r="I125" s="109">
        <v>1.4752584E-4</v>
      </c>
      <c r="J125" s="109">
        <v>9.790351199999998E-4</v>
      </c>
      <c r="K125" s="109">
        <v>2.0698322399999997E-3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5160.7286819999999</v>
      </c>
      <c r="AL125" s="111" t="s">
        <v>440</v>
      </c>
    </row>
    <row r="126" spans="1:38" ht="26.25" customHeight="1" thickBot="1" x14ac:dyDescent="0.25">
      <c r="A126" s="52" t="s">
        <v>260</v>
      </c>
      <c r="B126" s="52" t="s">
        <v>263</v>
      </c>
      <c r="C126" s="53" t="s">
        <v>264</v>
      </c>
      <c r="D126" s="54"/>
      <c r="E126" s="109" t="s">
        <v>389</v>
      </c>
      <c r="F126" s="109" t="s">
        <v>389</v>
      </c>
      <c r="G126" s="109" t="s">
        <v>389</v>
      </c>
      <c r="H126" s="109">
        <v>0.17348371800000001</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212.26900000000001</v>
      </c>
      <c r="AL126" s="111" t="s">
        <v>441</v>
      </c>
    </row>
    <row r="127" spans="1:38" ht="26.25" customHeight="1" thickBot="1" x14ac:dyDescent="0.25">
      <c r="A127" s="52" t="s">
        <v>260</v>
      </c>
      <c r="B127" s="52" t="s">
        <v>265</v>
      </c>
      <c r="C127" s="53" t="s">
        <v>266</v>
      </c>
      <c r="D127" s="54"/>
      <c r="E127" s="109" t="s">
        <v>389</v>
      </c>
      <c r="F127" s="109" t="s">
        <v>389</v>
      </c>
      <c r="G127" s="109" t="s">
        <v>389</v>
      </c>
      <c r="H127" s="109">
        <v>0.3731594842105263</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345.74736842105267</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8.9517292800000061E-3</v>
      </c>
      <c r="F129" s="109">
        <v>7.6141145600000057E-2</v>
      </c>
      <c r="G129" s="109">
        <v>4.8359916800000028E-4</v>
      </c>
      <c r="H129" s="109" t="s">
        <v>389</v>
      </c>
      <c r="I129" s="109">
        <v>1.6462950400000011E-4</v>
      </c>
      <c r="J129" s="109">
        <v>2.8810163200000016E-4</v>
      </c>
      <c r="K129" s="109">
        <v>4.1157376000000031E-4</v>
      </c>
      <c r="L129" s="109">
        <v>5.7620326400000041E-6</v>
      </c>
      <c r="M129" s="109">
        <v>7.2025408000000058E-4</v>
      </c>
      <c r="N129" s="109">
        <v>1.3376147200000009E-2</v>
      </c>
      <c r="O129" s="109">
        <v>1.0289344000000008E-3</v>
      </c>
      <c r="P129" s="109">
        <v>5.7620326400000042E-4</v>
      </c>
      <c r="Q129" s="109">
        <v>1.6462950400000011E-4</v>
      </c>
      <c r="R129" s="109" t="s">
        <v>389</v>
      </c>
      <c r="S129" s="109" t="s">
        <v>389</v>
      </c>
      <c r="T129" s="109">
        <v>1.4405081600000012E-3</v>
      </c>
      <c r="U129" s="109" t="s">
        <v>389</v>
      </c>
      <c r="V129" s="109" t="s">
        <v>389</v>
      </c>
      <c r="W129" s="109">
        <v>5.6591392000000049E-3</v>
      </c>
      <c r="X129" s="109">
        <v>2.0578688000000015E-4</v>
      </c>
      <c r="Y129" s="109" t="s">
        <v>388</v>
      </c>
      <c r="Z129" s="109" t="s">
        <v>388</v>
      </c>
      <c r="AA129" s="109" t="s">
        <v>388</v>
      </c>
      <c r="AB129" s="109">
        <v>2.0578688000000015E-4</v>
      </c>
      <c r="AC129" s="109">
        <v>1.0289343999998874E-3</v>
      </c>
      <c r="AD129" s="109" t="s">
        <v>385</v>
      </c>
      <c r="AE129" s="110"/>
      <c r="AF129" s="111" t="s">
        <v>385</v>
      </c>
      <c r="AG129" s="111" t="s">
        <v>385</v>
      </c>
      <c r="AH129" s="111" t="s">
        <v>385</v>
      </c>
      <c r="AI129" s="111" t="s">
        <v>385</v>
      </c>
      <c r="AJ129" s="111" t="s">
        <v>385</v>
      </c>
      <c r="AK129" s="111">
        <v>10.289344000000007</v>
      </c>
      <c r="AL129" s="111" t="s">
        <v>444</v>
      </c>
    </row>
    <row r="130" spans="1:38" ht="26.25" customHeight="1" thickBot="1" x14ac:dyDescent="0.25">
      <c r="A130" s="52" t="s">
        <v>260</v>
      </c>
      <c r="B130" s="56" t="s">
        <v>272</v>
      </c>
      <c r="C130" s="70" t="s">
        <v>273</v>
      </c>
      <c r="D130" s="54"/>
      <c r="E130" s="109">
        <v>4.1375928930000007E-2</v>
      </c>
      <c r="F130" s="109">
        <v>0.35193318860000011</v>
      </c>
      <c r="G130" s="109">
        <v>2.2352513330000001E-3</v>
      </c>
      <c r="H130" s="109" t="s">
        <v>389</v>
      </c>
      <c r="I130" s="109">
        <v>7.6093662400000014E-4</v>
      </c>
      <c r="J130" s="109">
        <v>1.331639092E-3</v>
      </c>
      <c r="K130" s="109">
        <v>1.9023415600000005E-3</v>
      </c>
      <c r="L130" s="109">
        <v>2.6632781840000007E-5</v>
      </c>
      <c r="M130" s="109">
        <v>3.329097730000001E-3</v>
      </c>
      <c r="N130" s="109">
        <v>6.1826100700000011E-2</v>
      </c>
      <c r="O130" s="109">
        <v>4.7558539000000007E-3</v>
      </c>
      <c r="P130" s="109">
        <v>2.6632781840000004E-3</v>
      </c>
      <c r="Q130" s="109">
        <v>7.6093662400000014E-4</v>
      </c>
      <c r="R130" s="109" t="s">
        <v>389</v>
      </c>
      <c r="S130" s="109" t="s">
        <v>389</v>
      </c>
      <c r="T130" s="109">
        <v>6.6581954600000021E-3</v>
      </c>
      <c r="U130" s="109" t="s">
        <v>389</v>
      </c>
      <c r="V130" s="109" t="s">
        <v>389</v>
      </c>
      <c r="W130" s="109">
        <v>2.6157196450000007E-2</v>
      </c>
      <c r="X130" s="109">
        <v>9.5117078000000023E-4</v>
      </c>
      <c r="Y130" s="109" t="s">
        <v>388</v>
      </c>
      <c r="Z130" s="109" t="s">
        <v>388</v>
      </c>
      <c r="AA130" s="109" t="s">
        <v>388</v>
      </c>
      <c r="AB130" s="109">
        <v>9.5117078000000023E-4</v>
      </c>
      <c r="AC130" s="109">
        <v>4.7558538999994768E-3</v>
      </c>
      <c r="AD130" s="109" t="s">
        <v>385</v>
      </c>
      <c r="AE130" s="110"/>
      <c r="AF130" s="111" t="s">
        <v>385</v>
      </c>
      <c r="AG130" s="111" t="s">
        <v>385</v>
      </c>
      <c r="AH130" s="111" t="s">
        <v>385</v>
      </c>
      <c r="AI130" s="111" t="s">
        <v>385</v>
      </c>
      <c r="AJ130" s="111" t="s">
        <v>385</v>
      </c>
      <c r="AK130" s="111">
        <v>47.55853900000001</v>
      </c>
      <c r="AL130" s="111" t="s">
        <v>444</v>
      </c>
    </row>
    <row r="131" spans="1:38" ht="26.25" customHeight="1" thickBot="1" x14ac:dyDescent="0.25">
      <c r="A131" s="52" t="s">
        <v>260</v>
      </c>
      <c r="B131" s="56" t="s">
        <v>274</v>
      </c>
      <c r="C131" s="64" t="s">
        <v>275</v>
      </c>
      <c r="D131" s="54"/>
      <c r="E131" s="109">
        <v>6.2165012000000002E-3</v>
      </c>
      <c r="F131" s="109">
        <v>3.3473468E-3</v>
      </c>
      <c r="G131" s="109">
        <v>1.6019445400000001E-3</v>
      </c>
      <c r="H131" s="109" t="s">
        <v>389</v>
      </c>
      <c r="I131" s="109" t="s">
        <v>389</v>
      </c>
      <c r="J131" s="109" t="s">
        <v>389</v>
      </c>
      <c r="K131" s="109">
        <v>2.1518657999999998E-4</v>
      </c>
      <c r="L131" s="109">
        <v>4.9492913399999997E-6</v>
      </c>
      <c r="M131" s="109">
        <v>9.5638480000000007E-4</v>
      </c>
      <c r="N131" s="109">
        <v>4.9301636439999996E-3</v>
      </c>
      <c r="O131" s="109">
        <v>2.8691544000000025E-4</v>
      </c>
      <c r="P131" s="109">
        <v>1.3867579600000001E-4</v>
      </c>
      <c r="Q131" s="109">
        <v>1.4345771999999999E-5</v>
      </c>
      <c r="R131" s="109">
        <v>1.5780349200000002E-4</v>
      </c>
      <c r="S131" s="109">
        <v>7.7897541960000004E-3</v>
      </c>
      <c r="T131" s="109">
        <v>1.5780349200000002E-4</v>
      </c>
      <c r="U131" s="109" t="s">
        <v>389</v>
      </c>
      <c r="V131" s="109" t="s">
        <v>389</v>
      </c>
      <c r="W131" s="109">
        <v>1.05202328E-3</v>
      </c>
      <c r="X131" s="109">
        <v>1.9127696000000004E-7</v>
      </c>
      <c r="Y131" s="109" t="s">
        <v>388</v>
      </c>
      <c r="Z131" s="109" t="s">
        <v>388</v>
      </c>
      <c r="AA131" s="109" t="s">
        <v>388</v>
      </c>
      <c r="AB131" s="109">
        <v>1.9127696000000004E-7</v>
      </c>
      <c r="AC131" s="109">
        <v>4.7819239999994734E-4</v>
      </c>
      <c r="AD131" s="109">
        <v>9.5638479999999998E-2</v>
      </c>
      <c r="AE131" s="110"/>
      <c r="AF131" s="111" t="s">
        <v>385</v>
      </c>
      <c r="AG131" s="111" t="s">
        <v>385</v>
      </c>
      <c r="AH131" s="111" t="s">
        <v>385</v>
      </c>
      <c r="AI131" s="111" t="s">
        <v>385</v>
      </c>
      <c r="AJ131" s="111" t="s">
        <v>385</v>
      </c>
      <c r="AK131" s="111">
        <v>4.7819240000000001</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5.8875299999999998E-2</v>
      </c>
      <c r="F133" s="109">
        <v>9.2773200000000001E-4</v>
      </c>
      <c r="G133" s="109">
        <v>8.0641319999999999E-3</v>
      </c>
      <c r="H133" s="109" t="s">
        <v>385</v>
      </c>
      <c r="I133" s="109">
        <v>2.4763308000000004E-3</v>
      </c>
      <c r="J133" s="109">
        <v>2.4763308000000004E-3</v>
      </c>
      <c r="K133" s="109">
        <v>2.7517958400000001E-3</v>
      </c>
      <c r="L133" s="109" t="s">
        <v>389</v>
      </c>
      <c r="M133" s="109">
        <v>9.9909600000000001E-3</v>
      </c>
      <c r="N133" s="109">
        <v>2.1430609199999998E-3</v>
      </c>
      <c r="O133" s="109">
        <v>3.5896092000000003E-4</v>
      </c>
      <c r="P133" s="109">
        <v>0.10633236</v>
      </c>
      <c r="Q133" s="109">
        <v>9.7126403999999995E-4</v>
      </c>
      <c r="R133" s="109">
        <v>9.6769584000000008E-4</v>
      </c>
      <c r="S133" s="109">
        <v>8.8705452000000006E-4</v>
      </c>
      <c r="T133" s="109">
        <v>1.23673812E-3</v>
      </c>
      <c r="U133" s="109">
        <v>1.4115799200000001E-3</v>
      </c>
      <c r="V133" s="109">
        <v>1.1426803680000002E-2</v>
      </c>
      <c r="W133" s="109">
        <v>1.926828E-3</v>
      </c>
      <c r="X133" s="109">
        <v>9.4200479999999999E-7</v>
      </c>
      <c r="Y133" s="109">
        <v>5.145344399999999E-7</v>
      </c>
      <c r="Z133" s="109">
        <v>4.5958416000000005E-7</v>
      </c>
      <c r="AA133" s="109">
        <v>4.9883436000000001E-7</v>
      </c>
      <c r="AB133" s="109">
        <v>2.4149577599999998E-6</v>
      </c>
      <c r="AC133" s="109">
        <v>1.07046E-2</v>
      </c>
      <c r="AD133" s="109">
        <v>2.9259239999999999E-2</v>
      </c>
      <c r="AE133" s="110"/>
      <c r="AF133" s="111" t="s">
        <v>385</v>
      </c>
      <c r="AG133" s="111" t="s">
        <v>385</v>
      </c>
      <c r="AH133" s="111" t="s">
        <v>385</v>
      </c>
      <c r="AI133" s="111" t="s">
        <v>385</v>
      </c>
      <c r="AJ133" s="111" t="s">
        <v>385</v>
      </c>
      <c r="AK133" s="111">
        <v>71364</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0.74441616677734934</v>
      </c>
      <c r="F135" s="109">
        <v>0.28812932743912817</v>
      </c>
      <c r="G135" s="109">
        <v>2.5730818768899853E-2</v>
      </c>
      <c r="H135" s="109">
        <v>0.71581655875216332</v>
      </c>
      <c r="I135" s="109">
        <v>1.5035338276408645</v>
      </c>
      <c r="J135" s="109">
        <v>1.8292488532369171</v>
      </c>
      <c r="K135" s="109">
        <v>1.8864965786814516</v>
      </c>
      <c r="L135" s="109">
        <v>0.63995914576892465</v>
      </c>
      <c r="M135" s="109">
        <v>13.052170281014215</v>
      </c>
      <c r="N135" s="109">
        <v>0.11525920644073379</v>
      </c>
      <c r="O135" s="109">
        <v>2.3366939215121514E-2</v>
      </c>
      <c r="P135" s="109" t="s">
        <v>385</v>
      </c>
      <c r="Q135" s="109">
        <v>9.642756167995703E-2</v>
      </c>
      <c r="R135" s="109">
        <v>1.654881304323696E-3</v>
      </c>
      <c r="S135" s="109">
        <v>4.6051344070605023E-2</v>
      </c>
      <c r="T135" s="109" t="s">
        <v>385</v>
      </c>
      <c r="U135" s="109">
        <v>1.5669752055433278E-2</v>
      </c>
      <c r="V135" s="109">
        <v>4.0969322265898027</v>
      </c>
      <c r="W135" s="109">
        <v>2.3374156639616959</v>
      </c>
      <c r="X135" s="109">
        <v>0.54373563326572971</v>
      </c>
      <c r="Y135" s="109">
        <v>1.081100655160405</v>
      </c>
      <c r="Z135" s="109">
        <v>1.3270946647951931</v>
      </c>
      <c r="AA135" s="109" t="s">
        <v>385</v>
      </c>
      <c r="AB135" s="109">
        <v>2.9519309532213276</v>
      </c>
      <c r="AC135" s="109" t="s">
        <v>385</v>
      </c>
      <c r="AD135" s="109" t="s">
        <v>385</v>
      </c>
      <c r="AE135" s="110"/>
      <c r="AF135" s="111" t="s">
        <v>385</v>
      </c>
      <c r="AG135" s="111" t="s">
        <v>385</v>
      </c>
      <c r="AH135" s="111" t="s">
        <v>385</v>
      </c>
      <c r="AI135" s="111" t="s">
        <v>385</v>
      </c>
      <c r="AJ135" s="111" t="s">
        <v>385</v>
      </c>
      <c r="AK135" s="111">
        <v>68253.435963800017</v>
      </c>
      <c r="AL135" s="111" t="s">
        <v>447</v>
      </c>
    </row>
    <row r="136" spans="1:38" ht="26.25" customHeight="1" thickBot="1" x14ac:dyDescent="0.25">
      <c r="A136" s="52" t="s">
        <v>260</v>
      </c>
      <c r="B136" s="52" t="s">
        <v>284</v>
      </c>
      <c r="C136" s="53" t="s">
        <v>285</v>
      </c>
      <c r="D136" s="54"/>
      <c r="E136" s="109" t="s">
        <v>385</v>
      </c>
      <c r="F136" s="109">
        <v>7.1062919999999889E-3</v>
      </c>
      <c r="G136" s="109" t="s">
        <v>385</v>
      </c>
      <c r="H136" s="109">
        <v>0.40118795040000038</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258.68141805524999</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0.73752737000000002</v>
      </c>
      <c r="J139" s="109">
        <v>0.73752737000000002</v>
      </c>
      <c r="K139" s="109">
        <v>0.73752737000000002</v>
      </c>
      <c r="L139" s="109" t="s">
        <v>389</v>
      </c>
      <c r="M139" s="109" t="s">
        <v>389</v>
      </c>
      <c r="N139" s="109">
        <v>2.15592E-3</v>
      </c>
      <c r="O139" s="109">
        <v>4.3524599999999998E-3</v>
      </c>
      <c r="P139" s="109">
        <v>4.3524599999999998E-3</v>
      </c>
      <c r="Q139" s="109">
        <v>6.8997300000000006E-3</v>
      </c>
      <c r="R139" s="109">
        <v>6.5896200000000009E-3</v>
      </c>
      <c r="S139" s="109">
        <v>1.5306770000000001E-2</v>
      </c>
      <c r="T139" s="109" t="s">
        <v>389</v>
      </c>
      <c r="U139" s="109" t="s">
        <v>389</v>
      </c>
      <c r="V139" s="109" t="s">
        <v>389</v>
      </c>
      <c r="W139" s="109">
        <v>7.4017300000000006</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6770</v>
      </c>
      <c r="AL139" s="111" t="s">
        <v>449</v>
      </c>
    </row>
    <row r="140" spans="1:38" ht="26.25" customHeight="1" thickBot="1" x14ac:dyDescent="0.25">
      <c r="A140" s="52" t="s">
        <v>292</v>
      </c>
      <c r="B140" s="56" t="s">
        <v>293</v>
      </c>
      <c r="C140" s="53" t="s">
        <v>348</v>
      </c>
      <c r="D140" s="54"/>
      <c r="E140" s="109" t="s">
        <v>387</v>
      </c>
      <c r="F140" s="109" t="s">
        <v>387</v>
      </c>
      <c r="G140" s="109" t="s">
        <v>387</v>
      </c>
      <c r="H140" s="109">
        <v>1.6228749999999996</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132.72419487712293</v>
      </c>
      <c r="F141" s="15">
        <f t="shared" ref="F141:AD141" si="0">SUM(F14:F140)</f>
        <v>134.26341767252583</v>
      </c>
      <c r="G141" s="15">
        <f t="shared" si="0"/>
        <v>25.801259506248208</v>
      </c>
      <c r="H141" s="15">
        <f t="shared" si="0"/>
        <v>81.440620650920309</v>
      </c>
      <c r="I141" s="15">
        <f t="shared" si="0"/>
        <v>49.352341490112821</v>
      </c>
      <c r="J141" s="15">
        <f t="shared" si="0"/>
        <v>71.519727946529585</v>
      </c>
      <c r="K141" s="15">
        <f t="shared" si="0"/>
        <v>107.08568647097266</v>
      </c>
      <c r="L141" s="15">
        <f t="shared" si="0"/>
        <v>7.7709704486035491</v>
      </c>
      <c r="M141" s="15">
        <f t="shared" si="0"/>
        <v>491.72671381659859</v>
      </c>
      <c r="N141" s="15">
        <f t="shared" si="0"/>
        <v>12.479663051946993</v>
      </c>
      <c r="O141" s="15">
        <f t="shared" si="0"/>
        <v>1.5622318230139118</v>
      </c>
      <c r="P141" s="15">
        <f t="shared" si="0"/>
        <v>0.85444558589617181</v>
      </c>
      <c r="Q141" s="15">
        <f t="shared" si="0"/>
        <v>1.9834529558434872</v>
      </c>
      <c r="R141" s="15">
        <f>SUM(R14:R140)</f>
        <v>10.320835989537066</v>
      </c>
      <c r="S141" s="15">
        <f t="shared" si="0"/>
        <v>53.128183471257934</v>
      </c>
      <c r="T141" s="15">
        <f t="shared" si="0"/>
        <v>2.8444268505121482</v>
      </c>
      <c r="U141" s="15">
        <f t="shared" si="0"/>
        <v>3.412560244145737</v>
      </c>
      <c r="V141" s="15">
        <f t="shared" si="0"/>
        <v>72.114787573833937</v>
      </c>
      <c r="W141" s="15">
        <f t="shared" si="0"/>
        <v>69.553477245407223</v>
      </c>
      <c r="X141" s="15">
        <f t="shared" si="0"/>
        <v>10.371852154549382</v>
      </c>
      <c r="Y141" s="15">
        <f t="shared" si="0"/>
        <v>10.463434514543732</v>
      </c>
      <c r="Z141" s="15">
        <f t="shared" si="0"/>
        <v>4.9395189200167691</v>
      </c>
      <c r="AA141" s="15">
        <f t="shared" si="0"/>
        <v>5.4879936065203232</v>
      </c>
      <c r="AB141" s="15">
        <f t="shared" si="0"/>
        <v>31.341823253376266</v>
      </c>
      <c r="AC141" s="15">
        <f t="shared" si="0"/>
        <v>3.03385162941778</v>
      </c>
      <c r="AD141" s="15">
        <f t="shared" si="0"/>
        <v>7.3713546622855137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132.72419487712293</v>
      </c>
      <c r="F152" s="10">
        <f t="shared" ref="F152:AD152" si="1">F141 + F151 + IF(AND(OR($B$4="AT",$B$4="BE",$B$4="CH",$B$4="GB",$B$4="IE",$B$4="LT",$B$4="LU",$B$4="NL"),SUM(F143:F149)&gt;0),SUM(F143:F149)-SUM(F27:F33),0)</f>
        <v>134.26341767252583</v>
      </c>
      <c r="G152" s="10">
        <f t="shared" si="1"/>
        <v>25.801259506248208</v>
      </c>
      <c r="H152" s="10">
        <f t="shared" si="1"/>
        <v>81.440620650920309</v>
      </c>
      <c r="I152" s="10">
        <f t="shared" si="1"/>
        <v>49.352341490112821</v>
      </c>
      <c r="J152" s="10">
        <f t="shared" si="1"/>
        <v>71.519727946529585</v>
      </c>
      <c r="K152" s="10">
        <f t="shared" si="1"/>
        <v>107.08568647097266</v>
      </c>
      <c r="L152" s="10">
        <f t="shared" si="1"/>
        <v>7.7709704486035491</v>
      </c>
      <c r="M152" s="10">
        <f t="shared" si="1"/>
        <v>491.72671381659859</v>
      </c>
      <c r="N152" s="10">
        <f t="shared" si="1"/>
        <v>12.479663051946993</v>
      </c>
      <c r="O152" s="10">
        <f t="shared" si="1"/>
        <v>1.5622318230139118</v>
      </c>
      <c r="P152" s="10">
        <f t="shared" si="1"/>
        <v>0.85444558589617181</v>
      </c>
      <c r="Q152" s="10">
        <f t="shared" si="1"/>
        <v>1.9834529558434872</v>
      </c>
      <c r="R152" s="10">
        <f t="shared" si="1"/>
        <v>10.320835989537066</v>
      </c>
      <c r="S152" s="10">
        <f t="shared" si="1"/>
        <v>53.128183471257934</v>
      </c>
      <c r="T152" s="10">
        <f t="shared" si="1"/>
        <v>2.8444268505121482</v>
      </c>
      <c r="U152" s="10">
        <f t="shared" si="1"/>
        <v>3.412560244145737</v>
      </c>
      <c r="V152" s="10">
        <f t="shared" si="1"/>
        <v>72.114787573833937</v>
      </c>
      <c r="W152" s="10">
        <f t="shared" si="1"/>
        <v>69.553477245407223</v>
      </c>
      <c r="X152" s="10">
        <f t="shared" si="1"/>
        <v>10.371852154549382</v>
      </c>
      <c r="Y152" s="10">
        <f t="shared" si="1"/>
        <v>10.463434514543732</v>
      </c>
      <c r="Z152" s="10">
        <f t="shared" si="1"/>
        <v>4.9395189200167691</v>
      </c>
      <c r="AA152" s="10">
        <f t="shared" si="1"/>
        <v>5.4879936065203232</v>
      </c>
      <c r="AB152" s="10">
        <f t="shared" si="1"/>
        <v>31.341823253376266</v>
      </c>
      <c r="AC152" s="10">
        <f t="shared" si="1"/>
        <v>3.03385162941778</v>
      </c>
      <c r="AD152" s="10">
        <f t="shared" si="1"/>
        <v>7.3713546622855137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132.72419487712293</v>
      </c>
      <c r="F154" s="10">
        <f>F141 + F153 - IF(OR($B$6=2005,$B$6&gt;=2020),SUM(F99:F122),0) + IF(AND(OR($B$4="AT",$B$4="BE",$B$4="CH",$B$4="GB",$B$4="IE",$B$4="LT",$B$4="LU",$B$4="NL"),SUM(F143:F149)&gt;0),SUM(F143:F149)-SUM(F27:F33),0)</f>
        <v>134.26341767252583</v>
      </c>
      <c r="G154" s="10">
        <f>G141 + G153 + IF(AND(OR($B$4="AT",$B$4="BE",$B$4="CH",$B$4="GB",$B$4="IE",$B$4="LT",$B$4="LU",$B$4="NL"),SUM(G143:G149)&gt;0),SUM(G143:G149)-SUM(G27:G33),0)</f>
        <v>25.801259506248208</v>
      </c>
      <c r="H154" s="10">
        <f t="shared" ref="H154:AD154" si="2">H141 + H153 + IF(AND(OR($B$4="AT",$B$4="BE",$B$4="CH",$B$4="GB",$B$4="IE",$B$4="LT",$B$4="LU",$B$4="NL"),SUM(H143:H149)&gt;0),SUM(H143:H149)-SUM(H27:H33),0)</f>
        <v>81.440620650920309</v>
      </c>
      <c r="I154" s="10">
        <f t="shared" si="2"/>
        <v>49.352341490112821</v>
      </c>
      <c r="J154" s="10">
        <f t="shared" si="2"/>
        <v>71.519727946529585</v>
      </c>
      <c r="K154" s="10">
        <f t="shared" si="2"/>
        <v>107.08568647097266</v>
      </c>
      <c r="L154" s="10">
        <f t="shared" si="2"/>
        <v>7.7709704486035491</v>
      </c>
      <c r="M154" s="10">
        <f t="shared" si="2"/>
        <v>491.72671381659859</v>
      </c>
      <c r="N154" s="10">
        <f t="shared" si="2"/>
        <v>12.479663051946993</v>
      </c>
      <c r="O154" s="10">
        <f t="shared" si="2"/>
        <v>1.5622318230139118</v>
      </c>
      <c r="P154" s="10">
        <f t="shared" si="2"/>
        <v>0.85444558589617181</v>
      </c>
      <c r="Q154" s="10">
        <f t="shared" si="2"/>
        <v>1.9834529558434872</v>
      </c>
      <c r="R154" s="10">
        <f t="shared" si="2"/>
        <v>10.320835989537066</v>
      </c>
      <c r="S154" s="10">
        <f t="shared" si="2"/>
        <v>53.128183471257934</v>
      </c>
      <c r="T154" s="10">
        <f t="shared" si="2"/>
        <v>2.8444268505121482</v>
      </c>
      <c r="U154" s="10">
        <f t="shared" si="2"/>
        <v>3.412560244145737</v>
      </c>
      <c r="V154" s="10">
        <f t="shared" si="2"/>
        <v>72.114787573833937</v>
      </c>
      <c r="W154" s="10">
        <f t="shared" si="2"/>
        <v>69.553477245407223</v>
      </c>
      <c r="X154" s="10">
        <f t="shared" si="2"/>
        <v>10.371852154549382</v>
      </c>
      <c r="Y154" s="10">
        <f t="shared" si="2"/>
        <v>10.463434514543732</v>
      </c>
      <c r="Z154" s="10">
        <f t="shared" si="2"/>
        <v>4.9395189200167691</v>
      </c>
      <c r="AA154" s="10">
        <f t="shared" si="2"/>
        <v>5.4879936065203232</v>
      </c>
      <c r="AB154" s="10">
        <f t="shared" si="2"/>
        <v>31.341823253376266</v>
      </c>
      <c r="AC154" s="10">
        <f t="shared" si="2"/>
        <v>3.03385162941778</v>
      </c>
      <c r="AD154" s="10">
        <f t="shared" si="2"/>
        <v>7.3713546622855137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2.1985951955852294</v>
      </c>
      <c r="F157" s="112">
        <v>5.9956489738003139E-2</v>
      </c>
      <c r="G157" s="112">
        <v>0.1327761145015649</v>
      </c>
      <c r="H157" s="112" t="s">
        <v>389</v>
      </c>
      <c r="I157" s="112">
        <v>3.1925369203080221E-2</v>
      </c>
      <c r="J157" s="112">
        <v>3.1925369203080221E-2</v>
      </c>
      <c r="K157" s="112">
        <v>3.1925369203080221E-2</v>
      </c>
      <c r="L157" s="112">
        <v>1.5324177217478505E-2</v>
      </c>
      <c r="M157" s="112">
        <v>0.48781332476750838</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6860.0991953093753</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3.8534392866063998E-3</v>
      </c>
      <c r="F158" s="112">
        <v>8.5634837069450877E-5</v>
      </c>
      <c r="G158" s="112">
        <v>2.13984170804E-4</v>
      </c>
      <c r="H158" s="112" t="s">
        <v>389</v>
      </c>
      <c r="I158" s="112">
        <v>6.1122639587901997E-5</v>
      </c>
      <c r="J158" s="112">
        <v>6.1122639587901997E-5</v>
      </c>
      <c r="K158" s="112">
        <v>6.1122639587901997E-5</v>
      </c>
      <c r="L158" s="112">
        <v>2.9338867002192959E-5</v>
      </c>
      <c r="M158" s="112">
        <v>1.8098278681722799E-3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11.0558493238452</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D15">
    <cfRule type="cellIs" dxfId="1" priority="1" operator="equal">
      <formula>0</formula>
    </cfRule>
    <cfRule type="containsBlanks" dxfId="0" priority="2">
      <formula>LEN(TRIM(E14))=0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2013</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2013</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18.225574427279518</v>
      </c>
      <c r="F14" s="109">
        <v>1.413946430671271</v>
      </c>
      <c r="G14" s="109">
        <v>10.800557246480311</v>
      </c>
      <c r="H14" s="109">
        <v>1.0826454809999999E-3</v>
      </c>
      <c r="I14" s="109">
        <v>0.19206672422748167</v>
      </c>
      <c r="J14" s="109">
        <v>0.31675031633536022</v>
      </c>
      <c r="K14" s="109">
        <v>0.42146228133656333</v>
      </c>
      <c r="L14" s="109">
        <v>3.6917086786031868E-3</v>
      </c>
      <c r="M14" s="109">
        <v>9.0346724909181706</v>
      </c>
      <c r="N14" s="109">
        <v>1.4809894596070001</v>
      </c>
      <c r="O14" s="109">
        <v>0.16680109767500001</v>
      </c>
      <c r="P14" s="109">
        <v>0.238806287502</v>
      </c>
      <c r="Q14" s="109">
        <v>1.1755457048100002</v>
      </c>
      <c r="R14" s="109">
        <v>0.80923625459799997</v>
      </c>
      <c r="S14" s="109">
        <v>0.53100482736600008</v>
      </c>
      <c r="T14" s="109">
        <v>1.141003904522</v>
      </c>
      <c r="U14" s="109">
        <v>3.0564955249759</v>
      </c>
      <c r="V14" s="109">
        <v>4.3807647267615</v>
      </c>
      <c r="W14" s="109">
        <v>1.7112872426505314</v>
      </c>
      <c r="X14" s="109">
        <v>2.2878197530789745E-2</v>
      </c>
      <c r="Y14" s="109">
        <v>3.5186062105253802E-3</v>
      </c>
      <c r="Z14" s="109">
        <v>2.3260100355673372E-3</v>
      </c>
      <c r="AA14" s="109">
        <v>9.3216991435761615E-4</v>
      </c>
      <c r="AB14" s="109">
        <v>2.9654983691240078E-2</v>
      </c>
      <c r="AC14" s="109">
        <v>0.57655665858039995</v>
      </c>
      <c r="AD14" s="109">
        <v>7.1396092198211789E-2</v>
      </c>
      <c r="AE14" s="110"/>
      <c r="AF14" s="111">
        <v>845</v>
      </c>
      <c r="AG14" s="111">
        <v>72654</v>
      </c>
      <c r="AH14" s="111">
        <v>70842</v>
      </c>
      <c r="AI14" s="111">
        <v>22278</v>
      </c>
      <c r="AJ14" s="111">
        <v>1837</v>
      </c>
      <c r="AK14" s="111" t="s">
        <v>385</v>
      </c>
      <c r="AL14" s="111" t="s">
        <v>385</v>
      </c>
    </row>
    <row r="15" spans="1:38" ht="26.25" customHeight="1" thickBot="1" x14ac:dyDescent="0.25">
      <c r="A15" s="52" t="s">
        <v>53</v>
      </c>
      <c r="B15" s="52" t="s">
        <v>54</v>
      </c>
      <c r="C15" s="53" t="s">
        <v>55</v>
      </c>
      <c r="D15" s="54"/>
      <c r="E15" s="109">
        <v>0.98427934928521332</v>
      </c>
      <c r="F15" s="109">
        <v>2.1472306799999999E-3</v>
      </c>
      <c r="G15" s="109">
        <v>0.22194060723274997</v>
      </c>
      <c r="H15" s="109" t="s">
        <v>385</v>
      </c>
      <c r="I15" s="109">
        <v>2.1174994693040711E-2</v>
      </c>
      <c r="J15" s="109">
        <v>3.1583042931992926E-2</v>
      </c>
      <c r="K15" s="109">
        <v>4.0555498310400007E-2</v>
      </c>
      <c r="L15" s="109">
        <v>2.8711857210902661E-3</v>
      </c>
      <c r="M15" s="109">
        <v>4.8465624648026645E-2</v>
      </c>
      <c r="N15" s="109">
        <v>1.9796196239999998E-3</v>
      </c>
      <c r="O15" s="109">
        <v>1.2329176143608285E-5</v>
      </c>
      <c r="P15" s="109">
        <v>3.2172784799999998E-4</v>
      </c>
      <c r="Q15" s="109">
        <v>1.0467548285262439E-4</v>
      </c>
      <c r="R15" s="109">
        <v>1.0872825312E-2</v>
      </c>
      <c r="S15" s="109">
        <v>2.9145688429999999E-3</v>
      </c>
      <c r="T15" s="109">
        <v>5.0641710480000008E-3</v>
      </c>
      <c r="U15" s="109" t="s">
        <v>385</v>
      </c>
      <c r="V15" s="109" t="s">
        <v>385</v>
      </c>
      <c r="W15" s="109">
        <v>1.9311003600000001E-3</v>
      </c>
      <c r="X15" s="109">
        <v>5.1124539999999998E-5</v>
      </c>
      <c r="Y15" s="109" t="s">
        <v>385</v>
      </c>
      <c r="Z15" s="109" t="s">
        <v>385</v>
      </c>
      <c r="AA15" s="109" t="s">
        <v>385</v>
      </c>
      <c r="AB15" s="109">
        <v>5.1124539999999998E-5</v>
      </c>
      <c r="AC15" s="109" t="s">
        <v>389</v>
      </c>
      <c r="AD15" s="109" t="s">
        <v>385</v>
      </c>
      <c r="AE15" s="110"/>
      <c r="AF15" s="111">
        <v>15546.926648000002</v>
      </c>
      <c r="AG15" s="111" t="s">
        <v>387</v>
      </c>
      <c r="AH15" s="111">
        <v>7109.824579000001</v>
      </c>
      <c r="AI15" s="111" t="s">
        <v>387</v>
      </c>
      <c r="AJ15" s="111" t="s">
        <v>387</v>
      </c>
      <c r="AK15" s="111" t="s">
        <v>385</v>
      </c>
      <c r="AL15" s="111" t="s">
        <v>385</v>
      </c>
    </row>
    <row r="16" spans="1:38" ht="26.25" customHeight="1" thickBot="1" x14ac:dyDescent="0.25">
      <c r="A16" s="52" t="s">
        <v>53</v>
      </c>
      <c r="B16" s="52" t="s">
        <v>56</v>
      </c>
      <c r="C16" s="53" t="s">
        <v>57</v>
      </c>
      <c r="D16" s="54"/>
      <c r="E16" s="109">
        <v>0.76141034413520003</v>
      </c>
      <c r="F16" s="109">
        <v>0.14788899999999999</v>
      </c>
      <c r="G16" s="109">
        <v>0.62567892880580001</v>
      </c>
      <c r="H16" s="109" t="s">
        <v>389</v>
      </c>
      <c r="I16" s="109">
        <v>3.7600283764184075E-2</v>
      </c>
      <c r="J16" s="109">
        <v>5.3214292496972036E-2</v>
      </c>
      <c r="K16" s="109">
        <v>5.4856705922320004E-2</v>
      </c>
      <c r="L16" s="109">
        <v>1.3329051406808354E-2</v>
      </c>
      <c r="M16" s="109">
        <v>0.80046853275999996</v>
      </c>
      <c r="N16" s="109">
        <v>1.3575104000000001E-2</v>
      </c>
      <c r="O16" s="109">
        <v>2.7525760000000004E-4</v>
      </c>
      <c r="P16" s="109">
        <v>2.5073600000000001E-3</v>
      </c>
      <c r="Q16" s="109">
        <v>2.7140000000000003E-3</v>
      </c>
      <c r="R16" s="109">
        <v>5.7374320000000006E-3</v>
      </c>
      <c r="S16" s="109">
        <v>3.5921063999999996E-3</v>
      </c>
      <c r="T16" s="109">
        <v>2.2364519999999999E-3</v>
      </c>
      <c r="U16" s="109">
        <v>2.6515120000000004E-3</v>
      </c>
      <c r="V16" s="109">
        <v>2.9409119999999997E-2</v>
      </c>
      <c r="W16" s="109">
        <v>0.96014205600000002</v>
      </c>
      <c r="X16" s="109">
        <v>1.4127875999999998E-2</v>
      </c>
      <c r="Y16" s="109">
        <v>4.8405000000000002E-3</v>
      </c>
      <c r="Z16" s="109">
        <v>1.9344379999999999E-3</v>
      </c>
      <c r="AA16" s="109">
        <v>1.5056400000000001E-3</v>
      </c>
      <c r="AB16" s="109">
        <v>2.2408453999999998E-2</v>
      </c>
      <c r="AC16" s="109">
        <v>4.9599999999999999E-5</v>
      </c>
      <c r="AD16" s="109">
        <v>1.3600005199999999E-2</v>
      </c>
      <c r="AE16" s="110"/>
      <c r="AF16" s="111" t="s">
        <v>387</v>
      </c>
      <c r="AG16" s="111">
        <v>3567</v>
      </c>
      <c r="AH16" s="111">
        <v>3005</v>
      </c>
      <c r="AI16" s="111">
        <v>500</v>
      </c>
      <c r="AJ16" s="111" t="s">
        <v>387</v>
      </c>
      <c r="AK16" s="111" t="s">
        <v>385</v>
      </c>
      <c r="AL16" s="111" t="s">
        <v>385</v>
      </c>
    </row>
    <row r="17" spans="1:38" ht="26.25" customHeight="1" thickBot="1" x14ac:dyDescent="0.25">
      <c r="A17" s="52" t="s">
        <v>53</v>
      </c>
      <c r="B17" s="52" t="s">
        <v>58</v>
      </c>
      <c r="C17" s="53" t="s">
        <v>59</v>
      </c>
      <c r="D17" s="54"/>
      <c r="E17" s="109">
        <v>0.95998120989261682</v>
      </c>
      <c r="F17" s="109" t="s">
        <v>388</v>
      </c>
      <c r="G17" s="109">
        <v>1.0770763216749006</v>
      </c>
      <c r="H17" s="109" t="s">
        <v>388</v>
      </c>
      <c r="I17" s="109" t="s">
        <v>388</v>
      </c>
      <c r="J17" s="109" t="s">
        <v>388</v>
      </c>
      <c r="K17" s="109" t="s">
        <v>388</v>
      </c>
      <c r="L17" s="109" t="s">
        <v>388</v>
      </c>
      <c r="M17" s="109">
        <v>14.494033975978001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1523</v>
      </c>
      <c r="AH17" s="111">
        <v>2347</v>
      </c>
      <c r="AI17" s="111" t="s">
        <v>387</v>
      </c>
      <c r="AJ17" s="111" t="s">
        <v>387</v>
      </c>
      <c r="AK17" s="111" t="s">
        <v>385</v>
      </c>
      <c r="AL17" s="111" t="s">
        <v>385</v>
      </c>
    </row>
    <row r="18" spans="1:38" ht="26.25" customHeight="1" thickBot="1" x14ac:dyDescent="0.25">
      <c r="A18" s="52" t="s">
        <v>53</v>
      </c>
      <c r="B18" s="52" t="s">
        <v>60</v>
      </c>
      <c r="C18" s="53" t="s">
        <v>61</v>
      </c>
      <c r="D18" s="54"/>
      <c r="E18" s="109">
        <v>0.35944586113119997</v>
      </c>
      <c r="F18" s="109" t="s">
        <v>388</v>
      </c>
      <c r="G18" s="109">
        <v>3.2475061999999999E-2</v>
      </c>
      <c r="H18" s="109" t="s">
        <v>388</v>
      </c>
      <c r="I18" s="109" t="s">
        <v>388</v>
      </c>
      <c r="J18" s="109" t="s">
        <v>388</v>
      </c>
      <c r="K18" s="109" t="s">
        <v>388</v>
      </c>
      <c r="L18" s="109" t="s">
        <v>388</v>
      </c>
      <c r="M18" s="109">
        <v>0.53726231069000019</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3069</v>
      </c>
      <c r="AI18" s="111" t="s">
        <v>387</v>
      </c>
      <c r="AJ18" s="111" t="s">
        <v>387</v>
      </c>
      <c r="AK18" s="111" t="s">
        <v>385</v>
      </c>
      <c r="AL18" s="111" t="s">
        <v>385</v>
      </c>
    </row>
    <row r="19" spans="1:38" ht="26.25" customHeight="1" thickBot="1" x14ac:dyDescent="0.25">
      <c r="A19" s="52" t="s">
        <v>53</v>
      </c>
      <c r="B19" s="52" t="s">
        <v>62</v>
      </c>
      <c r="C19" s="53" t="s">
        <v>63</v>
      </c>
      <c r="D19" s="54"/>
      <c r="E19" s="109">
        <v>0.457536</v>
      </c>
      <c r="F19" s="109">
        <v>0.1544304</v>
      </c>
      <c r="G19" s="109">
        <v>1.083224E-2</v>
      </c>
      <c r="H19" s="109">
        <v>4.5600000000000004E-5</v>
      </c>
      <c r="I19" s="109">
        <v>9.8612567741935483E-3</v>
      </c>
      <c r="J19" s="109">
        <v>1.0092014838709678E-2</v>
      </c>
      <c r="K19" s="109">
        <v>1.036016E-2</v>
      </c>
      <c r="L19" s="109">
        <v>1.1740925935483869E-3</v>
      </c>
      <c r="M19" s="109">
        <v>0.18543599999999999</v>
      </c>
      <c r="N19" s="109">
        <v>6.1847920000000006E-3</v>
      </c>
      <c r="O19" s="109">
        <v>5.6786480000000001E-4</v>
      </c>
      <c r="P19" s="109">
        <v>3.6003599999999999E-3</v>
      </c>
      <c r="Q19" s="109">
        <v>7.6641999999999997E-4</v>
      </c>
      <c r="R19" s="109">
        <v>1.4659359999999999E-3</v>
      </c>
      <c r="S19" s="109">
        <v>9.0878720000000005E-4</v>
      </c>
      <c r="T19" s="109">
        <v>6.4893600000000002E-4</v>
      </c>
      <c r="U19" s="109">
        <v>4.3957600000000012E-4</v>
      </c>
      <c r="V19" s="109">
        <v>3.1488559999999999E-2</v>
      </c>
      <c r="W19" s="109">
        <v>1.1514E-2</v>
      </c>
      <c r="X19" s="109">
        <v>2.1090000000000002E-3</v>
      </c>
      <c r="Y19" s="109">
        <v>2.8461999999999997E-3</v>
      </c>
      <c r="Z19" s="109">
        <v>1.0905999999999999E-3</v>
      </c>
      <c r="AA19" s="109">
        <v>8.5499999999999997E-4</v>
      </c>
      <c r="AB19" s="109">
        <v>6.9007999999999995E-3</v>
      </c>
      <c r="AC19" s="109">
        <v>2.1356000000000001E-4</v>
      </c>
      <c r="AD19" s="109">
        <v>6.4622799999999999E-3</v>
      </c>
      <c r="AE19" s="110"/>
      <c r="AF19" s="111" t="s">
        <v>387</v>
      </c>
      <c r="AG19" s="111">
        <v>38</v>
      </c>
      <c r="AH19" s="111">
        <v>6072</v>
      </c>
      <c r="AI19" s="111">
        <v>38</v>
      </c>
      <c r="AJ19" s="111">
        <v>13</v>
      </c>
      <c r="AK19" s="111" t="s">
        <v>385</v>
      </c>
      <c r="AL19" s="111" t="s">
        <v>385</v>
      </c>
    </row>
    <row r="20" spans="1:38" ht="26.25" customHeight="1" thickBot="1" x14ac:dyDescent="0.25">
      <c r="A20" s="52" t="s">
        <v>53</v>
      </c>
      <c r="B20" s="52" t="s">
        <v>64</v>
      </c>
      <c r="C20" s="53" t="s">
        <v>65</v>
      </c>
      <c r="D20" s="54"/>
      <c r="E20" s="109">
        <v>0.27634199999999998</v>
      </c>
      <c r="F20" s="109">
        <v>0.110972</v>
      </c>
      <c r="G20" s="109">
        <v>6.3870629999999998E-2</v>
      </c>
      <c r="H20" s="109">
        <v>1.2E-4</v>
      </c>
      <c r="I20" s="109">
        <v>1.3132562857142857E-2</v>
      </c>
      <c r="J20" s="109">
        <v>1.3697420000000002E-2</v>
      </c>
      <c r="K20" s="109">
        <v>1.4047420000000001E-2</v>
      </c>
      <c r="L20" s="109">
        <v>3.7396568000000003E-3</v>
      </c>
      <c r="M20" s="109">
        <v>0.120367</v>
      </c>
      <c r="N20" s="109">
        <v>2.7469590000000002E-3</v>
      </c>
      <c r="O20" s="109">
        <v>1.3037761E-3</v>
      </c>
      <c r="P20" s="109">
        <v>1.9005800000000002E-3</v>
      </c>
      <c r="Q20" s="109">
        <v>3.615300000000001E-4</v>
      </c>
      <c r="R20" s="109">
        <v>2.3682569999999999E-3</v>
      </c>
      <c r="S20" s="109">
        <v>6.3543139999999991E-4</v>
      </c>
      <c r="T20" s="109">
        <v>2.4502500000000001E-4</v>
      </c>
      <c r="U20" s="109">
        <v>2.5987200000000002E-4</v>
      </c>
      <c r="V20" s="109">
        <v>5.718297E-2</v>
      </c>
      <c r="W20" s="109">
        <v>1.00001694E-2</v>
      </c>
      <c r="X20" s="109">
        <v>1.0002298999999999E-3</v>
      </c>
      <c r="Y20" s="109">
        <v>1.6018150000000001E-3</v>
      </c>
      <c r="Z20" s="109">
        <v>5.0020570000000001E-4</v>
      </c>
      <c r="AA20" s="109">
        <v>4.001815E-4</v>
      </c>
      <c r="AB20" s="109">
        <v>3.5024321000000002E-3</v>
      </c>
      <c r="AC20" s="109">
        <v>5.0000000000000001E-4</v>
      </c>
      <c r="AD20" s="109">
        <v>6.0157300000000003E-6</v>
      </c>
      <c r="AE20" s="110"/>
      <c r="AF20" s="111">
        <v>168</v>
      </c>
      <c r="AG20" s="111" t="s">
        <v>387</v>
      </c>
      <c r="AH20" s="111">
        <v>3221</v>
      </c>
      <c r="AI20" s="111">
        <v>505</v>
      </c>
      <c r="AJ20" s="111" t="s">
        <v>387</v>
      </c>
      <c r="AK20" s="111" t="s">
        <v>385</v>
      </c>
      <c r="AL20" s="111" t="s">
        <v>385</v>
      </c>
    </row>
    <row r="21" spans="1:38" ht="26.25" customHeight="1" thickBot="1" x14ac:dyDescent="0.25">
      <c r="A21" s="52" t="s">
        <v>53</v>
      </c>
      <c r="B21" s="52" t="s">
        <v>66</v>
      </c>
      <c r="C21" s="53" t="s">
        <v>67</v>
      </c>
      <c r="D21" s="54"/>
      <c r="E21" s="109">
        <v>1.14516</v>
      </c>
      <c r="F21" s="109">
        <v>0.91712499999999997</v>
      </c>
      <c r="G21" s="109">
        <v>9.4534809999999997E-2</v>
      </c>
      <c r="H21" s="109">
        <v>2.4635999999999998E-3</v>
      </c>
      <c r="I21" s="109">
        <v>0.18095999622119815</v>
      </c>
      <c r="J21" s="109">
        <v>0.18474817709677421</v>
      </c>
      <c r="K21" s="109">
        <v>0.19227153999999999</v>
      </c>
      <c r="L21" s="109">
        <v>4.7636877083870974E-2</v>
      </c>
      <c r="M21" s="109">
        <v>0.67137500000000006</v>
      </c>
      <c r="N21" s="109">
        <v>6.8306473000000006E-2</v>
      </c>
      <c r="O21" s="109">
        <v>2.6871858700000001E-2</v>
      </c>
      <c r="P21" s="109">
        <v>8.737E-3</v>
      </c>
      <c r="Q21" s="109">
        <v>2.0367700000000002E-3</v>
      </c>
      <c r="R21" s="109">
        <v>4.8681858999999994E-2</v>
      </c>
      <c r="S21" s="109">
        <v>1.40309718E-2</v>
      </c>
      <c r="T21" s="109">
        <v>5.5059990000000001E-3</v>
      </c>
      <c r="U21" s="109">
        <v>1.9395940000000002E-3</v>
      </c>
      <c r="V21" s="109">
        <v>1.0816853900000001</v>
      </c>
      <c r="W21" s="109">
        <v>0.224585112</v>
      </c>
      <c r="X21" s="109">
        <v>2.4852651999999999E-2</v>
      </c>
      <c r="Y21" s="109">
        <v>3.8444699999999998E-2</v>
      </c>
      <c r="Z21" s="109">
        <v>1.2516635999999999E-2</v>
      </c>
      <c r="AA21" s="109">
        <v>9.9696200000000002E-3</v>
      </c>
      <c r="AB21" s="109">
        <v>8.5783607999999997E-2</v>
      </c>
      <c r="AC21" s="109">
        <v>1.03239E-2</v>
      </c>
      <c r="AD21" s="109">
        <v>1.6273190399999998E-2</v>
      </c>
      <c r="AE21" s="110"/>
      <c r="AF21" s="111">
        <v>315</v>
      </c>
      <c r="AG21" s="111">
        <v>95</v>
      </c>
      <c r="AH21" s="111">
        <v>11927</v>
      </c>
      <c r="AI21" s="111">
        <v>2534</v>
      </c>
      <c r="AJ21" s="111" t="s">
        <v>387</v>
      </c>
      <c r="AK21" s="111" t="s">
        <v>385</v>
      </c>
      <c r="AL21" s="111" t="s">
        <v>385</v>
      </c>
    </row>
    <row r="22" spans="1:38" ht="26.25" customHeight="1" thickBot="1" x14ac:dyDescent="0.25">
      <c r="A22" s="52" t="s">
        <v>53</v>
      </c>
      <c r="B22" s="56" t="s">
        <v>68</v>
      </c>
      <c r="C22" s="53" t="s">
        <v>69</v>
      </c>
      <c r="D22" s="54"/>
      <c r="E22" s="109">
        <v>3.6829351478006216</v>
      </c>
      <c r="F22" s="109">
        <v>1.832787E-2</v>
      </c>
      <c r="G22" s="109">
        <v>1.0713992630149114</v>
      </c>
      <c r="H22" s="109" t="s">
        <v>389</v>
      </c>
      <c r="I22" s="109" t="s">
        <v>388</v>
      </c>
      <c r="J22" s="109" t="s">
        <v>388</v>
      </c>
      <c r="K22" s="109" t="s">
        <v>388</v>
      </c>
      <c r="L22" s="109" t="s">
        <v>388</v>
      </c>
      <c r="M22" s="109">
        <v>2.3986564268927806</v>
      </c>
      <c r="N22" s="109">
        <v>9.9785070000000003E-2</v>
      </c>
      <c r="O22" s="109">
        <v>8.1457200000000004E-3</v>
      </c>
      <c r="P22" s="109">
        <v>6.1092899999999999E-2</v>
      </c>
      <c r="Q22" s="109">
        <v>2.6982697500000003E-2</v>
      </c>
      <c r="R22" s="109">
        <v>4.1746815E-2</v>
      </c>
      <c r="S22" s="109">
        <v>6.5878510499999987E-2</v>
      </c>
      <c r="T22" s="109">
        <v>4.9892535000000002E-2</v>
      </c>
      <c r="U22" s="109">
        <v>2.57608395E-2</v>
      </c>
      <c r="V22" s="109">
        <v>0.43172316000000005</v>
      </c>
      <c r="W22" s="109">
        <v>4.1746814999999993E-3</v>
      </c>
      <c r="X22" s="109">
        <v>6.6183974999999993E-5</v>
      </c>
      <c r="Y22" s="109">
        <v>2.8510019999999995E-4</v>
      </c>
      <c r="Z22" s="109">
        <v>7.8402555000000004E-5</v>
      </c>
      <c r="AA22" s="109">
        <v>4.3783245000000008E-5</v>
      </c>
      <c r="AB22" s="109">
        <v>4.7346997499999992E-4</v>
      </c>
      <c r="AC22" s="109">
        <v>4.6837889999999998E-3</v>
      </c>
      <c r="AD22" s="109">
        <v>0.104876145</v>
      </c>
      <c r="AE22" s="110"/>
      <c r="AF22" s="111">
        <v>3285</v>
      </c>
      <c r="AG22" s="111">
        <v>785</v>
      </c>
      <c r="AH22" s="111">
        <v>6925</v>
      </c>
      <c r="AI22" s="111">
        <v>244</v>
      </c>
      <c r="AJ22" s="111">
        <v>1258</v>
      </c>
      <c r="AK22" s="111" t="s">
        <v>385</v>
      </c>
      <c r="AL22" s="111" t="s">
        <v>385</v>
      </c>
    </row>
    <row r="23" spans="1:38" ht="26.25" customHeight="1" thickBot="1" x14ac:dyDescent="0.25">
      <c r="A23" s="52" t="s">
        <v>70</v>
      </c>
      <c r="B23" s="56" t="s">
        <v>363</v>
      </c>
      <c r="C23" s="53" t="s">
        <v>359</v>
      </c>
      <c r="D23" s="95"/>
      <c r="E23" s="109">
        <v>2.383004489572297</v>
      </c>
      <c r="F23" s="109">
        <v>0.22126447105379635</v>
      </c>
      <c r="G23" s="109">
        <v>2.2600000000000003E-3</v>
      </c>
      <c r="H23" s="109">
        <v>9.0399999999999996E-4</v>
      </c>
      <c r="I23" s="109">
        <v>0.13694638410741872</v>
      </c>
      <c r="J23" s="109">
        <v>0.13694638410741872</v>
      </c>
      <c r="K23" s="109">
        <v>0.13694638410741872</v>
      </c>
      <c r="L23" s="109">
        <v>9.6615481907818865E-2</v>
      </c>
      <c r="M23" s="109">
        <v>0.90760335459529495</v>
      </c>
      <c r="N23" s="109">
        <v>3.8871999999999997E-2</v>
      </c>
      <c r="O23" s="109">
        <v>1.1299999999999999E-3</v>
      </c>
      <c r="P23" s="109">
        <v>4.8589999999999999E-4</v>
      </c>
      <c r="Q23" s="109">
        <v>2.4294999999999998E-3</v>
      </c>
      <c r="R23" s="109">
        <v>5.6499999999999996E-3</v>
      </c>
      <c r="S23" s="109">
        <v>0.19209999999999999</v>
      </c>
      <c r="T23" s="109">
        <v>7.9100000000000004E-3</v>
      </c>
      <c r="U23" s="109">
        <v>1.1299999999999999E-3</v>
      </c>
      <c r="V23" s="109">
        <v>0.113</v>
      </c>
      <c r="W23" s="109" t="s">
        <v>385</v>
      </c>
      <c r="X23" s="109">
        <v>3.3899999999999998E-3</v>
      </c>
      <c r="Y23" s="109">
        <v>5.6499999999999996E-3</v>
      </c>
      <c r="Z23" s="109" t="s">
        <v>385</v>
      </c>
      <c r="AA23" s="109" t="s">
        <v>385</v>
      </c>
      <c r="AB23" s="109">
        <v>9.0399999999999994E-3</v>
      </c>
      <c r="AC23" s="109" t="s">
        <v>385</v>
      </c>
      <c r="AD23" s="109" t="s">
        <v>385</v>
      </c>
      <c r="AE23" s="110"/>
      <c r="AF23" s="111">
        <v>4859</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1.4836209999999999</v>
      </c>
      <c r="F24" s="109">
        <v>0.81659300000000001</v>
      </c>
      <c r="G24" s="109">
        <v>0.12114519</v>
      </c>
      <c r="H24" s="109">
        <v>1.5192000000000001E-3</v>
      </c>
      <c r="I24" s="109">
        <v>0.13184755216589863</v>
      </c>
      <c r="J24" s="109">
        <v>0.13530800032258067</v>
      </c>
      <c r="K24" s="109">
        <v>0.14068145999999998</v>
      </c>
      <c r="L24" s="109">
        <v>3.1021190012903231E-2</v>
      </c>
      <c r="M24" s="109">
        <v>0.7309159999999999</v>
      </c>
      <c r="N24" s="109">
        <v>6.9896586999999996E-2</v>
      </c>
      <c r="O24" s="109">
        <v>1.6951683299999999E-2</v>
      </c>
      <c r="P24" s="109">
        <v>1.245748E-2</v>
      </c>
      <c r="Q24" s="109">
        <v>3.0893000000000001E-3</v>
      </c>
      <c r="R24" s="109">
        <v>3.2948041000000004E-2</v>
      </c>
      <c r="S24" s="109">
        <v>1.23023682E-2</v>
      </c>
      <c r="T24" s="109">
        <v>6.2099570000000003E-3</v>
      </c>
      <c r="U24" s="109">
        <v>2.156926E-3</v>
      </c>
      <c r="V24" s="109">
        <v>0.71718561000000003</v>
      </c>
      <c r="W24" s="109">
        <v>0.18039514279999999</v>
      </c>
      <c r="X24" s="109">
        <v>2.4717693799999999E-2</v>
      </c>
      <c r="Y24" s="109">
        <v>3.586603E-2</v>
      </c>
      <c r="Z24" s="109">
        <v>1.2610673399999999E-2</v>
      </c>
      <c r="AA24" s="109">
        <v>9.9666529999999989E-3</v>
      </c>
      <c r="AB24" s="109">
        <v>8.3161050200000003E-2</v>
      </c>
      <c r="AC24" s="109">
        <v>6.4942999999999997E-3</v>
      </c>
      <c r="AD24" s="109">
        <v>4.512597326E-2</v>
      </c>
      <c r="AE24" s="110"/>
      <c r="AF24" s="111">
        <v>854</v>
      </c>
      <c r="AG24" s="111">
        <v>265</v>
      </c>
      <c r="AH24" s="111">
        <v>17105</v>
      </c>
      <c r="AI24" s="111">
        <v>1266</v>
      </c>
      <c r="AJ24" s="111" t="s">
        <v>387</v>
      </c>
      <c r="AK24" s="111" t="s">
        <v>385</v>
      </c>
      <c r="AL24" s="111" t="s">
        <v>385</v>
      </c>
    </row>
    <row r="25" spans="1:38" ht="26.25" customHeight="1" thickBot="1" x14ac:dyDescent="0.25">
      <c r="A25" s="52" t="s">
        <v>73</v>
      </c>
      <c r="B25" s="56" t="s">
        <v>74</v>
      </c>
      <c r="C25" s="58" t="s">
        <v>75</v>
      </c>
      <c r="D25" s="54"/>
      <c r="E25" s="109">
        <v>0.35763586362244154</v>
      </c>
      <c r="F25" s="109">
        <v>3.4466104818981248E-2</v>
      </c>
      <c r="G25" s="109">
        <v>2.163797760576202E-2</v>
      </c>
      <c r="H25" s="109" t="s">
        <v>389</v>
      </c>
      <c r="I25" s="109">
        <v>3.1654770288293897E-3</v>
      </c>
      <c r="J25" s="109">
        <v>3.1654770288293897E-3</v>
      </c>
      <c r="K25" s="109">
        <v>3.1654770288293897E-3</v>
      </c>
      <c r="L25" s="109">
        <v>1.5194289738381069E-3</v>
      </c>
      <c r="M25" s="109">
        <v>0.19290579609535657</v>
      </c>
      <c r="N25" s="109">
        <v>1.8119800722154872E-5</v>
      </c>
      <c r="O25" s="109">
        <v>1.5099833935129059E-6</v>
      </c>
      <c r="P25" s="109">
        <v>1.811980072215487E-4</v>
      </c>
      <c r="Q25" s="109">
        <v>3.0199667870258118E-6</v>
      </c>
      <c r="R25" s="109">
        <v>3.0199667870258118E-4</v>
      </c>
      <c r="S25" s="109">
        <v>1.9629784115667777E-4</v>
      </c>
      <c r="T25" s="109">
        <v>7.5499169675645294E-6</v>
      </c>
      <c r="U25" s="109">
        <v>3.0199667870258118E-6</v>
      </c>
      <c r="V25" s="109">
        <v>6.3419302527542045E-4</v>
      </c>
      <c r="W25" s="109">
        <v>2.7179701083232307E-3</v>
      </c>
      <c r="X25" s="109" t="s">
        <v>389</v>
      </c>
      <c r="Y25" s="109" t="s">
        <v>389</v>
      </c>
      <c r="Z25" s="109" t="s">
        <v>389</v>
      </c>
      <c r="AA25" s="109" t="s">
        <v>389</v>
      </c>
      <c r="AB25" s="109" t="s">
        <v>385</v>
      </c>
      <c r="AC25" s="109" t="s">
        <v>389</v>
      </c>
      <c r="AD25" s="109" t="s">
        <v>389</v>
      </c>
      <c r="AE25" s="110"/>
      <c r="AF25" s="111">
        <v>1117.9616874697606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1.2322015405768002E-3</v>
      </c>
      <c r="F26" s="109">
        <v>2.186893723224855E-4</v>
      </c>
      <c r="G26" s="109">
        <v>8.0221297633999996E-5</v>
      </c>
      <c r="H26" s="109" t="s">
        <v>389</v>
      </c>
      <c r="I26" s="109">
        <v>1.4875512557042E-5</v>
      </c>
      <c r="J26" s="109">
        <v>1.4875512557042E-5</v>
      </c>
      <c r="K26" s="109">
        <v>1.4875512557042E-5</v>
      </c>
      <c r="L26" s="109">
        <v>7.1402460273801594E-6</v>
      </c>
      <c r="M26" s="109">
        <v>1.43929793697762E-3</v>
      </c>
      <c r="N26" s="109">
        <v>8.4664795511508919E-7</v>
      </c>
      <c r="O26" s="109">
        <v>2.0388732959292413E-7</v>
      </c>
      <c r="P26" s="109">
        <v>9.1664795511508916E-6</v>
      </c>
      <c r="Q26" s="109">
        <v>3.0777465918584821E-7</v>
      </c>
      <c r="R26" s="109">
        <v>7.0774659185848202E-6</v>
      </c>
      <c r="S26" s="109">
        <v>5.005352847080132E-6</v>
      </c>
      <c r="T26" s="109">
        <v>2.3194366479646204E-6</v>
      </c>
      <c r="U26" s="109">
        <v>2.0777465918584821E-7</v>
      </c>
      <c r="V26" s="109">
        <v>3.4632678429028122E-5</v>
      </c>
      <c r="W26" s="109">
        <v>6.9971932672633797E-6</v>
      </c>
      <c r="X26" s="109" t="s">
        <v>389</v>
      </c>
      <c r="Y26" s="109" t="s">
        <v>389</v>
      </c>
      <c r="Z26" s="109" t="s">
        <v>389</v>
      </c>
      <c r="AA26" s="109" t="s">
        <v>389</v>
      </c>
      <c r="AB26" s="109" t="s">
        <v>385</v>
      </c>
      <c r="AC26" s="109" t="s">
        <v>389</v>
      </c>
      <c r="AD26" s="109" t="s">
        <v>389</v>
      </c>
      <c r="AE26" s="110"/>
      <c r="AF26" s="111">
        <v>4.1447652302</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15.456651518566972</v>
      </c>
      <c r="F27" s="109">
        <v>9.5611010394908114</v>
      </c>
      <c r="G27" s="109">
        <v>1.2280171028728856E-2</v>
      </c>
      <c r="H27" s="109">
        <v>0.87349456412277859</v>
      </c>
      <c r="I27" s="109">
        <v>0.50276069281492153</v>
      </c>
      <c r="J27" s="109">
        <v>0.50276069281492153</v>
      </c>
      <c r="K27" s="109">
        <v>0.50276069281492153</v>
      </c>
      <c r="L27" s="109">
        <v>0.28757357404053058</v>
      </c>
      <c r="M27" s="109">
        <v>116.04276517339504</v>
      </c>
      <c r="N27" s="109">
        <v>1.9800060953212317E-3</v>
      </c>
      <c r="O27" s="109">
        <v>3.1151183001278083E-4</v>
      </c>
      <c r="P27" s="109">
        <v>1.2057311196917612E-2</v>
      </c>
      <c r="Q27" s="109">
        <v>3.7428783733270936E-4</v>
      </c>
      <c r="R27" s="109">
        <v>1.1364118970931513E-2</v>
      </c>
      <c r="S27" s="109">
        <v>1.9720584561319535E-2</v>
      </c>
      <c r="T27" s="109">
        <v>3.0774278215753366E-3</v>
      </c>
      <c r="U27" s="109">
        <v>3.362650671688436E-4</v>
      </c>
      <c r="V27" s="109">
        <v>5.1624890769327567E-2</v>
      </c>
      <c r="W27" s="109">
        <v>0.74237969999999998</v>
      </c>
      <c r="X27" s="109">
        <v>2.2690418654699999E-2</v>
      </c>
      <c r="Y27" s="109">
        <v>2.60615815162E-2</v>
      </c>
      <c r="Z27" s="109">
        <v>1.9364866113800002E-2</v>
      </c>
      <c r="AA27" s="109">
        <v>2.3759889107800001E-2</v>
      </c>
      <c r="AB27" s="109">
        <v>9.1876755392499995E-2</v>
      </c>
      <c r="AC27" s="109">
        <v>7.4237999999999995E-4</v>
      </c>
      <c r="AD27" s="109">
        <v>1.4953899999999999E-4</v>
      </c>
      <c r="AE27" s="110"/>
      <c r="AF27" s="111">
        <v>66851.840679590197</v>
      </c>
      <c r="AG27" s="111" t="s">
        <v>387</v>
      </c>
      <c r="AH27" s="111" t="s">
        <v>389</v>
      </c>
      <c r="AI27" s="111">
        <v>2355.1769687591</v>
      </c>
      <c r="AJ27" s="111" t="s">
        <v>387</v>
      </c>
      <c r="AK27" s="111" t="s">
        <v>385</v>
      </c>
      <c r="AL27" s="111" t="s">
        <v>385</v>
      </c>
    </row>
    <row r="28" spans="1:38" ht="26.25" customHeight="1" thickBot="1" x14ac:dyDescent="0.25">
      <c r="A28" s="52" t="s">
        <v>78</v>
      </c>
      <c r="B28" s="52" t="s">
        <v>81</v>
      </c>
      <c r="C28" s="53" t="s">
        <v>82</v>
      </c>
      <c r="D28" s="54"/>
      <c r="E28" s="109">
        <v>9.2298739013839448</v>
      </c>
      <c r="F28" s="109">
        <v>1.4014914549212749</v>
      </c>
      <c r="G28" s="109">
        <v>7.7163695522855852E-3</v>
      </c>
      <c r="H28" s="109">
        <v>2.7330267992075927E-2</v>
      </c>
      <c r="I28" s="109">
        <v>0.53989970618554206</v>
      </c>
      <c r="J28" s="109">
        <v>0.53989970618554206</v>
      </c>
      <c r="K28" s="109">
        <v>0.53989970618554206</v>
      </c>
      <c r="L28" s="109">
        <v>0.32485645665014262</v>
      </c>
      <c r="M28" s="109">
        <v>6.8679379554944049</v>
      </c>
      <c r="N28" s="109">
        <v>2.8894400868621772E-4</v>
      </c>
      <c r="O28" s="109">
        <v>3.0122231788788515E-5</v>
      </c>
      <c r="P28" s="109">
        <v>2.8092594070594783E-3</v>
      </c>
      <c r="Q28" s="109">
        <v>5.717488627716018E-5</v>
      </c>
      <c r="R28" s="109">
        <v>4.2705064918785833E-3</v>
      </c>
      <c r="S28" s="109">
        <v>2.872201777945609E-3</v>
      </c>
      <c r="T28" s="109">
        <v>1.6653258666140649E-4</v>
      </c>
      <c r="U28" s="109">
        <v>5.4105308976743345E-5</v>
      </c>
      <c r="V28" s="109">
        <v>9.6468682968012948E-3</v>
      </c>
      <c r="W28" s="109">
        <v>0.36457539999999999</v>
      </c>
      <c r="X28" s="109">
        <v>1.29746817858E-2</v>
      </c>
      <c r="Y28" s="109">
        <v>1.4570438696700001E-2</v>
      </c>
      <c r="Z28" s="109">
        <v>1.1393081420099999E-2</v>
      </c>
      <c r="AA28" s="109">
        <v>1.21524007356E-2</v>
      </c>
      <c r="AB28" s="109">
        <v>5.1090602638199999E-2</v>
      </c>
      <c r="AC28" s="109">
        <v>3.6457550000000002E-4</v>
      </c>
      <c r="AD28" s="109">
        <v>7.5666600000000005E-5</v>
      </c>
      <c r="AE28" s="110"/>
      <c r="AF28" s="111">
        <v>20626.858287974901</v>
      </c>
      <c r="AG28" s="111" t="s">
        <v>387</v>
      </c>
      <c r="AH28" s="111" t="s">
        <v>389</v>
      </c>
      <c r="AI28" s="111">
        <v>1027.0017681008001</v>
      </c>
      <c r="AJ28" s="111" t="s">
        <v>387</v>
      </c>
      <c r="AK28" s="111" t="s">
        <v>385</v>
      </c>
      <c r="AL28" s="111" t="s">
        <v>385</v>
      </c>
    </row>
    <row r="29" spans="1:38" ht="26.25" customHeight="1" thickBot="1" x14ac:dyDescent="0.25">
      <c r="A29" s="52" t="s">
        <v>78</v>
      </c>
      <c r="B29" s="52" t="s">
        <v>83</v>
      </c>
      <c r="C29" s="53" t="s">
        <v>84</v>
      </c>
      <c r="D29" s="54"/>
      <c r="E29" s="109">
        <v>26.240775084872372</v>
      </c>
      <c r="F29" s="109">
        <v>1.1674888926037839</v>
      </c>
      <c r="G29" s="109">
        <v>1.681261211559169E-2</v>
      </c>
      <c r="H29" s="109">
        <v>2.3533292705224185E-2</v>
      </c>
      <c r="I29" s="109">
        <v>0.60159199339029334</v>
      </c>
      <c r="J29" s="109">
        <v>0.60159199339029334</v>
      </c>
      <c r="K29" s="109">
        <v>0.60159199339029334</v>
      </c>
      <c r="L29" s="109">
        <v>0.37720831242352942</v>
      </c>
      <c r="M29" s="109">
        <v>7.8468493822172904</v>
      </c>
      <c r="N29" s="109">
        <v>5.3184164964142217E-4</v>
      </c>
      <c r="O29" s="109">
        <v>5.320580187820498E-5</v>
      </c>
      <c r="P29" s="109">
        <v>5.6330534634451068E-3</v>
      </c>
      <c r="Q29" s="109">
        <v>1.06357511471253E-4</v>
      </c>
      <c r="R29" s="109">
        <v>9.0300027563063705E-3</v>
      </c>
      <c r="S29" s="109">
        <v>6.055562525931645E-3</v>
      </c>
      <c r="T29" s="109">
        <v>2.1363459179017435E-4</v>
      </c>
      <c r="U29" s="109">
        <v>1.0630341918609603E-4</v>
      </c>
      <c r="V29" s="109">
        <v>1.9132992684942583E-2</v>
      </c>
      <c r="W29" s="109">
        <v>0.2558763</v>
      </c>
      <c r="X29" s="109">
        <v>4.2271990903000002E-3</v>
      </c>
      <c r="Y29" s="109">
        <v>2.5598038934400002E-2</v>
      </c>
      <c r="Z29" s="109">
        <v>2.86040471759E-2</v>
      </c>
      <c r="AA29" s="109">
        <v>6.5756430292999999E-3</v>
      </c>
      <c r="AB29" s="109">
        <v>6.5004928229900005E-2</v>
      </c>
      <c r="AC29" s="109">
        <v>1.9256030000000001E-4</v>
      </c>
      <c r="AD29" s="109">
        <v>4.3173500000000003E-5</v>
      </c>
      <c r="AE29" s="110"/>
      <c r="AF29" s="111">
        <v>42841.199421072699</v>
      </c>
      <c r="AG29" s="111" t="s">
        <v>387</v>
      </c>
      <c r="AH29" s="111">
        <v>45.999999999899998</v>
      </c>
      <c r="AI29" s="111">
        <v>2191.3091128254</v>
      </c>
      <c r="AJ29" s="111" t="s">
        <v>387</v>
      </c>
      <c r="AK29" s="111" t="s">
        <v>385</v>
      </c>
      <c r="AL29" s="111" t="s">
        <v>385</v>
      </c>
    </row>
    <row r="30" spans="1:38" ht="26.25" customHeight="1" thickBot="1" x14ac:dyDescent="0.25">
      <c r="A30" s="52" t="s">
        <v>78</v>
      </c>
      <c r="B30" s="52" t="s">
        <v>85</v>
      </c>
      <c r="C30" s="53" t="s">
        <v>86</v>
      </c>
      <c r="D30" s="54"/>
      <c r="E30" s="109">
        <v>0.30220003801566719</v>
      </c>
      <c r="F30" s="109">
        <v>3.8482432799709199</v>
      </c>
      <c r="G30" s="109">
        <v>1.5447058636583382E-4</v>
      </c>
      <c r="H30" s="109">
        <v>1.9465586699535704E-3</v>
      </c>
      <c r="I30" s="109">
        <v>7.1491309092160352E-2</v>
      </c>
      <c r="J30" s="109">
        <v>7.1491309092160352E-2</v>
      </c>
      <c r="K30" s="109">
        <v>7.1491309092160352E-2</v>
      </c>
      <c r="L30" s="109">
        <v>1.0343854605300217E-2</v>
      </c>
      <c r="M30" s="109">
        <v>10.298064092685518</v>
      </c>
      <c r="N30" s="109">
        <v>8.0286312767544621E-5</v>
      </c>
      <c r="O30" s="109">
        <v>2.8681402275730471E-3</v>
      </c>
      <c r="P30" s="109">
        <v>3.2330478626132222E-4</v>
      </c>
      <c r="Q30" s="109">
        <v>1.114844090556283E-5</v>
      </c>
      <c r="R30" s="109">
        <v>1.2279203295378949E-2</v>
      </c>
      <c r="S30" s="109">
        <v>0.48824415037867369</v>
      </c>
      <c r="T30" s="109">
        <v>2.0091606468796205E-2</v>
      </c>
      <c r="U30" s="109">
        <v>2.8555932629518365E-3</v>
      </c>
      <c r="V30" s="109">
        <v>0.28365850212306143</v>
      </c>
      <c r="W30" s="109">
        <v>1.69937E-2</v>
      </c>
      <c r="X30" s="109">
        <v>2.2412276170000002E-4</v>
      </c>
      <c r="Y30" s="109">
        <v>2.9897178940000005E-4</v>
      </c>
      <c r="Z30" s="109">
        <v>1.697025926E-4</v>
      </c>
      <c r="AA30" s="109">
        <v>3.3444664159999998E-4</v>
      </c>
      <c r="AB30" s="109">
        <v>1.0272437853000001E-3</v>
      </c>
      <c r="AC30" s="109">
        <v>1.6993599999999999E-5</v>
      </c>
      <c r="AD30" s="109">
        <v>6.8697999999999999E-6</v>
      </c>
      <c r="AE30" s="110"/>
      <c r="AF30" s="111">
        <v>1557.6435990109001</v>
      </c>
      <c r="AG30" s="111" t="s">
        <v>387</v>
      </c>
      <c r="AH30" s="111" t="s">
        <v>389</v>
      </c>
      <c r="AI30" s="111">
        <v>45.437980529199997</v>
      </c>
      <c r="AJ30" s="111" t="s">
        <v>387</v>
      </c>
      <c r="AK30" s="111" t="s">
        <v>385</v>
      </c>
      <c r="AL30" s="111" t="s">
        <v>385</v>
      </c>
    </row>
    <row r="31" spans="1:38" ht="26.25" customHeight="1" thickBot="1" x14ac:dyDescent="0.25">
      <c r="A31" s="52" t="s">
        <v>78</v>
      </c>
      <c r="B31" s="52" t="s">
        <v>87</v>
      </c>
      <c r="C31" s="53" t="s">
        <v>88</v>
      </c>
      <c r="D31" s="54"/>
      <c r="E31" s="109" t="s">
        <v>385</v>
      </c>
      <c r="F31" s="109">
        <v>4.5108710123159561</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203.37378831550001</v>
      </c>
      <c r="AG31" s="111" t="s">
        <v>385</v>
      </c>
      <c r="AH31" s="111" t="s">
        <v>385</v>
      </c>
      <c r="AI31" s="111">
        <v>5.9326114391000004</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0.59662760529582581</v>
      </c>
      <c r="J32" s="109">
        <v>1.171249520034467</v>
      </c>
      <c r="K32" s="109">
        <v>1.4744142771027469</v>
      </c>
      <c r="L32" s="109">
        <v>0.12987575009732355</v>
      </c>
      <c r="M32" s="109" t="s">
        <v>385</v>
      </c>
      <c r="N32" s="109">
        <v>4.7063369744662378</v>
      </c>
      <c r="O32" s="109">
        <v>2.0279317843906308E-2</v>
      </c>
      <c r="P32" s="109" t="s">
        <v>389</v>
      </c>
      <c r="Q32" s="109">
        <v>5.3646144661749821E-2</v>
      </c>
      <c r="R32" s="109">
        <v>1.7601271162929155</v>
      </c>
      <c r="S32" s="109">
        <v>38.674651724425992</v>
      </c>
      <c r="T32" s="109">
        <v>0.26816167995354179</v>
      </c>
      <c r="U32" s="109">
        <v>2.9488285542054904E-2</v>
      </c>
      <c r="V32" s="109">
        <v>11.897528326997183</v>
      </c>
      <c r="W32" s="109" t="s">
        <v>389</v>
      </c>
      <c r="X32" s="109">
        <v>3.5027075332510079E-3</v>
      </c>
      <c r="Y32" s="109">
        <v>3.9384801545840943E-4</v>
      </c>
      <c r="Z32" s="109">
        <v>5.8139468948622348E-4</v>
      </c>
      <c r="AA32" s="109" t="s">
        <v>385</v>
      </c>
      <c r="AB32" s="109">
        <v>4.4779502381956408E-3</v>
      </c>
      <c r="AC32" s="109" t="s">
        <v>389</v>
      </c>
      <c r="AD32" s="109" t="s">
        <v>389</v>
      </c>
      <c r="AE32" s="110"/>
      <c r="AF32" s="111" t="s">
        <v>385</v>
      </c>
      <c r="AG32" s="111" t="s">
        <v>385</v>
      </c>
      <c r="AH32" s="111" t="s">
        <v>385</v>
      </c>
      <c r="AI32" s="111" t="s">
        <v>385</v>
      </c>
      <c r="AJ32" s="111" t="s">
        <v>385</v>
      </c>
      <c r="AK32" s="111">
        <v>42923.847985511711</v>
      </c>
      <c r="AL32" s="111" t="s">
        <v>391</v>
      </c>
    </row>
    <row r="33" spans="1:38" ht="26.25" customHeight="1" thickBot="1" x14ac:dyDescent="0.25">
      <c r="A33" s="52" t="s">
        <v>78</v>
      </c>
      <c r="B33" s="52" t="s">
        <v>91</v>
      </c>
      <c r="C33" s="53" t="s">
        <v>92</v>
      </c>
      <c r="D33" s="54"/>
      <c r="E33" s="109" t="s">
        <v>385</v>
      </c>
      <c r="F33" s="109" t="s">
        <v>385</v>
      </c>
      <c r="G33" s="109" t="s">
        <v>385</v>
      </c>
      <c r="H33" s="109" t="s">
        <v>385</v>
      </c>
      <c r="I33" s="109">
        <v>0.25318800993754892</v>
      </c>
      <c r="J33" s="109">
        <v>0.46886668506953494</v>
      </c>
      <c r="K33" s="109">
        <v>0.93773337013906988</v>
      </c>
      <c r="L33" s="109">
        <v>9.9399737234741464E-3</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42923.847985511711</v>
      </c>
      <c r="AL33" s="111" t="s">
        <v>391</v>
      </c>
    </row>
    <row r="34" spans="1:38" ht="26.25" customHeight="1" thickBot="1" x14ac:dyDescent="0.25">
      <c r="A34" s="52" t="s">
        <v>70</v>
      </c>
      <c r="B34" s="52" t="s">
        <v>93</v>
      </c>
      <c r="C34" s="53" t="s">
        <v>94</v>
      </c>
      <c r="D34" s="54"/>
      <c r="E34" s="109">
        <v>2.5551660735708359</v>
      </c>
      <c r="F34" s="109">
        <v>0.22764349826462896</v>
      </c>
      <c r="G34" s="109">
        <v>2.84403077E-3</v>
      </c>
      <c r="H34" s="109">
        <v>4.8000000000000001E-4</v>
      </c>
      <c r="I34" s="109">
        <v>5.5447390070099987E-2</v>
      </c>
      <c r="J34" s="109">
        <v>6.0254590070099985E-2</v>
      </c>
      <c r="K34" s="109">
        <v>8.7324038821518582E-2</v>
      </c>
      <c r="L34" s="109">
        <v>3.5990173145564991E-2</v>
      </c>
      <c r="M34" s="109">
        <v>0.69643218505272897</v>
      </c>
      <c r="N34" s="109">
        <v>1.072E-4</v>
      </c>
      <c r="O34" s="109">
        <v>4.8144000000000003E-4</v>
      </c>
      <c r="P34" s="109">
        <v>6.3200000000000005E-6</v>
      </c>
      <c r="Q34" s="109">
        <v>3.2000000000000003E-6</v>
      </c>
      <c r="R34" s="109">
        <v>2.4107999999999998E-3</v>
      </c>
      <c r="S34" s="109">
        <v>8.1614000000000006E-2</v>
      </c>
      <c r="T34" s="109">
        <v>3.3704000000000004E-3</v>
      </c>
      <c r="U34" s="109">
        <v>4.8144000000000003E-4</v>
      </c>
      <c r="V34" s="109">
        <v>4.8160000000000001E-2</v>
      </c>
      <c r="W34" s="109">
        <v>1.6240000000000002E-4</v>
      </c>
      <c r="X34" s="109">
        <v>1.4764000000000001E-3</v>
      </c>
      <c r="Y34" s="109">
        <v>2.4471199999999997E-3</v>
      </c>
      <c r="Z34" s="109">
        <v>1.8960000000000001E-5</v>
      </c>
      <c r="AA34" s="109">
        <v>1.4800000000000001E-5</v>
      </c>
      <c r="AB34" s="109">
        <v>3.9572799999999997E-3</v>
      </c>
      <c r="AC34" s="109">
        <v>4.9599999999999999E-7</v>
      </c>
      <c r="AD34" s="109">
        <v>1.36E-4</v>
      </c>
      <c r="AE34" s="110"/>
      <c r="AF34" s="111">
        <v>2064</v>
      </c>
      <c r="AG34" s="111">
        <v>0.8</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1E-4</v>
      </c>
      <c r="H36" s="109" t="s">
        <v>389</v>
      </c>
      <c r="I36" s="109">
        <v>5.3500000000000006E-3</v>
      </c>
      <c r="J36" s="109">
        <v>5.3500000000000006E-3</v>
      </c>
      <c r="K36" s="109">
        <v>5.3500000000000006E-3</v>
      </c>
      <c r="L36" s="109">
        <v>2.4150000000000002E-4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215</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5.8503199999999998E-2</v>
      </c>
      <c r="F37" s="109">
        <v>3.1004E-2</v>
      </c>
      <c r="G37" s="109">
        <v>9.0316000000000007E-4</v>
      </c>
      <c r="H37" s="109" t="s">
        <v>389</v>
      </c>
      <c r="I37" s="109">
        <v>1.0514400000000001E-3</v>
      </c>
      <c r="J37" s="109">
        <v>1.0514400000000001E-3</v>
      </c>
      <c r="K37" s="109">
        <v>1.0514400000000001E-3</v>
      </c>
      <c r="L37" s="109">
        <v>4.2057600000000002E-5</v>
      </c>
      <c r="M37" s="109">
        <v>3.39524083106E-2</v>
      </c>
      <c r="N37" s="109">
        <v>1.4827999999999999E-5</v>
      </c>
      <c r="O37" s="109">
        <v>1.2132000000000001E-6</v>
      </c>
      <c r="P37" s="109">
        <v>7.2792000000000006E-4</v>
      </c>
      <c r="Q37" s="109">
        <v>1.3480000000000002E-4</v>
      </c>
      <c r="R37" s="109">
        <v>1.7524E-5</v>
      </c>
      <c r="S37" s="109">
        <v>3.5047999999999999E-6</v>
      </c>
      <c r="T37" s="109">
        <v>1.7524E-5</v>
      </c>
      <c r="U37" s="109">
        <v>7.8183999999999995E-5</v>
      </c>
      <c r="V37" s="109">
        <v>9.8404000000000004E-4</v>
      </c>
      <c r="W37" s="109" t="s">
        <v>385</v>
      </c>
      <c r="X37" s="109" t="s">
        <v>385</v>
      </c>
      <c r="Y37" s="109" t="s">
        <v>385</v>
      </c>
      <c r="Z37" s="109" t="s">
        <v>385</v>
      </c>
      <c r="AA37" s="109" t="s">
        <v>385</v>
      </c>
      <c r="AB37" s="109" t="s">
        <v>385</v>
      </c>
      <c r="AC37" s="109" t="s">
        <v>385</v>
      </c>
      <c r="AD37" s="109" t="s">
        <v>385</v>
      </c>
      <c r="AE37" s="110"/>
      <c r="AF37" s="111" t="s">
        <v>387</v>
      </c>
      <c r="AG37" s="111" t="s">
        <v>387</v>
      </c>
      <c r="AH37" s="111">
        <v>1348</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4.7025461274600007</v>
      </c>
      <c r="F39" s="109">
        <v>2.0489278693999999</v>
      </c>
      <c r="G39" s="109">
        <v>0.29425629040856</v>
      </c>
      <c r="H39" s="109">
        <v>1.2960000000000001E-3</v>
      </c>
      <c r="I39" s="109">
        <v>0.27016931085576557</v>
      </c>
      <c r="J39" s="109">
        <v>0.27586583899758976</v>
      </c>
      <c r="K39" s="109">
        <v>0.28579936713941395</v>
      </c>
      <c r="L39" s="109">
        <v>6.3151131579951794E-2</v>
      </c>
      <c r="M39" s="109">
        <v>2.6102036390113001</v>
      </c>
      <c r="N39" s="109">
        <v>9.6865473300000005E-2</v>
      </c>
      <c r="O39" s="109">
        <v>2.0619503799999998E-2</v>
      </c>
      <c r="P39" s="109">
        <v>9.7118110980000012E-3</v>
      </c>
      <c r="Q39" s="109">
        <v>7.3732020960000002E-3</v>
      </c>
      <c r="R39" s="109">
        <v>3.4452699000000003E-2</v>
      </c>
      <c r="S39" s="109">
        <v>1.04763398E-2</v>
      </c>
      <c r="T39" s="109">
        <v>4.0482867339999999E-2</v>
      </c>
      <c r="U39" s="109">
        <v>4.3568340000000004E-3</v>
      </c>
      <c r="V39" s="109">
        <v>0.73263379000000006</v>
      </c>
      <c r="W39" s="109">
        <v>0.153097969596</v>
      </c>
      <c r="X39" s="109">
        <v>1.8345921919999997E-2</v>
      </c>
      <c r="Y39" s="109">
        <v>2.6806404999999998E-2</v>
      </c>
      <c r="Z39" s="109">
        <v>8.9215198999999992E-3</v>
      </c>
      <c r="AA39" s="109">
        <v>7.0898705000000005E-3</v>
      </c>
      <c r="AB39" s="109">
        <v>6.1163717319999998E-2</v>
      </c>
      <c r="AC39" s="109">
        <v>7.6493461999999998E-2</v>
      </c>
      <c r="AD39" s="109">
        <v>1.758779211E-2</v>
      </c>
      <c r="AE39" s="110"/>
      <c r="AF39" s="111">
        <v>764</v>
      </c>
      <c r="AG39" s="111">
        <v>103</v>
      </c>
      <c r="AH39" s="111">
        <v>59236</v>
      </c>
      <c r="AI39" s="111">
        <v>1866</v>
      </c>
      <c r="AJ39" s="111">
        <v>373</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12.200772000000001</v>
      </c>
      <c r="F41" s="109">
        <v>39.443223399999994</v>
      </c>
      <c r="G41" s="109">
        <v>13.399071329778845</v>
      </c>
      <c r="H41" s="109">
        <v>0.68378100000000008</v>
      </c>
      <c r="I41" s="109">
        <v>49.147552900000001</v>
      </c>
      <c r="J41" s="109">
        <v>50.428438900000003</v>
      </c>
      <c r="K41" s="109">
        <v>52.959170900000004</v>
      </c>
      <c r="L41" s="109">
        <v>6.3343404855999994</v>
      </c>
      <c r="M41" s="109">
        <v>370.11974349999997</v>
      </c>
      <c r="N41" s="109">
        <v>3.2246145930000001</v>
      </c>
      <c r="O41" s="109">
        <v>1.1213032254999999</v>
      </c>
      <c r="P41" s="109">
        <v>9.0209780000000017E-2</v>
      </c>
      <c r="Q41" s="109">
        <v>4.0890785999999998E-2</v>
      </c>
      <c r="R41" s="109">
        <v>2.0352071439200001</v>
      </c>
      <c r="S41" s="109">
        <v>0.659726464392</v>
      </c>
      <c r="T41" s="109">
        <v>0.26281665842000002</v>
      </c>
      <c r="U41" s="109">
        <v>5.5007742000000005E-2</v>
      </c>
      <c r="V41" s="109">
        <v>45.136185913000006</v>
      </c>
      <c r="W41" s="109">
        <v>55.442864</v>
      </c>
      <c r="X41" s="109">
        <v>11.786996199999999</v>
      </c>
      <c r="Y41" s="109">
        <v>11.155169600000001</v>
      </c>
      <c r="Z41" s="109">
        <v>4.2378738</v>
      </c>
      <c r="AA41" s="109">
        <v>6.6154744000000001</v>
      </c>
      <c r="AB41" s="109">
        <v>33.795513999999997</v>
      </c>
      <c r="AC41" s="109">
        <v>0.42978080000000002</v>
      </c>
      <c r="AD41" s="109">
        <v>0.95541578000000016</v>
      </c>
      <c r="AE41" s="110"/>
      <c r="AF41" s="111">
        <v>3565</v>
      </c>
      <c r="AG41" s="111">
        <v>5590</v>
      </c>
      <c r="AH41" s="111">
        <v>105217</v>
      </c>
      <c r="AI41" s="111">
        <v>85263</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0.61193699999999995</v>
      </c>
      <c r="F43" s="109">
        <v>0.31137419999999999</v>
      </c>
      <c r="G43" s="109">
        <v>8.8078190000000001E-2</v>
      </c>
      <c r="H43" s="109">
        <v>4.5199999999999998E-4</v>
      </c>
      <c r="I43" s="109">
        <v>8.3068460000000011E-2</v>
      </c>
      <c r="J43" s="109">
        <v>8.4895460000000006E-2</v>
      </c>
      <c r="K43" s="109">
        <v>8.8332460000000002E-2</v>
      </c>
      <c r="L43" s="109">
        <v>2.1155026400000002E-2</v>
      </c>
      <c r="M43" s="109">
        <v>0.51392199999999999</v>
      </c>
      <c r="N43" s="109">
        <v>1.7832027E-2</v>
      </c>
      <c r="O43" s="109">
        <v>5.9589113000000004E-3</v>
      </c>
      <c r="P43" s="109">
        <v>1.3109200000000001E-3</v>
      </c>
      <c r="Q43" s="109">
        <v>1.0075800000000001E-3</v>
      </c>
      <c r="R43" s="109">
        <v>1.1419441000000001E-2</v>
      </c>
      <c r="S43" s="109">
        <v>3.5338881999999999E-3</v>
      </c>
      <c r="T43" s="109">
        <v>6.5079409999999997E-3</v>
      </c>
      <c r="U43" s="109">
        <v>7.3270599999999996E-4</v>
      </c>
      <c r="V43" s="109">
        <v>0.24538760999999998</v>
      </c>
      <c r="W43" s="109">
        <v>5.3357000000000002E-2</v>
      </c>
      <c r="X43" s="109">
        <v>6.2945759999999996E-3</v>
      </c>
      <c r="Y43" s="109">
        <v>9.5296999999999986E-3</v>
      </c>
      <c r="Z43" s="109">
        <v>3.1843679999999999E-3</v>
      </c>
      <c r="AA43" s="109">
        <v>2.5295600000000001E-3</v>
      </c>
      <c r="AB43" s="109">
        <v>2.1538203999999998E-2</v>
      </c>
      <c r="AC43" s="109">
        <v>2.29298E-3</v>
      </c>
      <c r="AD43" s="109">
        <v>6.6571251999999999E-3</v>
      </c>
      <c r="AE43" s="110"/>
      <c r="AF43" s="111">
        <v>1403</v>
      </c>
      <c r="AG43" s="111">
        <v>39</v>
      </c>
      <c r="AH43" s="111">
        <v>4434</v>
      </c>
      <c r="AI43" s="111">
        <v>1310</v>
      </c>
      <c r="AJ43" s="111" t="s">
        <v>387</v>
      </c>
      <c r="AK43" s="111" t="s">
        <v>385</v>
      </c>
      <c r="AL43" s="111" t="s">
        <v>385</v>
      </c>
    </row>
    <row r="44" spans="1:38" ht="26.25" customHeight="1" thickBot="1" x14ac:dyDescent="0.25">
      <c r="A44" s="52" t="s">
        <v>70</v>
      </c>
      <c r="B44" s="52" t="s">
        <v>111</v>
      </c>
      <c r="C44" s="53" t="s">
        <v>112</v>
      </c>
      <c r="D44" s="54"/>
      <c r="E44" s="109">
        <v>8.0266245083121266</v>
      </c>
      <c r="F44" s="109">
        <v>0.71334752543245861</v>
      </c>
      <c r="G44" s="109">
        <v>5.94E-3</v>
      </c>
      <c r="H44" s="109">
        <v>2.3539431567567567E-3</v>
      </c>
      <c r="I44" s="109">
        <v>0.35174361081411887</v>
      </c>
      <c r="J44" s="109">
        <v>0.35174361081411887</v>
      </c>
      <c r="K44" s="109">
        <v>0.35174361081411887</v>
      </c>
      <c r="L44" s="109">
        <v>0.21605990209663534</v>
      </c>
      <c r="M44" s="109">
        <v>2.6844064373686956</v>
      </c>
      <c r="N44" s="109">
        <v>0.10216799999999999</v>
      </c>
      <c r="O44" s="109">
        <v>2.97E-3</v>
      </c>
      <c r="P44" s="109">
        <v>1.2771E-3</v>
      </c>
      <c r="Q44" s="109">
        <v>6.3854999999999997E-3</v>
      </c>
      <c r="R44" s="109">
        <v>1.485E-2</v>
      </c>
      <c r="S44" s="109">
        <v>0.50490000000000002</v>
      </c>
      <c r="T44" s="109">
        <v>2.0789999999999999E-2</v>
      </c>
      <c r="U44" s="109">
        <v>2.97E-3</v>
      </c>
      <c r="V44" s="109">
        <v>0.29699999999999999</v>
      </c>
      <c r="W44" s="109" t="s">
        <v>385</v>
      </c>
      <c r="X44" s="109">
        <v>8.9099999999999995E-3</v>
      </c>
      <c r="Y44" s="109">
        <v>1.485E-2</v>
      </c>
      <c r="Z44" s="109" t="s">
        <v>385</v>
      </c>
      <c r="AA44" s="109" t="s">
        <v>385</v>
      </c>
      <c r="AB44" s="109">
        <v>2.376E-2</v>
      </c>
      <c r="AC44" s="109" t="s">
        <v>385</v>
      </c>
      <c r="AD44" s="109" t="s">
        <v>385</v>
      </c>
      <c r="AE44" s="110"/>
      <c r="AF44" s="111">
        <v>12771</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v>7.22E-2</v>
      </c>
      <c r="F45" s="109">
        <v>1.75E-3</v>
      </c>
      <c r="G45" s="109">
        <v>2.0000000000000002E-5</v>
      </c>
      <c r="H45" s="109" t="s">
        <v>389</v>
      </c>
      <c r="I45" s="109">
        <v>1.07E-3</v>
      </c>
      <c r="J45" s="109">
        <v>1.07E-3</v>
      </c>
      <c r="K45" s="109">
        <v>1.07E-3</v>
      </c>
      <c r="L45" s="109">
        <v>4.8300000000000002E-5</v>
      </c>
      <c r="M45" s="109">
        <v>3.8399999999999997E-3</v>
      </c>
      <c r="N45" s="109">
        <v>1.3000000000000002E-4</v>
      </c>
      <c r="O45" s="109">
        <v>1.0000000000000001E-5</v>
      </c>
      <c r="P45" s="109">
        <v>2.9999999999999997E-5</v>
      </c>
      <c r="Q45" s="109">
        <v>4.0000000000000003E-5</v>
      </c>
      <c r="R45" s="109">
        <v>5.0000000000000002E-5</v>
      </c>
      <c r="S45" s="109">
        <v>8.8000000000000003E-4</v>
      </c>
      <c r="T45" s="109">
        <v>1E-3</v>
      </c>
      <c r="U45" s="109">
        <v>1E-4</v>
      </c>
      <c r="V45" s="109">
        <v>1.1999999999999999E-3</v>
      </c>
      <c r="W45" s="109">
        <v>1.3000000000000002E-4</v>
      </c>
      <c r="X45" s="109">
        <v>1.9999999999999999E-6</v>
      </c>
      <c r="Y45" s="109">
        <v>1.0000000000000001E-5</v>
      </c>
      <c r="Z45" s="109" t="s">
        <v>385</v>
      </c>
      <c r="AA45" s="109" t="s">
        <v>385</v>
      </c>
      <c r="AB45" s="109">
        <v>1.2E-5</v>
      </c>
      <c r="AC45" s="109" t="s">
        <v>385</v>
      </c>
      <c r="AD45" s="109" t="s">
        <v>385</v>
      </c>
      <c r="AE45" s="110"/>
      <c r="AF45" s="111">
        <v>43</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6.2837933200000015E-2</v>
      </c>
      <c r="F47" s="109">
        <v>6.9179376000000001E-3</v>
      </c>
      <c r="G47" s="109">
        <v>5.1884532000000009E-3</v>
      </c>
      <c r="H47" s="109" t="s">
        <v>389</v>
      </c>
      <c r="I47" s="109">
        <v>1.1529896000000001E-3</v>
      </c>
      <c r="J47" s="109">
        <v>1.1529896000000001E-3</v>
      </c>
      <c r="K47" s="109">
        <v>1.1529896000000001E-3</v>
      </c>
      <c r="L47" s="109">
        <v>6.4567417600000011E-4</v>
      </c>
      <c r="M47" s="109">
        <v>5.7649480000000003E-2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250</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2.2257787894736845E-2</v>
      </c>
      <c r="G48" s="109" t="s">
        <v>385</v>
      </c>
      <c r="H48" s="109" t="s">
        <v>385</v>
      </c>
      <c r="I48" s="109">
        <v>4.6984600000000008E-2</v>
      </c>
      <c r="J48" s="109">
        <v>0.39552600000000004</v>
      </c>
      <c r="K48" s="109">
        <v>0.84017499999999989</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9.5526970000000002</v>
      </c>
      <c r="AL48" s="111" t="s">
        <v>392</v>
      </c>
    </row>
    <row r="49" spans="1:38" ht="26.25" customHeight="1" thickBot="1" x14ac:dyDescent="0.25">
      <c r="A49" s="52" t="s">
        <v>119</v>
      </c>
      <c r="B49" s="52" t="s">
        <v>122</v>
      </c>
      <c r="C49" s="53" t="s">
        <v>123</v>
      </c>
      <c r="D49" s="54"/>
      <c r="E49" s="109">
        <v>8.3160000000000005E-4</v>
      </c>
      <c r="F49" s="109">
        <v>7.1148000000000001E-3</v>
      </c>
      <c r="G49" s="109">
        <v>7.3920000000000008E-4</v>
      </c>
      <c r="H49" s="109">
        <v>3.4188000000000001E-3</v>
      </c>
      <c r="I49" s="109">
        <v>5.6363999999999997E-2</v>
      </c>
      <c r="J49" s="109">
        <v>0.134904</v>
      </c>
      <c r="K49" s="109">
        <v>0.32062799999999997</v>
      </c>
      <c r="L49" s="109">
        <v>2.7719999999999998E-2</v>
      </c>
      <c r="M49" s="109">
        <v>0.42503999999999997</v>
      </c>
      <c r="N49" s="109">
        <v>0.35112000000000004</v>
      </c>
      <c r="O49" s="109">
        <v>6.4679999999999998E-3</v>
      </c>
      <c r="P49" s="109">
        <v>1.1088000000000001E-2</v>
      </c>
      <c r="Q49" s="109">
        <v>1.2012E-2</v>
      </c>
      <c r="R49" s="109">
        <v>0.15708</v>
      </c>
      <c r="S49" s="109">
        <v>4.4352000000000003E-2</v>
      </c>
      <c r="T49" s="109">
        <v>0.11087999999999999</v>
      </c>
      <c r="U49" s="109">
        <v>1.4783999999999999E-2</v>
      </c>
      <c r="V49" s="109">
        <v>0.20328000000000002</v>
      </c>
      <c r="W49" s="109">
        <v>2.7719999999999998</v>
      </c>
      <c r="X49" s="109">
        <v>0.14784</v>
      </c>
      <c r="Y49" s="109">
        <v>0.18480000000000002</v>
      </c>
      <c r="Z49" s="109">
        <v>9.240000000000001E-2</v>
      </c>
      <c r="AA49" s="109">
        <v>6.4680000000000001E-2</v>
      </c>
      <c r="AB49" s="109">
        <v>0.4897200000000001</v>
      </c>
      <c r="AC49" s="109" t="s">
        <v>385</v>
      </c>
      <c r="AD49" s="109" t="s">
        <v>385</v>
      </c>
      <c r="AE49" s="110"/>
      <c r="AF49" s="111" t="s">
        <v>385</v>
      </c>
      <c r="AG49" s="111" t="s">
        <v>385</v>
      </c>
      <c r="AH49" s="111" t="s">
        <v>385</v>
      </c>
      <c r="AI49" s="111" t="s">
        <v>385</v>
      </c>
      <c r="AJ49" s="111" t="s">
        <v>385</v>
      </c>
      <c r="AK49" s="111">
        <v>0.92400000000000004</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1.41501528</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0.59899999999999998</v>
      </c>
      <c r="AL51" s="111" t="s">
        <v>394</v>
      </c>
    </row>
    <row r="52" spans="1:38" ht="26.25" customHeight="1" thickBot="1" x14ac:dyDescent="0.25">
      <c r="A52" s="52" t="s">
        <v>119</v>
      </c>
      <c r="B52" s="56" t="s">
        <v>128</v>
      </c>
      <c r="C52" s="58" t="s">
        <v>362</v>
      </c>
      <c r="D52" s="55"/>
      <c r="E52" s="109">
        <v>0.11663450349599999</v>
      </c>
      <c r="F52" s="109">
        <v>0.65659000000000001</v>
      </c>
      <c r="G52" s="109">
        <v>0.19436937663500004</v>
      </c>
      <c r="H52" s="109" t="s">
        <v>385</v>
      </c>
      <c r="I52" s="109">
        <v>6.7866955362499998E-3</v>
      </c>
      <c r="J52" s="109">
        <v>1.5625182746250001E-2</v>
      </c>
      <c r="K52" s="109">
        <v>2.52528206E-2</v>
      </c>
      <c r="L52" s="109" t="s">
        <v>385</v>
      </c>
      <c r="M52" s="109">
        <v>1.7943643438E-2</v>
      </c>
      <c r="N52" s="109">
        <v>1.7906999999999999E-2</v>
      </c>
      <c r="O52" s="109">
        <v>2.9845000000000002E-3</v>
      </c>
      <c r="P52" s="109">
        <v>3.5813999999999993E-3</v>
      </c>
      <c r="Q52" s="109">
        <v>5.9690000000000003E-4</v>
      </c>
      <c r="R52" s="109">
        <v>5.9690000000000003E-4</v>
      </c>
      <c r="S52" s="109">
        <v>7.1627999999999987E-3</v>
      </c>
      <c r="T52" s="109">
        <v>3.1635700000000003E-2</v>
      </c>
      <c r="U52" s="109">
        <v>5.9690000000000003E-4</v>
      </c>
      <c r="V52" s="109">
        <v>5.9690000000000003E-3</v>
      </c>
      <c r="W52" s="109">
        <v>7.1627999999999987E-3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5.9690000000000003</v>
      </c>
      <c r="AL52" s="111" t="s">
        <v>395</v>
      </c>
    </row>
    <row r="53" spans="1:38" ht="26.25" customHeight="1" thickBot="1" x14ac:dyDescent="0.25">
      <c r="A53" s="52" t="s">
        <v>119</v>
      </c>
      <c r="B53" s="56" t="s">
        <v>129</v>
      </c>
      <c r="C53" s="58" t="s">
        <v>130</v>
      </c>
      <c r="D53" s="55"/>
      <c r="E53" s="109" t="s">
        <v>385</v>
      </c>
      <c r="F53" s="109">
        <v>0.4742493150684931</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1.1599999999999999</v>
      </c>
      <c r="AL53" s="111" t="s">
        <v>396</v>
      </c>
    </row>
    <row r="54" spans="1:38" ht="37.5" customHeight="1" thickBot="1" x14ac:dyDescent="0.25">
      <c r="A54" s="52" t="s">
        <v>119</v>
      </c>
      <c r="B54" s="56" t="s">
        <v>131</v>
      </c>
      <c r="C54" s="58" t="s">
        <v>132</v>
      </c>
      <c r="D54" s="55"/>
      <c r="E54" s="109" t="s">
        <v>385</v>
      </c>
      <c r="F54" s="109">
        <v>3.06325</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1960</v>
      </c>
      <c r="AL54" s="111" t="s">
        <v>397</v>
      </c>
    </row>
    <row r="55" spans="1:38" ht="26.25" customHeight="1" thickBot="1" x14ac:dyDescent="0.25">
      <c r="A55" s="52" t="s">
        <v>119</v>
      </c>
      <c r="B55" s="56" t="s">
        <v>133</v>
      </c>
      <c r="C55" s="58" t="s">
        <v>134</v>
      </c>
      <c r="D55" s="55"/>
      <c r="E55" s="109">
        <v>1.9038652376461178E-2</v>
      </c>
      <c r="F55" s="109">
        <v>1.6766043360459771E-2</v>
      </c>
      <c r="G55" s="109">
        <v>0.52829080459770117</v>
      </c>
      <c r="H55" s="109" t="s">
        <v>385</v>
      </c>
      <c r="I55" s="109">
        <v>4.9053050135428235E-3</v>
      </c>
      <c r="J55" s="109">
        <v>4.9053050135428235E-3</v>
      </c>
      <c r="K55" s="109">
        <v>4.9053050135428235E-3</v>
      </c>
      <c r="L55" s="109">
        <v>1.1772732032502777E-3</v>
      </c>
      <c r="M55" s="109">
        <v>8.6587411745388226E-2</v>
      </c>
      <c r="N55" s="109">
        <v>9.2061858166336483E-3</v>
      </c>
      <c r="O55" s="109">
        <v>3.5074812345234588E-2</v>
      </c>
      <c r="P55" s="109">
        <v>8.1611388019302584E-3</v>
      </c>
      <c r="Q55" s="109">
        <v>6.6276182112888467E-3</v>
      </c>
      <c r="R55" s="109">
        <v>6.0180637195522352E-3</v>
      </c>
      <c r="S55" s="109">
        <v>4.584294490512235E-3</v>
      </c>
      <c r="T55" s="109">
        <v>6.8474233861360229E-2</v>
      </c>
      <c r="U55" s="109">
        <v>1.6178657280301175E-3</v>
      </c>
      <c r="V55" s="109">
        <v>0.88914247504520005</v>
      </c>
      <c r="W55" s="109" t="s">
        <v>385</v>
      </c>
      <c r="X55" s="109">
        <v>3.8251809648729413E-7</v>
      </c>
      <c r="Y55" s="109">
        <v>6.5085168656047043E-7</v>
      </c>
      <c r="Z55" s="109">
        <v>3.5968119520447057E-7</v>
      </c>
      <c r="AA55" s="109">
        <v>3.5968119520447057E-7</v>
      </c>
      <c r="AB55" s="109">
        <v>1.7527321734567057E-6</v>
      </c>
      <c r="AC55" s="109" t="s">
        <v>385</v>
      </c>
      <c r="AD55" s="109" t="s">
        <v>385</v>
      </c>
      <c r="AE55" s="110"/>
      <c r="AF55" s="111" t="s">
        <v>385</v>
      </c>
      <c r="AG55" s="111" t="s">
        <v>385</v>
      </c>
      <c r="AH55" s="111" t="s">
        <v>385</v>
      </c>
      <c r="AI55" s="111" t="s">
        <v>385</v>
      </c>
      <c r="AJ55" s="111" t="s">
        <v>385</v>
      </c>
      <c r="AK55" s="111">
        <v>0.68850574712643675</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2.6196971499999999E-2</v>
      </c>
      <c r="J57" s="109">
        <v>4.71545487E-2</v>
      </c>
      <c r="K57" s="109">
        <v>5.2393942999999998E-2</v>
      </c>
      <c r="L57" s="109">
        <v>7.8590914499999996E-4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1363.626</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1.0740589344885002E-3</v>
      </c>
      <c r="J58" s="109">
        <v>7.3818707264239995E-3</v>
      </c>
      <c r="K58" s="109">
        <v>1.432078579318E-2</v>
      </c>
      <c r="L58" s="109">
        <v>4.9406710986471001E-6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174.53899999999999</v>
      </c>
      <c r="AL58" s="111" t="s">
        <v>402</v>
      </c>
    </row>
    <row r="59" spans="1:38" ht="26.25" customHeight="1" thickBot="1" x14ac:dyDescent="0.25">
      <c r="A59" s="52" t="s">
        <v>53</v>
      </c>
      <c r="B59" s="60" t="s">
        <v>141</v>
      </c>
      <c r="C59" s="53" t="s">
        <v>372</v>
      </c>
      <c r="D59" s="54"/>
      <c r="E59" s="109" t="s">
        <v>388</v>
      </c>
      <c r="F59" s="109">
        <v>4.7907165291100992E-2</v>
      </c>
      <c r="G59" s="109" t="s">
        <v>388</v>
      </c>
      <c r="H59" s="109">
        <v>7.9680343319999989E-5</v>
      </c>
      <c r="I59" s="109">
        <v>5.3585439102675325E-2</v>
      </c>
      <c r="J59" s="109">
        <v>6.0624173453202652E-2</v>
      </c>
      <c r="K59" s="109">
        <v>6.7561828511340002E-2</v>
      </c>
      <c r="L59" s="109">
        <v>2.1880477325596868E-4</v>
      </c>
      <c r="M59" s="109" t="s">
        <v>388</v>
      </c>
      <c r="N59" s="109">
        <v>0.58221332708259987</v>
      </c>
      <c r="O59" s="109">
        <v>4.3655852599659005E-2</v>
      </c>
      <c r="P59" s="109">
        <v>1.0748509983817499E-3</v>
      </c>
      <c r="Q59" s="109">
        <v>6.9049638911489991E-2</v>
      </c>
      <c r="R59" s="109">
        <v>8.1690313591369995E-2</v>
      </c>
      <c r="S59" s="109">
        <v>2.50798566289075E-3</v>
      </c>
      <c r="T59" s="109">
        <v>0.24431695173439499</v>
      </c>
      <c r="U59" s="109">
        <v>0.27504728913253751</v>
      </c>
      <c r="V59" s="109">
        <v>0.13288592286708251</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436.99884507924997</v>
      </c>
      <c r="AL59" s="111" t="s">
        <v>403</v>
      </c>
    </row>
    <row r="60" spans="1:38" ht="26.25" customHeight="1" thickBot="1" x14ac:dyDescent="0.25">
      <c r="A60" s="52" t="s">
        <v>53</v>
      </c>
      <c r="B60" s="60" t="s">
        <v>142</v>
      </c>
      <c r="C60" s="53" t="s">
        <v>143</v>
      </c>
      <c r="D60" s="95"/>
      <c r="E60" s="109" t="s">
        <v>385</v>
      </c>
      <c r="F60" s="109" t="s">
        <v>385</v>
      </c>
      <c r="G60" s="109" t="s">
        <v>385</v>
      </c>
      <c r="H60" s="109" t="s">
        <v>385</v>
      </c>
      <c r="I60" s="109">
        <v>7.0661205748588266E-2</v>
      </c>
      <c r="J60" s="109">
        <v>0.37784260550836701</v>
      </c>
      <c r="K60" s="109">
        <v>1.0813925060593106</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28.834143646000001</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0.67925686586151979</v>
      </c>
      <c r="J61" s="109">
        <v>6.7925686586151981</v>
      </c>
      <c r="K61" s="109">
        <v>22.688655200086988</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9.5594728</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0.34441466970830459</v>
      </c>
      <c r="F64" s="109">
        <v>3.12471E-2</v>
      </c>
      <c r="G64" s="109">
        <v>1.5768633692037654E-3</v>
      </c>
      <c r="H64" s="109">
        <v>2.5614000000000001E-3</v>
      </c>
      <c r="I64" s="109" t="s">
        <v>388</v>
      </c>
      <c r="J64" s="109" t="s">
        <v>388</v>
      </c>
      <c r="K64" s="109" t="s">
        <v>388</v>
      </c>
      <c r="L64" s="109" t="s">
        <v>385</v>
      </c>
      <c r="M64" s="109">
        <v>9.2245473828187291E-2</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347.19</v>
      </c>
      <c r="AL64" s="111" t="s">
        <v>408</v>
      </c>
    </row>
    <row r="65" spans="1:38" ht="26.25" customHeight="1" thickBot="1" x14ac:dyDescent="0.25">
      <c r="A65" s="52" t="s">
        <v>53</v>
      </c>
      <c r="B65" s="56" t="s">
        <v>152</v>
      </c>
      <c r="C65" s="53" t="s">
        <v>153</v>
      </c>
      <c r="D65" s="54"/>
      <c r="E65" s="109">
        <v>2.8094387108310002E-2</v>
      </c>
      <c r="F65" s="109" t="s">
        <v>385</v>
      </c>
      <c r="G65" s="109" t="s">
        <v>385</v>
      </c>
      <c r="H65" s="109">
        <v>8.4112068462193091E-3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517.79999999999995</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1.1278782652254389</v>
      </c>
      <c r="F70" s="109">
        <v>4.0132034669333247</v>
      </c>
      <c r="G70" s="109">
        <v>0.43569709865234901</v>
      </c>
      <c r="H70" s="109">
        <v>0.38554133412550007</v>
      </c>
      <c r="I70" s="109">
        <v>0.24182193495524157</v>
      </c>
      <c r="J70" s="109">
        <v>0.29356785814320441</v>
      </c>
      <c r="K70" s="109">
        <v>0.44925658820756731</v>
      </c>
      <c r="L70" s="109">
        <v>7.6030404706911485E-3</v>
      </c>
      <c r="M70" s="109">
        <v>1.3733758909323299</v>
      </c>
      <c r="N70" s="109" t="s">
        <v>387</v>
      </c>
      <c r="O70" s="109" t="s">
        <v>387</v>
      </c>
      <c r="P70" s="109">
        <v>8.1220000000000001E-2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3423.1207757343727</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0.13245000000000001</v>
      </c>
      <c r="G72" s="109" t="s">
        <v>388</v>
      </c>
      <c r="H72" s="109" t="s">
        <v>388</v>
      </c>
      <c r="I72" s="109">
        <v>0.21814487799593563</v>
      </c>
      <c r="J72" s="109">
        <v>0.28047198599477435</v>
      </c>
      <c r="K72" s="109">
        <v>0.46745330999129059</v>
      </c>
      <c r="L72" s="109">
        <v>4.4503199999999994E-4</v>
      </c>
      <c r="M72" s="109" t="s">
        <v>388</v>
      </c>
      <c r="N72" s="109">
        <v>0.65417156188900005</v>
      </c>
      <c r="O72" s="109">
        <v>8.094926339017601E-2</v>
      </c>
      <c r="P72" s="109">
        <v>4.7811006097496E-2</v>
      </c>
      <c r="Q72" s="109">
        <v>0.35320000000000007</v>
      </c>
      <c r="R72" s="109">
        <v>3.9735</v>
      </c>
      <c r="S72" s="109">
        <v>8.1053544857000004E-2</v>
      </c>
      <c r="T72" s="109">
        <v>0.12362000000000002</v>
      </c>
      <c r="U72" s="109">
        <v>1.7659999999999999E-2</v>
      </c>
      <c r="V72" s="109">
        <v>1.809246011937</v>
      </c>
      <c r="W72" s="109">
        <v>5.3866566647432199</v>
      </c>
      <c r="X72" s="109" t="s">
        <v>388</v>
      </c>
      <c r="Y72" s="109" t="s">
        <v>388</v>
      </c>
      <c r="Z72" s="109" t="s">
        <v>388</v>
      </c>
      <c r="AA72" s="109" t="s">
        <v>388</v>
      </c>
      <c r="AB72" s="109">
        <v>6.1956439780925604E-2</v>
      </c>
      <c r="AC72" s="109">
        <v>2.649E-2</v>
      </c>
      <c r="AD72" s="109">
        <v>2.2075</v>
      </c>
      <c r="AE72" s="110"/>
      <c r="AF72" s="111" t="s">
        <v>385</v>
      </c>
      <c r="AG72" s="111" t="s">
        <v>385</v>
      </c>
      <c r="AH72" s="111" t="s">
        <v>385</v>
      </c>
      <c r="AI72" s="111" t="s">
        <v>385</v>
      </c>
      <c r="AJ72" s="111" t="s">
        <v>385</v>
      </c>
      <c r="AK72" s="111">
        <v>883</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3.3866250000000001E-2</v>
      </c>
      <c r="J74" s="109">
        <v>8.6205000000000004E-2</v>
      </c>
      <c r="K74" s="109">
        <v>0.12315</v>
      </c>
      <c r="L74" s="109">
        <v>7.7892375000000009E-4</v>
      </c>
      <c r="M74" s="109" t="s">
        <v>388</v>
      </c>
      <c r="N74" s="109" t="s">
        <v>385</v>
      </c>
      <c r="O74" s="109" t="s">
        <v>385</v>
      </c>
      <c r="P74" s="109" t="s">
        <v>385</v>
      </c>
      <c r="Q74" s="109" t="s">
        <v>385</v>
      </c>
      <c r="R74" s="109" t="s">
        <v>385</v>
      </c>
      <c r="S74" s="109" t="s">
        <v>385</v>
      </c>
      <c r="T74" s="109" t="s">
        <v>385</v>
      </c>
      <c r="U74" s="109" t="s">
        <v>385</v>
      </c>
      <c r="V74" s="109" t="s">
        <v>385</v>
      </c>
      <c r="W74" s="109">
        <v>7.0387573809686729E-2</v>
      </c>
      <c r="X74" s="109" t="s">
        <v>387</v>
      </c>
      <c r="Y74" s="109" t="s">
        <v>387</v>
      </c>
      <c r="Z74" s="109" t="s">
        <v>387</v>
      </c>
      <c r="AA74" s="109" t="s">
        <v>387</v>
      </c>
      <c r="AB74" s="109" t="s">
        <v>387</v>
      </c>
      <c r="AC74" s="109">
        <v>0.12315000000000001</v>
      </c>
      <c r="AD74" s="109" t="s">
        <v>385</v>
      </c>
      <c r="AE74" s="110"/>
      <c r="AF74" s="111" t="s">
        <v>385</v>
      </c>
      <c r="AG74" s="111" t="s">
        <v>385</v>
      </c>
      <c r="AH74" s="111" t="s">
        <v>385</v>
      </c>
      <c r="AI74" s="111" t="s">
        <v>385</v>
      </c>
      <c r="AJ74" s="111" t="s">
        <v>385</v>
      </c>
      <c r="AK74" s="111">
        <v>61.575000000000003</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3.0059999999999996E-2</v>
      </c>
      <c r="H76" s="109" t="s">
        <v>389</v>
      </c>
      <c r="I76" s="109">
        <v>8.4167999999999998E-5</v>
      </c>
      <c r="J76" s="109">
        <v>1.7434799999999998E-4</v>
      </c>
      <c r="K76" s="109">
        <v>2.1041999999999998E-4</v>
      </c>
      <c r="L76" s="109" t="s">
        <v>389</v>
      </c>
      <c r="M76" s="109" t="s">
        <v>389</v>
      </c>
      <c r="N76" s="109">
        <v>3.1262400000000003E-2</v>
      </c>
      <c r="O76" s="109">
        <v>6.0119999999999998E-4</v>
      </c>
      <c r="P76" s="109" t="s">
        <v>389</v>
      </c>
      <c r="Q76" s="109">
        <v>3.006E-3</v>
      </c>
      <c r="R76" s="109" t="s">
        <v>389</v>
      </c>
      <c r="S76" s="109" t="s">
        <v>389</v>
      </c>
      <c r="T76" s="109" t="s">
        <v>389</v>
      </c>
      <c r="U76" s="109" t="s">
        <v>389</v>
      </c>
      <c r="V76" s="109">
        <v>6.0119999999999998E-4</v>
      </c>
      <c r="W76" s="109">
        <v>5.7715199999999994E-2</v>
      </c>
      <c r="X76" s="109" t="s">
        <v>389</v>
      </c>
      <c r="Y76" s="109" t="s">
        <v>389</v>
      </c>
      <c r="Z76" s="109" t="s">
        <v>389</v>
      </c>
      <c r="AA76" s="109" t="s">
        <v>389</v>
      </c>
      <c r="AB76" s="109" t="s">
        <v>389</v>
      </c>
      <c r="AC76" s="109" t="s">
        <v>389</v>
      </c>
      <c r="AD76" s="109">
        <v>3.1262400000000001E-5</v>
      </c>
      <c r="AE76" s="110"/>
      <c r="AF76" s="111" t="s">
        <v>385</v>
      </c>
      <c r="AG76" s="111" t="s">
        <v>385</v>
      </c>
      <c r="AH76" s="111" t="s">
        <v>385</v>
      </c>
      <c r="AI76" s="111" t="s">
        <v>385</v>
      </c>
      <c r="AJ76" s="111" t="s">
        <v>385</v>
      </c>
      <c r="AK76" s="111">
        <v>6.0119999999999996</v>
      </c>
      <c r="AL76" s="111" t="s">
        <v>419</v>
      </c>
    </row>
    <row r="77" spans="1:38" ht="26.25" customHeight="1" thickBot="1" x14ac:dyDescent="0.25">
      <c r="A77" s="52" t="s">
        <v>53</v>
      </c>
      <c r="B77" s="52" t="s">
        <v>175</v>
      </c>
      <c r="C77" s="53" t="s">
        <v>176</v>
      </c>
      <c r="D77" s="54"/>
      <c r="E77" s="109" t="s">
        <v>387</v>
      </c>
      <c r="F77" s="109" t="s">
        <v>387</v>
      </c>
      <c r="G77" s="109">
        <v>9.8078500000000008E-4</v>
      </c>
      <c r="H77" s="109" t="s">
        <v>387</v>
      </c>
      <c r="I77" s="109">
        <v>2.5500410000000001E-5</v>
      </c>
      <c r="J77" s="109">
        <v>2.8442764999999999E-5</v>
      </c>
      <c r="K77" s="109">
        <v>3.138512E-5</v>
      </c>
      <c r="L77" s="109" t="s">
        <v>385</v>
      </c>
      <c r="M77" s="109" t="s">
        <v>388</v>
      </c>
      <c r="N77" s="109">
        <v>9.3174574999999992E-4</v>
      </c>
      <c r="O77" s="109">
        <v>2.2558055000000002E-4</v>
      </c>
      <c r="P77" s="109">
        <v>1.4711775000000001E-6</v>
      </c>
      <c r="Q77" s="109">
        <v>2.9423549999999997E-5</v>
      </c>
      <c r="R77" s="109" t="s">
        <v>385</v>
      </c>
      <c r="S77" s="109" t="s">
        <v>385</v>
      </c>
      <c r="T77" s="109" t="s">
        <v>385</v>
      </c>
      <c r="U77" s="109" t="s">
        <v>385</v>
      </c>
      <c r="V77" s="109">
        <v>8.8270650000000003E-3</v>
      </c>
      <c r="W77" s="109">
        <v>4.903925E-3</v>
      </c>
      <c r="X77" s="109" t="s">
        <v>385</v>
      </c>
      <c r="Y77" s="109" t="s">
        <v>385</v>
      </c>
      <c r="Z77" s="109" t="s">
        <v>385</v>
      </c>
      <c r="AA77" s="109" t="s">
        <v>385</v>
      </c>
      <c r="AB77" s="109" t="s">
        <v>385</v>
      </c>
      <c r="AC77" s="109" t="s">
        <v>385</v>
      </c>
      <c r="AD77" s="109">
        <v>3.5308260000000002</v>
      </c>
      <c r="AE77" s="110"/>
      <c r="AF77" s="111" t="s">
        <v>385</v>
      </c>
      <c r="AG77" s="111" t="s">
        <v>385</v>
      </c>
      <c r="AH77" s="111" t="s">
        <v>385</v>
      </c>
      <c r="AI77" s="111" t="s">
        <v>385</v>
      </c>
      <c r="AJ77" s="111" t="s">
        <v>385</v>
      </c>
      <c r="AK77" s="111">
        <v>3.387785</v>
      </c>
      <c r="AL77" s="111" t="s">
        <v>420</v>
      </c>
    </row>
    <row r="78" spans="1:38" ht="26.25" customHeight="1" thickBot="1" x14ac:dyDescent="0.25">
      <c r="A78" s="52" t="s">
        <v>53</v>
      </c>
      <c r="B78" s="52" t="s">
        <v>177</v>
      </c>
      <c r="C78" s="53" t="s">
        <v>178</v>
      </c>
      <c r="D78" s="54"/>
      <c r="E78" s="109" t="s">
        <v>388</v>
      </c>
      <c r="F78" s="109" t="s">
        <v>388</v>
      </c>
      <c r="G78" s="109" t="s">
        <v>388</v>
      </c>
      <c r="H78" s="109" t="s">
        <v>388</v>
      </c>
      <c r="I78" s="109">
        <v>4.5732999999999999E-4</v>
      </c>
      <c r="J78" s="109">
        <v>6.0174999999999996E-4</v>
      </c>
      <c r="K78" s="109">
        <v>7.7024000000000005E-4</v>
      </c>
      <c r="L78" s="109">
        <v>4.5732999999999998E-7</v>
      </c>
      <c r="M78" s="109" t="s">
        <v>388</v>
      </c>
      <c r="N78" s="109">
        <v>5.7768E-2</v>
      </c>
      <c r="O78" s="109">
        <v>5.5360999999999995E-3</v>
      </c>
      <c r="P78" s="109" t="s">
        <v>385</v>
      </c>
      <c r="Q78" s="109">
        <v>4.8139999999999997E-3</v>
      </c>
      <c r="R78" s="109" t="s">
        <v>385</v>
      </c>
      <c r="S78" s="109">
        <v>6.7395999999999998E-2</v>
      </c>
      <c r="T78" s="109">
        <v>3.1291000000000001E-4</v>
      </c>
      <c r="U78" s="109" t="s">
        <v>385</v>
      </c>
      <c r="V78" s="109" t="s">
        <v>385</v>
      </c>
      <c r="W78" s="109">
        <v>0.12035</v>
      </c>
      <c r="X78" s="109" t="s">
        <v>385</v>
      </c>
      <c r="Y78" s="109" t="s">
        <v>385</v>
      </c>
      <c r="Z78" s="109" t="s">
        <v>385</v>
      </c>
      <c r="AA78" s="109" t="s">
        <v>385</v>
      </c>
      <c r="AB78" s="109" t="s">
        <v>385</v>
      </c>
      <c r="AC78" s="109" t="s">
        <v>385</v>
      </c>
      <c r="AD78" s="109">
        <v>8.9058999999999989E-6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2.1659343163990008</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185.6</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14.839623</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9877</v>
      </c>
      <c r="AL82" s="111" t="s">
        <v>425</v>
      </c>
    </row>
    <row r="83" spans="1:38" ht="26.25" customHeight="1" thickBot="1" x14ac:dyDescent="0.25">
      <c r="A83" s="52" t="s">
        <v>53</v>
      </c>
      <c r="B83" s="63" t="s">
        <v>188</v>
      </c>
      <c r="C83" s="64" t="s">
        <v>189</v>
      </c>
      <c r="D83" s="54"/>
      <c r="E83" s="109" t="s">
        <v>385</v>
      </c>
      <c r="F83" s="109">
        <v>4.3200000000000002E-2</v>
      </c>
      <c r="G83" s="109" t="s">
        <v>385</v>
      </c>
      <c r="H83" s="109" t="s">
        <v>385</v>
      </c>
      <c r="I83" s="109">
        <v>3.1530271635742851E-4</v>
      </c>
      <c r="J83" s="109">
        <v>2.364770372680714E-3</v>
      </c>
      <c r="K83" s="109">
        <v>1.1035595072509998E-2</v>
      </c>
      <c r="L83" s="109">
        <v>1.7972254832373424E-5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2700</v>
      </c>
      <c r="AL83" s="111" t="s">
        <v>426</v>
      </c>
    </row>
    <row r="84" spans="1:38" ht="26.25" customHeight="1" thickBot="1" x14ac:dyDescent="0.25">
      <c r="A84" s="52" t="s">
        <v>53</v>
      </c>
      <c r="B84" s="63" t="s">
        <v>190</v>
      </c>
      <c r="C84" s="64" t="s">
        <v>191</v>
      </c>
      <c r="D84" s="54"/>
      <c r="E84" s="109" t="s">
        <v>385</v>
      </c>
      <c r="F84" s="109">
        <v>3.3082284177633602E-3</v>
      </c>
      <c r="G84" s="109" t="s">
        <v>385</v>
      </c>
      <c r="H84" s="109" t="s">
        <v>385</v>
      </c>
      <c r="I84" s="109">
        <v>2.0358328724697601E-3</v>
      </c>
      <c r="J84" s="109">
        <v>1.0179164362348801E-2</v>
      </c>
      <c r="K84" s="109">
        <v>4.0716657449395205E-2</v>
      </c>
      <c r="L84" s="109">
        <v>2.6465827342106878E-7</v>
      </c>
      <c r="M84" s="109">
        <v>2.4175515360578404E-4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25.447910905872</v>
      </c>
      <c r="AL84" s="111" t="s">
        <v>427</v>
      </c>
    </row>
    <row r="85" spans="1:38" ht="26.25" customHeight="1" thickBot="1" x14ac:dyDescent="0.25">
      <c r="A85" s="52" t="s">
        <v>185</v>
      </c>
      <c r="B85" s="58" t="s">
        <v>192</v>
      </c>
      <c r="C85" s="64" t="s">
        <v>373</v>
      </c>
      <c r="D85" s="54"/>
      <c r="E85" s="109" t="s">
        <v>385</v>
      </c>
      <c r="F85" s="109">
        <v>4.7271619999999999</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4.7271619999999999</v>
      </c>
      <c r="AL85" s="111" t="s">
        <v>428</v>
      </c>
    </row>
    <row r="86" spans="1:38" ht="26.25" customHeight="1" thickBot="1" x14ac:dyDescent="0.25">
      <c r="A86" s="52" t="s">
        <v>185</v>
      </c>
      <c r="B86" s="58" t="s">
        <v>193</v>
      </c>
      <c r="C86" s="62" t="s">
        <v>194</v>
      </c>
      <c r="D86" s="54"/>
      <c r="E86" s="109" t="s">
        <v>387</v>
      </c>
      <c r="F86" s="109">
        <v>0.46616818224999995</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9877</v>
      </c>
      <c r="AL86" s="111" t="s">
        <v>425</v>
      </c>
    </row>
    <row r="87" spans="1:38" ht="26.25" customHeight="1" thickBot="1" x14ac:dyDescent="0.25">
      <c r="A87" s="52" t="s">
        <v>185</v>
      </c>
      <c r="B87" s="58" t="s">
        <v>195</v>
      </c>
      <c r="C87" s="62" t="s">
        <v>196</v>
      </c>
      <c r="D87" s="54"/>
      <c r="E87" s="109" t="s">
        <v>385</v>
      </c>
      <c r="F87" s="109">
        <v>2.7329911111111112E-2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1.229846</v>
      </c>
      <c r="AL87" s="111" t="s">
        <v>429</v>
      </c>
    </row>
    <row r="88" spans="1:38" ht="26.25" customHeight="1" thickBot="1" x14ac:dyDescent="0.25">
      <c r="A88" s="52" t="s">
        <v>185</v>
      </c>
      <c r="B88" s="58" t="s">
        <v>197</v>
      </c>
      <c r="C88" s="62" t="s">
        <v>198</v>
      </c>
      <c r="D88" s="54"/>
      <c r="E88" s="109" t="s">
        <v>385</v>
      </c>
      <c r="F88" s="109">
        <v>6.5414619848858697</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4.0744687869999989</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8.9090000000000007</v>
      </c>
      <c r="AL89" s="111" t="s">
        <v>430</v>
      </c>
    </row>
    <row r="90" spans="1:38" s="4" customFormat="1" ht="26.25" customHeight="1" thickBot="1" x14ac:dyDescent="0.25">
      <c r="A90" s="52" t="s">
        <v>185</v>
      </c>
      <c r="B90" s="58" t="s">
        <v>201</v>
      </c>
      <c r="C90" s="62" t="s">
        <v>202</v>
      </c>
      <c r="D90" s="54"/>
      <c r="E90" s="109" t="s">
        <v>387</v>
      </c>
      <c r="F90" s="109">
        <v>0.36521222616091997</v>
      </c>
      <c r="G90" s="109" t="s">
        <v>385</v>
      </c>
      <c r="H90" s="109" t="s">
        <v>385</v>
      </c>
      <c r="I90" s="109">
        <v>8.5151500498920167E-3</v>
      </c>
      <c r="J90" s="109">
        <v>1.2772725074838023E-2</v>
      </c>
      <c r="K90" s="109">
        <v>1.5611108424802032E-2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2.710194678888889E-2</v>
      </c>
      <c r="F91" s="109">
        <v>7.2391550880000016E-2</v>
      </c>
      <c r="G91" s="109">
        <v>2.1383261152714988E-3</v>
      </c>
      <c r="H91" s="109">
        <v>6.207126780000001E-2</v>
      </c>
      <c r="I91" s="109">
        <v>0.43968958581111117</v>
      </c>
      <c r="J91" s="109">
        <v>0.47280855382222226</v>
      </c>
      <c r="K91" s="109">
        <v>0.47964909098333336</v>
      </c>
      <c r="L91" s="109">
        <v>0.18172672380000005</v>
      </c>
      <c r="M91" s="109">
        <v>0.82906235589444455</v>
      </c>
      <c r="N91" s="109">
        <v>0.54139157931893245</v>
      </c>
      <c r="O91" s="109">
        <v>0.11241082868253174</v>
      </c>
      <c r="P91" s="109">
        <v>3.9345168333333346E-5</v>
      </c>
      <c r="Q91" s="109">
        <v>9.1805392777777805E-4</v>
      </c>
      <c r="R91" s="109">
        <v>0.13970205465159558</v>
      </c>
      <c r="S91" s="109">
        <v>5.6117547935087515</v>
      </c>
      <c r="T91" s="109">
        <v>0.27524285477600963</v>
      </c>
      <c r="U91" s="109">
        <v>3.0487495888797445E-2</v>
      </c>
      <c r="V91" s="109">
        <v>3.2430843258035589</v>
      </c>
      <c r="W91" s="109">
        <v>1.4956932000000003E-3</v>
      </c>
      <c r="X91" s="109">
        <v>1.6602194520000002E-3</v>
      </c>
      <c r="Y91" s="109">
        <v>6.7306194000000012E-4</v>
      </c>
      <c r="Z91" s="109">
        <v>6.7306194000000012E-4</v>
      </c>
      <c r="AA91" s="109">
        <v>6.7306194000000012E-4</v>
      </c>
      <c r="AB91" s="109">
        <v>3.6794052720000008E-3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0.12150866902</v>
      </c>
      <c r="F92" s="109">
        <v>4.2883999999999999E-2</v>
      </c>
      <c r="G92" s="109" t="s">
        <v>387</v>
      </c>
      <c r="H92" s="109" t="s">
        <v>389</v>
      </c>
      <c r="I92" s="109">
        <v>1.2865199999999999E-2</v>
      </c>
      <c r="J92" s="109">
        <v>1.7153600000000001E-2</v>
      </c>
      <c r="K92" s="109">
        <v>2.1441999999999999E-2</v>
      </c>
      <c r="L92" s="109">
        <v>3.3449519999999999E-4</v>
      </c>
      <c r="M92" s="109">
        <v>0.15680727677999998</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6.6543004887904003</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1484.330470528</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0.54253736133132557</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542.53736133132566</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9.8773649999999991E-2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9909</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0.16889535326249258</v>
      </c>
      <c r="F99" s="109">
        <v>7.709251939880855</v>
      </c>
      <c r="G99" s="109" t="s">
        <v>385</v>
      </c>
      <c r="H99" s="109">
        <v>5.8940595082527008</v>
      </c>
      <c r="I99" s="109">
        <v>9.3336963302098799E-2</v>
      </c>
      <c r="J99" s="109">
        <v>0.14342021190322499</v>
      </c>
      <c r="K99" s="109">
        <v>0.31415855940706422</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248.47500000000002</v>
      </c>
      <c r="AL99" s="111" t="s">
        <v>435</v>
      </c>
    </row>
    <row r="100" spans="1:38" ht="26.25" customHeight="1" thickBot="1" x14ac:dyDescent="0.25">
      <c r="A100" s="52" t="s">
        <v>216</v>
      </c>
      <c r="B100" s="52" t="s">
        <v>218</v>
      </c>
      <c r="C100" s="53" t="s">
        <v>378</v>
      </c>
      <c r="D100" s="66"/>
      <c r="E100" s="109">
        <v>0.10860030853332012</v>
      </c>
      <c r="F100" s="109">
        <v>7.7625424354825245</v>
      </c>
      <c r="G100" s="109" t="s">
        <v>385</v>
      </c>
      <c r="H100" s="109">
        <v>5.4219154254405826</v>
      </c>
      <c r="I100" s="109">
        <v>6.4179711899078784E-2</v>
      </c>
      <c r="J100" s="109">
        <v>9.8049702906788189E-2</v>
      </c>
      <c r="K100" s="109">
        <v>0.21254255407363265</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518.65</v>
      </c>
      <c r="AL100" s="111" t="s">
        <v>435</v>
      </c>
    </row>
    <row r="101" spans="1:38" ht="26.25" customHeight="1" thickBot="1" x14ac:dyDescent="0.25">
      <c r="A101" s="52" t="s">
        <v>216</v>
      </c>
      <c r="B101" s="52" t="s">
        <v>219</v>
      </c>
      <c r="C101" s="53" t="s">
        <v>220</v>
      </c>
      <c r="D101" s="66"/>
      <c r="E101" s="109">
        <v>1.4458500000000001E-2</v>
      </c>
      <c r="F101" s="109">
        <v>0.25627526198630135</v>
      </c>
      <c r="G101" s="109" t="s">
        <v>385</v>
      </c>
      <c r="H101" s="109">
        <v>1.9615830512062498</v>
      </c>
      <c r="I101" s="109">
        <v>1.4911193782137113E-2</v>
      </c>
      <c r="J101" s="109">
        <v>4.4733581346411345E-2</v>
      </c>
      <c r="K101" s="109">
        <v>0.1043783564749598</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1204.875</v>
      </c>
      <c r="AL101" s="111" t="s">
        <v>435</v>
      </c>
    </row>
    <row r="102" spans="1:38" ht="26.25" customHeight="1" thickBot="1" x14ac:dyDescent="0.25">
      <c r="A102" s="52" t="s">
        <v>216</v>
      </c>
      <c r="B102" s="52" t="s">
        <v>221</v>
      </c>
      <c r="C102" s="53" t="s">
        <v>356</v>
      </c>
      <c r="D102" s="66"/>
      <c r="E102" s="109">
        <v>4.341953532569455E-2</v>
      </c>
      <c r="F102" s="109">
        <v>1.640105241935484</v>
      </c>
      <c r="G102" s="109" t="s">
        <v>385</v>
      </c>
      <c r="H102" s="109">
        <v>8.1683129905744494</v>
      </c>
      <c r="I102" s="109">
        <v>1.6945490322580647E-2</v>
      </c>
      <c r="J102" s="109">
        <v>0.38434103225806454</v>
      </c>
      <c r="K102" s="109">
        <v>2.7161206129032265</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2943.8999999999996</v>
      </c>
      <c r="AL102" s="111" t="s">
        <v>435</v>
      </c>
    </row>
    <row r="103" spans="1:38" ht="26.25" customHeight="1" thickBot="1" x14ac:dyDescent="0.25">
      <c r="A103" s="52" t="s">
        <v>216</v>
      </c>
      <c r="B103" s="52" t="s">
        <v>222</v>
      </c>
      <c r="C103" s="53" t="s">
        <v>223</v>
      </c>
      <c r="D103" s="66"/>
      <c r="E103" s="109">
        <v>3.05025E-4</v>
      </c>
      <c r="F103" s="109">
        <v>2.2920672945205483E-2</v>
      </c>
      <c r="G103" s="109" t="s">
        <v>385</v>
      </c>
      <c r="H103" s="109">
        <v>1.5802500000000001E-2</v>
      </c>
      <c r="I103" s="109">
        <v>9.7019999999999984E-4</v>
      </c>
      <c r="J103" s="109">
        <v>1.4773499999999999E-3</v>
      </c>
      <c r="K103" s="109">
        <v>3.1972499999999996E-3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3.6749999999999998</v>
      </c>
      <c r="AL103" s="111" t="s">
        <v>435</v>
      </c>
    </row>
    <row r="104" spans="1:38" ht="26.25" customHeight="1" thickBot="1" x14ac:dyDescent="0.25">
      <c r="A104" s="52" t="s">
        <v>216</v>
      </c>
      <c r="B104" s="52" t="s">
        <v>224</v>
      </c>
      <c r="C104" s="53" t="s">
        <v>225</v>
      </c>
      <c r="D104" s="66"/>
      <c r="E104" s="109">
        <v>1.0226999999999999E-3</v>
      </c>
      <c r="F104" s="109">
        <v>4.8968183561643841E-2</v>
      </c>
      <c r="G104" s="109" t="s">
        <v>385</v>
      </c>
      <c r="H104" s="109">
        <v>3.4089999999999995E-2</v>
      </c>
      <c r="I104" s="109">
        <v>9.6446450727883542E-4</v>
      </c>
      <c r="J104" s="109">
        <v>2.8933935218365056E-3</v>
      </c>
      <c r="K104" s="109">
        <v>6.7512515509518482E-3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85.224999999999994</v>
      </c>
      <c r="AL104" s="111" t="s">
        <v>435</v>
      </c>
    </row>
    <row r="105" spans="1:38" ht="26.25" customHeight="1" thickBot="1" x14ac:dyDescent="0.25">
      <c r="A105" s="52" t="s">
        <v>216</v>
      </c>
      <c r="B105" s="52" t="s">
        <v>226</v>
      </c>
      <c r="C105" s="53" t="s">
        <v>227</v>
      </c>
      <c r="D105" s="66"/>
      <c r="E105" s="109">
        <v>1.6518750000000001E-3</v>
      </c>
      <c r="F105" s="109">
        <v>0.37449952294520544</v>
      </c>
      <c r="G105" s="109" t="s">
        <v>385</v>
      </c>
      <c r="H105" s="109">
        <v>0.46252499999999996</v>
      </c>
      <c r="I105" s="109">
        <v>5.5743806666666675E-3</v>
      </c>
      <c r="J105" s="109">
        <v>8.759741047619049E-3</v>
      </c>
      <c r="K105" s="109">
        <v>1.9112162285714284E-2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66.075000000000003</v>
      </c>
      <c r="AL105" s="111" t="s">
        <v>435</v>
      </c>
    </row>
    <row r="106" spans="1:38" ht="26.25" customHeight="1" thickBot="1" x14ac:dyDescent="0.25">
      <c r="A106" s="52" t="s">
        <v>216</v>
      </c>
      <c r="B106" s="52" t="s">
        <v>228</v>
      </c>
      <c r="C106" s="53" t="s">
        <v>229</v>
      </c>
      <c r="D106" s="66"/>
      <c r="E106" s="109">
        <v>1.9805263157894738E-5</v>
      </c>
      <c r="F106" s="109">
        <v>5.525141095890411E-3</v>
      </c>
      <c r="G106" s="109" t="s">
        <v>385</v>
      </c>
      <c r="H106" s="109">
        <v>5.5591421052631589E-3</v>
      </c>
      <c r="I106" s="109">
        <v>1.5900000000000004E-4</v>
      </c>
      <c r="J106" s="109">
        <v>2.544E-4</v>
      </c>
      <c r="K106" s="109">
        <v>5.4060000000000013E-4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2.6500000000000004</v>
      </c>
      <c r="AL106" s="111" t="s">
        <v>435</v>
      </c>
    </row>
    <row r="107" spans="1:38" ht="26.25" customHeight="1" thickBot="1" x14ac:dyDescent="0.25">
      <c r="A107" s="52" t="s">
        <v>216</v>
      </c>
      <c r="B107" s="52" t="s">
        <v>230</v>
      </c>
      <c r="C107" s="53" t="s">
        <v>349</v>
      </c>
      <c r="D107" s="66"/>
      <c r="E107" s="109">
        <v>0.16575790000000004</v>
      </c>
      <c r="F107" s="109">
        <v>1.9535752500000005</v>
      </c>
      <c r="G107" s="109" t="s">
        <v>385</v>
      </c>
      <c r="H107" s="109">
        <v>2.021118314028997</v>
      </c>
      <c r="I107" s="109">
        <v>3.5519550000000011E-2</v>
      </c>
      <c r="J107" s="109">
        <v>0.47359400000000013</v>
      </c>
      <c r="K107" s="109">
        <v>2.2495715000000005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11839.850000000002</v>
      </c>
      <c r="AL107" s="111" t="s">
        <v>435</v>
      </c>
    </row>
    <row r="108" spans="1:38" ht="26.25" customHeight="1" thickBot="1" x14ac:dyDescent="0.25">
      <c r="A108" s="52" t="s">
        <v>216</v>
      </c>
      <c r="B108" s="52" t="s">
        <v>231</v>
      </c>
      <c r="C108" s="53" t="s">
        <v>350</v>
      </c>
      <c r="D108" s="66"/>
      <c r="E108" s="109">
        <v>0.5388984</v>
      </c>
      <c r="F108" s="109">
        <v>2.1555936</v>
      </c>
      <c r="G108" s="109" t="s">
        <v>385</v>
      </c>
      <c r="H108" s="109">
        <v>4.2948828709057221</v>
      </c>
      <c r="I108" s="109">
        <v>3.9918400000000007E-2</v>
      </c>
      <c r="J108" s="109">
        <v>0.39918400000000004</v>
      </c>
      <c r="K108" s="109">
        <v>0.79836800000000008</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19959.2</v>
      </c>
      <c r="AL108" s="111" t="s">
        <v>435</v>
      </c>
    </row>
    <row r="109" spans="1:38" ht="26.25" customHeight="1" thickBot="1" x14ac:dyDescent="0.25">
      <c r="A109" s="52" t="s">
        <v>216</v>
      </c>
      <c r="B109" s="52" t="s">
        <v>232</v>
      </c>
      <c r="C109" s="53" t="s">
        <v>351</v>
      </c>
      <c r="D109" s="66"/>
      <c r="E109" s="109">
        <v>6.5686275000000002E-2</v>
      </c>
      <c r="F109" s="109">
        <v>1.1896514249999999</v>
      </c>
      <c r="G109" s="109" t="s">
        <v>385</v>
      </c>
      <c r="H109" s="109">
        <v>1.3623820000000002</v>
      </c>
      <c r="I109" s="109">
        <v>4.8656499999999998E-2</v>
      </c>
      <c r="J109" s="109">
        <v>0.26761075000000001</v>
      </c>
      <c r="K109" s="109">
        <v>0.26761075000000001</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2432.8249999999998</v>
      </c>
      <c r="AL109" s="111" t="s">
        <v>435</v>
      </c>
    </row>
    <row r="110" spans="1:38" ht="26.25" customHeight="1" thickBot="1" x14ac:dyDescent="0.25">
      <c r="A110" s="52" t="s">
        <v>216</v>
      </c>
      <c r="B110" s="52" t="s">
        <v>233</v>
      </c>
      <c r="C110" s="53" t="s">
        <v>352</v>
      </c>
      <c r="D110" s="66"/>
      <c r="E110" s="109">
        <v>0.11723565</v>
      </c>
      <c r="F110" s="109">
        <v>1.6618129501986252</v>
      </c>
      <c r="G110" s="109" t="s">
        <v>385</v>
      </c>
      <c r="H110" s="109">
        <v>2.8898035000000002</v>
      </c>
      <c r="I110" s="109">
        <v>0.17333949749999999</v>
      </c>
      <c r="J110" s="109">
        <v>1.29659178</v>
      </c>
      <c r="K110" s="109">
        <v>1.2992832799999998</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7442.375</v>
      </c>
      <c r="AL110" s="111" t="s">
        <v>435</v>
      </c>
    </row>
    <row r="111" spans="1:38" ht="26.25" customHeight="1" thickBot="1" x14ac:dyDescent="0.25">
      <c r="A111" s="52" t="s">
        <v>216</v>
      </c>
      <c r="B111" s="52" t="s">
        <v>234</v>
      </c>
      <c r="C111" s="53" t="s">
        <v>346</v>
      </c>
      <c r="D111" s="66"/>
      <c r="E111" s="109">
        <v>1.5601E-3</v>
      </c>
      <c r="F111" s="109">
        <v>9.2045899999999986E-2</v>
      </c>
      <c r="G111" s="109" t="s">
        <v>385</v>
      </c>
      <c r="H111" s="109">
        <v>0.73324699999999998</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1560.1</v>
      </c>
      <c r="AL111" s="111" t="s">
        <v>435</v>
      </c>
    </row>
    <row r="112" spans="1:38" ht="26.25" customHeight="1" thickBot="1" x14ac:dyDescent="0.25">
      <c r="A112" s="52" t="s">
        <v>235</v>
      </c>
      <c r="B112" s="52" t="s">
        <v>236</v>
      </c>
      <c r="C112" s="53" t="s">
        <v>237</v>
      </c>
      <c r="D112" s="54"/>
      <c r="E112" s="109">
        <v>13.718020780743201</v>
      </c>
      <c r="F112" s="109" t="s">
        <v>385</v>
      </c>
      <c r="G112" s="109" t="s">
        <v>385</v>
      </c>
      <c r="H112" s="109">
        <v>26.129552072134498</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342.95051951857999</v>
      </c>
      <c r="AL112" s="111" t="s">
        <v>436</v>
      </c>
    </row>
    <row r="113" spans="1:38" ht="26.25" customHeight="1" thickBot="1" x14ac:dyDescent="0.25">
      <c r="A113" s="52" t="s">
        <v>235</v>
      </c>
      <c r="B113" s="67" t="s">
        <v>238</v>
      </c>
      <c r="C113" s="68" t="s">
        <v>239</v>
      </c>
      <c r="D113" s="54"/>
      <c r="E113" s="109">
        <v>3.95603168650841</v>
      </c>
      <c r="F113" s="109" t="s">
        <v>388</v>
      </c>
      <c r="G113" s="109" t="s">
        <v>385</v>
      </c>
      <c r="H113" s="109">
        <v>12.99166772720473</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98900792.162710249</v>
      </c>
      <c r="AL113" s="111" t="s">
        <v>437</v>
      </c>
    </row>
    <row r="114" spans="1:38" ht="26.25" customHeight="1" thickBot="1" x14ac:dyDescent="0.25">
      <c r="A114" s="52" t="s">
        <v>235</v>
      </c>
      <c r="B114" s="67" t="s">
        <v>240</v>
      </c>
      <c r="C114" s="68" t="s">
        <v>357</v>
      </c>
      <c r="D114" s="54"/>
      <c r="E114" s="109">
        <v>1.1382252000000002E-3</v>
      </c>
      <c r="F114" s="109" t="s">
        <v>385</v>
      </c>
      <c r="G114" s="109" t="s">
        <v>385</v>
      </c>
      <c r="H114" s="109">
        <v>4.6167828820097664E-2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569112.60000000009</v>
      </c>
      <c r="AL114" s="111" t="s">
        <v>437</v>
      </c>
    </row>
    <row r="115" spans="1:38" ht="26.25" customHeight="1" thickBot="1" x14ac:dyDescent="0.25">
      <c r="A115" s="52" t="s">
        <v>235</v>
      </c>
      <c r="B115" s="67" t="s">
        <v>241</v>
      </c>
      <c r="C115" s="68" t="s">
        <v>242</v>
      </c>
      <c r="D115" s="54"/>
      <c r="E115" s="109">
        <v>0.21819623529109822</v>
      </c>
      <c r="F115" s="109" t="s">
        <v>385</v>
      </c>
      <c r="G115" s="109" t="s">
        <v>385</v>
      </c>
      <c r="H115" s="109">
        <v>0.43639247058219643</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5330345.8274717275</v>
      </c>
      <c r="AL115" s="111" t="s">
        <v>437</v>
      </c>
    </row>
    <row r="116" spans="1:38" ht="26.25" customHeight="1" thickBot="1" x14ac:dyDescent="0.25">
      <c r="A116" s="52" t="s">
        <v>235</v>
      </c>
      <c r="B116" s="52" t="s">
        <v>243</v>
      </c>
      <c r="C116" s="58" t="s">
        <v>379</v>
      </c>
      <c r="D116" s="54"/>
      <c r="E116" s="109">
        <v>0.6503214059680934</v>
      </c>
      <c r="F116" s="109" t="s">
        <v>388</v>
      </c>
      <c r="G116" s="109" t="s">
        <v>385</v>
      </c>
      <c r="H116" s="109">
        <v>1.8436031551789456</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16258035.149202336</v>
      </c>
      <c r="AL116" s="111" t="s">
        <v>437</v>
      </c>
    </row>
    <row r="117" spans="1:38" ht="26.25" customHeight="1" thickBot="1" x14ac:dyDescent="0.25">
      <c r="A117" s="52" t="s">
        <v>235</v>
      </c>
      <c r="B117" s="52" t="s">
        <v>244</v>
      </c>
      <c r="C117" s="58" t="s">
        <v>245</v>
      </c>
      <c r="D117" s="54"/>
      <c r="E117" s="109" t="s">
        <v>385</v>
      </c>
      <c r="F117" s="109" t="s">
        <v>385</v>
      </c>
      <c r="G117" s="109" t="s">
        <v>385</v>
      </c>
      <c r="H117" s="109">
        <v>4.0436164835568007E-2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722774</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0.25209216000000001</v>
      </c>
      <c r="J119" s="109">
        <v>6.5543961599999996</v>
      </c>
      <c r="K119" s="109">
        <v>6.5543961599999996</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4201536</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2.6568309924142604</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4201536</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1.140284375</v>
      </c>
      <c r="AD122" s="109" t="s">
        <v>385</v>
      </c>
      <c r="AE122" s="110"/>
      <c r="AF122" s="111" t="s">
        <v>385</v>
      </c>
      <c r="AG122" s="111" t="s">
        <v>385</v>
      </c>
      <c r="AH122" s="111" t="s">
        <v>385</v>
      </c>
      <c r="AI122" s="111" t="s">
        <v>385</v>
      </c>
      <c r="AJ122" s="111" t="s">
        <v>385</v>
      </c>
      <c r="AK122" s="111">
        <v>123380.04000000001</v>
      </c>
      <c r="AL122" s="111" t="s">
        <v>48</v>
      </c>
    </row>
    <row r="123" spans="1:38" ht="26.25" customHeight="1" thickBot="1" x14ac:dyDescent="0.25">
      <c r="A123" s="52" t="s">
        <v>235</v>
      </c>
      <c r="B123" s="52" t="s">
        <v>256</v>
      </c>
      <c r="C123" s="53" t="s">
        <v>257</v>
      </c>
      <c r="D123" s="54"/>
      <c r="E123" s="109">
        <v>8.136241344000001E-3</v>
      </c>
      <c r="F123" s="109">
        <v>2.1357633528000002E-2</v>
      </c>
      <c r="G123" s="109">
        <v>1.0170301680000001E-3</v>
      </c>
      <c r="H123" s="109">
        <v>8.136241344000001E-3</v>
      </c>
      <c r="I123" s="109">
        <v>1.8645553080000002E-2</v>
      </c>
      <c r="J123" s="109">
        <v>1.9662583248000003E-2</v>
      </c>
      <c r="K123" s="109">
        <v>1.9662583248000003E-2</v>
      </c>
      <c r="L123" s="109">
        <v>1.6950502800000002E-3</v>
      </c>
      <c r="M123" s="109">
        <v>0.19967692298400003</v>
      </c>
      <c r="N123" s="109">
        <v>2.4408724032000002E-4</v>
      </c>
      <c r="O123" s="109">
        <v>5.4241608960000005E-4</v>
      </c>
      <c r="P123" s="109">
        <v>1.1187331848000003E-4</v>
      </c>
      <c r="Q123" s="109">
        <v>3.0849915096000009E-4</v>
      </c>
      <c r="R123" s="109">
        <v>3.390100560000001E-4</v>
      </c>
      <c r="S123" s="109">
        <v>2.9832884928000005E-4</v>
      </c>
      <c r="T123" s="109">
        <v>1.525545252E-4</v>
      </c>
      <c r="U123" s="109">
        <v>1.6272482688000004E-4</v>
      </c>
      <c r="V123" s="109">
        <v>3.118892515200001E-3</v>
      </c>
      <c r="W123" s="109" t="s">
        <v>385</v>
      </c>
      <c r="X123" s="109">
        <v>2.4408724032000002E-4</v>
      </c>
      <c r="Y123" s="109">
        <v>4.0681206720000006E-4</v>
      </c>
      <c r="Z123" s="109">
        <v>2.9832884928000005E-4</v>
      </c>
      <c r="AA123" s="109">
        <v>1.8645553080000004E-4</v>
      </c>
      <c r="AB123" s="109">
        <v>1.1356836876000001E-3</v>
      </c>
      <c r="AC123" s="109" t="s">
        <v>385</v>
      </c>
      <c r="AD123" s="109" t="s">
        <v>385</v>
      </c>
      <c r="AE123" s="110"/>
      <c r="AF123" s="111" t="s">
        <v>385</v>
      </c>
      <c r="AG123" s="111" t="s">
        <v>385</v>
      </c>
      <c r="AH123" s="111" t="s">
        <v>385</v>
      </c>
      <c r="AI123" s="111" t="s">
        <v>385</v>
      </c>
      <c r="AJ123" s="111" t="s">
        <v>385</v>
      </c>
      <c r="AK123" s="111">
        <v>1.089</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0.46974664265801258</v>
      </c>
      <c r="G125" s="109" t="s">
        <v>385</v>
      </c>
      <c r="H125" s="109" t="s">
        <v>389</v>
      </c>
      <c r="I125" s="109">
        <v>1.3149117300000001E-4</v>
      </c>
      <c r="J125" s="109">
        <v>8.7262323900000002E-4</v>
      </c>
      <c r="K125" s="109">
        <v>1.8448610030000001E-3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5941.5591249999998</v>
      </c>
      <c r="AL125" s="111" t="s">
        <v>440</v>
      </c>
    </row>
    <row r="126" spans="1:38" ht="26.25" customHeight="1" thickBot="1" x14ac:dyDescent="0.25">
      <c r="A126" s="52" t="s">
        <v>260</v>
      </c>
      <c r="B126" s="52" t="s">
        <v>263</v>
      </c>
      <c r="C126" s="53" t="s">
        <v>264</v>
      </c>
      <c r="D126" s="54"/>
      <c r="E126" s="109" t="s">
        <v>389</v>
      </c>
      <c r="F126" s="109" t="s">
        <v>389</v>
      </c>
      <c r="G126" s="109" t="s">
        <v>389</v>
      </c>
      <c r="H126" s="109">
        <v>0.14807078999999995</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165.56399999999999</v>
      </c>
      <c r="AL126" s="111" t="s">
        <v>441</v>
      </c>
    </row>
    <row r="127" spans="1:38" ht="26.25" customHeight="1" thickBot="1" x14ac:dyDescent="0.25">
      <c r="A127" s="52" t="s">
        <v>260</v>
      </c>
      <c r="B127" s="52" t="s">
        <v>265</v>
      </c>
      <c r="C127" s="53" t="s">
        <v>266</v>
      </c>
      <c r="D127" s="54"/>
      <c r="E127" s="109" t="s">
        <v>389</v>
      </c>
      <c r="F127" s="109" t="s">
        <v>389</v>
      </c>
      <c r="G127" s="109" t="s">
        <v>389</v>
      </c>
      <c r="H127" s="109">
        <v>0.39016235375939845</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358.89857894736843</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5.0362298999999996E-3</v>
      </c>
      <c r="F129" s="109">
        <v>4.2836897999999998E-2</v>
      </c>
      <c r="G129" s="109">
        <v>2.7207218999999999E-4</v>
      </c>
      <c r="H129" s="109" t="s">
        <v>389</v>
      </c>
      <c r="I129" s="109">
        <v>9.2620319999999986E-5</v>
      </c>
      <c r="J129" s="109">
        <v>1.6208555999999995E-4</v>
      </c>
      <c r="K129" s="109">
        <v>2.3155079999999997E-4</v>
      </c>
      <c r="L129" s="109">
        <v>3.2417111999999998E-6</v>
      </c>
      <c r="M129" s="109">
        <v>4.0521390000000001E-4</v>
      </c>
      <c r="N129" s="109">
        <v>7.5254009999999993E-3</v>
      </c>
      <c r="O129" s="109">
        <v>5.7887699999999999E-4</v>
      </c>
      <c r="P129" s="109">
        <v>3.2417112000000001E-4</v>
      </c>
      <c r="Q129" s="109">
        <v>9.2620319999999986E-5</v>
      </c>
      <c r="R129" s="109" t="s">
        <v>389</v>
      </c>
      <c r="S129" s="109" t="s">
        <v>389</v>
      </c>
      <c r="T129" s="109">
        <v>8.1042780000000001E-4</v>
      </c>
      <c r="U129" s="109" t="s">
        <v>389</v>
      </c>
      <c r="V129" s="109" t="s">
        <v>389</v>
      </c>
      <c r="W129" s="109">
        <v>3.1838234999999999E-3</v>
      </c>
      <c r="X129" s="109">
        <v>1.1577539999999998E-4</v>
      </c>
      <c r="Y129" s="109" t="s">
        <v>388</v>
      </c>
      <c r="Z129" s="109" t="s">
        <v>388</v>
      </c>
      <c r="AA129" s="109" t="s">
        <v>388</v>
      </c>
      <c r="AB129" s="109">
        <v>1.1577539999999998E-4</v>
      </c>
      <c r="AC129" s="109">
        <v>5.7887699999993624E-4</v>
      </c>
      <c r="AD129" s="109" t="s">
        <v>385</v>
      </c>
      <c r="AE129" s="110"/>
      <c r="AF129" s="111" t="s">
        <v>385</v>
      </c>
      <c r="AG129" s="111" t="s">
        <v>385</v>
      </c>
      <c r="AH129" s="111" t="s">
        <v>385</v>
      </c>
      <c r="AI129" s="111" t="s">
        <v>385</v>
      </c>
      <c r="AJ129" s="111" t="s">
        <v>385</v>
      </c>
      <c r="AK129" s="111">
        <v>5.7887699999999995</v>
      </c>
      <c r="AL129" s="111" t="s">
        <v>444</v>
      </c>
    </row>
    <row r="130" spans="1:38" ht="26.25" customHeight="1" thickBot="1" x14ac:dyDescent="0.25">
      <c r="A130" s="52" t="s">
        <v>260</v>
      </c>
      <c r="B130" s="56" t="s">
        <v>272</v>
      </c>
      <c r="C130" s="70" t="s">
        <v>273</v>
      </c>
      <c r="D130" s="54"/>
      <c r="E130" s="109">
        <v>4.0039850789999998E-2</v>
      </c>
      <c r="F130" s="109">
        <v>0.34056884579999996</v>
      </c>
      <c r="G130" s="109">
        <v>2.163072399E-3</v>
      </c>
      <c r="H130" s="109" t="s">
        <v>389</v>
      </c>
      <c r="I130" s="109">
        <v>7.3636507200000004E-4</v>
      </c>
      <c r="J130" s="109">
        <v>1.2886388759999999E-3</v>
      </c>
      <c r="K130" s="109">
        <v>1.84091268E-3</v>
      </c>
      <c r="L130" s="109">
        <v>2.5772777520000003E-5</v>
      </c>
      <c r="M130" s="109">
        <v>3.2215971900000002E-3</v>
      </c>
      <c r="N130" s="109">
        <v>5.98296621E-2</v>
      </c>
      <c r="O130" s="109">
        <v>4.6022816999999995E-3</v>
      </c>
      <c r="P130" s="109">
        <v>2.5772777519999998E-3</v>
      </c>
      <c r="Q130" s="109">
        <v>7.3636507200000004E-4</v>
      </c>
      <c r="R130" s="109" t="s">
        <v>389</v>
      </c>
      <c r="S130" s="109" t="s">
        <v>389</v>
      </c>
      <c r="T130" s="109">
        <v>6.4431943800000004E-3</v>
      </c>
      <c r="U130" s="109" t="s">
        <v>389</v>
      </c>
      <c r="V130" s="109" t="s">
        <v>389</v>
      </c>
      <c r="W130" s="109">
        <v>2.5312549350000001E-2</v>
      </c>
      <c r="X130" s="109">
        <v>9.2045633999999999E-4</v>
      </c>
      <c r="Y130" s="109" t="s">
        <v>388</v>
      </c>
      <c r="Z130" s="109" t="s">
        <v>388</v>
      </c>
      <c r="AA130" s="109" t="s">
        <v>388</v>
      </c>
      <c r="AB130" s="109">
        <v>9.2045633999999999E-4</v>
      </c>
      <c r="AC130" s="109">
        <v>4.602281699999493E-3</v>
      </c>
      <c r="AD130" s="109" t="s">
        <v>385</v>
      </c>
      <c r="AE130" s="110"/>
      <c r="AF130" s="111" t="s">
        <v>385</v>
      </c>
      <c r="AG130" s="111" t="s">
        <v>385</v>
      </c>
      <c r="AH130" s="111" t="s">
        <v>385</v>
      </c>
      <c r="AI130" s="111" t="s">
        <v>385</v>
      </c>
      <c r="AJ130" s="111" t="s">
        <v>385</v>
      </c>
      <c r="AK130" s="111">
        <v>46.022816999999996</v>
      </c>
      <c r="AL130" s="111" t="s">
        <v>444</v>
      </c>
    </row>
    <row r="131" spans="1:38" ht="26.25" customHeight="1" thickBot="1" x14ac:dyDescent="0.25">
      <c r="A131" s="52" t="s">
        <v>260</v>
      </c>
      <c r="B131" s="56" t="s">
        <v>274</v>
      </c>
      <c r="C131" s="64" t="s">
        <v>275</v>
      </c>
      <c r="D131" s="54"/>
      <c r="E131" s="109">
        <v>5.5561394344300014E-3</v>
      </c>
      <c r="F131" s="109">
        <v>2.9917673877700003E-3</v>
      </c>
      <c r="G131" s="109">
        <v>1.4317743927185003E-3</v>
      </c>
      <c r="H131" s="109" t="s">
        <v>389</v>
      </c>
      <c r="I131" s="109" t="s">
        <v>389</v>
      </c>
      <c r="J131" s="109" t="s">
        <v>389</v>
      </c>
      <c r="K131" s="109">
        <v>1.9232790349950002E-4</v>
      </c>
      <c r="L131" s="109">
        <v>4.4235417804885004E-6</v>
      </c>
      <c r="M131" s="109">
        <v>8.5479068222000024E-4</v>
      </c>
      <c r="N131" s="109">
        <v>4.4064459668441006E-3</v>
      </c>
      <c r="O131" s="109">
        <v>2.5643720466600028E-4</v>
      </c>
      <c r="P131" s="109">
        <v>1.2394464892190004E-4</v>
      </c>
      <c r="Q131" s="109">
        <v>1.2821860233300003E-5</v>
      </c>
      <c r="R131" s="109">
        <v>1.4104046256630003E-4</v>
      </c>
      <c r="S131" s="109">
        <v>6.9622701066819016E-3</v>
      </c>
      <c r="T131" s="109">
        <v>1.4104046256630003E-4</v>
      </c>
      <c r="U131" s="109" t="s">
        <v>389</v>
      </c>
      <c r="V131" s="109" t="s">
        <v>389</v>
      </c>
      <c r="W131" s="109">
        <v>9.4026975044200019E-4</v>
      </c>
      <c r="X131" s="109">
        <v>1.7095813644400006E-7</v>
      </c>
      <c r="Y131" s="109" t="s">
        <v>388</v>
      </c>
      <c r="Z131" s="109" t="s">
        <v>388</v>
      </c>
      <c r="AA131" s="109" t="s">
        <v>388</v>
      </c>
      <c r="AB131" s="109">
        <v>1.7095813644400006E-7</v>
      </c>
      <c r="AC131" s="109">
        <v>4.2739534110995301E-4</v>
      </c>
      <c r="AD131" s="109">
        <v>8.5479068222000021E-2</v>
      </c>
      <c r="AE131" s="110"/>
      <c r="AF131" s="111" t="s">
        <v>385</v>
      </c>
      <c r="AG131" s="111" t="s">
        <v>385</v>
      </c>
      <c r="AH131" s="111" t="s">
        <v>385</v>
      </c>
      <c r="AI131" s="111" t="s">
        <v>385</v>
      </c>
      <c r="AJ131" s="111" t="s">
        <v>385</v>
      </c>
      <c r="AK131" s="111">
        <v>4.2739534111000008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5.5433399999999994E-2</v>
      </c>
      <c r="F133" s="109">
        <v>8.7349599999999997E-4</v>
      </c>
      <c r="G133" s="109">
        <v>7.5926960000000003E-3</v>
      </c>
      <c r="H133" s="109" t="s">
        <v>385</v>
      </c>
      <c r="I133" s="109">
        <v>2.3315624000000003E-3</v>
      </c>
      <c r="J133" s="109">
        <v>2.3315624000000003E-3</v>
      </c>
      <c r="K133" s="109">
        <v>2.5909235200000003E-3</v>
      </c>
      <c r="L133" s="109" t="s">
        <v>389</v>
      </c>
      <c r="M133" s="109">
        <v>9.4068800000000011E-3</v>
      </c>
      <c r="N133" s="109">
        <v>2.0177757599999999E-3</v>
      </c>
      <c r="O133" s="109">
        <v>3.3797576000000001E-4</v>
      </c>
      <c r="P133" s="109">
        <v>0.10011608</v>
      </c>
      <c r="Q133" s="109">
        <v>9.1448311999999985E-4</v>
      </c>
      <c r="R133" s="109">
        <v>9.111235200000001E-4</v>
      </c>
      <c r="S133" s="109">
        <v>8.3519656E-4</v>
      </c>
      <c r="T133" s="109">
        <v>1.1644373599999998E-3</v>
      </c>
      <c r="U133" s="109">
        <v>1.3290577600000002E-3</v>
      </c>
      <c r="V133" s="109">
        <v>1.0758783040000001E-2</v>
      </c>
      <c r="W133" s="109">
        <v>1.8141839999999999E-3</v>
      </c>
      <c r="X133" s="109">
        <v>8.8693439999999988E-7</v>
      </c>
      <c r="Y133" s="109">
        <v>4.8445431999999997E-7</v>
      </c>
      <c r="Z133" s="109">
        <v>4.3271648000000002E-7</v>
      </c>
      <c r="AA133" s="109">
        <v>4.6967207999999997E-7</v>
      </c>
      <c r="AB133" s="109">
        <v>2.2737772799999999E-6</v>
      </c>
      <c r="AC133" s="109">
        <v>1.0078799999999999E-2</v>
      </c>
      <c r="AD133" s="109">
        <v>2.7548719999999999E-2</v>
      </c>
      <c r="AE133" s="110"/>
      <c r="AF133" s="111" t="s">
        <v>385</v>
      </c>
      <c r="AG133" s="111" t="s">
        <v>385</v>
      </c>
      <c r="AH133" s="111" t="s">
        <v>385</v>
      </c>
      <c r="AI133" s="111" t="s">
        <v>385</v>
      </c>
      <c r="AJ133" s="111" t="s">
        <v>385</v>
      </c>
      <c r="AK133" s="111">
        <v>67192</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0.79995428008469271</v>
      </c>
      <c r="F135" s="109">
        <v>0.30713944528765835</v>
      </c>
      <c r="G135" s="109">
        <v>2.7697477861148959E-2</v>
      </c>
      <c r="H135" s="109">
        <v>0.7701038226765996</v>
      </c>
      <c r="I135" s="109">
        <v>1.6111793850788427</v>
      </c>
      <c r="J135" s="109">
        <v>1.960893529832771</v>
      </c>
      <c r="K135" s="109">
        <v>2.0221209502683992</v>
      </c>
      <c r="L135" s="109">
        <v>0.68724513872201598</v>
      </c>
      <c r="M135" s="109">
        <v>13.960551721330997</v>
      </c>
      <c r="N135" s="109">
        <v>0.1235771812547873</v>
      </c>
      <c r="O135" s="109">
        <v>2.4879829025513365E-2</v>
      </c>
      <c r="P135" s="109" t="s">
        <v>385</v>
      </c>
      <c r="Q135" s="109">
        <v>0.10199873179021408</v>
      </c>
      <c r="R135" s="109">
        <v>1.7847050932910779E-3</v>
      </c>
      <c r="S135" s="109">
        <v>4.9047628048852723E-2</v>
      </c>
      <c r="T135" s="109" t="s">
        <v>385</v>
      </c>
      <c r="U135" s="109">
        <v>1.6648419760564994E-2</v>
      </c>
      <c r="V135" s="109">
        <v>4.3775816391198221</v>
      </c>
      <c r="W135" s="109">
        <v>2.4967350954650782</v>
      </c>
      <c r="X135" s="109">
        <v>0.57860580720172061</v>
      </c>
      <c r="Y135" s="109">
        <v>1.1499374815207748</v>
      </c>
      <c r="Z135" s="109">
        <v>1.4189505509937053</v>
      </c>
      <c r="AA135" s="109" t="s">
        <v>385</v>
      </c>
      <c r="AB135" s="109">
        <v>3.1474938397162004</v>
      </c>
      <c r="AC135" s="109" t="s">
        <v>385</v>
      </c>
      <c r="AD135" s="109" t="s">
        <v>385</v>
      </c>
      <c r="AE135" s="110"/>
      <c r="AF135" s="111" t="s">
        <v>385</v>
      </c>
      <c r="AG135" s="111" t="s">
        <v>385</v>
      </c>
      <c r="AH135" s="111" t="s">
        <v>385</v>
      </c>
      <c r="AI135" s="111" t="s">
        <v>385</v>
      </c>
      <c r="AJ135" s="111" t="s">
        <v>385</v>
      </c>
      <c r="AK135" s="111">
        <v>71203.000217399996</v>
      </c>
      <c r="AL135" s="111" t="s">
        <v>447</v>
      </c>
    </row>
    <row r="136" spans="1:38" ht="26.25" customHeight="1" thickBot="1" x14ac:dyDescent="0.25">
      <c r="A136" s="52" t="s">
        <v>260</v>
      </c>
      <c r="B136" s="52" t="s">
        <v>284</v>
      </c>
      <c r="C136" s="53" t="s">
        <v>285</v>
      </c>
      <c r="D136" s="54"/>
      <c r="E136" s="109" t="s">
        <v>385</v>
      </c>
      <c r="F136" s="109">
        <v>7.2232634999999934E-3</v>
      </c>
      <c r="G136" s="109" t="s">
        <v>385</v>
      </c>
      <c r="H136" s="109">
        <v>0.40280754720000039</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258.75275767754994</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0.78309158999999984</v>
      </c>
      <c r="J139" s="109">
        <v>0.78309158999999984</v>
      </c>
      <c r="K139" s="109">
        <v>0.78309158999999984</v>
      </c>
      <c r="L139" s="109" t="s">
        <v>389</v>
      </c>
      <c r="M139" s="109" t="s">
        <v>389</v>
      </c>
      <c r="N139" s="109">
        <v>2.2898399999999996E-3</v>
      </c>
      <c r="O139" s="109">
        <v>4.6227599999999992E-3</v>
      </c>
      <c r="P139" s="109">
        <v>4.6227599999999992E-3</v>
      </c>
      <c r="Q139" s="109">
        <v>7.3280700000000008E-3</v>
      </c>
      <c r="R139" s="109">
        <v>6.9987600000000006E-3</v>
      </c>
      <c r="S139" s="109">
        <v>1.6257669999999998E-2</v>
      </c>
      <c r="T139" s="109" t="s">
        <v>389</v>
      </c>
      <c r="U139" s="109" t="s">
        <v>389</v>
      </c>
      <c r="V139" s="109" t="s">
        <v>389</v>
      </c>
      <c r="W139" s="109">
        <v>7.8562339999999997</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7180</v>
      </c>
      <c r="AL139" s="111" t="s">
        <v>449</v>
      </c>
    </row>
    <row r="140" spans="1:38" ht="26.25" customHeight="1" thickBot="1" x14ac:dyDescent="0.25">
      <c r="A140" s="52" t="s">
        <v>292</v>
      </c>
      <c r="B140" s="56" t="s">
        <v>293</v>
      </c>
      <c r="C140" s="53" t="s">
        <v>348</v>
      </c>
      <c r="D140" s="54"/>
      <c r="E140" s="109" t="s">
        <v>387</v>
      </c>
      <c r="F140" s="109" t="s">
        <v>387</v>
      </c>
      <c r="G140" s="109" t="s">
        <v>387</v>
      </c>
      <c r="H140" s="109">
        <v>1.7339999999999998</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133.45976987601364</v>
      </c>
      <c r="F141" s="15">
        <f t="shared" ref="F141:AD141" si="0">SUM(F14:F140)</f>
        <v>144.31795813424776</v>
      </c>
      <c r="G141" s="15">
        <f t="shared" si="0"/>
        <v>29.210893952932835</v>
      </c>
      <c r="H141" s="15">
        <f t="shared" si="0"/>
        <v>80.289288837492819</v>
      </c>
      <c r="I141" s="15">
        <f t="shared" si="0"/>
        <v>58.287104879019978</v>
      </c>
      <c r="J141" s="15">
        <f t="shared" si="0"/>
        <v>76.919428996177714</v>
      </c>
      <c r="K141" s="15">
        <f t="shared" si="0"/>
        <v>103.55976083908087</v>
      </c>
      <c r="L141" s="15">
        <f t="shared" si="0"/>
        <v>8.9234534498518805</v>
      </c>
      <c r="M141" s="15">
        <f t="shared" si="0"/>
        <v>569.24747199790932</v>
      </c>
      <c r="N141" s="15">
        <f t="shared" si="0"/>
        <v>12.379817397691454</v>
      </c>
      <c r="O141" s="15">
        <f t="shared" si="0"/>
        <v>1.7207846073044064</v>
      </c>
      <c r="P141" s="15">
        <f t="shared" si="0"/>
        <v>0.81397370887149934</v>
      </c>
      <c r="Q141" s="15">
        <f t="shared" si="0"/>
        <v>1.8859093328820002</v>
      </c>
      <c r="R141" s="15">
        <f>SUM(R14:R140)</f>
        <v>9.2238070208764071</v>
      </c>
      <c r="S141" s="15">
        <f t="shared" si="0"/>
        <v>47.183059807848849</v>
      </c>
      <c r="T141" s="15">
        <f t="shared" si="0"/>
        <v>2.7140374260055107</v>
      </c>
      <c r="U141" s="15">
        <f t="shared" si="0"/>
        <v>3.5462982839144956</v>
      </c>
      <c r="V141" s="15">
        <f t="shared" si="0"/>
        <v>78.428680928063429</v>
      </c>
      <c r="W141" s="15">
        <f t="shared" si="0"/>
        <v>78.941732720426543</v>
      </c>
      <c r="X141" s="15">
        <f t="shared" si="0"/>
        <v>12.688474971536214</v>
      </c>
      <c r="Y141" s="15">
        <f t="shared" si="0"/>
        <v>12.704897146196664</v>
      </c>
      <c r="Z141" s="15">
        <f t="shared" si="0"/>
        <v>5.8535414397631147</v>
      </c>
      <c r="AA141" s="15">
        <f t="shared" si="0"/>
        <v>6.7571494044977323</v>
      </c>
      <c r="AB141" s="15">
        <f t="shared" si="0"/>
        <v>38.066019401774653</v>
      </c>
      <c r="AC141" s="15">
        <f t="shared" si="0"/>
        <v>2.4147177840215091</v>
      </c>
      <c r="AD141" s="15">
        <f t="shared" si="0"/>
        <v>7.0893956045202122</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133.45976987601364</v>
      </c>
      <c r="F152" s="10">
        <f t="shared" ref="F152:AD152" si="1">F141 + F151 + IF(AND(OR($B$4="AT",$B$4="BE",$B$4="CH",$B$4="GB",$B$4="IE",$B$4="LT",$B$4="LU",$B$4="NL"),SUM(F143:F149)&gt;0),SUM(F143:F149)-SUM(F27:F33),0)</f>
        <v>144.31795813424776</v>
      </c>
      <c r="G152" s="10">
        <f t="shared" si="1"/>
        <v>29.210893952932835</v>
      </c>
      <c r="H152" s="10">
        <f t="shared" si="1"/>
        <v>80.289288837492819</v>
      </c>
      <c r="I152" s="10">
        <f t="shared" si="1"/>
        <v>58.287104879019978</v>
      </c>
      <c r="J152" s="10">
        <f t="shared" si="1"/>
        <v>76.919428996177714</v>
      </c>
      <c r="K152" s="10">
        <f t="shared" si="1"/>
        <v>103.55976083908087</v>
      </c>
      <c r="L152" s="10">
        <f t="shared" si="1"/>
        <v>8.9234534498518805</v>
      </c>
      <c r="M152" s="10">
        <f t="shared" si="1"/>
        <v>569.24747199790932</v>
      </c>
      <c r="N152" s="10">
        <f t="shared" si="1"/>
        <v>12.379817397691454</v>
      </c>
      <c r="O152" s="10">
        <f t="shared" si="1"/>
        <v>1.7207846073044064</v>
      </c>
      <c r="P152" s="10">
        <f t="shared" si="1"/>
        <v>0.81397370887149934</v>
      </c>
      <c r="Q152" s="10">
        <f t="shared" si="1"/>
        <v>1.8859093328820002</v>
      </c>
      <c r="R152" s="10">
        <f t="shared" si="1"/>
        <v>9.2238070208764071</v>
      </c>
      <c r="S152" s="10">
        <f t="shared" si="1"/>
        <v>47.183059807848849</v>
      </c>
      <c r="T152" s="10">
        <f t="shared" si="1"/>
        <v>2.7140374260055107</v>
      </c>
      <c r="U152" s="10">
        <f t="shared" si="1"/>
        <v>3.5462982839144956</v>
      </c>
      <c r="V152" s="10">
        <f t="shared" si="1"/>
        <v>78.428680928063429</v>
      </c>
      <c r="W152" s="10">
        <f t="shared" si="1"/>
        <v>78.941732720426543</v>
      </c>
      <c r="X152" s="10">
        <f t="shared" si="1"/>
        <v>12.688474971536214</v>
      </c>
      <c r="Y152" s="10">
        <f t="shared" si="1"/>
        <v>12.704897146196664</v>
      </c>
      <c r="Z152" s="10">
        <f t="shared" si="1"/>
        <v>5.8535414397631147</v>
      </c>
      <c r="AA152" s="10">
        <f t="shared" si="1"/>
        <v>6.7571494044977323</v>
      </c>
      <c r="AB152" s="10">
        <f t="shared" si="1"/>
        <v>38.066019401774653</v>
      </c>
      <c r="AC152" s="10">
        <f t="shared" si="1"/>
        <v>2.4147177840215091</v>
      </c>
      <c r="AD152" s="10">
        <f t="shared" si="1"/>
        <v>7.0893956045202122</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133.45976987601364</v>
      </c>
      <c r="F154" s="10">
        <f>F141 + F153 - IF(OR($B$6=2005,$B$6&gt;=2020),SUM(F99:F122),0) + IF(AND(OR($B$4="AT",$B$4="BE",$B$4="CH",$B$4="GB",$B$4="IE",$B$4="LT",$B$4="LU",$B$4="NL"),SUM(F143:F149)&gt;0),SUM(F143:F149)-SUM(F27:F33),0)</f>
        <v>144.31795813424776</v>
      </c>
      <c r="G154" s="10">
        <f>G141 + G153 + IF(AND(OR($B$4="AT",$B$4="BE",$B$4="CH",$B$4="GB",$B$4="IE",$B$4="LT",$B$4="LU",$B$4="NL"),SUM(G143:G149)&gt;0),SUM(G143:G149)-SUM(G27:G33),0)</f>
        <v>29.210893952932835</v>
      </c>
      <c r="H154" s="10">
        <f t="shared" ref="H154:AD154" si="2">H141 + H153 + IF(AND(OR($B$4="AT",$B$4="BE",$B$4="CH",$B$4="GB",$B$4="IE",$B$4="LT",$B$4="LU",$B$4="NL"),SUM(H143:H149)&gt;0),SUM(H143:H149)-SUM(H27:H33),0)</f>
        <v>80.289288837492819</v>
      </c>
      <c r="I154" s="10">
        <f t="shared" si="2"/>
        <v>58.287104879019978</v>
      </c>
      <c r="J154" s="10">
        <f t="shared" si="2"/>
        <v>76.919428996177714</v>
      </c>
      <c r="K154" s="10">
        <f t="shared" si="2"/>
        <v>103.55976083908087</v>
      </c>
      <c r="L154" s="10">
        <f t="shared" si="2"/>
        <v>8.9234534498518805</v>
      </c>
      <c r="M154" s="10">
        <f t="shared" si="2"/>
        <v>569.24747199790932</v>
      </c>
      <c r="N154" s="10">
        <f t="shared" si="2"/>
        <v>12.379817397691454</v>
      </c>
      <c r="O154" s="10">
        <f t="shared" si="2"/>
        <v>1.7207846073044064</v>
      </c>
      <c r="P154" s="10">
        <f t="shared" si="2"/>
        <v>0.81397370887149934</v>
      </c>
      <c r="Q154" s="10">
        <f t="shared" si="2"/>
        <v>1.8859093328820002</v>
      </c>
      <c r="R154" s="10">
        <f t="shared" si="2"/>
        <v>9.2238070208764071</v>
      </c>
      <c r="S154" s="10">
        <f t="shared" si="2"/>
        <v>47.183059807848849</v>
      </c>
      <c r="T154" s="10">
        <f t="shared" si="2"/>
        <v>2.7140374260055107</v>
      </c>
      <c r="U154" s="10">
        <f t="shared" si="2"/>
        <v>3.5462982839144956</v>
      </c>
      <c r="V154" s="10">
        <f t="shared" si="2"/>
        <v>78.428680928063429</v>
      </c>
      <c r="W154" s="10">
        <f t="shared" si="2"/>
        <v>78.941732720426543</v>
      </c>
      <c r="X154" s="10">
        <f t="shared" si="2"/>
        <v>12.688474971536214</v>
      </c>
      <c r="Y154" s="10">
        <f t="shared" si="2"/>
        <v>12.704897146196664</v>
      </c>
      <c r="Z154" s="10">
        <f t="shared" si="2"/>
        <v>5.8535414397631147</v>
      </c>
      <c r="AA154" s="10">
        <f t="shared" si="2"/>
        <v>6.7571494044977323</v>
      </c>
      <c r="AB154" s="10">
        <f t="shared" si="2"/>
        <v>38.066019401774653</v>
      </c>
      <c r="AC154" s="10">
        <f t="shared" si="2"/>
        <v>2.4147177840215091</v>
      </c>
      <c r="AD154" s="10">
        <f t="shared" si="2"/>
        <v>7.0893956045202122</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2.0839771587631839</v>
      </c>
      <c r="F157" s="112">
        <v>6.2329986609878214E-2</v>
      </c>
      <c r="G157" s="112">
        <v>0.12513236914047754</v>
      </c>
      <c r="H157" s="112" t="s">
        <v>389</v>
      </c>
      <c r="I157" s="112">
        <v>2.8508404033889715E-2</v>
      </c>
      <c r="J157" s="112">
        <v>2.8508404033889715E-2</v>
      </c>
      <c r="K157" s="112">
        <v>2.8508404033889715E-2</v>
      </c>
      <c r="L157" s="112">
        <v>1.3684033936267062E-2</v>
      </c>
      <c r="M157" s="112">
        <v>0.49913302968788031</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6465.1723314555938</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5.08589850922929E-3</v>
      </c>
      <c r="F158" s="112">
        <v>1.7457735733058754E-4</v>
      </c>
      <c r="G158" s="112">
        <v>3.07928518875E-4</v>
      </c>
      <c r="H158" s="112" t="s">
        <v>389</v>
      </c>
      <c r="I158" s="112">
        <v>6.8031818036000998E-5</v>
      </c>
      <c r="J158" s="112">
        <v>6.8031818036000998E-5</v>
      </c>
      <c r="K158" s="112">
        <v>6.8031818036000998E-5</v>
      </c>
      <c r="L158" s="112">
        <v>3.265527265728048E-5</v>
      </c>
      <c r="M158" s="112">
        <v>2.8050334909525518E-3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15.909638307618019</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2012</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2012</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20.139791183129454</v>
      </c>
      <c r="F14" s="109">
        <v>1.4932425991856899</v>
      </c>
      <c r="G14" s="109">
        <v>10.164463231206792</v>
      </c>
      <c r="H14" s="109">
        <v>1.1727537749999998E-3</v>
      </c>
      <c r="I14" s="109">
        <v>0.20465550079434131</v>
      </c>
      <c r="J14" s="109">
        <v>0.33603567842961729</v>
      </c>
      <c r="K14" s="109">
        <v>0.45016236819599992</v>
      </c>
      <c r="L14" s="109">
        <v>4.2448865432982829E-3</v>
      </c>
      <c r="M14" s="109">
        <v>9.2684707216331823</v>
      </c>
      <c r="N14" s="109">
        <v>1.4590538911344002</v>
      </c>
      <c r="O14" s="109">
        <v>0.16744048868124001</v>
      </c>
      <c r="P14" s="109">
        <v>0.24251975159398997</v>
      </c>
      <c r="Q14" s="109">
        <v>1.1778641298335399</v>
      </c>
      <c r="R14" s="109">
        <v>0.80165665848246981</v>
      </c>
      <c r="S14" s="109">
        <v>0.49479838525190006</v>
      </c>
      <c r="T14" s="109">
        <v>1.2317197575758001</v>
      </c>
      <c r="U14" s="109">
        <v>3.1176879477812993</v>
      </c>
      <c r="V14" s="109">
        <v>4.0036290995315005</v>
      </c>
      <c r="W14" s="109">
        <v>1.6083531320168811</v>
      </c>
      <c r="X14" s="109">
        <v>2.012674140545E-2</v>
      </c>
      <c r="Y14" s="109">
        <v>3.4821203039644998E-3</v>
      </c>
      <c r="Z14" s="109">
        <v>2.341623124547E-3</v>
      </c>
      <c r="AA14" s="109">
        <v>8.5412399756260005E-4</v>
      </c>
      <c r="AB14" s="109">
        <v>2.68046088315241E-2</v>
      </c>
      <c r="AC14" s="109">
        <v>0.57745397545499999</v>
      </c>
      <c r="AD14" s="109">
        <v>6.2797261792445006E-2</v>
      </c>
      <c r="AE14" s="110"/>
      <c r="AF14" s="111">
        <v>2388</v>
      </c>
      <c r="AG14" s="111">
        <v>76552</v>
      </c>
      <c r="AH14" s="111">
        <v>101684</v>
      </c>
      <c r="AI14" s="111">
        <v>19847</v>
      </c>
      <c r="AJ14" s="111">
        <v>1985</v>
      </c>
      <c r="AK14" s="111" t="s">
        <v>385</v>
      </c>
      <c r="AL14" s="111" t="s">
        <v>385</v>
      </c>
    </row>
    <row r="15" spans="1:38" ht="26.25" customHeight="1" thickBot="1" x14ac:dyDescent="0.25">
      <c r="A15" s="52" t="s">
        <v>53</v>
      </c>
      <c r="B15" s="52" t="s">
        <v>54</v>
      </c>
      <c r="C15" s="53" t="s">
        <v>55</v>
      </c>
      <c r="D15" s="54"/>
      <c r="E15" s="109">
        <v>1.1816923953496747</v>
      </c>
      <c r="F15" s="109">
        <v>1.2437831279999999E-2</v>
      </c>
      <c r="G15" s="109">
        <v>0.39884346320179997</v>
      </c>
      <c r="H15" s="109" t="s">
        <v>385</v>
      </c>
      <c r="I15" s="109">
        <v>7.8489738926344043E-3</v>
      </c>
      <c r="J15" s="109">
        <v>1.1706944111047925E-2</v>
      </c>
      <c r="K15" s="109">
        <v>1.5032780506231995E-2</v>
      </c>
      <c r="L15" s="109">
        <v>1.0642676464589023E-3</v>
      </c>
      <c r="M15" s="109">
        <v>8.4817993572250006E-2</v>
      </c>
      <c r="N15" s="109">
        <v>5.8369313040000006E-3</v>
      </c>
      <c r="O15" s="109">
        <v>8.6284704000000009E-5</v>
      </c>
      <c r="P15" s="109">
        <v>4.4738241600000006E-3</v>
      </c>
      <c r="Q15" s="109">
        <v>6.0633261577348332E-4</v>
      </c>
      <c r="R15" s="109">
        <v>2.8713335760000001E-3</v>
      </c>
      <c r="S15" s="109">
        <v>4.3642192319999999E-3</v>
      </c>
      <c r="T15" s="109">
        <v>1.6582622063999998E-2</v>
      </c>
      <c r="U15" s="109" t="s">
        <v>385</v>
      </c>
      <c r="V15" s="109" t="s">
        <v>385</v>
      </c>
      <c r="W15" s="109">
        <v>3.1910832576000005E-2</v>
      </c>
      <c r="X15" s="109">
        <v>2.9613883999999999E-4</v>
      </c>
      <c r="Y15" s="109" t="s">
        <v>385</v>
      </c>
      <c r="Z15" s="109" t="s">
        <v>385</v>
      </c>
      <c r="AA15" s="109" t="s">
        <v>385</v>
      </c>
      <c r="AB15" s="109">
        <v>2.9613883999999999E-4</v>
      </c>
      <c r="AC15" s="109" t="s">
        <v>389</v>
      </c>
      <c r="AD15" s="109" t="s">
        <v>385</v>
      </c>
      <c r="AE15" s="110"/>
      <c r="AF15" s="111">
        <v>15276.567435999999</v>
      </c>
      <c r="AG15" s="111" t="s">
        <v>387</v>
      </c>
      <c r="AH15" s="111">
        <v>7271.1509999999998</v>
      </c>
      <c r="AI15" s="111" t="s">
        <v>387</v>
      </c>
      <c r="AJ15" s="111" t="s">
        <v>387</v>
      </c>
      <c r="AK15" s="111" t="s">
        <v>385</v>
      </c>
      <c r="AL15" s="111" t="s">
        <v>385</v>
      </c>
    </row>
    <row r="16" spans="1:38" ht="26.25" customHeight="1" thickBot="1" x14ac:dyDescent="0.25">
      <c r="A16" s="52" t="s">
        <v>53</v>
      </c>
      <c r="B16" s="52" t="s">
        <v>56</v>
      </c>
      <c r="C16" s="53" t="s">
        <v>57</v>
      </c>
      <c r="D16" s="54"/>
      <c r="E16" s="109">
        <v>0.71914425836360008</v>
      </c>
      <c r="F16" s="109">
        <v>0.15277779999999999</v>
      </c>
      <c r="G16" s="109">
        <v>0.7521106408642001</v>
      </c>
      <c r="H16" s="109" t="s">
        <v>389</v>
      </c>
      <c r="I16" s="109">
        <v>3.6195434250443637E-2</v>
      </c>
      <c r="J16" s="109">
        <v>5.168737891396849E-2</v>
      </c>
      <c r="K16" s="109">
        <v>5.3295537683120002E-2</v>
      </c>
      <c r="L16" s="109">
        <v>1.2781761240212944E-2</v>
      </c>
      <c r="M16" s="109">
        <v>0.8095414455712</v>
      </c>
      <c r="N16" s="109">
        <v>1.3363341000000001E-2</v>
      </c>
      <c r="O16" s="109">
        <v>2.8268789999999998E-4</v>
      </c>
      <c r="P16" s="109">
        <v>2.4531399999999999E-3</v>
      </c>
      <c r="Q16" s="109">
        <v>2.9319000000000003E-3</v>
      </c>
      <c r="R16" s="109">
        <v>6.2114029999999999E-3</v>
      </c>
      <c r="S16" s="109">
        <v>3.7665206E-3</v>
      </c>
      <c r="T16" s="109">
        <v>2.3178030000000002E-3</v>
      </c>
      <c r="U16" s="109">
        <v>2.906198E-3</v>
      </c>
      <c r="V16" s="109">
        <v>2.8557429999999998E-2</v>
      </c>
      <c r="W16" s="109">
        <v>1.0692919999999999</v>
      </c>
      <c r="X16" s="109">
        <v>1.51676E-2</v>
      </c>
      <c r="Y16" s="109">
        <v>4.6191999999999995E-3</v>
      </c>
      <c r="Z16" s="109">
        <v>1.8440399999999999E-3</v>
      </c>
      <c r="AA16" s="109">
        <v>1.4345599999999999E-3</v>
      </c>
      <c r="AB16" s="109">
        <v>2.30654E-2</v>
      </c>
      <c r="AC16" s="109">
        <v>4.7119999999999996E-5</v>
      </c>
      <c r="AD16" s="109">
        <v>1.2919999999999999E-2</v>
      </c>
      <c r="AE16" s="110"/>
      <c r="AF16" s="111" t="s">
        <v>387</v>
      </c>
      <c r="AG16" s="111">
        <v>3830</v>
      </c>
      <c r="AH16" s="111">
        <v>2634</v>
      </c>
      <c r="AI16" s="111">
        <v>276</v>
      </c>
      <c r="AJ16" s="111" t="s">
        <v>387</v>
      </c>
      <c r="AK16" s="111" t="s">
        <v>385</v>
      </c>
      <c r="AL16" s="111" t="s">
        <v>385</v>
      </c>
    </row>
    <row r="17" spans="1:38" ht="26.25" customHeight="1" thickBot="1" x14ac:dyDescent="0.25">
      <c r="A17" s="52" t="s">
        <v>53</v>
      </c>
      <c r="B17" s="52" t="s">
        <v>58</v>
      </c>
      <c r="C17" s="53" t="s">
        <v>59</v>
      </c>
      <c r="D17" s="54"/>
      <c r="E17" s="109">
        <v>1.4586919860829788</v>
      </c>
      <c r="F17" s="109" t="s">
        <v>388</v>
      </c>
      <c r="G17" s="109">
        <v>1.5162204462363491</v>
      </c>
      <c r="H17" s="109" t="s">
        <v>388</v>
      </c>
      <c r="I17" s="109" t="s">
        <v>388</v>
      </c>
      <c r="J17" s="109" t="s">
        <v>388</v>
      </c>
      <c r="K17" s="109" t="s">
        <v>388</v>
      </c>
      <c r="L17" s="109" t="s">
        <v>388</v>
      </c>
      <c r="M17" s="109">
        <v>19</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1758</v>
      </c>
      <c r="AH17" s="111">
        <v>1821</v>
      </c>
      <c r="AI17" s="111" t="s">
        <v>387</v>
      </c>
      <c r="AJ17" s="111" t="s">
        <v>387</v>
      </c>
      <c r="AK17" s="111" t="s">
        <v>385</v>
      </c>
      <c r="AL17" s="111" t="s">
        <v>385</v>
      </c>
    </row>
    <row r="18" spans="1:38" ht="26.25" customHeight="1" thickBot="1" x14ac:dyDescent="0.25">
      <c r="A18" s="52" t="s">
        <v>53</v>
      </c>
      <c r="B18" s="52" t="s">
        <v>60</v>
      </c>
      <c r="C18" s="53" t="s">
        <v>61</v>
      </c>
      <c r="D18" s="54"/>
      <c r="E18" s="109">
        <v>0.52322736156359995</v>
      </c>
      <c r="F18" s="109" t="s">
        <v>388</v>
      </c>
      <c r="G18" s="109">
        <v>0.15117638899999999</v>
      </c>
      <c r="H18" s="109" t="s">
        <v>388</v>
      </c>
      <c r="I18" s="109" t="s">
        <v>388</v>
      </c>
      <c r="J18" s="109" t="s">
        <v>388</v>
      </c>
      <c r="K18" s="109" t="s">
        <v>388</v>
      </c>
      <c r="L18" s="109" t="s">
        <v>388</v>
      </c>
      <c r="M18" s="109">
        <v>1.207600961292</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2853</v>
      </c>
      <c r="AI18" s="111" t="s">
        <v>387</v>
      </c>
      <c r="AJ18" s="111" t="s">
        <v>387</v>
      </c>
      <c r="AK18" s="111" t="s">
        <v>385</v>
      </c>
      <c r="AL18" s="111" t="s">
        <v>385</v>
      </c>
    </row>
    <row r="19" spans="1:38" ht="26.25" customHeight="1" thickBot="1" x14ac:dyDescent="0.25">
      <c r="A19" s="52" t="s">
        <v>53</v>
      </c>
      <c r="B19" s="52" t="s">
        <v>62</v>
      </c>
      <c r="C19" s="53" t="s">
        <v>63</v>
      </c>
      <c r="D19" s="54"/>
      <c r="E19" s="109">
        <v>0.26731299999999997</v>
      </c>
      <c r="F19" s="109">
        <v>8.6340399999999998E-2</v>
      </c>
      <c r="G19" s="109">
        <v>8.7741399999999997E-3</v>
      </c>
      <c r="H19" s="109">
        <v>6.0000000000000002E-6</v>
      </c>
      <c r="I19" s="109">
        <v>5.2478567741935491E-3</v>
      </c>
      <c r="J19" s="109">
        <v>5.4291148387096769E-3</v>
      </c>
      <c r="K19" s="109">
        <v>5.5817599999999998E-3</v>
      </c>
      <c r="L19" s="109">
        <v>3.5595659354838714E-4</v>
      </c>
      <c r="M19" s="109">
        <v>0.10741299999999999</v>
      </c>
      <c r="N19" s="109">
        <v>5.2659619999999999E-3</v>
      </c>
      <c r="O19" s="109">
        <v>1.365878E-4</v>
      </c>
      <c r="P19" s="109">
        <v>2.2156799999999998E-3</v>
      </c>
      <c r="Q19" s="109">
        <v>5.0715000000000005E-4</v>
      </c>
      <c r="R19" s="109">
        <v>6.7404599999999998E-4</v>
      </c>
      <c r="S19" s="109">
        <v>7.0420919999999998E-4</v>
      </c>
      <c r="T19" s="109">
        <v>5.50046E-4</v>
      </c>
      <c r="U19" s="109">
        <v>2.7633600000000002E-4</v>
      </c>
      <c r="V19" s="109">
        <v>1.2745659999999999E-2</v>
      </c>
      <c r="W19" s="109">
        <v>8.2140000000000008E-3</v>
      </c>
      <c r="X19" s="109">
        <v>1.779E-3</v>
      </c>
      <c r="Y19" s="109">
        <v>2.3181999999999999E-3</v>
      </c>
      <c r="Z19" s="109">
        <v>9.2559999999999995E-4</v>
      </c>
      <c r="AA19" s="109">
        <v>7.2300000000000001E-4</v>
      </c>
      <c r="AB19" s="109">
        <v>5.7457999999999988E-3</v>
      </c>
      <c r="AC19" s="109">
        <v>4.8559999999999996E-5</v>
      </c>
      <c r="AD19" s="109">
        <v>6.4602999999999995E-3</v>
      </c>
      <c r="AE19" s="110"/>
      <c r="AF19" s="111" t="s">
        <v>387</v>
      </c>
      <c r="AG19" s="111">
        <v>38</v>
      </c>
      <c r="AH19" s="111">
        <v>3542</v>
      </c>
      <c r="AI19" s="111">
        <v>5</v>
      </c>
      <c r="AJ19" s="111">
        <v>9</v>
      </c>
      <c r="AK19" s="111" t="s">
        <v>385</v>
      </c>
      <c r="AL19" s="111" t="s">
        <v>385</v>
      </c>
    </row>
    <row r="20" spans="1:38" ht="26.25" customHeight="1" thickBot="1" x14ac:dyDescent="0.25">
      <c r="A20" s="52" t="s">
        <v>53</v>
      </c>
      <c r="B20" s="52" t="s">
        <v>64</v>
      </c>
      <c r="C20" s="53" t="s">
        <v>65</v>
      </c>
      <c r="D20" s="54"/>
      <c r="E20" s="109">
        <v>0.21429199999999998</v>
      </c>
      <c r="F20" s="109">
        <v>6.5058000000000005E-2</v>
      </c>
      <c r="G20" s="109">
        <v>6.2311569999999997E-2</v>
      </c>
      <c r="H20" s="109">
        <v>2.3999999999999999E-6</v>
      </c>
      <c r="I20" s="109">
        <v>4.7325228571428579E-3</v>
      </c>
      <c r="J20" s="109">
        <v>5.1503799999999995E-3</v>
      </c>
      <c r="K20" s="109">
        <v>5.1573799999999996E-3</v>
      </c>
      <c r="L20" s="109">
        <v>1.5220552000000003E-3</v>
      </c>
      <c r="M20" s="109">
        <v>8.5726999999999998E-2</v>
      </c>
      <c r="N20" s="109">
        <v>9.3060999999999996E-5</v>
      </c>
      <c r="O20" s="109">
        <v>2.9129899999999997E-5</v>
      </c>
      <c r="P20" s="109">
        <v>1.4579800000000002E-3</v>
      </c>
      <c r="Q20" s="109">
        <v>2.7111000000000008E-4</v>
      </c>
      <c r="R20" s="109">
        <v>1.0492300000000001E-4</v>
      </c>
      <c r="S20" s="109">
        <v>4.5564600000000001E-5</v>
      </c>
      <c r="T20" s="109">
        <v>3.9691000000000003E-5</v>
      </c>
      <c r="U20" s="109">
        <v>1.69228E-4</v>
      </c>
      <c r="V20" s="109">
        <v>6.4828299999999993E-3</v>
      </c>
      <c r="W20" s="109">
        <v>2.0016940000000002E-4</v>
      </c>
      <c r="X20" s="109">
        <v>2.0229900000000001E-5</v>
      </c>
      <c r="Y20" s="109">
        <v>3.3815000000000001E-5</v>
      </c>
      <c r="Z20" s="109">
        <v>1.0205700000000001E-5</v>
      </c>
      <c r="AA20" s="109">
        <v>8.1814999999999995E-6</v>
      </c>
      <c r="AB20" s="109">
        <v>7.2432100000000007E-5</v>
      </c>
      <c r="AC20" s="109">
        <v>1.0000000000000001E-5</v>
      </c>
      <c r="AD20" s="109">
        <v>1.3572999999999999E-7</v>
      </c>
      <c r="AE20" s="110"/>
      <c r="AF20" s="111">
        <v>121</v>
      </c>
      <c r="AG20" s="111" t="s">
        <v>387</v>
      </c>
      <c r="AH20" s="111">
        <v>2623</v>
      </c>
      <c r="AI20" s="111">
        <v>340</v>
      </c>
      <c r="AJ20" s="111" t="s">
        <v>387</v>
      </c>
      <c r="AK20" s="111" t="s">
        <v>385</v>
      </c>
      <c r="AL20" s="111" t="s">
        <v>385</v>
      </c>
    </row>
    <row r="21" spans="1:38" ht="26.25" customHeight="1" thickBot="1" x14ac:dyDescent="0.25">
      <c r="A21" s="52" t="s">
        <v>53</v>
      </c>
      <c r="B21" s="52" t="s">
        <v>66</v>
      </c>
      <c r="C21" s="53" t="s">
        <v>67</v>
      </c>
      <c r="D21" s="54"/>
      <c r="E21" s="109">
        <v>0.93693500000000007</v>
      </c>
      <c r="F21" s="109">
        <v>0.71552340000000003</v>
      </c>
      <c r="G21" s="109">
        <v>8.3679050000000005E-2</v>
      </c>
      <c r="H21" s="109">
        <v>1.854E-3</v>
      </c>
      <c r="I21" s="109">
        <v>0.13984418847926267</v>
      </c>
      <c r="J21" s="109">
        <v>0.14297553870967741</v>
      </c>
      <c r="K21" s="109">
        <v>0.14880270000000001</v>
      </c>
      <c r="L21" s="109">
        <v>3.6268933548387103E-2</v>
      </c>
      <c r="M21" s="109">
        <v>0.53754999999999997</v>
      </c>
      <c r="N21" s="109">
        <v>5.7647965000000002E-2</v>
      </c>
      <c r="O21" s="109">
        <v>2.0307253499999997E-2</v>
      </c>
      <c r="P21" s="109">
        <v>7.4310999999999995E-3</v>
      </c>
      <c r="Q21" s="109">
        <v>1.8094500000000002E-3</v>
      </c>
      <c r="R21" s="109">
        <v>3.7279395E-2</v>
      </c>
      <c r="S21" s="109">
        <v>1.1379679E-2</v>
      </c>
      <c r="T21" s="109">
        <v>4.7600350000000001E-3</v>
      </c>
      <c r="U21" s="109">
        <v>1.5977700000000001E-3</v>
      </c>
      <c r="V21" s="109">
        <v>0.82456295000000002</v>
      </c>
      <c r="W21" s="109">
        <v>0.178454112</v>
      </c>
      <c r="X21" s="109">
        <v>2.0819152E-2</v>
      </c>
      <c r="Y21" s="109">
        <v>3.1671400000000002E-2</v>
      </c>
      <c r="Z21" s="109">
        <v>1.0521736E-2</v>
      </c>
      <c r="AA21" s="109">
        <v>8.3631199999999999E-3</v>
      </c>
      <c r="AB21" s="109">
        <v>7.1375408000000001E-2</v>
      </c>
      <c r="AC21" s="109">
        <v>7.7981600000000002E-3</v>
      </c>
      <c r="AD21" s="109">
        <v>2.0152710400000003E-2</v>
      </c>
      <c r="AE21" s="110"/>
      <c r="AF21" s="111">
        <v>174</v>
      </c>
      <c r="AG21" s="111">
        <v>118</v>
      </c>
      <c r="AH21" s="111">
        <v>9637</v>
      </c>
      <c r="AI21" s="111">
        <v>2229</v>
      </c>
      <c r="AJ21" s="111" t="s">
        <v>387</v>
      </c>
      <c r="AK21" s="111" t="s">
        <v>385</v>
      </c>
      <c r="AL21" s="111" t="s">
        <v>385</v>
      </c>
    </row>
    <row r="22" spans="1:38" ht="26.25" customHeight="1" thickBot="1" x14ac:dyDescent="0.25">
      <c r="A22" s="52" t="s">
        <v>53</v>
      </c>
      <c r="B22" s="56" t="s">
        <v>68</v>
      </c>
      <c r="C22" s="53" t="s">
        <v>69</v>
      </c>
      <c r="D22" s="54"/>
      <c r="E22" s="109">
        <v>4.8428460729636127</v>
      </c>
      <c r="F22" s="109">
        <v>2.3986818000000003E-2</v>
      </c>
      <c r="G22" s="109">
        <v>1.2606029266713454</v>
      </c>
      <c r="H22" s="109" t="s">
        <v>389</v>
      </c>
      <c r="I22" s="109" t="s">
        <v>388</v>
      </c>
      <c r="J22" s="109" t="s">
        <v>388</v>
      </c>
      <c r="K22" s="109" t="s">
        <v>388</v>
      </c>
      <c r="L22" s="109" t="s">
        <v>388</v>
      </c>
      <c r="M22" s="109">
        <v>2.2235251958187146</v>
      </c>
      <c r="N22" s="109">
        <v>0.13059489800000001</v>
      </c>
      <c r="O22" s="109">
        <v>1.0660808000000001E-2</v>
      </c>
      <c r="P22" s="109">
        <v>7.9956060000000009E-2</v>
      </c>
      <c r="Q22" s="109">
        <v>3.5313926500000002E-2</v>
      </c>
      <c r="R22" s="109">
        <v>5.4636641000000007E-2</v>
      </c>
      <c r="S22" s="109">
        <v>8.6219284699999996E-2</v>
      </c>
      <c r="T22" s="109">
        <v>6.5297449000000007E-2</v>
      </c>
      <c r="U22" s="109">
        <v>3.3714805300000004E-2</v>
      </c>
      <c r="V22" s="109">
        <v>0.56502282400000003</v>
      </c>
      <c r="W22" s="109">
        <v>5.4636640999999996E-3</v>
      </c>
      <c r="X22" s="109">
        <v>8.661906499999999E-5</v>
      </c>
      <c r="Y22" s="109">
        <v>3.7312828000000004E-4</v>
      </c>
      <c r="Z22" s="109">
        <v>1.0261027700000001E-4</v>
      </c>
      <c r="AA22" s="109">
        <v>5.7301843000000012E-5</v>
      </c>
      <c r="AB22" s="109">
        <v>6.1965946500000004E-4</v>
      </c>
      <c r="AC22" s="109">
        <v>6.1299646000000001E-3</v>
      </c>
      <c r="AD22" s="109">
        <v>0.13725790300000001</v>
      </c>
      <c r="AE22" s="110"/>
      <c r="AF22" s="111">
        <v>3290</v>
      </c>
      <c r="AG22" s="111">
        <v>1408</v>
      </c>
      <c r="AH22" s="111">
        <v>5156</v>
      </c>
      <c r="AI22" s="111">
        <v>224</v>
      </c>
      <c r="AJ22" s="111">
        <v>1322</v>
      </c>
      <c r="AK22" s="111" t="s">
        <v>385</v>
      </c>
      <c r="AL22" s="111" t="s">
        <v>385</v>
      </c>
    </row>
    <row r="23" spans="1:38" ht="26.25" customHeight="1" thickBot="1" x14ac:dyDescent="0.25">
      <c r="A23" s="52" t="s">
        <v>70</v>
      </c>
      <c r="B23" s="56" t="s">
        <v>363</v>
      </c>
      <c r="C23" s="53" t="s">
        <v>359</v>
      </c>
      <c r="D23" s="95"/>
      <c r="E23" s="109">
        <v>2.4151085654811468</v>
      </c>
      <c r="F23" s="109">
        <v>0.22815271704890339</v>
      </c>
      <c r="G23" s="109">
        <v>2.16E-3</v>
      </c>
      <c r="H23" s="109">
        <v>8.6399999999999997E-4</v>
      </c>
      <c r="I23" s="109">
        <v>0.14334808532818402</v>
      </c>
      <c r="J23" s="109">
        <v>0.14334808532818402</v>
      </c>
      <c r="K23" s="109">
        <v>0.14334808532818402</v>
      </c>
      <c r="L23" s="109">
        <v>0.10014710439132866</v>
      </c>
      <c r="M23" s="109">
        <v>0.89422432054045797</v>
      </c>
      <c r="N23" s="109">
        <v>3.7151999999999998E-2</v>
      </c>
      <c r="O23" s="109">
        <v>1.08E-3</v>
      </c>
      <c r="P23" s="109">
        <v>4.6439999999999996E-4</v>
      </c>
      <c r="Q23" s="109">
        <v>2.3219999999999998E-3</v>
      </c>
      <c r="R23" s="109">
        <v>5.4000000000000003E-3</v>
      </c>
      <c r="S23" s="109">
        <v>0.18360000000000001</v>
      </c>
      <c r="T23" s="109">
        <v>7.5599999999999999E-3</v>
      </c>
      <c r="U23" s="109">
        <v>1.08E-3</v>
      </c>
      <c r="V23" s="109">
        <v>0.108</v>
      </c>
      <c r="W23" s="109" t="s">
        <v>385</v>
      </c>
      <c r="X23" s="109">
        <v>3.2399999999999998E-3</v>
      </c>
      <c r="Y23" s="109">
        <v>5.4000000000000003E-3</v>
      </c>
      <c r="Z23" s="109" t="s">
        <v>385</v>
      </c>
      <c r="AA23" s="109" t="s">
        <v>385</v>
      </c>
      <c r="AB23" s="109">
        <v>8.6400000000000001E-3</v>
      </c>
      <c r="AC23" s="109" t="s">
        <v>385</v>
      </c>
      <c r="AD23" s="109" t="s">
        <v>385</v>
      </c>
      <c r="AE23" s="110"/>
      <c r="AF23" s="111">
        <v>4644</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0.722445</v>
      </c>
      <c r="F24" s="109">
        <v>0.36705699999999997</v>
      </c>
      <c r="G24" s="109">
        <v>3.729797E-2</v>
      </c>
      <c r="H24" s="109">
        <v>5.9519999999999994E-4</v>
      </c>
      <c r="I24" s="109">
        <v>5.5119979999999999E-2</v>
      </c>
      <c r="J24" s="109">
        <v>5.6572730000000002E-2</v>
      </c>
      <c r="K24" s="109">
        <v>5.8859980000000006E-2</v>
      </c>
      <c r="L24" s="109">
        <v>1.1932119200000001E-2</v>
      </c>
      <c r="M24" s="109">
        <v>0.34404999999999997</v>
      </c>
      <c r="N24" s="109">
        <v>3.4259800999999999E-2</v>
      </c>
      <c r="O24" s="109">
        <v>6.7350018999999999E-3</v>
      </c>
      <c r="P24" s="109">
        <v>6.3034000000000007E-3</v>
      </c>
      <c r="Q24" s="109">
        <v>1.60334E-3</v>
      </c>
      <c r="R24" s="109">
        <v>1.3616082999999999E-2</v>
      </c>
      <c r="S24" s="109">
        <v>5.7116166000000003E-3</v>
      </c>
      <c r="T24" s="109">
        <v>3.122583E-3</v>
      </c>
      <c r="U24" s="109">
        <v>1.042678E-3</v>
      </c>
      <c r="V24" s="109">
        <v>0.29144243000000003</v>
      </c>
      <c r="W24" s="109">
        <v>8.1064999999999998E-2</v>
      </c>
      <c r="X24" s="109">
        <v>1.2012499999999999E-2</v>
      </c>
      <c r="Y24" s="109">
        <v>1.7065500000000001E-2</v>
      </c>
      <c r="Z24" s="109">
        <v>6.1535000000000001E-3</v>
      </c>
      <c r="AA24" s="109">
        <v>4.8514999999999999E-3</v>
      </c>
      <c r="AB24" s="109">
        <v>4.0083000000000001E-2</v>
      </c>
      <c r="AC24" s="109">
        <v>2.5761E-3</v>
      </c>
      <c r="AD24" s="109">
        <v>2.6379759999999999E-2</v>
      </c>
      <c r="AE24" s="110"/>
      <c r="AF24" s="111">
        <v>188</v>
      </c>
      <c r="AG24" s="111">
        <v>155</v>
      </c>
      <c r="AH24" s="111">
        <v>8703</v>
      </c>
      <c r="AI24" s="111">
        <v>496</v>
      </c>
      <c r="AJ24" s="111" t="s">
        <v>387</v>
      </c>
      <c r="AK24" s="111" t="s">
        <v>385</v>
      </c>
      <c r="AL24" s="111" t="s">
        <v>385</v>
      </c>
    </row>
    <row r="25" spans="1:38" ht="26.25" customHeight="1" thickBot="1" x14ac:dyDescent="0.25">
      <c r="A25" s="52" t="s">
        <v>73</v>
      </c>
      <c r="B25" s="56" t="s">
        <v>74</v>
      </c>
      <c r="C25" s="58" t="s">
        <v>75</v>
      </c>
      <c r="D25" s="54"/>
      <c r="E25" s="109">
        <v>0.35987785245790832</v>
      </c>
      <c r="F25" s="109">
        <v>3.6101386930336453E-2</v>
      </c>
      <c r="G25" s="109">
        <v>2.2173882043115E-2</v>
      </c>
      <c r="H25" s="109" t="s">
        <v>389</v>
      </c>
      <c r="I25" s="109">
        <v>3.20628660410878E-3</v>
      </c>
      <c r="J25" s="109">
        <v>3.20628660410878E-3</v>
      </c>
      <c r="K25" s="109">
        <v>3.20628660410878E-3</v>
      </c>
      <c r="L25" s="109">
        <v>1.5390175699722143E-3</v>
      </c>
      <c r="M25" s="109">
        <v>0.2045134824061729</v>
      </c>
      <c r="N25" s="109">
        <v>1.8107249486374117E-5</v>
      </c>
      <c r="O25" s="109">
        <v>1.5089374571978429E-6</v>
      </c>
      <c r="P25" s="109">
        <v>1.8107249486374113E-4</v>
      </c>
      <c r="Q25" s="109">
        <v>3.0178749143956857E-6</v>
      </c>
      <c r="R25" s="109">
        <v>3.0178749143956854E-4</v>
      </c>
      <c r="S25" s="109">
        <v>1.9616186943571958E-4</v>
      </c>
      <c r="T25" s="109">
        <v>7.5446872859892145E-6</v>
      </c>
      <c r="U25" s="109">
        <v>3.0178749143956857E-6</v>
      </c>
      <c r="V25" s="109">
        <v>6.3375373202309397E-4</v>
      </c>
      <c r="W25" s="109">
        <v>2.7160874229561175E-3</v>
      </c>
      <c r="X25" s="109" t="s">
        <v>389</v>
      </c>
      <c r="Y25" s="109" t="s">
        <v>389</v>
      </c>
      <c r="Z25" s="109" t="s">
        <v>389</v>
      </c>
      <c r="AA25" s="109" t="s">
        <v>389</v>
      </c>
      <c r="AB25" s="109" t="s">
        <v>385</v>
      </c>
      <c r="AC25" s="109" t="s">
        <v>389</v>
      </c>
      <c r="AD25" s="109" t="s">
        <v>389</v>
      </c>
      <c r="AE25" s="110"/>
      <c r="AF25" s="111">
        <v>1145.6501511427552</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9.5136077061240001E-4</v>
      </c>
      <c r="F26" s="109">
        <v>1.73831525635183E-4</v>
      </c>
      <c r="G26" s="109">
        <v>6.4957973934000012E-5</v>
      </c>
      <c r="H26" s="109" t="s">
        <v>389</v>
      </c>
      <c r="I26" s="109">
        <v>1.2557142451943999E-5</v>
      </c>
      <c r="J26" s="109">
        <v>1.2557142451943999E-5</v>
      </c>
      <c r="K26" s="109">
        <v>1.2557142451943999E-5</v>
      </c>
      <c r="L26" s="109">
        <v>6.0274283769331191E-6</v>
      </c>
      <c r="M26" s="109">
        <v>1.3404767768466002E-3</v>
      </c>
      <c r="N26" s="109">
        <v>8.4661564297808955E-7</v>
      </c>
      <c r="O26" s="109">
        <v>2.0388463691484083E-7</v>
      </c>
      <c r="P26" s="109">
        <v>9.1661564297808956E-6</v>
      </c>
      <c r="Q26" s="109">
        <v>3.077692738296816E-7</v>
      </c>
      <c r="R26" s="109">
        <v>7.0769273829681599E-6</v>
      </c>
      <c r="S26" s="109">
        <v>5.0050027989293033E-6</v>
      </c>
      <c r="T26" s="109">
        <v>2.3194231845742041E-6</v>
      </c>
      <c r="U26" s="109">
        <v>2.0776927382968161E-7</v>
      </c>
      <c r="V26" s="109">
        <v>3.4631547504233141E-5</v>
      </c>
      <c r="W26" s="109">
        <v>6.992346446713439E-6</v>
      </c>
      <c r="X26" s="109" t="s">
        <v>389</v>
      </c>
      <c r="Y26" s="109" t="s">
        <v>389</v>
      </c>
      <c r="Z26" s="109" t="s">
        <v>389</v>
      </c>
      <c r="AA26" s="109" t="s">
        <v>389</v>
      </c>
      <c r="AB26" s="109" t="s">
        <v>385</v>
      </c>
      <c r="AC26" s="109" t="s">
        <v>389</v>
      </c>
      <c r="AD26" s="109" t="s">
        <v>389</v>
      </c>
      <c r="AE26" s="110"/>
      <c r="AF26" s="111">
        <v>3.3561612683199993</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18.156485245573098</v>
      </c>
      <c r="F27" s="109">
        <v>10.471068256900631</v>
      </c>
      <c r="G27" s="109">
        <v>1.470430776044211E-2</v>
      </c>
      <c r="H27" s="109">
        <v>0.9918895617943484</v>
      </c>
      <c r="I27" s="109">
        <v>0.63654710045143892</v>
      </c>
      <c r="J27" s="109">
        <v>0.63654710045143892</v>
      </c>
      <c r="K27" s="109">
        <v>0.63654710045143892</v>
      </c>
      <c r="L27" s="109">
        <v>0.37186382127690504</v>
      </c>
      <c r="M27" s="109">
        <v>123.80557216244615</v>
      </c>
      <c r="N27" s="109">
        <v>2.1949956281290205E-3</v>
      </c>
      <c r="O27" s="109">
        <v>3.4517972700553269E-4</v>
      </c>
      <c r="P27" s="109">
        <v>1.3568238715843927E-2</v>
      </c>
      <c r="Q27" s="109">
        <v>4.1541553567498021E-4</v>
      </c>
      <c r="R27" s="109">
        <v>1.3112016880082377E-2</v>
      </c>
      <c r="S27" s="109">
        <v>2.2337671593968204E-2</v>
      </c>
      <c r="T27" s="109">
        <v>3.3767634920534671E-3</v>
      </c>
      <c r="U27" s="109">
        <v>3.7652553410053372E-4</v>
      </c>
      <c r="V27" s="109">
        <v>5.791226425232264E-2</v>
      </c>
      <c r="W27" s="109">
        <v>0.93618560000000006</v>
      </c>
      <c r="X27" s="109">
        <v>2.7488401893399999E-2</v>
      </c>
      <c r="Y27" s="109">
        <v>3.1473382647899999E-2</v>
      </c>
      <c r="Z27" s="109">
        <v>2.35468046895E-2</v>
      </c>
      <c r="AA27" s="109">
        <v>2.8390664562100001E-2</v>
      </c>
      <c r="AB27" s="109">
        <v>0.1108992537929</v>
      </c>
      <c r="AC27" s="109">
        <v>9.3618550000000003E-4</v>
      </c>
      <c r="AD27" s="109">
        <v>1.8844740000000001E-4</v>
      </c>
      <c r="AE27" s="110"/>
      <c r="AF27" s="111">
        <v>74750.539292862493</v>
      </c>
      <c r="AG27" s="111" t="s">
        <v>387</v>
      </c>
      <c r="AH27" s="111" t="s">
        <v>389</v>
      </c>
      <c r="AI27" s="111">
        <v>3349.9070178992001</v>
      </c>
      <c r="AJ27" s="111" t="s">
        <v>387</v>
      </c>
      <c r="AK27" s="111" t="s">
        <v>385</v>
      </c>
      <c r="AL27" s="111" t="s">
        <v>385</v>
      </c>
    </row>
    <row r="28" spans="1:38" ht="26.25" customHeight="1" thickBot="1" x14ac:dyDescent="0.25">
      <c r="A28" s="52" t="s">
        <v>78</v>
      </c>
      <c r="B28" s="52" t="s">
        <v>81</v>
      </c>
      <c r="C28" s="53" t="s">
        <v>82</v>
      </c>
      <c r="D28" s="54"/>
      <c r="E28" s="109">
        <v>9.6654542708950295</v>
      </c>
      <c r="F28" s="109">
        <v>1.5027155986300653</v>
      </c>
      <c r="G28" s="109">
        <v>8.1632168103513703E-3</v>
      </c>
      <c r="H28" s="109">
        <v>2.8715960051096133E-2</v>
      </c>
      <c r="I28" s="109">
        <v>0.60214343290672978</v>
      </c>
      <c r="J28" s="109">
        <v>0.60214343290672978</v>
      </c>
      <c r="K28" s="109">
        <v>0.60214343290672978</v>
      </c>
      <c r="L28" s="109">
        <v>0.35971675783357782</v>
      </c>
      <c r="M28" s="109">
        <v>7.553296946385859</v>
      </c>
      <c r="N28" s="109">
        <v>3.0575353840373845E-4</v>
      </c>
      <c r="O28" s="109">
        <v>3.1913567540126207E-5</v>
      </c>
      <c r="P28" s="109">
        <v>2.9646463780807642E-3</v>
      </c>
      <c r="Q28" s="109">
        <v>6.0481600830871485E-5</v>
      </c>
      <c r="R28" s="109">
        <v>4.4985934947429423E-3</v>
      </c>
      <c r="S28" s="109">
        <v>3.0259139319376814E-3</v>
      </c>
      <c r="T28" s="109">
        <v>1.7783728390121848E-4</v>
      </c>
      <c r="U28" s="109">
        <v>5.7136066581490589E-5</v>
      </c>
      <c r="V28" s="109">
        <v>1.0184125957186879E-2</v>
      </c>
      <c r="W28" s="109">
        <v>0.38854089999999997</v>
      </c>
      <c r="X28" s="109">
        <v>1.34859437868E-2</v>
      </c>
      <c r="Y28" s="109">
        <v>1.5147462311900001E-2</v>
      </c>
      <c r="Z28" s="109">
        <v>1.18408956211E-2</v>
      </c>
      <c r="AA28" s="109">
        <v>1.2636590553399999E-2</v>
      </c>
      <c r="AB28" s="109">
        <v>5.3110892273199997E-2</v>
      </c>
      <c r="AC28" s="109">
        <v>3.8854120000000002E-4</v>
      </c>
      <c r="AD28" s="109">
        <v>8.0890799999999995E-5</v>
      </c>
      <c r="AE28" s="110"/>
      <c r="AF28" s="111">
        <v>21823.851263636501</v>
      </c>
      <c r="AG28" s="111" t="s">
        <v>387</v>
      </c>
      <c r="AH28" s="111" t="s">
        <v>389</v>
      </c>
      <c r="AI28" s="111">
        <v>1003.7255155466</v>
      </c>
      <c r="AJ28" s="111" t="s">
        <v>387</v>
      </c>
      <c r="AK28" s="111" t="s">
        <v>385</v>
      </c>
      <c r="AL28" s="111" t="s">
        <v>385</v>
      </c>
    </row>
    <row r="29" spans="1:38" ht="26.25" customHeight="1" thickBot="1" x14ac:dyDescent="0.25">
      <c r="A29" s="52" t="s">
        <v>78</v>
      </c>
      <c r="B29" s="52" t="s">
        <v>83</v>
      </c>
      <c r="C29" s="53" t="s">
        <v>84</v>
      </c>
      <c r="D29" s="54"/>
      <c r="E29" s="109">
        <v>27.811548253289526</v>
      </c>
      <c r="F29" s="109">
        <v>1.2739413268479369</v>
      </c>
      <c r="G29" s="109">
        <v>1.6902806038958412E-2</v>
      </c>
      <c r="H29" s="109">
        <v>2.1050956965621162E-2</v>
      </c>
      <c r="I29" s="109">
        <v>0.64622834398580364</v>
      </c>
      <c r="J29" s="109">
        <v>0.64622834398580364</v>
      </c>
      <c r="K29" s="109">
        <v>0.64622834398580364</v>
      </c>
      <c r="L29" s="109">
        <v>0.40153242328397193</v>
      </c>
      <c r="M29" s="109">
        <v>7.7266912351789516</v>
      </c>
      <c r="N29" s="109">
        <v>5.3175103189824784E-4</v>
      </c>
      <c r="O29" s="109">
        <v>5.3200604970670651E-5</v>
      </c>
      <c r="P29" s="109">
        <v>5.6312948203767477E-3</v>
      </c>
      <c r="Q29" s="109">
        <v>1.0633745548922655E-4</v>
      </c>
      <c r="R29" s="109">
        <v>9.0264428617782277E-3</v>
      </c>
      <c r="S29" s="109">
        <v>6.0532019019194534E-3</v>
      </c>
      <c r="T29" s="109">
        <v>2.1375873666440416E-4</v>
      </c>
      <c r="U29" s="109">
        <v>1.0627370103711179E-4</v>
      </c>
      <c r="V29" s="109">
        <v>1.9127353553116688E-2</v>
      </c>
      <c r="W29" s="109">
        <v>0.2695591</v>
      </c>
      <c r="X29" s="109">
        <v>4.2699757240000002E-3</v>
      </c>
      <c r="Y29" s="109">
        <v>2.5857075216700002E-2</v>
      </c>
      <c r="Z29" s="109">
        <v>2.88935023976E-2</v>
      </c>
      <c r="AA29" s="109">
        <v>6.6421844591E-3</v>
      </c>
      <c r="AB29" s="109">
        <v>6.5662737797400006E-2</v>
      </c>
      <c r="AC29" s="109">
        <v>2.1181680000000001E-4</v>
      </c>
      <c r="AD29" s="109">
        <v>4.7675200000000001E-5</v>
      </c>
      <c r="AE29" s="110"/>
      <c r="AF29" s="111">
        <v>43063.785276778297</v>
      </c>
      <c r="AG29" s="111" t="s">
        <v>387</v>
      </c>
      <c r="AH29" s="111">
        <v>47</v>
      </c>
      <c r="AI29" s="111">
        <v>1983.2497353906001</v>
      </c>
      <c r="AJ29" s="111" t="s">
        <v>387</v>
      </c>
      <c r="AK29" s="111" t="s">
        <v>385</v>
      </c>
      <c r="AL29" s="111" t="s">
        <v>385</v>
      </c>
    </row>
    <row r="30" spans="1:38" ht="26.25" customHeight="1" thickBot="1" x14ac:dyDescent="0.25">
      <c r="A30" s="52" t="s">
        <v>78</v>
      </c>
      <c r="B30" s="52" t="s">
        <v>85</v>
      </c>
      <c r="C30" s="53" t="s">
        <v>86</v>
      </c>
      <c r="D30" s="54"/>
      <c r="E30" s="109">
        <v>0.26816790858675105</v>
      </c>
      <c r="F30" s="109">
        <v>4.1291995675656183</v>
      </c>
      <c r="G30" s="109">
        <v>1.4752048608179043E-4</v>
      </c>
      <c r="H30" s="109">
        <v>1.8295017571769688E-3</v>
      </c>
      <c r="I30" s="109">
        <v>7.2205952310330834E-2</v>
      </c>
      <c r="J30" s="109">
        <v>7.2205952310330834E-2</v>
      </c>
      <c r="K30" s="109">
        <v>7.2205952310330834E-2</v>
      </c>
      <c r="L30" s="109">
        <v>1.2331262329318981E-2</v>
      </c>
      <c r="M30" s="109">
        <v>9.5380773996637167</v>
      </c>
      <c r="N30" s="109">
        <v>9.050550838895874E-5</v>
      </c>
      <c r="O30" s="109">
        <v>4.6454261121619588E-3</v>
      </c>
      <c r="P30" s="109">
        <v>3.0849754307235621E-4</v>
      </c>
      <c r="Q30" s="109">
        <v>1.063784631283987E-5</v>
      </c>
      <c r="R30" s="109">
        <v>1.9753223044654124E-2</v>
      </c>
      <c r="S30" s="109">
        <v>0.79152448413644916</v>
      </c>
      <c r="T30" s="109">
        <v>3.2519380967397107E-2</v>
      </c>
      <c r="U30" s="109">
        <v>4.6250825410452043E-3</v>
      </c>
      <c r="V30" s="109">
        <v>0.45910394893256001</v>
      </c>
      <c r="W30" s="109">
        <v>1.65521E-2</v>
      </c>
      <c r="X30" s="109">
        <v>2.1581236750000001E-4</v>
      </c>
      <c r="Y30" s="109">
        <v>2.9032242930000004E-4</v>
      </c>
      <c r="Z30" s="109">
        <v>1.6276514719999998E-4</v>
      </c>
      <c r="AA30" s="109">
        <v>3.2523430690000003E-4</v>
      </c>
      <c r="AB30" s="109">
        <v>9.9413425090000003E-4</v>
      </c>
      <c r="AC30" s="109">
        <v>1.65518E-5</v>
      </c>
      <c r="AD30" s="109">
        <v>6.8334999999999999E-6</v>
      </c>
      <c r="AE30" s="110"/>
      <c r="AF30" s="111">
        <v>1452.7033249806</v>
      </c>
      <c r="AG30" s="111" t="s">
        <v>387</v>
      </c>
      <c r="AH30" s="111" t="s">
        <v>389</v>
      </c>
      <c r="AI30" s="111">
        <v>65.463707963299996</v>
      </c>
      <c r="AJ30" s="111" t="s">
        <v>387</v>
      </c>
      <c r="AK30" s="111" t="s">
        <v>385</v>
      </c>
      <c r="AL30" s="111" t="s">
        <v>385</v>
      </c>
    </row>
    <row r="31" spans="1:38" ht="26.25" customHeight="1" thickBot="1" x14ac:dyDescent="0.25">
      <c r="A31" s="52" t="s">
        <v>78</v>
      </c>
      <c r="B31" s="52" t="s">
        <v>87</v>
      </c>
      <c r="C31" s="53" t="s">
        <v>88</v>
      </c>
      <c r="D31" s="54"/>
      <c r="E31" s="109" t="s">
        <v>385</v>
      </c>
      <c r="F31" s="109">
        <v>4.7789991053549148</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212.18585162989999</v>
      </c>
      <c r="AG31" s="111" t="s">
        <v>385</v>
      </c>
      <c r="AH31" s="111" t="s">
        <v>385</v>
      </c>
      <c r="AI31" s="111">
        <v>9.5618096179999998</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0.64275087645966333</v>
      </c>
      <c r="J32" s="109">
        <v>1.2637368623187457</v>
      </c>
      <c r="K32" s="109">
        <v>1.5887243182670869</v>
      </c>
      <c r="L32" s="109">
        <v>0.13938340428593529</v>
      </c>
      <c r="M32" s="109" t="s">
        <v>385</v>
      </c>
      <c r="N32" s="109">
        <v>5.0973033535141701</v>
      </c>
      <c r="O32" s="109">
        <v>2.1929873251237797E-2</v>
      </c>
      <c r="P32" s="109" t="s">
        <v>389</v>
      </c>
      <c r="Q32" s="109">
        <v>5.808713842398356E-2</v>
      </c>
      <c r="R32" s="109">
        <v>1.9067084678567268</v>
      </c>
      <c r="S32" s="109">
        <v>41.89845039574422</v>
      </c>
      <c r="T32" s="109">
        <v>0.29026660664410331</v>
      </c>
      <c r="U32" s="109">
        <v>3.1774486365341713E-2</v>
      </c>
      <c r="V32" s="109">
        <v>12.825428742595543</v>
      </c>
      <c r="W32" s="109" t="s">
        <v>389</v>
      </c>
      <c r="X32" s="109">
        <v>3.7507356368386706E-3</v>
      </c>
      <c r="Y32" s="109">
        <v>4.2081992696479649E-4</v>
      </c>
      <c r="Z32" s="109">
        <v>6.2121036837660426E-4</v>
      </c>
      <c r="AA32" s="109" t="s">
        <v>385</v>
      </c>
      <c r="AB32" s="109">
        <v>4.792765932180071E-3</v>
      </c>
      <c r="AC32" s="109" t="s">
        <v>389</v>
      </c>
      <c r="AD32" s="109" t="s">
        <v>389</v>
      </c>
      <c r="AE32" s="110"/>
      <c r="AF32" s="111" t="s">
        <v>385</v>
      </c>
      <c r="AG32" s="111" t="s">
        <v>385</v>
      </c>
      <c r="AH32" s="111" t="s">
        <v>385</v>
      </c>
      <c r="AI32" s="111" t="s">
        <v>385</v>
      </c>
      <c r="AJ32" s="111" t="s">
        <v>385</v>
      </c>
      <c r="AK32" s="111">
        <v>46850.34568914125</v>
      </c>
      <c r="AL32" s="111" t="s">
        <v>391</v>
      </c>
    </row>
    <row r="33" spans="1:38" ht="26.25" customHeight="1" thickBot="1" x14ac:dyDescent="0.25">
      <c r="A33" s="52" t="s">
        <v>78</v>
      </c>
      <c r="B33" s="52" t="s">
        <v>91</v>
      </c>
      <c r="C33" s="53" t="s">
        <v>92</v>
      </c>
      <c r="D33" s="54"/>
      <c r="E33" s="109" t="s">
        <v>385</v>
      </c>
      <c r="F33" s="109" t="s">
        <v>385</v>
      </c>
      <c r="G33" s="109" t="s">
        <v>385</v>
      </c>
      <c r="H33" s="109" t="s">
        <v>385</v>
      </c>
      <c r="I33" s="109">
        <v>0.27052709590594054</v>
      </c>
      <c r="J33" s="109">
        <v>0.50097610352951949</v>
      </c>
      <c r="K33" s="109">
        <v>1.001952207059039</v>
      </c>
      <c r="L33" s="109">
        <v>1.0620693394825813E-2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46850.34568914125</v>
      </c>
      <c r="AL33" s="111" t="s">
        <v>391</v>
      </c>
    </row>
    <row r="34" spans="1:38" ht="26.25" customHeight="1" thickBot="1" x14ac:dyDescent="0.25">
      <c r="A34" s="52" t="s">
        <v>70</v>
      </c>
      <c r="B34" s="52" t="s">
        <v>93</v>
      </c>
      <c r="C34" s="53" t="s">
        <v>94</v>
      </c>
      <c r="D34" s="54"/>
      <c r="E34" s="109">
        <v>2.2157591019699683</v>
      </c>
      <c r="F34" s="109">
        <v>0.19459154156292344</v>
      </c>
      <c r="G34" s="109">
        <v>2.52431762E-3</v>
      </c>
      <c r="H34" s="109">
        <v>4.0999999999999999E-4</v>
      </c>
      <c r="I34" s="109">
        <v>4.7502480154096943E-2</v>
      </c>
      <c r="J34" s="109">
        <v>5.160878015409695E-2</v>
      </c>
      <c r="K34" s="109">
        <v>7.501607861897909E-2</v>
      </c>
      <c r="L34" s="109">
        <v>3.083231050016301E-2</v>
      </c>
      <c r="M34" s="109">
        <v>0.60525989058180374</v>
      </c>
      <c r="N34" s="109">
        <v>9.3800000000000003E-5</v>
      </c>
      <c r="O34" s="109">
        <v>4.1125999999999999E-4</v>
      </c>
      <c r="P34" s="109">
        <v>5.5300000000000004E-6</v>
      </c>
      <c r="Q34" s="109">
        <v>2.7999999999999999E-6</v>
      </c>
      <c r="R34" s="109">
        <v>2.05945E-3</v>
      </c>
      <c r="S34" s="109">
        <v>6.9712250000000003E-2</v>
      </c>
      <c r="T34" s="109">
        <v>2.8791000000000008E-3</v>
      </c>
      <c r="U34" s="109">
        <v>4.1125999999999999E-4</v>
      </c>
      <c r="V34" s="109">
        <v>4.1140000000000003E-2</v>
      </c>
      <c r="W34" s="109">
        <v>1.4209999999999998E-4</v>
      </c>
      <c r="X34" s="109">
        <v>1.2618499999999999E-3</v>
      </c>
      <c r="Y34" s="109">
        <v>2.0912300000000003E-3</v>
      </c>
      <c r="Z34" s="109">
        <v>1.6589999999999999E-5</v>
      </c>
      <c r="AA34" s="109">
        <v>1.295E-5</v>
      </c>
      <c r="AB34" s="109">
        <v>3.3826200000000002E-3</v>
      </c>
      <c r="AC34" s="109">
        <v>4.34E-7</v>
      </c>
      <c r="AD34" s="109">
        <v>1.1899999999999999E-4</v>
      </c>
      <c r="AE34" s="110"/>
      <c r="AF34" s="111">
        <v>1763</v>
      </c>
      <c r="AG34" s="111">
        <v>0.7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0.43320000000000003</v>
      </c>
      <c r="F36" s="109">
        <v>1.0500000000000001E-2</v>
      </c>
      <c r="G36" s="109">
        <v>1.1999999999999999E-4</v>
      </c>
      <c r="H36" s="109" t="s">
        <v>389</v>
      </c>
      <c r="I36" s="109">
        <v>6.4200000000000004E-3</v>
      </c>
      <c r="J36" s="109">
        <v>6.4200000000000004E-3</v>
      </c>
      <c r="K36" s="109">
        <v>6.4200000000000004E-3</v>
      </c>
      <c r="L36" s="109">
        <v>2.8980000000000005E-4</v>
      </c>
      <c r="M36" s="109">
        <v>2.3039999999999998E-2</v>
      </c>
      <c r="N36" s="109">
        <v>7.7999999999999999E-4</v>
      </c>
      <c r="O36" s="109">
        <v>5.9999999999999995E-5</v>
      </c>
      <c r="P36" s="109">
        <v>1.7999999999999998E-4</v>
      </c>
      <c r="Q36" s="109">
        <v>2.3999999999999998E-4</v>
      </c>
      <c r="R36" s="109">
        <v>3.0000000000000003E-4</v>
      </c>
      <c r="S36" s="109">
        <v>5.28E-3</v>
      </c>
      <c r="T36" s="109">
        <v>6.0000000000000001E-3</v>
      </c>
      <c r="U36" s="109">
        <v>6.0000000000000006E-4</v>
      </c>
      <c r="V36" s="109">
        <v>7.1999999999999989E-3</v>
      </c>
      <c r="W36" s="109">
        <v>7.7999999999999999E-4</v>
      </c>
      <c r="X36" s="109">
        <v>1.2E-5</v>
      </c>
      <c r="Y36" s="109">
        <v>5.9999999999999995E-5</v>
      </c>
      <c r="Z36" s="109">
        <v>5.9999999999999995E-5</v>
      </c>
      <c r="AA36" s="109">
        <v>6.0000000000000002E-6</v>
      </c>
      <c r="AB36" s="109">
        <v>1.3799999999999999E-4</v>
      </c>
      <c r="AC36" s="109">
        <v>4.7999999999999996E-4</v>
      </c>
      <c r="AD36" s="109">
        <v>2.2799999999999999E-4</v>
      </c>
      <c r="AE36" s="110"/>
      <c r="AF36" s="111">
        <v>258</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0.10315901020722298</v>
      </c>
      <c r="F37" s="109">
        <v>5.4579000000000003E-2</v>
      </c>
      <c r="G37" s="109">
        <v>1.5899100000000002E-3</v>
      </c>
      <c r="H37" s="109" t="s">
        <v>389</v>
      </c>
      <c r="I37" s="109">
        <v>1.8509400000000001E-3</v>
      </c>
      <c r="J37" s="109">
        <v>1.8509400000000001E-3</v>
      </c>
      <c r="K37" s="109">
        <v>1.8509400000000001E-3</v>
      </c>
      <c r="L37" s="109">
        <v>7.4037600000000011E-5</v>
      </c>
      <c r="M37" s="109">
        <v>1.4300239105023997E-2</v>
      </c>
      <c r="N37" s="109">
        <v>2.6102999999999997E-5</v>
      </c>
      <c r="O37" s="109">
        <v>2.1356999999999997E-6</v>
      </c>
      <c r="P37" s="109">
        <v>1.2814200000000001E-3</v>
      </c>
      <c r="Q37" s="109">
        <v>2.3730000000000002E-4</v>
      </c>
      <c r="R37" s="109">
        <v>3.0849000000000002E-5</v>
      </c>
      <c r="S37" s="109">
        <v>6.1697999999999998E-6</v>
      </c>
      <c r="T37" s="109">
        <v>3.0849000000000002E-5</v>
      </c>
      <c r="U37" s="109">
        <v>1.37634E-4</v>
      </c>
      <c r="V37" s="109">
        <v>1.73229E-3</v>
      </c>
      <c r="W37" s="109" t="s">
        <v>385</v>
      </c>
      <c r="X37" s="109" t="s">
        <v>385</v>
      </c>
      <c r="Y37" s="109" t="s">
        <v>385</v>
      </c>
      <c r="Z37" s="109" t="s">
        <v>385</v>
      </c>
      <c r="AA37" s="109" t="s">
        <v>385</v>
      </c>
      <c r="AB37" s="109" t="s">
        <v>385</v>
      </c>
      <c r="AC37" s="109" t="s">
        <v>385</v>
      </c>
      <c r="AD37" s="109" t="s">
        <v>385</v>
      </c>
      <c r="AE37" s="110"/>
      <c r="AF37" s="111" t="s">
        <v>387</v>
      </c>
      <c r="AG37" s="111" t="s">
        <v>387</v>
      </c>
      <c r="AH37" s="111">
        <v>2373</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4.6905238342557798</v>
      </c>
      <c r="F39" s="109">
        <v>2.0328244160000004</v>
      </c>
      <c r="G39" s="109">
        <v>0.24356579438439999</v>
      </c>
      <c r="H39" s="109">
        <v>1.335E-3</v>
      </c>
      <c r="I39" s="109">
        <v>0.27326057283365923</v>
      </c>
      <c r="J39" s="109">
        <v>0.27954808745890364</v>
      </c>
      <c r="K39" s="109">
        <v>0.28960660208414801</v>
      </c>
      <c r="L39" s="109">
        <v>6.6955298149178097E-2</v>
      </c>
      <c r="M39" s="109">
        <v>2.5628397997472798</v>
      </c>
      <c r="N39" s="109">
        <v>9.0761081000000007E-2</v>
      </c>
      <c r="O39" s="109">
        <v>2.1028613099999999E-2</v>
      </c>
      <c r="P39" s="109">
        <v>1.184259562E-2</v>
      </c>
      <c r="Q39" s="109">
        <v>7.1239594400000009E-3</v>
      </c>
      <c r="R39" s="109">
        <v>3.6950587E-2</v>
      </c>
      <c r="S39" s="109">
        <v>1.02909174E-2</v>
      </c>
      <c r="T39" s="109">
        <v>7.1155544600000009E-2</v>
      </c>
      <c r="U39" s="109">
        <v>4.2157420000000006E-3</v>
      </c>
      <c r="V39" s="109">
        <v>0.74291726999999996</v>
      </c>
      <c r="W39" s="109">
        <v>0.15419773037200002</v>
      </c>
      <c r="X39" s="109">
        <v>1.56850849E-2</v>
      </c>
      <c r="Y39" s="109">
        <v>2.3487885E-2</v>
      </c>
      <c r="Z39" s="109">
        <v>7.5290483000000005E-3</v>
      </c>
      <c r="AA39" s="109">
        <v>6.0067484999999999E-3</v>
      </c>
      <c r="AB39" s="109">
        <v>5.27087667E-2</v>
      </c>
      <c r="AC39" s="109">
        <v>7.6420779999999994E-2</v>
      </c>
      <c r="AD39" s="109">
        <v>6.2001648699999993E-3</v>
      </c>
      <c r="AE39" s="110"/>
      <c r="AF39" s="111">
        <v>1204</v>
      </c>
      <c r="AG39" s="111">
        <v>36</v>
      </c>
      <c r="AH39" s="111">
        <v>58133</v>
      </c>
      <c r="AI39" s="111">
        <v>1696</v>
      </c>
      <c r="AJ39" s="111">
        <v>418</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12.545682299999999</v>
      </c>
      <c r="F41" s="109">
        <v>39.048620700000001</v>
      </c>
      <c r="G41" s="109">
        <v>14.274824206808486</v>
      </c>
      <c r="H41" s="109">
        <v>0.66591870000000009</v>
      </c>
      <c r="I41" s="109">
        <v>48.538590749999997</v>
      </c>
      <c r="J41" s="109">
        <v>49.716960150000006</v>
      </c>
      <c r="K41" s="109">
        <v>52.301480250000004</v>
      </c>
      <c r="L41" s="109">
        <v>6.1840768800000001</v>
      </c>
      <c r="M41" s="109">
        <v>365.41525695000001</v>
      </c>
      <c r="N41" s="109">
        <v>3.292086753</v>
      </c>
      <c r="O41" s="109">
        <v>1.0936908255</v>
      </c>
      <c r="P41" s="109">
        <v>9.4115610000000002E-2</v>
      </c>
      <c r="Q41" s="109">
        <v>4.3657731000000005E-2</v>
      </c>
      <c r="R41" s="109">
        <v>1.9935007915199998</v>
      </c>
      <c r="S41" s="109">
        <v>0.66679335415200003</v>
      </c>
      <c r="T41" s="109">
        <v>0.27114991601999999</v>
      </c>
      <c r="U41" s="109">
        <v>5.5520022000000002E-2</v>
      </c>
      <c r="V41" s="109">
        <v>44.184471753000004</v>
      </c>
      <c r="W41" s="109">
        <v>54.929684999999999</v>
      </c>
      <c r="X41" s="109">
        <v>11.718167999999999</v>
      </c>
      <c r="Y41" s="109">
        <v>11.1397335</v>
      </c>
      <c r="Z41" s="109">
        <v>4.2343995000000003</v>
      </c>
      <c r="AA41" s="109">
        <v>6.5331555000000003</v>
      </c>
      <c r="AB41" s="109">
        <v>33.625456499999999</v>
      </c>
      <c r="AC41" s="109">
        <v>0.41895378</v>
      </c>
      <c r="AD41" s="109">
        <v>1.08771006</v>
      </c>
      <c r="AE41" s="110"/>
      <c r="AF41" s="111">
        <v>3290</v>
      </c>
      <c r="AG41" s="111">
        <v>6369</v>
      </c>
      <c r="AH41" s="111">
        <v>113212</v>
      </c>
      <c r="AI41" s="111">
        <v>83001</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0.37029899999999999</v>
      </c>
      <c r="F43" s="109">
        <v>0.2292854</v>
      </c>
      <c r="G43" s="109">
        <v>5.4939229999999999E-2</v>
      </c>
      <c r="H43" s="109">
        <v>4.2900000000000002E-4</v>
      </c>
      <c r="I43" s="109">
        <v>7.463381999999999E-2</v>
      </c>
      <c r="J43" s="109">
        <v>7.6202820000000004E-2</v>
      </c>
      <c r="K43" s="109">
        <v>7.9331819999999997E-2</v>
      </c>
      <c r="L43" s="109">
        <v>1.9880008799999998E-2</v>
      </c>
      <c r="M43" s="109">
        <v>0.38880899999999996</v>
      </c>
      <c r="N43" s="109">
        <v>1.4361959000000001E-2</v>
      </c>
      <c r="O43" s="109">
        <v>5.6192421000000005E-3</v>
      </c>
      <c r="P43" s="109">
        <v>8.1334000000000007E-4</v>
      </c>
      <c r="Q43" s="109">
        <v>6.0041000000000001E-4</v>
      </c>
      <c r="R43" s="109">
        <v>1.0565497E-2</v>
      </c>
      <c r="S43" s="109">
        <v>3.0200993999999998E-3</v>
      </c>
      <c r="T43" s="109">
        <v>6.147497E-3</v>
      </c>
      <c r="U43" s="109">
        <v>4.9850200000000006E-4</v>
      </c>
      <c r="V43" s="109">
        <v>0.22708437000000001</v>
      </c>
      <c r="W43" s="109">
        <v>4.6794000000000002E-2</v>
      </c>
      <c r="X43" s="109">
        <v>5.1090760000000006E-3</v>
      </c>
      <c r="Y43" s="109">
        <v>7.9248000000000009E-3</v>
      </c>
      <c r="Z43" s="109">
        <v>2.571668E-3</v>
      </c>
      <c r="AA43" s="109">
        <v>2.0490600000000001E-3</v>
      </c>
      <c r="AB43" s="109">
        <v>1.7654604000000004E-2</v>
      </c>
      <c r="AC43" s="109">
        <v>2.1649600000000001E-3</v>
      </c>
      <c r="AD43" s="109">
        <v>3.0857451999999996E-3</v>
      </c>
      <c r="AE43" s="110"/>
      <c r="AF43" s="111">
        <v>87</v>
      </c>
      <c r="AG43" s="111">
        <v>18</v>
      </c>
      <c r="AH43" s="111">
        <v>3960</v>
      </c>
      <c r="AI43" s="111">
        <v>619</v>
      </c>
      <c r="AJ43" s="111" t="s">
        <v>387</v>
      </c>
      <c r="AK43" s="111" t="s">
        <v>385</v>
      </c>
      <c r="AL43" s="111" t="s">
        <v>385</v>
      </c>
    </row>
    <row r="44" spans="1:38" ht="26.25" customHeight="1" thickBot="1" x14ac:dyDescent="0.25">
      <c r="A44" s="52" t="s">
        <v>70</v>
      </c>
      <c r="B44" s="52" t="s">
        <v>111</v>
      </c>
      <c r="C44" s="53" t="s">
        <v>112</v>
      </c>
      <c r="D44" s="54"/>
      <c r="E44" s="109">
        <v>5.9318699399656039</v>
      </c>
      <c r="F44" s="109">
        <v>0.53108988588876804</v>
      </c>
      <c r="G44" s="109">
        <v>4.1399999999999996E-3</v>
      </c>
      <c r="H44" s="109">
        <v>1.6387054297297297E-3</v>
      </c>
      <c r="I44" s="109">
        <v>0.26428639198998621</v>
      </c>
      <c r="J44" s="109">
        <v>0.26428639198998621</v>
      </c>
      <c r="K44" s="109">
        <v>0.26428639198998621</v>
      </c>
      <c r="L44" s="109">
        <v>0.16124130719100793</v>
      </c>
      <c r="M44" s="109">
        <v>1.9379049575952922</v>
      </c>
      <c r="N44" s="109">
        <v>7.1207999999999994E-2</v>
      </c>
      <c r="O44" s="109">
        <v>2.0699999999999998E-3</v>
      </c>
      <c r="P44" s="109">
        <v>8.900999999999999E-4</v>
      </c>
      <c r="Q44" s="109">
        <v>4.4504999999999996E-3</v>
      </c>
      <c r="R44" s="109">
        <v>1.035E-2</v>
      </c>
      <c r="S44" s="109">
        <v>0.35189999999999999</v>
      </c>
      <c r="T44" s="109">
        <v>1.4489999999999999E-2</v>
      </c>
      <c r="U44" s="109">
        <v>2.0699999999999998E-3</v>
      </c>
      <c r="V44" s="109">
        <v>0.20699999999999999</v>
      </c>
      <c r="W44" s="109" t="s">
        <v>385</v>
      </c>
      <c r="X44" s="109">
        <v>6.2100000000000002E-3</v>
      </c>
      <c r="Y44" s="109">
        <v>1.035E-2</v>
      </c>
      <c r="Z44" s="109" t="s">
        <v>385</v>
      </c>
      <c r="AA44" s="109" t="s">
        <v>385</v>
      </c>
      <c r="AB44" s="109">
        <v>1.6559999999999998E-2</v>
      </c>
      <c r="AC44" s="109" t="s">
        <v>385</v>
      </c>
      <c r="AD44" s="109" t="s">
        <v>385</v>
      </c>
      <c r="AE44" s="110"/>
      <c r="AF44" s="111">
        <v>8901</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6.2837933200000015E-2</v>
      </c>
      <c r="F47" s="109">
        <v>6.9179376000000001E-3</v>
      </c>
      <c r="G47" s="109">
        <v>5.1884532000000009E-3</v>
      </c>
      <c r="H47" s="109" t="s">
        <v>389</v>
      </c>
      <c r="I47" s="109">
        <v>1.1529896000000001E-3</v>
      </c>
      <c r="J47" s="109">
        <v>1.1529896000000001E-3</v>
      </c>
      <c r="K47" s="109">
        <v>1.1529896000000001E-3</v>
      </c>
      <c r="L47" s="109">
        <v>6.4567417600000011E-4</v>
      </c>
      <c r="M47" s="109">
        <v>5.7649480000000003E-2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250</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2.7524622631578947E-2</v>
      </c>
      <c r="G48" s="109" t="s">
        <v>385</v>
      </c>
      <c r="H48" s="109" t="s">
        <v>385</v>
      </c>
      <c r="I48" s="109">
        <v>4.8336299999999999E-2</v>
      </c>
      <c r="J48" s="109">
        <v>0.40692299999999998</v>
      </c>
      <c r="K48" s="109">
        <v>0.86442750000000002</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9.2973999999999997</v>
      </c>
      <c r="AL48" s="111" t="s">
        <v>392</v>
      </c>
    </row>
    <row r="49" spans="1:38" ht="26.25" customHeight="1" thickBot="1" x14ac:dyDescent="0.25">
      <c r="A49" s="52" t="s">
        <v>119</v>
      </c>
      <c r="B49" s="52" t="s">
        <v>122</v>
      </c>
      <c r="C49" s="53" t="s">
        <v>123</v>
      </c>
      <c r="D49" s="54"/>
      <c r="E49" s="109">
        <v>9.234E-4</v>
      </c>
      <c r="F49" s="109">
        <v>7.9001999999999996E-3</v>
      </c>
      <c r="G49" s="109">
        <v>8.2080000000000011E-4</v>
      </c>
      <c r="H49" s="109">
        <v>3.7962000000000004E-3</v>
      </c>
      <c r="I49" s="109">
        <v>6.2586000000000003E-2</v>
      </c>
      <c r="J49" s="109">
        <v>0.14979599999999998</v>
      </c>
      <c r="K49" s="109">
        <v>0.35602200000000001</v>
      </c>
      <c r="L49" s="109">
        <v>3.0779999999999998E-2</v>
      </c>
      <c r="M49" s="109">
        <v>0.47195999999999999</v>
      </c>
      <c r="N49" s="109">
        <v>0.38988</v>
      </c>
      <c r="O49" s="109">
        <v>7.182E-3</v>
      </c>
      <c r="P49" s="109">
        <v>1.2312E-2</v>
      </c>
      <c r="Q49" s="109">
        <v>1.3337999999999999E-2</v>
      </c>
      <c r="R49" s="109">
        <v>0.17442000000000002</v>
      </c>
      <c r="S49" s="109">
        <v>4.9248E-2</v>
      </c>
      <c r="T49" s="109">
        <v>0.12311999999999999</v>
      </c>
      <c r="U49" s="109">
        <v>1.6416E-2</v>
      </c>
      <c r="V49" s="109">
        <v>0.22572</v>
      </c>
      <c r="W49" s="109">
        <v>3.0779999999999998</v>
      </c>
      <c r="X49" s="109">
        <v>0.16416</v>
      </c>
      <c r="Y49" s="109">
        <v>0.20520000000000002</v>
      </c>
      <c r="Z49" s="109">
        <v>0.10260000000000001</v>
      </c>
      <c r="AA49" s="109">
        <v>7.1820000000000009E-2</v>
      </c>
      <c r="AB49" s="109">
        <v>0.54378000000000004</v>
      </c>
      <c r="AC49" s="109" t="s">
        <v>385</v>
      </c>
      <c r="AD49" s="109" t="s">
        <v>385</v>
      </c>
      <c r="AE49" s="110"/>
      <c r="AF49" s="111" t="s">
        <v>385</v>
      </c>
      <c r="AG49" s="111" t="s">
        <v>385</v>
      </c>
      <c r="AH49" s="111" t="s">
        <v>385</v>
      </c>
      <c r="AI49" s="111" t="s">
        <v>385</v>
      </c>
      <c r="AJ49" s="111" t="s">
        <v>385</v>
      </c>
      <c r="AK49" s="111">
        <v>1.026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1.50952536</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0.64900000000000002</v>
      </c>
      <c r="AL51" s="111" t="s">
        <v>394</v>
      </c>
    </row>
    <row r="52" spans="1:38" ht="26.25" customHeight="1" thickBot="1" x14ac:dyDescent="0.25">
      <c r="A52" s="52" t="s">
        <v>119</v>
      </c>
      <c r="B52" s="56" t="s">
        <v>128</v>
      </c>
      <c r="C52" s="58" t="s">
        <v>362</v>
      </c>
      <c r="D52" s="55"/>
      <c r="E52" s="109">
        <v>9.861342830600002E-2</v>
      </c>
      <c r="F52" s="109">
        <v>0.67066999999999999</v>
      </c>
      <c r="G52" s="109">
        <v>0.191831660312</v>
      </c>
      <c r="H52" s="109" t="s">
        <v>385</v>
      </c>
      <c r="I52" s="109">
        <v>3.2110331183999997E-3</v>
      </c>
      <c r="J52" s="109">
        <v>7.3928436912000005E-3</v>
      </c>
      <c r="K52" s="109">
        <v>1.1948030207999999E-2</v>
      </c>
      <c r="L52" s="109" t="s">
        <v>385</v>
      </c>
      <c r="M52" s="109">
        <v>4.1054993557999991E-2</v>
      </c>
      <c r="N52" s="109">
        <v>1.8291000000000002E-2</v>
      </c>
      <c r="O52" s="109">
        <v>3.0485E-3</v>
      </c>
      <c r="P52" s="109">
        <v>3.6581999999999999E-3</v>
      </c>
      <c r="Q52" s="109">
        <v>6.0970000000000002E-4</v>
      </c>
      <c r="R52" s="109">
        <v>6.0970000000000002E-4</v>
      </c>
      <c r="S52" s="109">
        <v>7.3163999999999998E-3</v>
      </c>
      <c r="T52" s="109">
        <v>3.2314100000000005E-2</v>
      </c>
      <c r="U52" s="109">
        <v>6.0970000000000002E-4</v>
      </c>
      <c r="V52" s="109">
        <v>6.097E-3</v>
      </c>
      <c r="W52" s="109">
        <v>7.3163999999999998E-3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6.0970000000000004</v>
      </c>
      <c r="AL52" s="111" t="s">
        <v>395</v>
      </c>
    </row>
    <row r="53" spans="1:38" ht="26.25" customHeight="1" thickBot="1" x14ac:dyDescent="0.25">
      <c r="A53" s="52" t="s">
        <v>119</v>
      </c>
      <c r="B53" s="56" t="s">
        <v>129</v>
      </c>
      <c r="C53" s="58" t="s">
        <v>130</v>
      </c>
      <c r="D53" s="55"/>
      <c r="E53" s="109" t="s">
        <v>385</v>
      </c>
      <c r="F53" s="109">
        <v>0.51267986301369861</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1.254</v>
      </c>
      <c r="AL53" s="111" t="s">
        <v>396</v>
      </c>
    </row>
    <row r="54" spans="1:38" ht="37.5" customHeight="1" thickBot="1" x14ac:dyDescent="0.25">
      <c r="A54" s="52" t="s">
        <v>119</v>
      </c>
      <c r="B54" s="56" t="s">
        <v>131</v>
      </c>
      <c r="C54" s="58" t="s">
        <v>132</v>
      </c>
      <c r="D54" s="55"/>
      <c r="E54" s="109" t="s">
        <v>385</v>
      </c>
      <c r="F54" s="109">
        <v>3.4319600000000001</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2234</v>
      </c>
      <c r="AL54" s="111" t="s">
        <v>397</v>
      </c>
    </row>
    <row r="55" spans="1:38" ht="26.25" customHeight="1" thickBot="1" x14ac:dyDescent="0.25">
      <c r="A55" s="52" t="s">
        <v>119</v>
      </c>
      <c r="B55" s="56" t="s">
        <v>133</v>
      </c>
      <c r="C55" s="58" t="s">
        <v>134</v>
      </c>
      <c r="D55" s="55"/>
      <c r="E55" s="109">
        <v>1.6390375409999998E-2</v>
      </c>
      <c r="F55" s="109">
        <v>1.628468109402299E-2</v>
      </c>
      <c r="G55" s="109">
        <v>0.53961954022988501</v>
      </c>
      <c r="H55" s="109" t="s">
        <v>385</v>
      </c>
      <c r="I55" s="109">
        <v>3.7226409217499998E-3</v>
      </c>
      <c r="J55" s="109">
        <v>3.7226409217499998E-3</v>
      </c>
      <c r="K55" s="109">
        <v>3.7226409217499998E-3</v>
      </c>
      <c r="L55" s="109">
        <v>8.9343382121999989E-4</v>
      </c>
      <c r="M55" s="109">
        <v>7.455810946499998E-2</v>
      </c>
      <c r="N55" s="109">
        <v>6.9820327657500007E-3</v>
      </c>
      <c r="O55" s="109">
        <v>2.6303489789249998E-2</v>
      </c>
      <c r="P55" s="109">
        <v>6.1098684878999991E-3</v>
      </c>
      <c r="Q55" s="109">
        <v>4.9655561664E-3</v>
      </c>
      <c r="R55" s="109">
        <v>4.9893633667500003E-3</v>
      </c>
      <c r="S55" s="109">
        <v>3.6644438017499996E-3</v>
      </c>
      <c r="T55" s="109">
        <v>5.1583978827750003E-2</v>
      </c>
      <c r="U55" s="109">
        <v>1.3233253559999999E-3</v>
      </c>
      <c r="V55" s="109">
        <v>0.66388528477499997</v>
      </c>
      <c r="W55" s="109" t="s">
        <v>385</v>
      </c>
      <c r="X55" s="109">
        <v>3.3559467525E-7</v>
      </c>
      <c r="Y55" s="109">
        <v>5.7101183549999991E-7</v>
      </c>
      <c r="Z55" s="109">
        <v>3.1555917224999999E-7</v>
      </c>
      <c r="AA55" s="109">
        <v>3.1555917224999999E-7</v>
      </c>
      <c r="AB55" s="109">
        <v>1.5377248552499998E-6</v>
      </c>
      <c r="AC55" s="109" t="s">
        <v>385</v>
      </c>
      <c r="AD55" s="109" t="s">
        <v>385</v>
      </c>
      <c r="AE55" s="110"/>
      <c r="AF55" s="111" t="s">
        <v>385</v>
      </c>
      <c r="AG55" s="111" t="s">
        <v>385</v>
      </c>
      <c r="AH55" s="111" t="s">
        <v>385</v>
      </c>
      <c r="AI55" s="111" t="s">
        <v>385</v>
      </c>
      <c r="AJ55" s="111" t="s">
        <v>385</v>
      </c>
      <c r="AK55" s="111">
        <v>0.74597701149425288</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3.6051500000000007E-2</v>
      </c>
      <c r="J57" s="109">
        <v>6.4892700000000011E-2</v>
      </c>
      <c r="K57" s="109">
        <v>7.2103000000000014E-2</v>
      </c>
      <c r="L57" s="109">
        <v>1.0815449999999999E-3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1478.38</v>
      </c>
      <c r="AL57" s="111" t="s">
        <v>401</v>
      </c>
    </row>
    <row r="58" spans="1:38" ht="26.25" customHeight="1" thickBot="1" x14ac:dyDescent="0.25">
      <c r="A58" s="52" t="s">
        <v>53</v>
      </c>
      <c r="B58" s="52" t="s">
        <v>139</v>
      </c>
      <c r="C58" s="53" t="s">
        <v>140</v>
      </c>
      <c r="D58" s="54"/>
      <c r="E58" s="109" t="s">
        <v>388</v>
      </c>
      <c r="F58" s="109" t="s">
        <v>388</v>
      </c>
      <c r="G58" s="109" t="s">
        <v>388</v>
      </c>
      <c r="H58" s="109" t="s">
        <v>388</v>
      </c>
      <c r="I58" s="109">
        <v>6.3505475734499999E-4</v>
      </c>
      <c r="J58" s="109">
        <v>4.2336983823E-3</v>
      </c>
      <c r="K58" s="109">
        <v>8.4673967645999999E-3</v>
      </c>
      <c r="L58" s="109">
        <v>2.9212518837869998E-6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192.59299999999999</v>
      </c>
      <c r="AL58" s="111" t="s">
        <v>402</v>
      </c>
    </row>
    <row r="59" spans="1:38" ht="26.25" customHeight="1" thickBot="1" x14ac:dyDescent="0.25">
      <c r="A59" s="52" t="s">
        <v>53</v>
      </c>
      <c r="B59" s="60" t="s">
        <v>141</v>
      </c>
      <c r="C59" s="53" t="s">
        <v>372</v>
      </c>
      <c r="D59" s="54"/>
      <c r="E59" s="109" t="s">
        <v>388</v>
      </c>
      <c r="F59" s="109">
        <v>4.7551607355479995E-2</v>
      </c>
      <c r="G59" s="109" t="s">
        <v>388</v>
      </c>
      <c r="H59" s="109">
        <v>9.0944790239999996E-4</v>
      </c>
      <c r="I59" s="109">
        <v>4.9149042991964514E-2</v>
      </c>
      <c r="J59" s="109">
        <v>5.5643250468724058E-2</v>
      </c>
      <c r="K59" s="109">
        <v>6.2017963920539994E-2</v>
      </c>
      <c r="L59" s="109">
        <v>2.1290005843456738E-4</v>
      </c>
      <c r="M59" s="109" t="s">
        <v>388</v>
      </c>
      <c r="N59" s="109">
        <v>0.57469744477999996</v>
      </c>
      <c r="O59" s="109">
        <v>4.0387873254999998E-2</v>
      </c>
      <c r="P59" s="109">
        <v>9.3699447194999983E-4</v>
      </c>
      <c r="Q59" s="109">
        <v>6.7894034596000005E-2</v>
      </c>
      <c r="R59" s="109">
        <v>8.0466972572000001E-2</v>
      </c>
      <c r="S59" s="109">
        <v>2.1863204345499996E-3</v>
      </c>
      <c r="T59" s="109">
        <v>0.21694082235099998</v>
      </c>
      <c r="U59" s="109">
        <v>0.26867521430749997</v>
      </c>
      <c r="V59" s="109">
        <v>0.1158393475405</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399.40538782080296</v>
      </c>
      <c r="AL59" s="111" t="s">
        <v>403</v>
      </c>
    </row>
    <row r="60" spans="1:38" ht="26.25" customHeight="1" thickBot="1" x14ac:dyDescent="0.25">
      <c r="A60" s="52" t="s">
        <v>53</v>
      </c>
      <c r="B60" s="60" t="s">
        <v>142</v>
      </c>
      <c r="C60" s="53" t="s">
        <v>143</v>
      </c>
      <c r="D60" s="95"/>
      <c r="E60" s="109" t="s">
        <v>385</v>
      </c>
      <c r="F60" s="109" t="s">
        <v>385</v>
      </c>
      <c r="G60" s="109" t="s">
        <v>385</v>
      </c>
      <c r="H60" s="109" t="s">
        <v>385</v>
      </c>
      <c r="I60" s="109">
        <v>6.7504993861322235E-2</v>
      </c>
      <c r="J60" s="109">
        <v>0.36096557503050958</v>
      </c>
      <c r="K60" s="109">
        <v>1.033090133544347</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27.546213926</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0.25683407081296389</v>
      </c>
      <c r="J61" s="109">
        <v>2.568340708129639</v>
      </c>
      <c r="K61" s="109">
        <v>8.5458369577959754</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6.8930914999999997</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0.55085333354226351</v>
      </c>
      <c r="F64" s="109">
        <v>3.8143260000000005E-2</v>
      </c>
      <c r="G64" s="109">
        <v>1.9565731021562696E-3</v>
      </c>
      <c r="H64" s="109">
        <v>2.1189999999999998E-3</v>
      </c>
      <c r="I64" s="109" t="s">
        <v>388</v>
      </c>
      <c r="J64" s="109" t="s">
        <v>388</v>
      </c>
      <c r="K64" s="109" t="s">
        <v>388</v>
      </c>
      <c r="L64" s="109" t="s">
        <v>385</v>
      </c>
      <c r="M64" s="109">
        <v>0.22335464753210474</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423.81400000000002</v>
      </c>
      <c r="AL64" s="111" t="s">
        <v>408</v>
      </c>
    </row>
    <row r="65" spans="1:38" ht="26.25" customHeight="1" thickBot="1" x14ac:dyDescent="0.25">
      <c r="A65" s="52" t="s">
        <v>53</v>
      </c>
      <c r="B65" s="56" t="s">
        <v>152</v>
      </c>
      <c r="C65" s="53" t="s">
        <v>153</v>
      </c>
      <c r="D65" s="54"/>
      <c r="E65" s="109">
        <v>2.9774453781169653E-2</v>
      </c>
      <c r="F65" s="109" t="s">
        <v>385</v>
      </c>
      <c r="G65" s="109" t="s">
        <v>385</v>
      </c>
      <c r="H65" s="109">
        <v>7.4833603810654072E-3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651.23099999999999</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0.97338361890710101</v>
      </c>
      <c r="F70" s="109">
        <v>3.7372238994935469</v>
      </c>
      <c r="G70" s="109">
        <v>0.47308514023292503</v>
      </c>
      <c r="H70" s="109">
        <v>0.33880096447109997</v>
      </c>
      <c r="I70" s="109">
        <v>0.21935311005068409</v>
      </c>
      <c r="J70" s="109">
        <v>0.27153925101253651</v>
      </c>
      <c r="K70" s="109">
        <v>0.50614002737978891</v>
      </c>
      <c r="L70" s="109">
        <v>6.6866787635532707E-3</v>
      </c>
      <c r="M70" s="109">
        <v>0.257253612378532</v>
      </c>
      <c r="N70" s="109" t="s">
        <v>387</v>
      </c>
      <c r="O70" s="109" t="s">
        <v>387</v>
      </c>
      <c r="P70" s="109">
        <v>0.11527999999999999</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3402.8362255059365</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0.23130000000000001</v>
      </c>
      <c r="G72" s="109" t="s">
        <v>388</v>
      </c>
      <c r="H72" s="109" t="s">
        <v>388</v>
      </c>
      <c r="I72" s="109">
        <v>0.43326384501637843</v>
      </c>
      <c r="J72" s="109">
        <v>0.55705351502105793</v>
      </c>
      <c r="K72" s="109">
        <v>0.92842252503509659</v>
      </c>
      <c r="L72" s="109">
        <v>7.7716799999999985E-4</v>
      </c>
      <c r="M72" s="109" t="s">
        <v>388</v>
      </c>
      <c r="N72" s="109">
        <v>1.0359055402049999</v>
      </c>
      <c r="O72" s="109">
        <v>0.11692482892159999</v>
      </c>
      <c r="P72" s="109">
        <v>8.4428660433599978E-2</v>
      </c>
      <c r="Q72" s="109">
        <v>0.61680000000000001</v>
      </c>
      <c r="R72" s="109">
        <v>6.9390000000000001</v>
      </c>
      <c r="S72" s="109">
        <v>0.18398179875000001</v>
      </c>
      <c r="T72" s="109">
        <v>0.21588000000000002</v>
      </c>
      <c r="U72" s="109">
        <v>3.0839999999999999E-2</v>
      </c>
      <c r="V72" s="109">
        <v>7.5905864832149996</v>
      </c>
      <c r="W72" s="109">
        <v>9.4142897449509526</v>
      </c>
      <c r="X72" s="109" t="s">
        <v>388</v>
      </c>
      <c r="Y72" s="109" t="s">
        <v>388</v>
      </c>
      <c r="Z72" s="109" t="s">
        <v>388</v>
      </c>
      <c r="AA72" s="109" t="s">
        <v>388</v>
      </c>
      <c r="AB72" s="109">
        <v>0.12124914727827639</v>
      </c>
      <c r="AC72" s="109">
        <v>4.6259999999999996E-2</v>
      </c>
      <c r="AD72" s="109">
        <v>3.855</v>
      </c>
      <c r="AE72" s="110"/>
      <c r="AF72" s="111" t="s">
        <v>385</v>
      </c>
      <c r="AG72" s="111" t="s">
        <v>385</v>
      </c>
      <c r="AH72" s="111" t="s">
        <v>385</v>
      </c>
      <c r="AI72" s="111" t="s">
        <v>385</v>
      </c>
      <c r="AJ72" s="111" t="s">
        <v>385</v>
      </c>
      <c r="AK72" s="111">
        <v>1542</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0.12860925000000001</v>
      </c>
      <c r="J74" s="109">
        <v>0.32736900000000002</v>
      </c>
      <c r="K74" s="109">
        <v>0.46766999999999997</v>
      </c>
      <c r="L74" s="109">
        <v>2.9580127500000004E-3</v>
      </c>
      <c r="M74" s="109" t="s">
        <v>388</v>
      </c>
      <c r="N74" s="109" t="s">
        <v>385</v>
      </c>
      <c r="O74" s="109" t="s">
        <v>385</v>
      </c>
      <c r="P74" s="109" t="s">
        <v>385</v>
      </c>
      <c r="Q74" s="109" t="s">
        <v>385</v>
      </c>
      <c r="R74" s="109" t="s">
        <v>385</v>
      </c>
      <c r="S74" s="109" t="s">
        <v>385</v>
      </c>
      <c r="T74" s="109" t="s">
        <v>385</v>
      </c>
      <c r="U74" s="109" t="s">
        <v>385</v>
      </c>
      <c r="V74" s="109" t="s">
        <v>385</v>
      </c>
      <c r="W74" s="109">
        <v>0.26730131257471534</v>
      </c>
      <c r="X74" s="109" t="s">
        <v>387</v>
      </c>
      <c r="Y74" s="109" t="s">
        <v>387</v>
      </c>
      <c r="Z74" s="109" t="s">
        <v>387</v>
      </c>
      <c r="AA74" s="109" t="s">
        <v>387</v>
      </c>
      <c r="AB74" s="109" t="s">
        <v>387</v>
      </c>
      <c r="AC74" s="109">
        <v>0.46767000000000003</v>
      </c>
      <c r="AD74" s="109" t="s">
        <v>385</v>
      </c>
      <c r="AE74" s="110"/>
      <c r="AF74" s="111" t="s">
        <v>385</v>
      </c>
      <c r="AG74" s="111" t="s">
        <v>385</v>
      </c>
      <c r="AH74" s="111" t="s">
        <v>385</v>
      </c>
      <c r="AI74" s="111" t="s">
        <v>385</v>
      </c>
      <c r="AJ74" s="111" t="s">
        <v>385</v>
      </c>
      <c r="AK74" s="111">
        <v>233.83500000000001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2.5201428571428576E-2</v>
      </c>
      <c r="H76" s="109" t="s">
        <v>389</v>
      </c>
      <c r="I76" s="109">
        <v>7.0564000000000011E-5</v>
      </c>
      <c r="J76" s="109">
        <v>1.4616828571428574E-4</v>
      </c>
      <c r="K76" s="109">
        <v>1.7641000000000003E-4</v>
      </c>
      <c r="L76" s="109" t="s">
        <v>389</v>
      </c>
      <c r="M76" s="109" t="s">
        <v>389</v>
      </c>
      <c r="N76" s="109">
        <v>2.6209485714285718E-2</v>
      </c>
      <c r="O76" s="109">
        <v>5.0402857142857146E-4</v>
      </c>
      <c r="P76" s="109" t="s">
        <v>389</v>
      </c>
      <c r="Q76" s="109">
        <v>2.5201428571428575E-3</v>
      </c>
      <c r="R76" s="109" t="s">
        <v>389</v>
      </c>
      <c r="S76" s="109" t="s">
        <v>389</v>
      </c>
      <c r="T76" s="109" t="s">
        <v>389</v>
      </c>
      <c r="U76" s="109" t="s">
        <v>389</v>
      </c>
      <c r="V76" s="109">
        <v>5.0402857142857146E-4</v>
      </c>
      <c r="W76" s="109">
        <v>4.838674285714286E-2</v>
      </c>
      <c r="X76" s="109" t="s">
        <v>389</v>
      </c>
      <c r="Y76" s="109" t="s">
        <v>389</v>
      </c>
      <c r="Z76" s="109" t="s">
        <v>389</v>
      </c>
      <c r="AA76" s="109" t="s">
        <v>389</v>
      </c>
      <c r="AB76" s="109" t="s">
        <v>389</v>
      </c>
      <c r="AC76" s="109" t="s">
        <v>389</v>
      </c>
      <c r="AD76" s="109">
        <v>2.6209485714285719E-5</v>
      </c>
      <c r="AE76" s="110"/>
      <c r="AF76" s="111" t="s">
        <v>385</v>
      </c>
      <c r="AG76" s="111" t="s">
        <v>385</v>
      </c>
      <c r="AH76" s="111" t="s">
        <v>385</v>
      </c>
      <c r="AI76" s="111" t="s">
        <v>385</v>
      </c>
      <c r="AJ76" s="111" t="s">
        <v>385</v>
      </c>
      <c r="AK76" s="111">
        <v>5.0402857142857149</v>
      </c>
      <c r="AL76" s="111" t="s">
        <v>419</v>
      </c>
    </row>
    <row r="77" spans="1:38" ht="26.25" customHeight="1" thickBot="1" x14ac:dyDescent="0.25">
      <c r="A77" s="52" t="s">
        <v>53</v>
      </c>
      <c r="B77" s="52" t="s">
        <v>175</v>
      </c>
      <c r="C77" s="53" t="s">
        <v>176</v>
      </c>
      <c r="D77" s="54"/>
      <c r="E77" s="109" t="s">
        <v>387</v>
      </c>
      <c r="F77" s="109" t="s">
        <v>387</v>
      </c>
      <c r="G77" s="109">
        <v>9.5500000000000001E-4</v>
      </c>
      <c r="H77" s="109" t="s">
        <v>387</v>
      </c>
      <c r="I77" s="109">
        <v>2.4830000000000001E-5</v>
      </c>
      <c r="J77" s="109">
        <v>2.7695000000000002E-5</v>
      </c>
      <c r="K77" s="109">
        <v>3.0559999999999999E-5</v>
      </c>
      <c r="L77" s="109" t="s">
        <v>385</v>
      </c>
      <c r="M77" s="109" t="s">
        <v>388</v>
      </c>
      <c r="N77" s="109">
        <v>9.0724999999999996E-4</v>
      </c>
      <c r="O77" s="109">
        <v>2.1965E-4</v>
      </c>
      <c r="P77" s="109">
        <v>1.4325E-6</v>
      </c>
      <c r="Q77" s="109">
        <v>2.8649999999999998E-5</v>
      </c>
      <c r="R77" s="109" t="s">
        <v>385</v>
      </c>
      <c r="S77" s="109" t="s">
        <v>385</v>
      </c>
      <c r="T77" s="109" t="s">
        <v>385</v>
      </c>
      <c r="U77" s="109" t="s">
        <v>385</v>
      </c>
      <c r="V77" s="109">
        <v>8.5950000000000002E-3</v>
      </c>
      <c r="W77" s="109">
        <v>4.7750000000000006E-3</v>
      </c>
      <c r="X77" s="109" t="s">
        <v>385</v>
      </c>
      <c r="Y77" s="109" t="s">
        <v>385</v>
      </c>
      <c r="Z77" s="109" t="s">
        <v>385</v>
      </c>
      <c r="AA77" s="109" t="s">
        <v>385</v>
      </c>
      <c r="AB77" s="109" t="s">
        <v>385</v>
      </c>
      <c r="AC77" s="109" t="s">
        <v>385</v>
      </c>
      <c r="AD77" s="109">
        <v>3.4380000000000002</v>
      </c>
      <c r="AE77" s="110"/>
      <c r="AF77" s="111" t="s">
        <v>385</v>
      </c>
      <c r="AG77" s="111" t="s">
        <v>385</v>
      </c>
      <c r="AH77" s="111" t="s">
        <v>385</v>
      </c>
      <c r="AI77" s="111" t="s">
        <v>385</v>
      </c>
      <c r="AJ77" s="111" t="s">
        <v>385</v>
      </c>
      <c r="AK77" s="111">
        <v>2.9660000000000002</v>
      </c>
      <c r="AL77" s="111" t="s">
        <v>420</v>
      </c>
    </row>
    <row r="78" spans="1:38" ht="26.25" customHeight="1" thickBot="1" x14ac:dyDescent="0.25">
      <c r="A78" s="52" t="s">
        <v>53</v>
      </c>
      <c r="B78" s="52" t="s">
        <v>177</v>
      </c>
      <c r="C78" s="53" t="s">
        <v>178</v>
      </c>
      <c r="D78" s="54"/>
      <c r="E78" s="109" t="s">
        <v>388</v>
      </c>
      <c r="F78" s="109" t="s">
        <v>388</v>
      </c>
      <c r="G78" s="109" t="s">
        <v>388</v>
      </c>
      <c r="H78" s="109" t="s">
        <v>388</v>
      </c>
      <c r="I78" s="109">
        <v>3.8209000000000008E-4</v>
      </c>
      <c r="J78" s="109">
        <v>5.0275000000000005E-4</v>
      </c>
      <c r="K78" s="109">
        <v>6.4352000000000007E-4</v>
      </c>
      <c r="L78" s="109">
        <v>3.8209000000000006E-7</v>
      </c>
      <c r="M78" s="109" t="s">
        <v>388</v>
      </c>
      <c r="N78" s="109">
        <v>4.8264000000000008E-2</v>
      </c>
      <c r="O78" s="109">
        <v>4.6253000000000006E-3</v>
      </c>
      <c r="P78" s="109" t="s">
        <v>385</v>
      </c>
      <c r="Q78" s="109">
        <v>4.0220000000000004E-3</v>
      </c>
      <c r="R78" s="109" t="s">
        <v>385</v>
      </c>
      <c r="S78" s="109">
        <v>5.6308000000000004E-2</v>
      </c>
      <c r="T78" s="109">
        <v>2.6143000000000005E-4</v>
      </c>
      <c r="U78" s="109" t="s">
        <v>385</v>
      </c>
      <c r="V78" s="109" t="s">
        <v>385</v>
      </c>
      <c r="W78" s="109">
        <v>0.10055000000000001</v>
      </c>
      <c r="X78" s="109" t="s">
        <v>385</v>
      </c>
      <c r="Y78" s="109" t="s">
        <v>385</v>
      </c>
      <c r="Z78" s="109" t="s">
        <v>385</v>
      </c>
      <c r="AA78" s="109" t="s">
        <v>385</v>
      </c>
      <c r="AB78" s="109" t="s">
        <v>385</v>
      </c>
      <c r="AC78" s="109" t="s">
        <v>385</v>
      </c>
      <c r="AD78" s="109">
        <v>7.4407000000000015E-6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2.6678764427610004</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98.4</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14.880542999999999</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9909</v>
      </c>
      <c r="AL82" s="111" t="s">
        <v>425</v>
      </c>
    </row>
    <row r="83" spans="1:38" ht="26.25" customHeight="1" thickBot="1" x14ac:dyDescent="0.25">
      <c r="A83" s="52" t="s">
        <v>53</v>
      </c>
      <c r="B83" s="63" t="s">
        <v>188</v>
      </c>
      <c r="C83" s="64" t="s">
        <v>189</v>
      </c>
      <c r="D83" s="54"/>
      <c r="E83" s="109" t="s">
        <v>385</v>
      </c>
      <c r="F83" s="109">
        <v>0.04</v>
      </c>
      <c r="G83" s="109" t="s">
        <v>385</v>
      </c>
      <c r="H83" s="109" t="s">
        <v>385</v>
      </c>
      <c r="I83" s="109">
        <v>2.422961886777714E-4</v>
      </c>
      <c r="J83" s="109">
        <v>1.8172214150832854E-3</v>
      </c>
      <c r="K83" s="109">
        <v>8.4803666037219991E-3</v>
      </c>
      <c r="L83" s="109">
        <v>1.381088275463297E-5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2500</v>
      </c>
      <c r="AL83" s="111" t="s">
        <v>426</v>
      </c>
    </row>
    <row r="84" spans="1:38" ht="26.25" customHeight="1" thickBot="1" x14ac:dyDescent="0.25">
      <c r="A84" s="52" t="s">
        <v>53</v>
      </c>
      <c r="B84" s="63" t="s">
        <v>190</v>
      </c>
      <c r="C84" s="64" t="s">
        <v>191</v>
      </c>
      <c r="D84" s="54"/>
      <c r="E84" s="109" t="s">
        <v>385</v>
      </c>
      <c r="F84" s="109">
        <v>4.0741729282799998E-3</v>
      </c>
      <c r="G84" s="109" t="s">
        <v>385</v>
      </c>
      <c r="H84" s="109" t="s">
        <v>385</v>
      </c>
      <c r="I84" s="109">
        <v>2.5071833404799997E-3</v>
      </c>
      <c r="J84" s="109">
        <v>1.2535916702399999E-2</v>
      </c>
      <c r="K84" s="109">
        <v>5.0143666809599995E-2</v>
      </c>
      <c r="L84" s="109">
        <v>3.2593383426239995E-7</v>
      </c>
      <c r="M84" s="109">
        <v>2.9772802168199998E-4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31.339791756</v>
      </c>
      <c r="AL84" s="111" t="s">
        <v>427</v>
      </c>
    </row>
    <row r="85" spans="1:38" ht="26.25" customHeight="1" thickBot="1" x14ac:dyDescent="0.25">
      <c r="A85" s="52" t="s">
        <v>185</v>
      </c>
      <c r="B85" s="58" t="s">
        <v>192</v>
      </c>
      <c r="C85" s="64" t="s">
        <v>373</v>
      </c>
      <c r="D85" s="54"/>
      <c r="E85" s="109" t="s">
        <v>385</v>
      </c>
      <c r="F85" s="109">
        <v>4.740819225000001</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4.740819225000001</v>
      </c>
      <c r="AL85" s="111" t="s">
        <v>428</v>
      </c>
    </row>
    <row r="86" spans="1:38" ht="26.25" customHeight="1" thickBot="1" x14ac:dyDescent="0.25">
      <c r="A86" s="52" t="s">
        <v>185</v>
      </c>
      <c r="B86" s="58" t="s">
        <v>193</v>
      </c>
      <c r="C86" s="62" t="s">
        <v>194</v>
      </c>
      <c r="D86" s="54"/>
      <c r="E86" s="109" t="s">
        <v>387</v>
      </c>
      <c r="F86" s="109">
        <v>0.44038759112499998</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9909</v>
      </c>
      <c r="AL86" s="111" t="s">
        <v>425</v>
      </c>
    </row>
    <row r="87" spans="1:38" ht="26.25" customHeight="1" thickBot="1" x14ac:dyDescent="0.25">
      <c r="A87" s="52" t="s">
        <v>185</v>
      </c>
      <c r="B87" s="58" t="s">
        <v>195</v>
      </c>
      <c r="C87" s="62" t="s">
        <v>196</v>
      </c>
      <c r="D87" s="54"/>
      <c r="E87" s="109" t="s">
        <v>385</v>
      </c>
      <c r="F87" s="109">
        <v>3.5601355555555561E-2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1.602061</v>
      </c>
      <c r="AL87" s="111" t="s">
        <v>429</v>
      </c>
    </row>
    <row r="88" spans="1:38" ht="26.25" customHeight="1" thickBot="1" x14ac:dyDescent="0.25">
      <c r="A88" s="52" t="s">
        <v>185</v>
      </c>
      <c r="B88" s="58" t="s">
        <v>197</v>
      </c>
      <c r="C88" s="62" t="s">
        <v>198</v>
      </c>
      <c r="D88" s="54"/>
      <c r="E88" s="109" t="s">
        <v>385</v>
      </c>
      <c r="F88" s="109">
        <v>9.3841482811899155</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4.0943285674999998</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8.6325000000000003</v>
      </c>
      <c r="AL89" s="111" t="s">
        <v>430</v>
      </c>
    </row>
    <row r="90" spans="1:38" s="4" customFormat="1" ht="26.25" customHeight="1" thickBot="1" x14ac:dyDescent="0.25">
      <c r="A90" s="52" t="s">
        <v>185</v>
      </c>
      <c r="B90" s="58" t="s">
        <v>201</v>
      </c>
      <c r="C90" s="62" t="s">
        <v>202</v>
      </c>
      <c r="D90" s="54"/>
      <c r="E90" s="109" t="s">
        <v>387</v>
      </c>
      <c r="F90" s="109">
        <v>0.15669874736053901</v>
      </c>
      <c r="G90" s="109" t="s">
        <v>385</v>
      </c>
      <c r="H90" s="109" t="s">
        <v>385</v>
      </c>
      <c r="I90" s="109">
        <v>6.7177089945843196E-3</v>
      </c>
      <c r="J90" s="109">
        <v>1.0076563491876479E-2</v>
      </c>
      <c r="K90" s="109">
        <v>1.2315799823404588E-2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3.5665666426666666E-2</v>
      </c>
      <c r="F91" s="109">
        <v>9.5447766919999996E-2</v>
      </c>
      <c r="G91" s="109">
        <v>2.0122264127076985E-3</v>
      </c>
      <c r="H91" s="109">
        <v>8.1840543950000011E-2</v>
      </c>
      <c r="I91" s="109">
        <v>0.56613025717333332</v>
      </c>
      <c r="J91" s="109">
        <v>0.59723661878666667</v>
      </c>
      <c r="K91" s="109">
        <v>0.60366146338000004</v>
      </c>
      <c r="L91" s="109">
        <v>0.23960544794999999</v>
      </c>
      <c r="M91" s="109">
        <v>1.0912412595333334</v>
      </c>
      <c r="N91" s="109">
        <v>0.50850771074140377</v>
      </c>
      <c r="O91" s="109">
        <v>0.13840297765672108</v>
      </c>
      <c r="P91" s="109">
        <v>3.6954202000000012E-5</v>
      </c>
      <c r="Q91" s="109">
        <v>8.6226471333333355E-4</v>
      </c>
      <c r="R91" s="109">
        <v>0.14043864409847465</v>
      </c>
      <c r="S91" s="109">
        <v>5.6752171266902742</v>
      </c>
      <c r="T91" s="109">
        <v>0.28915668640606029</v>
      </c>
      <c r="U91" s="109">
        <v>3.0816399778285153E-2</v>
      </c>
      <c r="V91" s="109">
        <v>3.2776551972256911</v>
      </c>
      <c r="W91" s="109">
        <v>1.9720613000000003E-3</v>
      </c>
      <c r="X91" s="109">
        <v>2.188988043E-3</v>
      </c>
      <c r="Y91" s="109">
        <v>8.8742758499999993E-4</v>
      </c>
      <c r="Z91" s="109">
        <v>8.8742758499999993E-4</v>
      </c>
      <c r="AA91" s="109">
        <v>8.8742758499999993E-4</v>
      </c>
      <c r="AB91" s="109">
        <v>4.851270797999999E-3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9.863257334400001E-2</v>
      </c>
      <c r="F92" s="109">
        <v>4.0399999999999998E-2</v>
      </c>
      <c r="G92" s="109" t="s">
        <v>387</v>
      </c>
      <c r="H92" s="109" t="s">
        <v>389</v>
      </c>
      <c r="I92" s="109">
        <v>1.2120000000000001E-2</v>
      </c>
      <c r="J92" s="109">
        <v>1.6160000000000001E-2</v>
      </c>
      <c r="K92" s="109">
        <v>2.0199999999999999E-2</v>
      </c>
      <c r="L92" s="109">
        <v>3.1512000000000006E-4</v>
      </c>
      <c r="M92" s="109">
        <v>6.6579573311999998E-2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6.3917102464202173</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1354.3707545620218</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0.49613906380943229</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496.13906380943229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9.9087980000000006E-2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9932</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0.17491796113026423</v>
      </c>
      <c r="F99" s="109">
        <v>7.8633489909994401</v>
      </c>
      <c r="G99" s="109" t="s">
        <v>385</v>
      </c>
      <c r="H99" s="109">
        <v>6.150628240097463</v>
      </c>
      <c r="I99" s="109">
        <v>9.6184989412588129E-2</v>
      </c>
      <c r="J99" s="109">
        <v>0.14779644714617204</v>
      </c>
      <c r="K99" s="109">
        <v>0.32374459851066245</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255.97499999999999</v>
      </c>
      <c r="AL99" s="111" t="s">
        <v>435</v>
      </c>
    </row>
    <row r="100" spans="1:38" ht="26.25" customHeight="1" thickBot="1" x14ac:dyDescent="0.25">
      <c r="A100" s="52" t="s">
        <v>216</v>
      </c>
      <c r="B100" s="52" t="s">
        <v>218</v>
      </c>
      <c r="C100" s="53" t="s">
        <v>378</v>
      </c>
      <c r="D100" s="66"/>
      <c r="E100" s="109">
        <v>9.958986239960213E-2</v>
      </c>
      <c r="F100" s="109">
        <v>7.0938335640891816</v>
      </c>
      <c r="G100" s="109" t="s">
        <v>385</v>
      </c>
      <c r="H100" s="109">
        <v>5.0158197457595914</v>
      </c>
      <c r="I100" s="109">
        <v>5.8310194639760532E-2</v>
      </c>
      <c r="J100" s="109">
        <v>8.9178131357661061E-2</v>
      </c>
      <c r="K100" s="109">
        <v>0.19322133058346203</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474.79999999999995</v>
      </c>
      <c r="AL100" s="111" t="s">
        <v>435</v>
      </c>
    </row>
    <row r="101" spans="1:38" ht="26.25" customHeight="1" thickBot="1" x14ac:dyDescent="0.25">
      <c r="A101" s="52" t="s">
        <v>216</v>
      </c>
      <c r="B101" s="52" t="s">
        <v>219</v>
      </c>
      <c r="C101" s="53" t="s">
        <v>220</v>
      </c>
      <c r="D101" s="66"/>
      <c r="E101" s="109">
        <v>1.4151E-2</v>
      </c>
      <c r="F101" s="109">
        <v>0.2508248595890411</v>
      </c>
      <c r="G101" s="109" t="s">
        <v>385</v>
      </c>
      <c r="H101" s="109">
        <v>1.9198645611660712</v>
      </c>
      <c r="I101" s="109">
        <v>1.4301518243384607E-2</v>
      </c>
      <c r="J101" s="109">
        <v>4.290455473015381E-2</v>
      </c>
      <c r="K101" s="109">
        <v>0.10011062770369225</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1179.25</v>
      </c>
      <c r="AL101" s="111" t="s">
        <v>435</v>
      </c>
    </row>
    <row r="102" spans="1:38" ht="26.25" customHeight="1" thickBot="1" x14ac:dyDescent="0.25">
      <c r="A102" s="52" t="s">
        <v>216</v>
      </c>
      <c r="B102" s="52" t="s">
        <v>221</v>
      </c>
      <c r="C102" s="53" t="s">
        <v>356</v>
      </c>
      <c r="D102" s="66"/>
      <c r="E102" s="109">
        <v>4.6782213302208178E-2</v>
      </c>
      <c r="F102" s="109">
        <v>1.6789816241935485</v>
      </c>
      <c r="G102" s="109" t="s">
        <v>385</v>
      </c>
      <c r="H102" s="109">
        <v>8.3609448017025532</v>
      </c>
      <c r="I102" s="109">
        <v>1.7252379032258066E-2</v>
      </c>
      <c r="J102" s="109">
        <v>0.39073965322580645</v>
      </c>
      <c r="K102" s="109">
        <v>2.7574431612903227</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2981.5250000000001</v>
      </c>
      <c r="AL102" s="111" t="s">
        <v>435</v>
      </c>
    </row>
    <row r="103" spans="1:38" ht="26.25" customHeight="1" thickBot="1" x14ac:dyDescent="0.25">
      <c r="A103" s="52" t="s">
        <v>216</v>
      </c>
      <c r="B103" s="52" t="s">
        <v>222</v>
      </c>
      <c r="C103" s="53" t="s">
        <v>223</v>
      </c>
      <c r="D103" s="66"/>
      <c r="E103" s="109">
        <v>2.7805000000000001E-4</v>
      </c>
      <c r="F103" s="109">
        <v>2.089367465753425E-2</v>
      </c>
      <c r="G103" s="109" t="s">
        <v>385</v>
      </c>
      <c r="H103" s="109">
        <v>1.4404999999999999E-2</v>
      </c>
      <c r="I103" s="109">
        <v>8.8440000000000003E-4</v>
      </c>
      <c r="J103" s="109">
        <v>1.3466999999999999E-3</v>
      </c>
      <c r="K103" s="109">
        <v>2.9144999999999996E-3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3.35</v>
      </c>
      <c r="AL103" s="111" t="s">
        <v>435</v>
      </c>
    </row>
    <row r="104" spans="1:38" ht="26.25" customHeight="1" thickBot="1" x14ac:dyDescent="0.25">
      <c r="A104" s="52" t="s">
        <v>216</v>
      </c>
      <c r="B104" s="52" t="s">
        <v>224</v>
      </c>
      <c r="C104" s="53" t="s">
        <v>225</v>
      </c>
      <c r="D104" s="66"/>
      <c r="E104" s="109">
        <v>1.0323000000000001E-3</v>
      </c>
      <c r="F104" s="109">
        <v>4.9427843835616436E-2</v>
      </c>
      <c r="G104" s="109" t="s">
        <v>385</v>
      </c>
      <c r="H104" s="109">
        <v>3.4409999999999989E-2</v>
      </c>
      <c r="I104" s="109">
        <v>9.7351785554311316E-4</v>
      </c>
      <c r="J104" s="109">
        <v>2.9205535666293391E-3</v>
      </c>
      <c r="K104" s="109">
        <v>6.8146249888017922E-3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86.024999999999991</v>
      </c>
      <c r="AL104" s="111" t="s">
        <v>435</v>
      </c>
    </row>
    <row r="105" spans="1:38" ht="26.25" customHeight="1" thickBot="1" x14ac:dyDescent="0.25">
      <c r="A105" s="52" t="s">
        <v>216</v>
      </c>
      <c r="B105" s="52" t="s">
        <v>226</v>
      </c>
      <c r="C105" s="53" t="s">
        <v>227</v>
      </c>
      <c r="D105" s="66"/>
      <c r="E105" s="109">
        <v>1.9037500000000003E-3</v>
      </c>
      <c r="F105" s="109">
        <v>0.43160255273972603</v>
      </c>
      <c r="G105" s="109" t="s">
        <v>385</v>
      </c>
      <c r="H105" s="109">
        <v>0.53305000000000002</v>
      </c>
      <c r="I105" s="109">
        <v>6.424352444444446E-3</v>
      </c>
      <c r="J105" s="109">
        <v>1.0095410984126986E-2</v>
      </c>
      <c r="K105" s="109">
        <v>2.2026351238095238E-2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76.150000000000006</v>
      </c>
      <c r="AL105" s="111" t="s">
        <v>435</v>
      </c>
    </row>
    <row r="106" spans="1:38" ht="26.25" customHeight="1" thickBot="1" x14ac:dyDescent="0.25">
      <c r="A106" s="52" t="s">
        <v>216</v>
      </c>
      <c r="B106" s="52" t="s">
        <v>228</v>
      </c>
      <c r="C106" s="53" t="s">
        <v>229</v>
      </c>
      <c r="D106" s="66"/>
      <c r="E106" s="109">
        <v>2.6157894736842102E-5</v>
      </c>
      <c r="F106" s="109">
        <v>7.2973561643835602E-3</v>
      </c>
      <c r="G106" s="109" t="s">
        <v>385</v>
      </c>
      <c r="H106" s="109">
        <v>7.3422631578947363E-3</v>
      </c>
      <c r="I106" s="109">
        <v>2.0999999999999998E-4</v>
      </c>
      <c r="J106" s="109">
        <v>3.3599999999999998E-4</v>
      </c>
      <c r="K106" s="109">
        <v>7.1400000000000001E-4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3.4999999999999996</v>
      </c>
      <c r="AL106" s="111" t="s">
        <v>435</v>
      </c>
    </row>
    <row r="107" spans="1:38" ht="26.25" customHeight="1" thickBot="1" x14ac:dyDescent="0.25">
      <c r="A107" s="52" t="s">
        <v>216</v>
      </c>
      <c r="B107" s="52" t="s">
        <v>230</v>
      </c>
      <c r="C107" s="53" t="s">
        <v>349</v>
      </c>
      <c r="D107" s="66"/>
      <c r="E107" s="109">
        <v>0.15273632899189574</v>
      </c>
      <c r="F107" s="109">
        <v>1.8296478750000003</v>
      </c>
      <c r="G107" s="109" t="s">
        <v>385</v>
      </c>
      <c r="H107" s="109">
        <v>2.0009587868407386</v>
      </c>
      <c r="I107" s="109">
        <v>3.3266324999999999E-2</v>
      </c>
      <c r="J107" s="109">
        <v>0.44355099999999997</v>
      </c>
      <c r="K107" s="109">
        <v>2.1068672499999996</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11088.775</v>
      </c>
      <c r="AL107" s="111" t="s">
        <v>435</v>
      </c>
    </row>
    <row r="108" spans="1:38" ht="26.25" customHeight="1" thickBot="1" x14ac:dyDescent="0.25">
      <c r="A108" s="52" t="s">
        <v>216</v>
      </c>
      <c r="B108" s="52" t="s">
        <v>231</v>
      </c>
      <c r="C108" s="53" t="s">
        <v>350</v>
      </c>
      <c r="D108" s="66"/>
      <c r="E108" s="109">
        <v>0.59410057499999991</v>
      </c>
      <c r="F108" s="109">
        <v>2.3764022999999996</v>
      </c>
      <c r="G108" s="109" t="s">
        <v>385</v>
      </c>
      <c r="H108" s="109">
        <v>4.9017012747901978</v>
      </c>
      <c r="I108" s="109">
        <v>4.4007449999999997E-2</v>
      </c>
      <c r="J108" s="109">
        <v>0.44007450000000004</v>
      </c>
      <c r="K108" s="109">
        <v>0.88014900000000007</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22003.724999999999</v>
      </c>
      <c r="AL108" s="111" t="s">
        <v>435</v>
      </c>
    </row>
    <row r="109" spans="1:38" ht="26.25" customHeight="1" thickBot="1" x14ac:dyDescent="0.25">
      <c r="A109" s="52" t="s">
        <v>216</v>
      </c>
      <c r="B109" s="52" t="s">
        <v>232</v>
      </c>
      <c r="C109" s="53" t="s">
        <v>351</v>
      </c>
      <c r="D109" s="66"/>
      <c r="E109" s="109">
        <v>8.1637199999999993E-2</v>
      </c>
      <c r="F109" s="109">
        <v>1.4785404</v>
      </c>
      <c r="G109" s="109" t="s">
        <v>385</v>
      </c>
      <c r="H109" s="109">
        <v>1.6932160000000001</v>
      </c>
      <c r="I109" s="109">
        <v>6.0472000000000005E-2</v>
      </c>
      <c r="J109" s="109">
        <v>0.332596</v>
      </c>
      <c r="K109" s="109">
        <v>0.332596</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3023.6</v>
      </c>
      <c r="AL109" s="111" t="s">
        <v>435</v>
      </c>
    </row>
    <row r="110" spans="1:38" ht="26.25" customHeight="1" thickBot="1" x14ac:dyDescent="0.25">
      <c r="A110" s="52" t="s">
        <v>216</v>
      </c>
      <c r="B110" s="52" t="s">
        <v>233</v>
      </c>
      <c r="C110" s="53" t="s">
        <v>352</v>
      </c>
      <c r="D110" s="66"/>
      <c r="E110" s="109">
        <v>0.114296825</v>
      </c>
      <c r="F110" s="109">
        <v>1.5134335779968751</v>
      </c>
      <c r="G110" s="109" t="s">
        <v>385</v>
      </c>
      <c r="H110" s="109">
        <v>2.7325949999999999</v>
      </c>
      <c r="I110" s="109">
        <v>0.15841767059065162</v>
      </c>
      <c r="J110" s="109">
        <v>1.1781463647252128</v>
      </c>
      <c r="K110" s="109">
        <v>1.1810938647252127</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6947.5500000000011</v>
      </c>
      <c r="AL110" s="111" t="s">
        <v>435</v>
      </c>
    </row>
    <row r="111" spans="1:38" ht="26.25" customHeight="1" thickBot="1" x14ac:dyDescent="0.25">
      <c r="A111" s="52" t="s">
        <v>216</v>
      </c>
      <c r="B111" s="52" t="s">
        <v>234</v>
      </c>
      <c r="C111" s="53" t="s">
        <v>346</v>
      </c>
      <c r="D111" s="66"/>
      <c r="E111" s="109">
        <v>1.3671249999999999E-3</v>
      </c>
      <c r="F111" s="109">
        <v>8.0660375000000006E-2</v>
      </c>
      <c r="G111" s="109" t="s">
        <v>385</v>
      </c>
      <c r="H111" s="109">
        <v>0.64254875</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1367.125</v>
      </c>
      <c r="AL111" s="111" t="s">
        <v>435</v>
      </c>
    </row>
    <row r="112" spans="1:38" ht="26.25" customHeight="1" thickBot="1" x14ac:dyDescent="0.25">
      <c r="A112" s="52" t="s">
        <v>235</v>
      </c>
      <c r="B112" s="52" t="s">
        <v>236</v>
      </c>
      <c r="C112" s="53" t="s">
        <v>237</v>
      </c>
      <c r="D112" s="54"/>
      <c r="E112" s="109">
        <v>12.5176</v>
      </c>
      <c r="F112" s="109" t="s">
        <v>385</v>
      </c>
      <c r="G112" s="109" t="s">
        <v>385</v>
      </c>
      <c r="H112" s="109">
        <v>21.778481204694575</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312.94</v>
      </c>
      <c r="AL112" s="111" t="s">
        <v>436</v>
      </c>
    </row>
    <row r="113" spans="1:38" ht="26.25" customHeight="1" thickBot="1" x14ac:dyDescent="0.25">
      <c r="A113" s="52" t="s">
        <v>235</v>
      </c>
      <c r="B113" s="67" t="s">
        <v>238</v>
      </c>
      <c r="C113" s="68" t="s">
        <v>239</v>
      </c>
      <c r="D113" s="54"/>
      <c r="E113" s="109">
        <v>3.9118709178961359</v>
      </c>
      <c r="F113" s="109" t="s">
        <v>388</v>
      </c>
      <c r="G113" s="109" t="s">
        <v>385</v>
      </c>
      <c r="H113" s="109">
        <v>13.499266019333247</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97796772.947403401</v>
      </c>
      <c r="AL113" s="111" t="s">
        <v>437</v>
      </c>
    </row>
    <row r="114" spans="1:38" ht="26.25" customHeight="1" thickBot="1" x14ac:dyDescent="0.25">
      <c r="A114" s="52" t="s">
        <v>235</v>
      </c>
      <c r="B114" s="67" t="s">
        <v>240</v>
      </c>
      <c r="C114" s="68" t="s">
        <v>357</v>
      </c>
      <c r="D114" s="54"/>
      <c r="E114" s="109">
        <v>1.5540084000000007E-3</v>
      </c>
      <c r="F114" s="109" t="s">
        <v>385</v>
      </c>
      <c r="G114" s="109" t="s">
        <v>385</v>
      </c>
      <c r="H114" s="109">
        <v>6.3672084692628222E-2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777004.20000000042</v>
      </c>
      <c r="AL114" s="111" t="s">
        <v>437</v>
      </c>
    </row>
    <row r="115" spans="1:38" ht="26.25" customHeight="1" thickBot="1" x14ac:dyDescent="0.25">
      <c r="A115" s="52" t="s">
        <v>235</v>
      </c>
      <c r="B115" s="67" t="s">
        <v>241</v>
      </c>
      <c r="C115" s="68" t="s">
        <v>242</v>
      </c>
      <c r="D115" s="54"/>
      <c r="E115" s="109">
        <v>0.13813314019228459</v>
      </c>
      <c r="F115" s="109" t="s">
        <v>385</v>
      </c>
      <c r="G115" s="109" t="s">
        <v>385</v>
      </c>
      <c r="H115" s="109">
        <v>0.27626628038456913</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3385924.5574220368</v>
      </c>
      <c r="AL115" s="111" t="s">
        <v>437</v>
      </c>
    </row>
    <row r="116" spans="1:38" ht="26.25" customHeight="1" thickBot="1" x14ac:dyDescent="0.25">
      <c r="A116" s="52" t="s">
        <v>235</v>
      </c>
      <c r="B116" s="52" t="s">
        <v>243</v>
      </c>
      <c r="C116" s="58" t="s">
        <v>379</v>
      </c>
      <c r="D116" s="54"/>
      <c r="E116" s="109">
        <v>0.64268377758730177</v>
      </c>
      <c r="F116" s="109" t="s">
        <v>388</v>
      </c>
      <c r="G116" s="109" t="s">
        <v>385</v>
      </c>
      <c r="H116" s="109">
        <v>1.8512610120412138</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16067094.439682543</v>
      </c>
      <c r="AL116" s="111" t="s">
        <v>437</v>
      </c>
    </row>
    <row r="117" spans="1:38" ht="26.25" customHeight="1" thickBot="1" x14ac:dyDescent="0.25">
      <c r="A117" s="52" t="s">
        <v>235</v>
      </c>
      <c r="B117" s="52" t="s">
        <v>244</v>
      </c>
      <c r="C117" s="58" t="s">
        <v>245</v>
      </c>
      <c r="D117" s="54"/>
      <c r="E117" s="109" t="s">
        <v>385</v>
      </c>
      <c r="F117" s="109" t="s">
        <v>385</v>
      </c>
      <c r="G117" s="109" t="s">
        <v>385</v>
      </c>
      <c r="H117" s="109">
        <v>4.2190248183321857E-2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736244</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0.25243122000000001</v>
      </c>
      <c r="J119" s="109">
        <v>6.56321172</v>
      </c>
      <c r="K119" s="109">
        <v>6.56321172</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4207187</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2.6696685358920997</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4207187</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1.0190966749999999</v>
      </c>
      <c r="AD122" s="109" t="s">
        <v>385</v>
      </c>
      <c r="AE122" s="110"/>
      <c r="AF122" s="111" t="s">
        <v>385</v>
      </c>
      <c r="AG122" s="111" t="s">
        <v>385</v>
      </c>
      <c r="AH122" s="111" t="s">
        <v>385</v>
      </c>
      <c r="AI122" s="111" t="s">
        <v>385</v>
      </c>
      <c r="AJ122" s="111" t="s">
        <v>385</v>
      </c>
      <c r="AK122" s="111">
        <v>116171.28350000001</v>
      </c>
      <c r="AL122" s="111" t="s">
        <v>48</v>
      </c>
    </row>
    <row r="123" spans="1:38" ht="26.25" customHeight="1" thickBot="1" x14ac:dyDescent="0.25">
      <c r="A123" s="52" t="s">
        <v>235</v>
      </c>
      <c r="B123" s="52" t="s">
        <v>256</v>
      </c>
      <c r="C123" s="53" t="s">
        <v>257</v>
      </c>
      <c r="D123" s="54"/>
      <c r="E123" s="109">
        <v>9.0271762559999986E-3</v>
      </c>
      <c r="F123" s="109">
        <v>2.3696337672000002E-2</v>
      </c>
      <c r="G123" s="109">
        <v>1.1283970319999998E-3</v>
      </c>
      <c r="H123" s="109">
        <v>9.0271762559999986E-3</v>
      </c>
      <c r="I123" s="109">
        <v>2.0687278919999996E-2</v>
      </c>
      <c r="J123" s="109">
        <v>2.1815675951999996E-2</v>
      </c>
      <c r="K123" s="109">
        <v>2.1815675951999996E-2</v>
      </c>
      <c r="L123" s="109">
        <v>1.88066172E-3</v>
      </c>
      <c r="M123" s="109">
        <v>0.22154195061599999</v>
      </c>
      <c r="N123" s="109">
        <v>2.7081528767999998E-4</v>
      </c>
      <c r="O123" s="109">
        <v>6.0181175040000001E-4</v>
      </c>
      <c r="P123" s="109">
        <v>1.2412367352000002E-4</v>
      </c>
      <c r="Q123" s="109">
        <v>3.4228043304E-4</v>
      </c>
      <c r="R123" s="109">
        <v>3.7613234400000009E-4</v>
      </c>
      <c r="S123" s="109">
        <v>3.3099646271999997E-4</v>
      </c>
      <c r="T123" s="109">
        <v>1.692595548E-4</v>
      </c>
      <c r="U123" s="109">
        <v>1.8054352512000002E-4</v>
      </c>
      <c r="V123" s="109">
        <v>3.4604175648000005E-3</v>
      </c>
      <c r="W123" s="109" t="s">
        <v>385</v>
      </c>
      <c r="X123" s="109">
        <v>2.7081528767999998E-4</v>
      </c>
      <c r="Y123" s="109">
        <v>4.513588128E-4</v>
      </c>
      <c r="Z123" s="109">
        <v>3.3099646271999997E-4</v>
      </c>
      <c r="AA123" s="109">
        <v>2.0687278920000001E-4</v>
      </c>
      <c r="AB123" s="109">
        <v>1.2600433524E-3</v>
      </c>
      <c r="AC123" s="109" t="s">
        <v>385</v>
      </c>
      <c r="AD123" s="109" t="s">
        <v>385</v>
      </c>
      <c r="AE123" s="110"/>
      <c r="AF123" s="111" t="s">
        <v>385</v>
      </c>
      <c r="AG123" s="111" t="s">
        <v>385</v>
      </c>
      <c r="AH123" s="111" t="s">
        <v>385</v>
      </c>
      <c r="AI123" s="111" t="s">
        <v>385</v>
      </c>
      <c r="AJ123" s="111" t="s">
        <v>385</v>
      </c>
      <c r="AK123" s="111">
        <v>1.0369999999999999</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0.49631918652190493</v>
      </c>
      <c r="G125" s="109" t="s">
        <v>385</v>
      </c>
      <c r="H125" s="109" t="s">
        <v>389</v>
      </c>
      <c r="I125" s="109">
        <v>1.1815046100000001E-4</v>
      </c>
      <c r="J125" s="109">
        <v>7.8408942300000001E-4</v>
      </c>
      <c r="K125" s="109">
        <v>1.6576867710000002E-3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6951.8935060000003</v>
      </c>
      <c r="AL125" s="111" t="s">
        <v>440</v>
      </c>
    </row>
    <row r="126" spans="1:38" ht="26.25" customHeight="1" thickBot="1" x14ac:dyDescent="0.25">
      <c r="A126" s="52" t="s">
        <v>260</v>
      </c>
      <c r="B126" s="52" t="s">
        <v>263</v>
      </c>
      <c r="C126" s="53" t="s">
        <v>264</v>
      </c>
      <c r="D126" s="54"/>
      <c r="E126" s="109" t="s">
        <v>389</v>
      </c>
      <c r="F126" s="109" t="s">
        <v>389</v>
      </c>
      <c r="G126" s="109" t="s">
        <v>389</v>
      </c>
      <c r="H126" s="109">
        <v>0.14038170600000005</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182.87299999999999</v>
      </c>
      <c r="AL126" s="111" t="s">
        <v>441</v>
      </c>
    </row>
    <row r="127" spans="1:38" ht="26.25" customHeight="1" thickBot="1" x14ac:dyDescent="0.25">
      <c r="A127" s="52" t="s">
        <v>260</v>
      </c>
      <c r="B127" s="52" t="s">
        <v>265</v>
      </c>
      <c r="C127" s="53" t="s">
        <v>266</v>
      </c>
      <c r="D127" s="54"/>
      <c r="E127" s="109" t="s">
        <v>389</v>
      </c>
      <c r="F127" s="109" t="s">
        <v>389</v>
      </c>
      <c r="G127" s="109" t="s">
        <v>389</v>
      </c>
      <c r="H127" s="109">
        <v>0.28164642951127816</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244.49089473684211</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1.0290025919999992E-2</v>
      </c>
      <c r="F129" s="109">
        <v>8.7524358399999946E-2</v>
      </c>
      <c r="G129" s="109">
        <v>5.5589795199999963E-4</v>
      </c>
      <c r="H129" s="109" t="s">
        <v>389</v>
      </c>
      <c r="I129" s="109">
        <v>1.8924185599999987E-4</v>
      </c>
      <c r="J129" s="109">
        <v>3.3117324799999975E-4</v>
      </c>
      <c r="K129" s="109">
        <v>4.7310463999999968E-4</v>
      </c>
      <c r="L129" s="109">
        <v>6.6234649599999959E-6</v>
      </c>
      <c r="M129" s="109">
        <v>8.2793311999999951E-4</v>
      </c>
      <c r="N129" s="109">
        <v>1.537590079999999E-2</v>
      </c>
      <c r="O129" s="109">
        <v>1.1827615999999992E-3</v>
      </c>
      <c r="P129" s="109">
        <v>6.623464959999995E-4</v>
      </c>
      <c r="Q129" s="109">
        <v>1.8924185599999987E-4</v>
      </c>
      <c r="R129" s="109" t="s">
        <v>389</v>
      </c>
      <c r="S129" s="109" t="s">
        <v>389</v>
      </c>
      <c r="T129" s="109">
        <v>1.655866239999999E-3</v>
      </c>
      <c r="U129" s="109" t="s">
        <v>389</v>
      </c>
      <c r="V129" s="109" t="s">
        <v>389</v>
      </c>
      <c r="W129" s="109">
        <v>6.5051887999999962E-3</v>
      </c>
      <c r="X129" s="109">
        <v>2.3655231999999984E-4</v>
      </c>
      <c r="Y129" s="109" t="s">
        <v>388</v>
      </c>
      <c r="Z129" s="109" t="s">
        <v>388</v>
      </c>
      <c r="AA129" s="109" t="s">
        <v>388</v>
      </c>
      <c r="AB129" s="109">
        <v>2.3655231999999984E-4</v>
      </c>
      <c r="AC129" s="109">
        <v>1.1827615999998689E-3</v>
      </c>
      <c r="AD129" s="109" t="s">
        <v>385</v>
      </c>
      <c r="AE129" s="110"/>
      <c r="AF129" s="111" t="s">
        <v>385</v>
      </c>
      <c r="AG129" s="111" t="s">
        <v>385</v>
      </c>
      <c r="AH129" s="111" t="s">
        <v>385</v>
      </c>
      <c r="AI129" s="111" t="s">
        <v>385</v>
      </c>
      <c r="AJ129" s="111" t="s">
        <v>385</v>
      </c>
      <c r="AK129" s="111">
        <v>11.827615999999992</v>
      </c>
      <c r="AL129" s="111" t="s">
        <v>444</v>
      </c>
    </row>
    <row r="130" spans="1:38" ht="26.25" customHeight="1" thickBot="1" x14ac:dyDescent="0.25">
      <c r="A130" s="52" t="s">
        <v>260</v>
      </c>
      <c r="B130" s="56" t="s">
        <v>272</v>
      </c>
      <c r="C130" s="70" t="s">
        <v>273</v>
      </c>
      <c r="D130" s="54"/>
      <c r="E130" s="109">
        <v>3.8300820840000006E-2</v>
      </c>
      <c r="F130" s="109">
        <v>0.32577709680000011</v>
      </c>
      <c r="G130" s="109">
        <v>2.0691248040000001E-3</v>
      </c>
      <c r="H130" s="109" t="s">
        <v>389</v>
      </c>
      <c r="I130" s="109">
        <v>7.0438291200000018E-4</v>
      </c>
      <c r="J130" s="109">
        <v>1.232670096E-3</v>
      </c>
      <c r="K130" s="109">
        <v>1.7609572800000005E-3</v>
      </c>
      <c r="L130" s="109">
        <v>2.4653401920000007E-5</v>
      </c>
      <c r="M130" s="109">
        <v>3.0816752400000011E-3</v>
      </c>
      <c r="N130" s="109">
        <v>5.7231111600000009E-2</v>
      </c>
      <c r="O130" s="109">
        <v>4.402393200000001E-3</v>
      </c>
      <c r="P130" s="109">
        <v>2.4653401920000009E-3</v>
      </c>
      <c r="Q130" s="109">
        <v>7.0438291200000018E-4</v>
      </c>
      <c r="R130" s="109" t="s">
        <v>389</v>
      </c>
      <c r="S130" s="109" t="s">
        <v>389</v>
      </c>
      <c r="T130" s="109">
        <v>6.1633504800000022E-3</v>
      </c>
      <c r="U130" s="109" t="s">
        <v>389</v>
      </c>
      <c r="V130" s="109" t="s">
        <v>389</v>
      </c>
      <c r="W130" s="109">
        <v>2.4213162600000008E-2</v>
      </c>
      <c r="X130" s="109">
        <v>8.8047864000000023E-4</v>
      </c>
      <c r="Y130" s="109" t="s">
        <v>388</v>
      </c>
      <c r="Z130" s="109" t="s">
        <v>388</v>
      </c>
      <c r="AA130" s="109" t="s">
        <v>388</v>
      </c>
      <c r="AB130" s="109">
        <v>8.8047864000000023E-4</v>
      </c>
      <c r="AC130" s="109">
        <v>4.4023931999995162E-3</v>
      </c>
      <c r="AD130" s="109" t="s">
        <v>385</v>
      </c>
      <c r="AE130" s="110"/>
      <c r="AF130" s="111" t="s">
        <v>385</v>
      </c>
      <c r="AG130" s="111" t="s">
        <v>385</v>
      </c>
      <c r="AH130" s="111" t="s">
        <v>385</v>
      </c>
      <c r="AI130" s="111" t="s">
        <v>385</v>
      </c>
      <c r="AJ130" s="111" t="s">
        <v>385</v>
      </c>
      <c r="AK130" s="111">
        <v>44.023932000000009</v>
      </c>
      <c r="AL130" s="111" t="s">
        <v>444</v>
      </c>
    </row>
    <row r="131" spans="1:38" ht="26.25" customHeight="1" thickBot="1" x14ac:dyDescent="0.25">
      <c r="A131" s="52" t="s">
        <v>260</v>
      </c>
      <c r="B131" s="56" t="s">
        <v>274</v>
      </c>
      <c r="C131" s="64" t="s">
        <v>275</v>
      </c>
      <c r="D131" s="54"/>
      <c r="E131" s="109">
        <v>7.0543126939999982E-3</v>
      </c>
      <c r="F131" s="109">
        <v>3.7984760659999987E-3</v>
      </c>
      <c r="G131" s="109">
        <v>1.8178421172999996E-3</v>
      </c>
      <c r="H131" s="109" t="s">
        <v>389</v>
      </c>
      <c r="I131" s="109" t="s">
        <v>389</v>
      </c>
      <c r="J131" s="109" t="s">
        <v>389</v>
      </c>
      <c r="K131" s="109">
        <v>2.4418774709999996E-4</v>
      </c>
      <c r="L131" s="109">
        <v>5.6163181832999991E-6</v>
      </c>
      <c r="M131" s="109">
        <v>1.0852788759999998E-3</v>
      </c>
      <c r="N131" s="109">
        <v>5.5946126057799979E-3</v>
      </c>
      <c r="O131" s="109">
        <v>3.2558366280000022E-4</v>
      </c>
      <c r="P131" s="109">
        <v>1.5736543701999996E-4</v>
      </c>
      <c r="Q131" s="109">
        <v>1.6279183139999996E-5</v>
      </c>
      <c r="R131" s="109">
        <v>1.7907101453999995E-4</v>
      </c>
      <c r="S131" s="109">
        <v>8.8395964450199982E-3</v>
      </c>
      <c r="T131" s="109">
        <v>1.7907101453999995E-4</v>
      </c>
      <c r="U131" s="109" t="s">
        <v>389</v>
      </c>
      <c r="V131" s="109" t="s">
        <v>389</v>
      </c>
      <c r="W131" s="109">
        <v>1.1938067635999998E-3</v>
      </c>
      <c r="X131" s="109">
        <v>2.1705577519999998E-7</v>
      </c>
      <c r="Y131" s="109" t="s">
        <v>388</v>
      </c>
      <c r="Z131" s="109" t="s">
        <v>388</v>
      </c>
      <c r="AA131" s="109" t="s">
        <v>388</v>
      </c>
      <c r="AB131" s="109">
        <v>2.1705577519999998E-7</v>
      </c>
      <c r="AC131" s="109">
        <v>5.4263943799994006E-4</v>
      </c>
      <c r="AD131" s="109">
        <v>0.10852788759999997</v>
      </c>
      <c r="AE131" s="110"/>
      <c r="AF131" s="111" t="s">
        <v>385</v>
      </c>
      <c r="AG131" s="111" t="s">
        <v>385</v>
      </c>
      <c r="AH131" s="111" t="s">
        <v>385</v>
      </c>
      <c r="AI131" s="111" t="s">
        <v>385</v>
      </c>
      <c r="AJ131" s="111" t="s">
        <v>385</v>
      </c>
      <c r="AK131" s="111">
        <v>5.4263943799999987</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5.2860224999999997E-2</v>
      </c>
      <c r="F133" s="109">
        <v>8.3294899999999993E-4</v>
      </c>
      <c r="G133" s="109">
        <v>7.2402489999999998E-3</v>
      </c>
      <c r="H133" s="109" t="s">
        <v>385</v>
      </c>
      <c r="I133" s="109">
        <v>2.2233331000000001E-3</v>
      </c>
      <c r="J133" s="109">
        <v>2.2233331000000001E-3</v>
      </c>
      <c r="K133" s="109">
        <v>2.47065488E-3</v>
      </c>
      <c r="L133" s="109" t="s">
        <v>389</v>
      </c>
      <c r="M133" s="109">
        <v>8.970220000000001E-3</v>
      </c>
      <c r="N133" s="109">
        <v>1.9241121900000001E-3</v>
      </c>
      <c r="O133" s="109">
        <v>3.2228719000000004E-4</v>
      </c>
      <c r="P133" s="109">
        <v>9.5468770000000008E-2</v>
      </c>
      <c r="Q133" s="109">
        <v>8.7203352999999997E-4</v>
      </c>
      <c r="R133" s="109">
        <v>8.6882987999999995E-4</v>
      </c>
      <c r="S133" s="109">
        <v>7.9642739000000001E-4</v>
      </c>
      <c r="T133" s="109">
        <v>1.11038509E-3</v>
      </c>
      <c r="U133" s="109">
        <v>1.2673639400000002E-3</v>
      </c>
      <c r="V133" s="109">
        <v>1.0259368760000002E-2</v>
      </c>
      <c r="W133" s="109">
        <v>1.7299710000000001E-3</v>
      </c>
      <c r="X133" s="109">
        <v>8.457635999999999E-7</v>
      </c>
      <c r="Y133" s="109">
        <v>4.6196632999999998E-7</v>
      </c>
      <c r="Z133" s="109">
        <v>4.1263011999999997E-7</v>
      </c>
      <c r="AA133" s="109">
        <v>4.4787027000000003E-7</v>
      </c>
      <c r="AB133" s="109">
        <v>2.1682303199999997E-6</v>
      </c>
      <c r="AC133" s="109">
        <v>9.6109499999999983E-3</v>
      </c>
      <c r="AD133" s="109">
        <v>2.6269929999999997E-2</v>
      </c>
      <c r="AE133" s="110"/>
      <c r="AF133" s="111" t="s">
        <v>385</v>
      </c>
      <c r="AG133" s="111" t="s">
        <v>385</v>
      </c>
      <c r="AH133" s="111" t="s">
        <v>385</v>
      </c>
      <c r="AI133" s="111" t="s">
        <v>385</v>
      </c>
      <c r="AJ133" s="111" t="s">
        <v>385</v>
      </c>
      <c r="AK133" s="111">
        <v>64073</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1.7238693472284385</v>
      </c>
      <c r="F135" s="109">
        <v>0.49154342634497611</v>
      </c>
      <c r="G135" s="109">
        <v>6.2890940311407253E-2</v>
      </c>
      <c r="H135" s="109">
        <v>0.78141723358769388</v>
      </c>
      <c r="I135" s="109">
        <v>2.4714968007118721</v>
      </c>
      <c r="J135" s="109">
        <v>2.8768195423859693</v>
      </c>
      <c r="K135" s="109">
        <v>2.9550205465042745</v>
      </c>
      <c r="L135" s="109">
        <v>1.1675638769862926</v>
      </c>
      <c r="M135" s="109">
        <v>25.583527081455525</v>
      </c>
      <c r="N135" s="109">
        <v>0.24753938065893269</v>
      </c>
      <c r="O135" s="109">
        <v>3.7771767920486553E-2</v>
      </c>
      <c r="P135" s="109" t="s">
        <v>385</v>
      </c>
      <c r="Q135" s="109">
        <v>0.10891218336898099</v>
      </c>
      <c r="R135" s="109">
        <v>3.6456407809140551E-3</v>
      </c>
      <c r="S135" s="109">
        <v>7.4845398176771119E-2</v>
      </c>
      <c r="T135" s="109" t="s">
        <v>385</v>
      </c>
      <c r="U135" s="109">
        <v>2.2153622744045059E-2</v>
      </c>
      <c r="V135" s="109">
        <v>7.712156429822592</v>
      </c>
      <c r="W135" s="109">
        <v>4.3437784451160555</v>
      </c>
      <c r="X135" s="109">
        <v>0.8546424493658582</v>
      </c>
      <c r="Y135" s="109">
        <v>1.6648442740534175</v>
      </c>
      <c r="Z135" s="109">
        <v>2.5647789723600667</v>
      </c>
      <c r="AA135" s="109" t="s">
        <v>385</v>
      </c>
      <c r="AB135" s="109">
        <v>5.084265695779342</v>
      </c>
      <c r="AC135" s="109" t="s">
        <v>385</v>
      </c>
      <c r="AD135" s="109" t="s">
        <v>385</v>
      </c>
      <c r="AE135" s="110"/>
      <c r="AF135" s="111" t="s">
        <v>385</v>
      </c>
      <c r="AG135" s="111" t="s">
        <v>385</v>
      </c>
      <c r="AH135" s="111" t="s">
        <v>385</v>
      </c>
      <c r="AI135" s="111" t="s">
        <v>385</v>
      </c>
      <c r="AJ135" s="111" t="s">
        <v>385</v>
      </c>
      <c r="AK135" s="111">
        <v>69813.766420200001</v>
      </c>
      <c r="AL135" s="111" t="s">
        <v>447</v>
      </c>
    </row>
    <row r="136" spans="1:38" ht="26.25" customHeight="1" thickBot="1" x14ac:dyDescent="0.25">
      <c r="A136" s="52" t="s">
        <v>260</v>
      </c>
      <c r="B136" s="52" t="s">
        <v>284</v>
      </c>
      <c r="C136" s="53" t="s">
        <v>285</v>
      </c>
      <c r="D136" s="54"/>
      <c r="E136" s="109" t="s">
        <v>385</v>
      </c>
      <c r="F136" s="109">
        <v>6.4403309999999988E-3</v>
      </c>
      <c r="G136" s="109" t="s">
        <v>385</v>
      </c>
      <c r="H136" s="109">
        <v>0.40475076960000045</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259.45789177515007</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0.97149362699999986</v>
      </c>
      <c r="J139" s="109">
        <v>0.97149362699999986</v>
      </c>
      <c r="K139" s="109">
        <v>0.97149362699999986</v>
      </c>
      <c r="L139" s="109" t="s">
        <v>389</v>
      </c>
      <c r="M139" s="109" t="s">
        <v>389</v>
      </c>
      <c r="N139" s="109">
        <v>2.8413519999999997E-3</v>
      </c>
      <c r="O139" s="109">
        <v>5.7368720000000005E-3</v>
      </c>
      <c r="P139" s="109">
        <v>5.7368720000000005E-3</v>
      </c>
      <c r="Q139" s="109">
        <v>9.0958970000000004E-3</v>
      </c>
      <c r="R139" s="109">
        <v>8.6865600000000012E-3</v>
      </c>
      <c r="S139" s="109">
        <v>2.0172408999999999E-2</v>
      </c>
      <c r="T139" s="109" t="s">
        <v>389</v>
      </c>
      <c r="U139" s="109" t="s">
        <v>389</v>
      </c>
      <c r="V139" s="109" t="s">
        <v>389</v>
      </c>
      <c r="W139" s="109">
        <v>9.7449469999999998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9028</v>
      </c>
      <c r="AL139" s="111" t="s">
        <v>449</v>
      </c>
    </row>
    <row r="140" spans="1:38" ht="26.25" customHeight="1" thickBot="1" x14ac:dyDescent="0.25">
      <c r="A140" s="52" t="s">
        <v>292</v>
      </c>
      <c r="B140" s="56" t="s">
        <v>293</v>
      </c>
      <c r="C140" s="53" t="s">
        <v>348</v>
      </c>
      <c r="D140" s="54"/>
      <c r="E140" s="109" t="s">
        <v>387</v>
      </c>
      <c r="F140" s="109" t="s">
        <v>387</v>
      </c>
      <c r="G140" s="109" t="s">
        <v>387</v>
      </c>
      <c r="H140" s="109">
        <v>1.8451249999999999</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138.20724878455562</v>
      </c>
      <c r="F141" s="15">
        <f t="shared" ref="F141:AD141" si="0">SUM(F14:F140)</f>
        <v>147.49914865987154</v>
      </c>
      <c r="G141" s="15">
        <f t="shared" si="0"/>
        <v>30.397887050384067</v>
      </c>
      <c r="H141" s="15">
        <f t="shared" si="0"/>
        <v>77.133651844276585</v>
      </c>
      <c r="I141" s="15">
        <f t="shared" si="0"/>
        <v>58.797569736127798</v>
      </c>
      <c r="J141" s="15">
        <f t="shared" si="0"/>
        <v>73.821721912063538</v>
      </c>
      <c r="K141" s="15">
        <f t="shared" si="0"/>
        <v>90.939665358544502</v>
      </c>
      <c r="L141" s="15">
        <f t="shared" si="0"/>
        <v>9.3827029865755058</v>
      </c>
      <c r="M141" s="15">
        <f t="shared" si="0"/>
        <v>586.61628972142307</v>
      </c>
      <c r="N141" s="15">
        <f t="shared" si="0"/>
        <v>13.253452608873353</v>
      </c>
      <c r="O141" s="15">
        <f t="shared" si="0"/>
        <v>1.7446497503879366</v>
      </c>
      <c r="P141" s="15">
        <f t="shared" si="0"/>
        <v>0.90553375537664715</v>
      </c>
      <c r="Q141" s="15">
        <f t="shared" si="0"/>
        <v>2.1693980225118308</v>
      </c>
      <c r="R141" s="15">
        <f>SUM(R14:R140)</f>
        <v>12.283596180191953</v>
      </c>
      <c r="S141" s="15">
        <f t="shared" si="0"/>
        <v>50.7122920212677</v>
      </c>
      <c r="T141" s="15">
        <f t="shared" si="0"/>
        <v>2.9693220544585408</v>
      </c>
      <c r="U141" s="15">
        <f t="shared" si="0"/>
        <v>3.6312130225845429</v>
      </c>
      <c r="V141" s="15">
        <f t="shared" si="0"/>
        <v>86.913048727337753</v>
      </c>
      <c r="W141" s="15">
        <f t="shared" si="0"/>
        <v>86.773071356196752</v>
      </c>
      <c r="X141" s="15">
        <f t="shared" si="0"/>
        <v>12.891825543589578</v>
      </c>
      <c r="Y141" s="15">
        <f t="shared" si="0"/>
        <v>13.193423934546113</v>
      </c>
      <c r="Z141" s="15">
        <f t="shared" si="0"/>
        <v>7.0001394242224038</v>
      </c>
      <c r="AA141" s="15">
        <f t="shared" si="0"/>
        <v>6.6784317835257054</v>
      </c>
      <c r="AB141" s="15">
        <f t="shared" si="0"/>
        <v>39.885069833162071</v>
      </c>
      <c r="AC141" s="15">
        <f t="shared" si="0"/>
        <v>2.6424023485929991</v>
      </c>
      <c r="AD141" s="15">
        <f t="shared" si="0"/>
        <v>8.7914663556781587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138.20724878455562</v>
      </c>
      <c r="F152" s="10">
        <f t="shared" ref="F152:AD152" si="1">F141 + F151 + IF(AND(OR($B$4="AT",$B$4="BE",$B$4="CH",$B$4="GB",$B$4="IE",$B$4="LT",$B$4="LU",$B$4="NL"),SUM(F143:F149)&gt;0),SUM(F143:F149)-SUM(F27:F33),0)</f>
        <v>147.49914865987154</v>
      </c>
      <c r="G152" s="10">
        <f t="shared" si="1"/>
        <v>30.397887050384067</v>
      </c>
      <c r="H152" s="10">
        <f t="shared" si="1"/>
        <v>77.133651844276585</v>
      </c>
      <c r="I152" s="10">
        <f t="shared" si="1"/>
        <v>58.797569736127798</v>
      </c>
      <c r="J152" s="10">
        <f t="shared" si="1"/>
        <v>73.821721912063538</v>
      </c>
      <c r="K152" s="10">
        <f t="shared" si="1"/>
        <v>90.939665358544502</v>
      </c>
      <c r="L152" s="10">
        <f t="shared" si="1"/>
        <v>9.3827029865755058</v>
      </c>
      <c r="M152" s="10">
        <f t="shared" si="1"/>
        <v>586.61628972142307</v>
      </c>
      <c r="N152" s="10">
        <f t="shared" si="1"/>
        <v>13.253452608873353</v>
      </c>
      <c r="O152" s="10">
        <f t="shared" si="1"/>
        <v>1.7446497503879366</v>
      </c>
      <c r="P152" s="10">
        <f t="shared" si="1"/>
        <v>0.90553375537664715</v>
      </c>
      <c r="Q152" s="10">
        <f t="shared" si="1"/>
        <v>2.1693980225118308</v>
      </c>
      <c r="R152" s="10">
        <f t="shared" si="1"/>
        <v>12.283596180191953</v>
      </c>
      <c r="S152" s="10">
        <f t="shared" si="1"/>
        <v>50.7122920212677</v>
      </c>
      <c r="T152" s="10">
        <f t="shared" si="1"/>
        <v>2.9693220544585408</v>
      </c>
      <c r="U152" s="10">
        <f t="shared" si="1"/>
        <v>3.6312130225845429</v>
      </c>
      <c r="V152" s="10">
        <f t="shared" si="1"/>
        <v>86.913048727337753</v>
      </c>
      <c r="W152" s="10">
        <f t="shared" si="1"/>
        <v>86.773071356196752</v>
      </c>
      <c r="X152" s="10">
        <f t="shared" si="1"/>
        <v>12.891825543589578</v>
      </c>
      <c r="Y152" s="10">
        <f t="shared" si="1"/>
        <v>13.193423934546113</v>
      </c>
      <c r="Z152" s="10">
        <f t="shared" si="1"/>
        <v>7.0001394242224038</v>
      </c>
      <c r="AA152" s="10">
        <f t="shared" si="1"/>
        <v>6.6784317835257054</v>
      </c>
      <c r="AB152" s="10">
        <f t="shared" si="1"/>
        <v>39.885069833162071</v>
      </c>
      <c r="AC152" s="10">
        <f t="shared" si="1"/>
        <v>2.6424023485929991</v>
      </c>
      <c r="AD152" s="10">
        <f t="shared" si="1"/>
        <v>8.7914663556781587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138.20724878455562</v>
      </c>
      <c r="F154" s="10">
        <f>F141 + F153 - IF(OR($B$6=2005,$B$6&gt;=2020),SUM(F99:F122),0) + IF(AND(OR($B$4="AT",$B$4="BE",$B$4="CH",$B$4="GB",$B$4="IE",$B$4="LT",$B$4="LU",$B$4="NL"),SUM(F143:F149)&gt;0),SUM(F143:F149)-SUM(F27:F33),0)</f>
        <v>147.49914865987154</v>
      </c>
      <c r="G154" s="10">
        <f>G141 + G153 + IF(AND(OR($B$4="AT",$B$4="BE",$B$4="CH",$B$4="GB",$B$4="IE",$B$4="LT",$B$4="LU",$B$4="NL"),SUM(G143:G149)&gt;0),SUM(G143:G149)-SUM(G27:G33),0)</f>
        <v>30.397887050384067</v>
      </c>
      <c r="H154" s="10">
        <f t="shared" ref="H154:AD154" si="2">H141 + H153 + IF(AND(OR($B$4="AT",$B$4="BE",$B$4="CH",$B$4="GB",$B$4="IE",$B$4="LT",$B$4="LU",$B$4="NL"),SUM(H143:H149)&gt;0),SUM(H143:H149)-SUM(H27:H33),0)</f>
        <v>77.133651844276585</v>
      </c>
      <c r="I154" s="10">
        <f t="shared" si="2"/>
        <v>58.797569736127798</v>
      </c>
      <c r="J154" s="10">
        <f t="shared" si="2"/>
        <v>73.821721912063538</v>
      </c>
      <c r="K154" s="10">
        <f t="shared" si="2"/>
        <v>90.939665358544502</v>
      </c>
      <c r="L154" s="10">
        <f t="shared" si="2"/>
        <v>9.3827029865755058</v>
      </c>
      <c r="M154" s="10">
        <f t="shared" si="2"/>
        <v>586.61628972142307</v>
      </c>
      <c r="N154" s="10">
        <f t="shared" si="2"/>
        <v>13.253452608873353</v>
      </c>
      <c r="O154" s="10">
        <f t="shared" si="2"/>
        <v>1.7446497503879366</v>
      </c>
      <c r="P154" s="10">
        <f t="shared" si="2"/>
        <v>0.90553375537664715</v>
      </c>
      <c r="Q154" s="10">
        <f t="shared" si="2"/>
        <v>2.1693980225118308</v>
      </c>
      <c r="R154" s="10">
        <f t="shared" si="2"/>
        <v>12.283596180191953</v>
      </c>
      <c r="S154" s="10">
        <f t="shared" si="2"/>
        <v>50.7122920212677</v>
      </c>
      <c r="T154" s="10">
        <f t="shared" si="2"/>
        <v>2.9693220544585408</v>
      </c>
      <c r="U154" s="10">
        <f t="shared" si="2"/>
        <v>3.6312130225845429</v>
      </c>
      <c r="V154" s="10">
        <f t="shared" si="2"/>
        <v>86.913048727337753</v>
      </c>
      <c r="W154" s="10">
        <f t="shared" si="2"/>
        <v>86.773071356196752</v>
      </c>
      <c r="X154" s="10">
        <f t="shared" si="2"/>
        <v>12.891825543589578</v>
      </c>
      <c r="Y154" s="10">
        <f t="shared" si="2"/>
        <v>13.193423934546113</v>
      </c>
      <c r="Z154" s="10">
        <f t="shared" si="2"/>
        <v>7.0001394242224038</v>
      </c>
      <c r="AA154" s="10">
        <f t="shared" si="2"/>
        <v>6.6784317835257054</v>
      </c>
      <c r="AB154" s="10">
        <f t="shared" si="2"/>
        <v>39.885069833162071</v>
      </c>
      <c r="AC154" s="10">
        <f t="shared" si="2"/>
        <v>2.6424023485929991</v>
      </c>
      <c r="AD154" s="10">
        <f t="shared" si="2"/>
        <v>8.7914663556781587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2.1406006095172732</v>
      </c>
      <c r="F157" s="112">
        <v>6.2933982802914026E-2</v>
      </c>
      <c r="G157" s="112">
        <v>0.12916722758393992</v>
      </c>
      <c r="H157" s="112" t="s">
        <v>389</v>
      </c>
      <c r="I157" s="112">
        <v>2.8568754368340235E-2</v>
      </c>
      <c r="J157" s="112">
        <v>2.8568754368340235E-2</v>
      </c>
      <c r="K157" s="112">
        <v>2.8568754368340235E-2</v>
      </c>
      <c r="L157" s="112">
        <v>1.3713002096803312E-2</v>
      </c>
      <c r="M157" s="112">
        <v>0.52684465039478046</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6673.6399756433557</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4.3505739217482003E-3</v>
      </c>
      <c r="F158" s="112">
        <v>1.4310912619896267E-4</v>
      </c>
      <c r="G158" s="112">
        <v>2.6759343304800002E-4</v>
      </c>
      <c r="H158" s="112" t="s">
        <v>389</v>
      </c>
      <c r="I158" s="112">
        <v>5.8014687551126002E-5</v>
      </c>
      <c r="J158" s="112">
        <v>5.8014687551126002E-5</v>
      </c>
      <c r="K158" s="112">
        <v>5.8014687551126002E-5</v>
      </c>
      <c r="L158" s="112">
        <v>2.7847050024540479E-5</v>
      </c>
      <c r="M158" s="112">
        <v>3.2276370954753566E-3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13.825661193715</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2011</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2011</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20.759358938671816</v>
      </c>
      <c r="F14" s="109">
        <v>2.1196740906484446</v>
      </c>
      <c r="G14" s="109">
        <v>14.034642320343115</v>
      </c>
      <c r="H14" s="109">
        <v>1.216314E-3</v>
      </c>
      <c r="I14" s="109">
        <v>0.22360710951119731</v>
      </c>
      <c r="J14" s="109">
        <v>0.35557532207495834</v>
      </c>
      <c r="K14" s="109">
        <v>0.4679231000121663</v>
      </c>
      <c r="L14" s="109">
        <v>4.1836383764491634E-3</v>
      </c>
      <c r="M14" s="109">
        <v>10.212342659964449</v>
      </c>
      <c r="N14" s="109">
        <v>1.5394571946951998</v>
      </c>
      <c r="O14" s="109">
        <v>0.17432142934191999</v>
      </c>
      <c r="P14" s="109">
        <v>0.25018334356891997</v>
      </c>
      <c r="Q14" s="109">
        <v>1.2212863046503202</v>
      </c>
      <c r="R14" s="109">
        <v>0.83879999658075988</v>
      </c>
      <c r="S14" s="109">
        <v>0.56526250893720009</v>
      </c>
      <c r="T14" s="109">
        <v>1.2086269653664001</v>
      </c>
      <c r="U14" s="109">
        <v>3.1595431815104003</v>
      </c>
      <c r="V14" s="109">
        <v>4.5847005996519998</v>
      </c>
      <c r="W14" s="109">
        <v>1.7829997706655389</v>
      </c>
      <c r="X14" s="109">
        <v>2.382376556136425E-2</v>
      </c>
      <c r="Y14" s="109">
        <v>3.7228416865878675E-3</v>
      </c>
      <c r="Z14" s="109">
        <v>2.4338088643520192E-3</v>
      </c>
      <c r="AA14" s="109">
        <v>9.8662747112717364E-4</v>
      </c>
      <c r="AB14" s="109">
        <v>3.096704358343131E-2</v>
      </c>
      <c r="AC14" s="109">
        <v>0.60171496305999994</v>
      </c>
      <c r="AD14" s="109">
        <v>7.4324565111200003E-2</v>
      </c>
      <c r="AE14" s="110"/>
      <c r="AF14" s="111">
        <v>1681</v>
      </c>
      <c r="AG14" s="111">
        <v>77392</v>
      </c>
      <c r="AH14" s="111">
        <v>108712</v>
      </c>
      <c r="AI14" s="111">
        <v>22957</v>
      </c>
      <c r="AJ14" s="111">
        <v>2173</v>
      </c>
      <c r="AK14" s="111" t="s">
        <v>385</v>
      </c>
      <c r="AL14" s="111" t="s">
        <v>385</v>
      </c>
    </row>
    <row r="15" spans="1:38" ht="26.25" customHeight="1" thickBot="1" x14ac:dyDescent="0.25">
      <c r="A15" s="52" t="s">
        <v>53</v>
      </c>
      <c r="B15" s="52" t="s">
        <v>54</v>
      </c>
      <c r="C15" s="53" t="s">
        <v>55</v>
      </c>
      <c r="D15" s="54"/>
      <c r="E15" s="109">
        <v>0.94946523005377503</v>
      </c>
      <c r="F15" s="109">
        <v>1.348540032E-2</v>
      </c>
      <c r="G15" s="109">
        <v>0.390408515740025</v>
      </c>
      <c r="H15" s="109" t="s">
        <v>385</v>
      </c>
      <c r="I15" s="109">
        <v>4.8717759383879993E-3</v>
      </c>
      <c r="J15" s="109">
        <v>7.2663776708159992E-3</v>
      </c>
      <c r="K15" s="109">
        <v>9.330689509115999E-3</v>
      </c>
      <c r="L15" s="109">
        <v>6.6057978825599997E-4</v>
      </c>
      <c r="M15" s="109">
        <v>4.9447876396400005E-2</v>
      </c>
      <c r="N15" s="109">
        <v>4.0848664000000005E-3</v>
      </c>
      <c r="O15" s="109">
        <v>2.4240394371054981E-4</v>
      </c>
      <c r="P15" s="109">
        <v>4.983539865E-3</v>
      </c>
      <c r="Q15" s="109">
        <v>6.574006244903952E-4</v>
      </c>
      <c r="R15" s="109">
        <v>1.8919821880000001E-3</v>
      </c>
      <c r="S15" s="109">
        <v>8.3288631999999994E-4</v>
      </c>
      <c r="T15" s="109">
        <v>9.7801538980000005E-3</v>
      </c>
      <c r="U15" s="109" t="s">
        <v>385</v>
      </c>
      <c r="V15" s="109" t="s">
        <v>385</v>
      </c>
      <c r="W15" s="109">
        <v>5.2340845440000004E-3</v>
      </c>
      <c r="X15" s="109">
        <v>3.2108096000000002E-4</v>
      </c>
      <c r="Y15" s="109" t="s">
        <v>385</v>
      </c>
      <c r="Z15" s="109" t="s">
        <v>385</v>
      </c>
      <c r="AA15" s="109" t="s">
        <v>385</v>
      </c>
      <c r="AB15" s="109">
        <v>3.2108096000000002E-4</v>
      </c>
      <c r="AC15" s="109" t="s">
        <v>389</v>
      </c>
      <c r="AD15" s="109" t="s">
        <v>385</v>
      </c>
      <c r="AE15" s="110"/>
      <c r="AF15" s="111">
        <v>15624.481249</v>
      </c>
      <c r="AG15" s="111" t="s">
        <v>387</v>
      </c>
      <c r="AH15" s="111">
        <v>7933.1097999999993</v>
      </c>
      <c r="AI15" s="111" t="s">
        <v>387</v>
      </c>
      <c r="AJ15" s="111" t="s">
        <v>387</v>
      </c>
      <c r="AK15" s="111" t="s">
        <v>385</v>
      </c>
      <c r="AL15" s="111" t="s">
        <v>385</v>
      </c>
    </row>
    <row r="16" spans="1:38" ht="26.25" customHeight="1" thickBot="1" x14ac:dyDescent="0.25">
      <c r="A16" s="52" t="s">
        <v>53</v>
      </c>
      <c r="B16" s="52" t="s">
        <v>56</v>
      </c>
      <c r="C16" s="53" t="s">
        <v>57</v>
      </c>
      <c r="D16" s="54"/>
      <c r="E16" s="109">
        <v>0.71332422337979995</v>
      </c>
      <c r="F16" s="109">
        <v>0.16581079999999998</v>
      </c>
      <c r="G16" s="109">
        <v>0.53724291201210006</v>
      </c>
      <c r="H16" s="109" t="s">
        <v>389</v>
      </c>
      <c r="I16" s="109">
        <v>4.4951147762039755E-2</v>
      </c>
      <c r="J16" s="109">
        <v>6.6126801826906542E-2</v>
      </c>
      <c r="K16" s="109">
        <v>6.8052831918830006E-2</v>
      </c>
      <c r="L16" s="109">
        <v>1.746932052577908E-2</v>
      </c>
      <c r="M16" s="109">
        <v>0.62442153418879998</v>
      </c>
      <c r="N16" s="109">
        <v>1.1438602000000003E-2</v>
      </c>
      <c r="O16" s="109">
        <v>2.5978380000000003E-4</v>
      </c>
      <c r="P16" s="109">
        <v>2.63218E-3</v>
      </c>
      <c r="Q16" s="109">
        <v>2.9846E-3</v>
      </c>
      <c r="R16" s="109">
        <v>6.145666000000001E-3</v>
      </c>
      <c r="S16" s="109">
        <v>3.5666531999999996E-3</v>
      </c>
      <c r="T16" s="109">
        <v>2.1623660000000002E-3</v>
      </c>
      <c r="U16" s="109">
        <v>2.9759560000000001E-3</v>
      </c>
      <c r="V16" s="109">
        <v>2.6233260000000001E-2</v>
      </c>
      <c r="W16" s="109">
        <v>1.0928150000000001</v>
      </c>
      <c r="X16" s="109">
        <v>1.47803E-2</v>
      </c>
      <c r="Y16" s="109">
        <v>3.7393000000000001E-3</v>
      </c>
      <c r="Z16" s="109">
        <v>1.4896200000000001E-3</v>
      </c>
      <c r="AA16" s="109">
        <v>1.15778E-3</v>
      </c>
      <c r="AB16" s="109">
        <v>2.1167000000000002E-2</v>
      </c>
      <c r="AC16" s="109">
        <v>3.782E-5</v>
      </c>
      <c r="AD16" s="109">
        <v>1.0370000000000001E-2</v>
      </c>
      <c r="AE16" s="110"/>
      <c r="AF16" s="111" t="s">
        <v>387</v>
      </c>
      <c r="AG16" s="111">
        <v>3840</v>
      </c>
      <c r="AH16" s="111">
        <v>3151</v>
      </c>
      <c r="AI16" s="111">
        <v>365</v>
      </c>
      <c r="AJ16" s="111" t="s">
        <v>387</v>
      </c>
      <c r="AK16" s="111" t="s">
        <v>385</v>
      </c>
      <c r="AL16" s="111" t="s">
        <v>385</v>
      </c>
    </row>
    <row r="17" spans="1:38" ht="26.25" customHeight="1" thickBot="1" x14ac:dyDescent="0.25">
      <c r="A17" s="52" t="s">
        <v>53</v>
      </c>
      <c r="B17" s="52" t="s">
        <v>58</v>
      </c>
      <c r="C17" s="53" t="s">
        <v>59</v>
      </c>
      <c r="D17" s="54"/>
      <c r="E17" s="109">
        <v>1.4095794450962769</v>
      </c>
      <c r="F17" s="109" t="s">
        <v>388</v>
      </c>
      <c r="G17" s="109">
        <v>1.6063854116472136</v>
      </c>
      <c r="H17" s="109" t="s">
        <v>388</v>
      </c>
      <c r="I17" s="109" t="s">
        <v>388</v>
      </c>
      <c r="J17" s="109" t="s">
        <v>388</v>
      </c>
      <c r="K17" s="109" t="s">
        <v>388</v>
      </c>
      <c r="L17" s="109" t="s">
        <v>388</v>
      </c>
      <c r="M17" s="109">
        <v>19.184632607848201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2226</v>
      </c>
      <c r="AH17" s="111">
        <v>974</v>
      </c>
      <c r="AI17" s="111" t="s">
        <v>387</v>
      </c>
      <c r="AJ17" s="111" t="s">
        <v>387</v>
      </c>
      <c r="AK17" s="111" t="s">
        <v>385</v>
      </c>
      <c r="AL17" s="111" t="s">
        <v>385</v>
      </c>
    </row>
    <row r="18" spans="1:38" ht="26.25" customHeight="1" thickBot="1" x14ac:dyDescent="0.25">
      <c r="A18" s="52" t="s">
        <v>53</v>
      </c>
      <c r="B18" s="52" t="s">
        <v>60</v>
      </c>
      <c r="C18" s="53" t="s">
        <v>61</v>
      </c>
      <c r="D18" s="54"/>
      <c r="E18" s="109">
        <v>0.60626376915779989</v>
      </c>
      <c r="F18" s="109" t="s">
        <v>388</v>
      </c>
      <c r="G18" s="109">
        <v>0.17077706600000001</v>
      </c>
      <c r="H18" s="109" t="s">
        <v>388</v>
      </c>
      <c r="I18" s="109" t="s">
        <v>388</v>
      </c>
      <c r="J18" s="109" t="s">
        <v>388</v>
      </c>
      <c r="K18" s="109" t="s">
        <v>388</v>
      </c>
      <c r="L18" s="109" t="s">
        <v>388</v>
      </c>
      <c r="M18" s="109">
        <v>1.5425683110960002</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3396</v>
      </c>
      <c r="AI18" s="111" t="s">
        <v>387</v>
      </c>
      <c r="AJ18" s="111" t="s">
        <v>387</v>
      </c>
      <c r="AK18" s="111" t="s">
        <v>385</v>
      </c>
      <c r="AL18" s="111" t="s">
        <v>385</v>
      </c>
    </row>
    <row r="19" spans="1:38" ht="26.25" customHeight="1" thickBot="1" x14ac:dyDescent="0.25">
      <c r="A19" s="52" t="s">
        <v>53</v>
      </c>
      <c r="B19" s="52" t="s">
        <v>62</v>
      </c>
      <c r="C19" s="53" t="s">
        <v>63</v>
      </c>
      <c r="D19" s="54"/>
      <c r="E19" s="109">
        <v>0.23663000000000001</v>
      </c>
      <c r="F19" s="109">
        <v>7.4754399999999999E-2</v>
      </c>
      <c r="G19" s="109">
        <v>2.8396200000000003E-2</v>
      </c>
      <c r="H19" s="109" t="s">
        <v>389</v>
      </c>
      <c r="I19" s="109">
        <v>5.2947539170506916E-3</v>
      </c>
      <c r="J19" s="109">
        <v>5.6056548387096771E-3</v>
      </c>
      <c r="K19" s="109">
        <v>5.7407999999999999E-3</v>
      </c>
      <c r="L19" s="109">
        <v>6.8971819354838714E-4</v>
      </c>
      <c r="M19" s="109">
        <v>9.5369999999999996E-2</v>
      </c>
      <c r="N19" s="109">
        <v>5.1288599999999998E-3</v>
      </c>
      <c r="O19" s="109">
        <v>7.1394000000000001E-5</v>
      </c>
      <c r="P19" s="109">
        <v>1.9574000000000002E-3</v>
      </c>
      <c r="Q19" s="109">
        <v>4.5919999999999999E-4</v>
      </c>
      <c r="R19" s="109">
        <v>5.6077999999999998E-4</v>
      </c>
      <c r="S19" s="109">
        <v>6.8175600000000005E-4</v>
      </c>
      <c r="T19" s="109">
        <v>5.3410000000000003E-4</v>
      </c>
      <c r="U19" s="109">
        <v>2.5028000000000002E-4</v>
      </c>
      <c r="V19" s="109">
        <v>1.09938E-2</v>
      </c>
      <c r="W19" s="109">
        <v>7.7140560000000004E-3</v>
      </c>
      <c r="X19" s="109">
        <v>1.729076E-3</v>
      </c>
      <c r="Y19" s="109">
        <v>2.2387999999999996E-3</v>
      </c>
      <c r="Z19" s="109">
        <v>9.0066799999999998E-4</v>
      </c>
      <c r="AA19" s="109">
        <v>7.0305999999999993E-4</v>
      </c>
      <c r="AB19" s="109">
        <v>5.571604E-3</v>
      </c>
      <c r="AC19" s="109">
        <v>2.3559999999999998E-5</v>
      </c>
      <c r="AD19" s="109">
        <v>6.4600051999999996E-3</v>
      </c>
      <c r="AE19" s="110"/>
      <c r="AF19" s="111">
        <v>40</v>
      </c>
      <c r="AG19" s="111">
        <v>38</v>
      </c>
      <c r="AH19" s="111">
        <v>3060</v>
      </c>
      <c r="AI19" s="111" t="s">
        <v>387</v>
      </c>
      <c r="AJ19" s="111">
        <v>12</v>
      </c>
      <c r="AK19" s="111" t="s">
        <v>385</v>
      </c>
      <c r="AL19" s="111" t="s">
        <v>385</v>
      </c>
    </row>
    <row r="20" spans="1:38" ht="26.25" customHeight="1" thickBot="1" x14ac:dyDescent="0.25">
      <c r="A20" s="52" t="s">
        <v>53</v>
      </c>
      <c r="B20" s="52" t="s">
        <v>64</v>
      </c>
      <c r="C20" s="53" t="s">
        <v>65</v>
      </c>
      <c r="D20" s="54"/>
      <c r="E20" s="109">
        <v>0.21759300000000001</v>
      </c>
      <c r="F20" s="109">
        <v>7.7389000000000013E-2</v>
      </c>
      <c r="G20" s="109">
        <v>4.2288810000000003E-2</v>
      </c>
      <c r="H20" s="109">
        <v>4.9199999999999997E-5</v>
      </c>
      <c r="I20" s="109">
        <v>7.0652542857142855E-3</v>
      </c>
      <c r="J20" s="109">
        <v>7.4010400000000002E-3</v>
      </c>
      <c r="K20" s="109">
        <v>7.5445400000000006E-3</v>
      </c>
      <c r="L20" s="109">
        <v>1.9255816000000002E-3</v>
      </c>
      <c r="M20" s="109">
        <v>9.0608000000000008E-2</v>
      </c>
      <c r="N20" s="109">
        <v>1.1435729999999999E-3</v>
      </c>
      <c r="O20" s="109">
        <v>5.3594870000000009E-4</v>
      </c>
      <c r="P20" s="109">
        <v>1.5137800000000002E-3</v>
      </c>
      <c r="Q20" s="109">
        <v>2.8448999999999998E-4</v>
      </c>
      <c r="R20" s="109">
        <v>9.9465899999999995E-4</v>
      </c>
      <c r="S20" s="109">
        <v>2.7073180000000002E-4</v>
      </c>
      <c r="T20" s="109">
        <v>1.18299E-4</v>
      </c>
      <c r="U20" s="109">
        <v>1.8839400000000001E-4</v>
      </c>
      <c r="V20" s="109">
        <v>2.5314389999999999E-2</v>
      </c>
      <c r="W20" s="109">
        <v>4.1001120000000004E-3</v>
      </c>
      <c r="X20" s="109">
        <v>4.10152E-4</v>
      </c>
      <c r="Y20" s="109">
        <v>6.5720000000000004E-4</v>
      </c>
      <c r="Z20" s="109">
        <v>2.05136E-4</v>
      </c>
      <c r="AA20" s="109">
        <v>1.6411999999999999E-4</v>
      </c>
      <c r="AB20" s="109">
        <v>1.4366080000000002E-3</v>
      </c>
      <c r="AC20" s="109">
        <v>2.05E-4</v>
      </c>
      <c r="AD20" s="109">
        <v>2.4704000000000001E-6</v>
      </c>
      <c r="AE20" s="110"/>
      <c r="AF20" s="111">
        <v>80</v>
      </c>
      <c r="AG20" s="111" t="s">
        <v>387</v>
      </c>
      <c r="AH20" s="111">
        <v>2743</v>
      </c>
      <c r="AI20" s="111">
        <v>340</v>
      </c>
      <c r="AJ20" s="111" t="s">
        <v>387</v>
      </c>
      <c r="AK20" s="111" t="s">
        <v>385</v>
      </c>
      <c r="AL20" s="111" t="s">
        <v>385</v>
      </c>
    </row>
    <row r="21" spans="1:38" ht="26.25" customHeight="1" thickBot="1" x14ac:dyDescent="0.25">
      <c r="A21" s="52" t="s">
        <v>53</v>
      </c>
      <c r="B21" s="52" t="s">
        <v>66</v>
      </c>
      <c r="C21" s="53" t="s">
        <v>67</v>
      </c>
      <c r="D21" s="54"/>
      <c r="E21" s="109">
        <v>1.0147760000000001</v>
      </c>
      <c r="F21" s="109">
        <v>0.71406119999999995</v>
      </c>
      <c r="G21" s="109">
        <v>0.10406301</v>
      </c>
      <c r="H21" s="109">
        <v>1.7435999999999999E-3</v>
      </c>
      <c r="I21" s="109">
        <v>0.13423112801843318</v>
      </c>
      <c r="J21" s="109">
        <v>0.13736962225806454</v>
      </c>
      <c r="K21" s="109">
        <v>0.14287833999999999</v>
      </c>
      <c r="L21" s="109">
        <v>3.4717910890322584E-2</v>
      </c>
      <c r="M21" s="109">
        <v>0.55894100000000002</v>
      </c>
      <c r="N21" s="109">
        <v>5.5313213E-2</v>
      </c>
      <c r="O21" s="109">
        <v>1.9114278700000001E-2</v>
      </c>
      <c r="P21" s="109">
        <v>7.9799200000000015E-3</v>
      </c>
      <c r="Q21" s="109">
        <v>1.9059999999999999E-3</v>
      </c>
      <c r="R21" s="109">
        <v>3.5199239E-2</v>
      </c>
      <c r="S21" s="109">
        <v>1.08570278E-2</v>
      </c>
      <c r="T21" s="109">
        <v>4.6035069999999997E-3</v>
      </c>
      <c r="U21" s="109">
        <v>1.6211839999999999E-3</v>
      </c>
      <c r="V21" s="109">
        <v>0.77964219000000001</v>
      </c>
      <c r="W21" s="109">
        <v>0.16945716940000002</v>
      </c>
      <c r="X21" s="109">
        <v>1.9944729899999999E-2</v>
      </c>
      <c r="Y21" s="109">
        <v>3.0258915000000001E-2</v>
      </c>
      <c r="Z21" s="109">
        <v>1.0085505699999999E-2</v>
      </c>
      <c r="AA21" s="109">
        <v>8.0136814999999997E-3</v>
      </c>
      <c r="AB21" s="109">
        <v>6.8302832099999988E-2</v>
      </c>
      <c r="AC21" s="109">
        <v>7.3387799999999996E-3</v>
      </c>
      <c r="AD21" s="109">
        <v>2.0317195730000001E-2</v>
      </c>
      <c r="AE21" s="110"/>
      <c r="AF21" s="111">
        <v>168</v>
      </c>
      <c r="AG21" s="111">
        <v>119</v>
      </c>
      <c r="AH21" s="111">
        <v>10854</v>
      </c>
      <c r="AI21" s="111">
        <v>2055</v>
      </c>
      <c r="AJ21" s="111" t="s">
        <v>387</v>
      </c>
      <c r="AK21" s="111" t="s">
        <v>385</v>
      </c>
      <c r="AL21" s="111" t="s">
        <v>385</v>
      </c>
    </row>
    <row r="22" spans="1:38" ht="26.25" customHeight="1" thickBot="1" x14ac:dyDescent="0.25">
      <c r="A22" s="52" t="s">
        <v>53</v>
      </c>
      <c r="B22" s="56" t="s">
        <v>68</v>
      </c>
      <c r="C22" s="53" t="s">
        <v>69</v>
      </c>
      <c r="D22" s="54"/>
      <c r="E22" s="109">
        <v>5.1944666690637753</v>
      </c>
      <c r="F22" s="109">
        <v>1.9968774393063583E-2</v>
      </c>
      <c r="G22" s="109">
        <v>1.1869086089038579</v>
      </c>
      <c r="H22" s="109" t="s">
        <v>389</v>
      </c>
      <c r="I22" s="109" t="s">
        <v>388</v>
      </c>
      <c r="J22" s="109" t="s">
        <v>388</v>
      </c>
      <c r="K22" s="109" t="s">
        <v>388</v>
      </c>
      <c r="L22" s="109" t="s">
        <v>388</v>
      </c>
      <c r="M22" s="109">
        <v>1.9082714336265156</v>
      </c>
      <c r="N22" s="109">
        <v>0.1087188828066795</v>
      </c>
      <c r="O22" s="109">
        <v>8.8750108413615924E-3</v>
      </c>
      <c r="P22" s="109">
        <v>6.6562581310211949E-2</v>
      </c>
      <c r="Q22" s="109">
        <v>2.9398473412010278E-2</v>
      </c>
      <c r="R22" s="109">
        <v>4.5484430561978158E-2</v>
      </c>
      <c r="S22" s="109">
        <v>7.1776650179511861E-2</v>
      </c>
      <c r="T22" s="109">
        <v>5.4359441403339752E-2</v>
      </c>
      <c r="U22" s="109">
        <v>2.8067221785806035E-2</v>
      </c>
      <c r="V22" s="109">
        <v>0.47037557459216445</v>
      </c>
      <c r="W22" s="109">
        <v>4.5484430561978165E-3</v>
      </c>
      <c r="X22" s="109">
        <v>7.2109463086062928E-5</v>
      </c>
      <c r="Y22" s="109">
        <v>3.1062537944765567E-4</v>
      </c>
      <c r="Z22" s="109">
        <v>8.5421979348105319E-5</v>
      </c>
      <c r="AA22" s="109">
        <v>4.7703183272318559E-5</v>
      </c>
      <c r="AB22" s="109">
        <v>5.1586000515414245E-4</v>
      </c>
      <c r="AC22" s="109">
        <v>5.1031312337829152E-3</v>
      </c>
      <c r="AD22" s="109">
        <v>0.1142657645825305</v>
      </c>
      <c r="AE22" s="110"/>
      <c r="AF22" s="111">
        <v>3172</v>
      </c>
      <c r="AG22" s="111">
        <v>1686</v>
      </c>
      <c r="AH22" s="111">
        <v>6454</v>
      </c>
      <c r="AI22" s="111">
        <v>1518</v>
      </c>
      <c r="AJ22" s="111">
        <v>1597</v>
      </c>
      <c r="AK22" s="111" t="s">
        <v>385</v>
      </c>
      <c r="AL22" s="111" t="s">
        <v>385</v>
      </c>
    </row>
    <row r="23" spans="1:38" ht="26.25" customHeight="1" thickBot="1" x14ac:dyDescent="0.25">
      <c r="A23" s="52" t="s">
        <v>70</v>
      </c>
      <c r="B23" s="56" t="s">
        <v>363</v>
      </c>
      <c r="C23" s="53" t="s">
        <v>359</v>
      </c>
      <c r="D23" s="95"/>
      <c r="E23" s="109">
        <v>3.3402947217198222</v>
      </c>
      <c r="F23" s="109">
        <v>0.31524788079017768</v>
      </c>
      <c r="G23" s="109">
        <v>2.8000000000000004E-3</v>
      </c>
      <c r="H23" s="109">
        <v>1.1199999999999999E-3</v>
      </c>
      <c r="I23" s="109">
        <v>0.1996307680626021</v>
      </c>
      <c r="J23" s="109">
        <v>0.1996307680626021</v>
      </c>
      <c r="K23" s="109">
        <v>0.1996307680626021</v>
      </c>
      <c r="L23" s="109">
        <v>0.13841088239080221</v>
      </c>
      <c r="M23" s="109">
        <v>1.187214113356817</v>
      </c>
      <c r="N23" s="109">
        <v>4.8160000000000001E-2</v>
      </c>
      <c r="O23" s="109">
        <v>1.4E-3</v>
      </c>
      <c r="P23" s="109">
        <v>6.02E-4</v>
      </c>
      <c r="Q23" s="109">
        <v>3.0100000000000001E-3</v>
      </c>
      <c r="R23" s="109">
        <v>7.0000000000000001E-3</v>
      </c>
      <c r="S23" s="109">
        <v>0.23799999999999999</v>
      </c>
      <c r="T23" s="109">
        <v>9.7999999999999997E-3</v>
      </c>
      <c r="U23" s="109">
        <v>1.4E-3</v>
      </c>
      <c r="V23" s="109">
        <v>0.14000000000000001</v>
      </c>
      <c r="W23" s="109" t="s">
        <v>385</v>
      </c>
      <c r="X23" s="109">
        <v>4.1999999999999997E-3</v>
      </c>
      <c r="Y23" s="109">
        <v>7.0000000000000001E-3</v>
      </c>
      <c r="Z23" s="109" t="s">
        <v>385</v>
      </c>
      <c r="AA23" s="109" t="s">
        <v>385</v>
      </c>
      <c r="AB23" s="109">
        <v>1.12E-2</v>
      </c>
      <c r="AC23" s="109" t="s">
        <v>385</v>
      </c>
      <c r="AD23" s="109" t="s">
        <v>385</v>
      </c>
      <c r="AE23" s="110"/>
      <c r="AF23" s="111">
        <v>6020</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1.0011540000000001</v>
      </c>
      <c r="F24" s="109">
        <v>0.38077740000000004</v>
      </c>
      <c r="G24" s="109">
        <v>6.0839589999999999E-2</v>
      </c>
      <c r="H24" s="109">
        <v>2.7119999999999998E-4</v>
      </c>
      <c r="I24" s="109">
        <v>3.8713949400921654E-2</v>
      </c>
      <c r="J24" s="109">
        <v>4.0004011612903227E-2</v>
      </c>
      <c r="K24" s="109">
        <v>4.1428060000000003E-2</v>
      </c>
      <c r="L24" s="109">
        <v>6.5500524645161293E-3</v>
      </c>
      <c r="M24" s="109">
        <v>0.42662900000000004</v>
      </c>
      <c r="N24" s="109">
        <v>3.0098847000000001E-2</v>
      </c>
      <c r="O24" s="109">
        <v>3.2702293E-3</v>
      </c>
      <c r="P24" s="109">
        <v>8.4911399999999995E-3</v>
      </c>
      <c r="Q24" s="109">
        <v>2.0438399999999999E-3</v>
      </c>
      <c r="R24" s="109">
        <v>7.7764010000000005E-3</v>
      </c>
      <c r="S24" s="109">
        <v>4.5132802000000007E-3</v>
      </c>
      <c r="T24" s="109">
        <v>2.9337210000000002E-3</v>
      </c>
      <c r="U24" s="109">
        <v>1.184666E-3</v>
      </c>
      <c r="V24" s="109">
        <v>0.16187220999999999</v>
      </c>
      <c r="W24" s="109">
        <v>5.8734055999999993E-2</v>
      </c>
      <c r="X24" s="109">
        <v>1.0359076E-2</v>
      </c>
      <c r="Y24" s="109">
        <v>1.4100799999999998E-2</v>
      </c>
      <c r="Z24" s="109">
        <v>5.3486679999999991E-3</v>
      </c>
      <c r="AA24" s="109">
        <v>4.1970599999999999E-3</v>
      </c>
      <c r="AB24" s="109">
        <v>3.4005604000000002E-2</v>
      </c>
      <c r="AC24" s="109">
        <v>1.2403599999999998E-3</v>
      </c>
      <c r="AD24" s="109">
        <v>3.0273565199999998E-2</v>
      </c>
      <c r="AE24" s="110"/>
      <c r="AF24" s="111">
        <v>322</v>
      </c>
      <c r="AG24" s="111">
        <v>178</v>
      </c>
      <c r="AH24" s="111">
        <v>12595</v>
      </c>
      <c r="AI24" s="111">
        <v>226</v>
      </c>
      <c r="AJ24" s="111" t="s">
        <v>387</v>
      </c>
      <c r="AK24" s="111" t="s">
        <v>385</v>
      </c>
      <c r="AL24" s="111" t="s">
        <v>385</v>
      </c>
    </row>
    <row r="25" spans="1:38" ht="26.25" customHeight="1" thickBot="1" x14ac:dyDescent="0.25">
      <c r="A25" s="52" t="s">
        <v>73</v>
      </c>
      <c r="B25" s="56" t="s">
        <v>74</v>
      </c>
      <c r="C25" s="58" t="s">
        <v>75</v>
      </c>
      <c r="D25" s="54"/>
      <c r="E25" s="109">
        <v>0.40698966927621522</v>
      </c>
      <c r="F25" s="109">
        <v>4.6531077558312386E-2</v>
      </c>
      <c r="G25" s="109">
        <v>2.5101724302418003E-2</v>
      </c>
      <c r="H25" s="109" t="s">
        <v>389</v>
      </c>
      <c r="I25" s="109">
        <v>3.1825421478676348E-3</v>
      </c>
      <c r="J25" s="109">
        <v>3.1825421478676348E-3</v>
      </c>
      <c r="K25" s="109">
        <v>3.1825421478676348E-3</v>
      </c>
      <c r="L25" s="109">
        <v>1.5276202309764647E-3</v>
      </c>
      <c r="M25" s="109">
        <v>0.22466879154000918</v>
      </c>
      <c r="N25" s="109">
        <v>1.8115616976894618E-5</v>
      </c>
      <c r="O25" s="109">
        <v>1.5096347480745516E-6</v>
      </c>
      <c r="P25" s="109">
        <v>1.8115616976894616E-4</v>
      </c>
      <c r="Q25" s="109">
        <v>3.0192694961491031E-6</v>
      </c>
      <c r="R25" s="109">
        <v>3.019269496149103E-4</v>
      </c>
      <c r="S25" s="109">
        <v>1.962525172496917E-4</v>
      </c>
      <c r="T25" s="109">
        <v>7.5481737403727572E-6</v>
      </c>
      <c r="U25" s="109">
        <v>3.0192694961491031E-6</v>
      </c>
      <c r="V25" s="109">
        <v>6.3404659419131159E-4</v>
      </c>
      <c r="W25" s="109">
        <v>2.7173425465341927E-3</v>
      </c>
      <c r="X25" s="109" t="s">
        <v>389</v>
      </c>
      <c r="Y25" s="109" t="s">
        <v>389</v>
      </c>
      <c r="Z25" s="109" t="s">
        <v>389</v>
      </c>
      <c r="AA25" s="109" t="s">
        <v>389</v>
      </c>
      <c r="AB25" s="109" t="s">
        <v>385</v>
      </c>
      <c r="AC25" s="109" t="s">
        <v>389</v>
      </c>
      <c r="AD25" s="109" t="s">
        <v>389</v>
      </c>
      <c r="AE25" s="110"/>
      <c r="AF25" s="111">
        <v>1296.9226024516734</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1.0556088815219999E-3</v>
      </c>
      <c r="F26" s="109">
        <v>1.9880766366676747E-4</v>
      </c>
      <c r="G26" s="109">
        <v>7.0208523327999983E-5</v>
      </c>
      <c r="H26" s="109" t="s">
        <v>389</v>
      </c>
      <c r="I26" s="109">
        <v>1.2096695196194E-5</v>
      </c>
      <c r="J26" s="109">
        <v>1.2096695196194E-5</v>
      </c>
      <c r="K26" s="109">
        <v>1.2096695196194E-5</v>
      </c>
      <c r="L26" s="109">
        <v>5.8064136941731199E-6</v>
      </c>
      <c r="M26" s="109">
        <v>1.5005301292066999E-3</v>
      </c>
      <c r="N26" s="109">
        <v>8.4663718440275598E-7</v>
      </c>
      <c r="O26" s="109">
        <v>2.0388643203356303E-7</v>
      </c>
      <c r="P26" s="109">
        <v>9.166371844027559E-6</v>
      </c>
      <c r="Q26" s="109">
        <v>3.0777286406712601E-7</v>
      </c>
      <c r="R26" s="109">
        <v>7.0772864067125995E-6</v>
      </c>
      <c r="S26" s="109">
        <v>5.0052361643631894E-6</v>
      </c>
      <c r="T26" s="109">
        <v>2.319432160167815E-6</v>
      </c>
      <c r="U26" s="109">
        <v>2.0777286406712601E-7</v>
      </c>
      <c r="V26" s="109">
        <v>3.4632301454096463E-5</v>
      </c>
      <c r="W26" s="109">
        <v>6.9955776604133989E-6</v>
      </c>
      <c r="X26" s="109" t="s">
        <v>389</v>
      </c>
      <c r="Y26" s="109" t="s">
        <v>389</v>
      </c>
      <c r="Z26" s="109" t="s">
        <v>389</v>
      </c>
      <c r="AA26" s="109" t="s">
        <v>389</v>
      </c>
      <c r="AB26" s="109" t="s">
        <v>385</v>
      </c>
      <c r="AC26" s="109" t="s">
        <v>389</v>
      </c>
      <c r="AD26" s="109" t="s">
        <v>389</v>
      </c>
      <c r="AE26" s="110"/>
      <c r="AF26" s="111">
        <v>3.6274400251600007</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17.341263820314236</v>
      </c>
      <c r="F27" s="109">
        <v>11.308248386812407</v>
      </c>
      <c r="G27" s="109">
        <v>1.3767669945821291E-2</v>
      </c>
      <c r="H27" s="109">
        <v>0.98089262296544244</v>
      </c>
      <c r="I27" s="109">
        <v>0.62630371048503319</v>
      </c>
      <c r="J27" s="109">
        <v>0.62630371048503319</v>
      </c>
      <c r="K27" s="109">
        <v>0.62630371048503319</v>
      </c>
      <c r="L27" s="109">
        <v>0.35996092318700501</v>
      </c>
      <c r="M27" s="109">
        <v>126.47221471936128</v>
      </c>
      <c r="N27" s="109">
        <v>2.1905666025749549E-3</v>
      </c>
      <c r="O27" s="109">
        <v>3.9239320951198209E-4</v>
      </c>
      <c r="P27" s="109">
        <v>1.3381291274261804E-2</v>
      </c>
      <c r="Q27" s="109">
        <v>4.1413105376866041E-4</v>
      </c>
      <c r="R27" s="109">
        <v>1.2883871571487716E-2</v>
      </c>
      <c r="S27" s="109">
        <v>3.0080452482344512E-2</v>
      </c>
      <c r="T27" s="109">
        <v>3.731163289349903E-3</v>
      </c>
      <c r="U27" s="109">
        <v>4.2041404641856764E-4</v>
      </c>
      <c r="V27" s="109">
        <v>6.1977558274085215E-2</v>
      </c>
      <c r="W27" s="109">
        <v>0.89885879999999996</v>
      </c>
      <c r="X27" s="109">
        <v>2.5442526816899999E-2</v>
      </c>
      <c r="Y27" s="109">
        <v>2.9185995533300001E-2</v>
      </c>
      <c r="Z27" s="109">
        <v>2.1745669948799999E-2</v>
      </c>
      <c r="AA27" s="109">
        <v>2.6497126311700002E-2</v>
      </c>
      <c r="AB27" s="109">
        <v>0.10287131861070001</v>
      </c>
      <c r="AC27" s="109">
        <v>8.9885870000000001E-4</v>
      </c>
      <c r="AD27" s="109">
        <v>1.8104509999999999E-4</v>
      </c>
      <c r="AE27" s="110"/>
      <c r="AF27" s="111">
        <v>73048.181618226794</v>
      </c>
      <c r="AG27" s="111" t="s">
        <v>387</v>
      </c>
      <c r="AH27" s="111" t="s">
        <v>389</v>
      </c>
      <c r="AI27" s="111">
        <v>3373.9077442303001</v>
      </c>
      <c r="AJ27" s="111" t="s">
        <v>387</v>
      </c>
      <c r="AK27" s="111" t="s">
        <v>385</v>
      </c>
      <c r="AL27" s="111" t="s">
        <v>385</v>
      </c>
    </row>
    <row r="28" spans="1:38" ht="26.25" customHeight="1" thickBot="1" x14ac:dyDescent="0.25">
      <c r="A28" s="52" t="s">
        <v>78</v>
      </c>
      <c r="B28" s="52" t="s">
        <v>81</v>
      </c>
      <c r="C28" s="53" t="s">
        <v>82</v>
      </c>
      <c r="D28" s="54"/>
      <c r="E28" s="109">
        <v>13.154082225854497</v>
      </c>
      <c r="F28" s="109">
        <v>2.1005996285064814</v>
      </c>
      <c r="G28" s="109">
        <v>1.1405951315450323E-2</v>
      </c>
      <c r="H28" s="109">
        <v>3.4000762682488701E-2</v>
      </c>
      <c r="I28" s="109">
        <v>0.86090931885104627</v>
      </c>
      <c r="J28" s="109">
        <v>0.86090931885104627</v>
      </c>
      <c r="K28" s="109">
        <v>0.86090931885104627</v>
      </c>
      <c r="L28" s="109">
        <v>0.5155372459323273</v>
      </c>
      <c r="M28" s="109">
        <v>9.527317928359663</v>
      </c>
      <c r="N28" s="109">
        <v>4.1247168515615119E-4</v>
      </c>
      <c r="O28" s="109">
        <v>4.2728658257718605E-5</v>
      </c>
      <c r="P28" s="109">
        <v>4.0662722309108322E-3</v>
      </c>
      <c r="Q28" s="109">
        <v>8.1753592160178478E-5</v>
      </c>
      <c r="R28" s="109">
        <v>6.2379402574054971E-3</v>
      </c>
      <c r="S28" s="109">
        <v>4.1932854843675753E-3</v>
      </c>
      <c r="T28" s="109">
        <v>2.2647049835975539E-4</v>
      </c>
      <c r="U28" s="109">
        <v>7.8049867804919773E-5</v>
      </c>
      <c r="V28" s="109">
        <v>1.3937864474227795E-2</v>
      </c>
      <c r="W28" s="109">
        <v>0.5658668</v>
      </c>
      <c r="X28" s="109">
        <v>1.8529705096499999E-2</v>
      </c>
      <c r="Y28" s="109">
        <v>2.08022253171E-2</v>
      </c>
      <c r="Z28" s="109">
        <v>1.6274521537699999E-2</v>
      </c>
      <c r="AA28" s="109">
        <v>1.73389340772E-2</v>
      </c>
      <c r="AB28" s="109">
        <v>7.2945386028499995E-2</v>
      </c>
      <c r="AC28" s="109">
        <v>5.6586699999999995E-4</v>
      </c>
      <c r="AD28" s="109">
        <v>1.1671920000000001E-4</v>
      </c>
      <c r="AE28" s="110"/>
      <c r="AF28" s="111">
        <v>30186.464825994401</v>
      </c>
      <c r="AG28" s="111" t="s">
        <v>387</v>
      </c>
      <c r="AH28" s="111" t="s">
        <v>389</v>
      </c>
      <c r="AI28" s="111">
        <v>1362.9658640584</v>
      </c>
      <c r="AJ28" s="111" t="s">
        <v>387</v>
      </c>
      <c r="AK28" s="111" t="s">
        <v>385</v>
      </c>
      <c r="AL28" s="111" t="s">
        <v>385</v>
      </c>
    </row>
    <row r="29" spans="1:38" ht="26.25" customHeight="1" thickBot="1" x14ac:dyDescent="0.25">
      <c r="A29" s="52" t="s">
        <v>78</v>
      </c>
      <c r="B29" s="52" t="s">
        <v>83</v>
      </c>
      <c r="C29" s="53" t="s">
        <v>84</v>
      </c>
      <c r="D29" s="54"/>
      <c r="E29" s="109">
        <v>27.587899133830081</v>
      </c>
      <c r="F29" s="109">
        <v>1.2803344490629134</v>
      </c>
      <c r="G29" s="109">
        <v>1.6095706775754736E-2</v>
      </c>
      <c r="H29" s="109">
        <v>1.799521373345845E-2</v>
      </c>
      <c r="I29" s="109">
        <v>0.64632494556848574</v>
      </c>
      <c r="J29" s="109">
        <v>0.64632494556848574</v>
      </c>
      <c r="K29" s="109">
        <v>0.64632494556848574</v>
      </c>
      <c r="L29" s="109">
        <v>0.39944188527442631</v>
      </c>
      <c r="M29" s="109">
        <v>7.2222218148399602</v>
      </c>
      <c r="N29" s="109">
        <v>5.0576902185438613E-4</v>
      </c>
      <c r="O29" s="109">
        <v>5.0601553838054484E-5</v>
      </c>
      <c r="P29" s="109">
        <v>5.3560610653913083E-3</v>
      </c>
      <c r="Q29" s="109">
        <v>1.0114147854456926E-4</v>
      </c>
      <c r="R29" s="109">
        <v>8.5851928830327599E-3</v>
      </c>
      <c r="S29" s="109">
        <v>5.7572990064664433E-3</v>
      </c>
      <c r="T29" s="109">
        <v>2.0333065232531344E-4</v>
      </c>
      <c r="U29" s="109">
        <v>1.0107984941302955E-4</v>
      </c>
      <c r="V29" s="109">
        <v>1.8192524020399128E-2</v>
      </c>
      <c r="W29" s="109">
        <v>0.2663471</v>
      </c>
      <c r="X29" s="109">
        <v>4.0826236722000002E-3</v>
      </c>
      <c r="Y29" s="109">
        <v>2.4722554459200002E-2</v>
      </c>
      <c r="Z29" s="109">
        <v>2.7625753514700001E-2</v>
      </c>
      <c r="AA29" s="109">
        <v>6.3507479348000008E-3</v>
      </c>
      <c r="AB29" s="109">
        <v>6.2781679580900002E-2</v>
      </c>
      <c r="AC29" s="109">
        <v>2.169087E-4</v>
      </c>
      <c r="AD29" s="109">
        <v>4.8773599999999997E-5</v>
      </c>
      <c r="AE29" s="110"/>
      <c r="AF29" s="111">
        <v>41005.8055162206</v>
      </c>
      <c r="AG29" s="111" t="s">
        <v>387</v>
      </c>
      <c r="AH29" s="111">
        <v>36.000000000100002</v>
      </c>
      <c r="AI29" s="111">
        <v>1845.4080320805999</v>
      </c>
      <c r="AJ29" s="111" t="s">
        <v>387</v>
      </c>
      <c r="AK29" s="111" t="s">
        <v>385</v>
      </c>
      <c r="AL29" s="111" t="s">
        <v>385</v>
      </c>
    </row>
    <row r="30" spans="1:38" ht="26.25" customHeight="1" thickBot="1" x14ac:dyDescent="0.25">
      <c r="A30" s="52" t="s">
        <v>78</v>
      </c>
      <c r="B30" s="52" t="s">
        <v>85</v>
      </c>
      <c r="C30" s="53" t="s">
        <v>86</v>
      </c>
      <c r="D30" s="54"/>
      <c r="E30" s="109">
        <v>0.24837815057605536</v>
      </c>
      <c r="F30" s="109">
        <v>3.9034158790725977</v>
      </c>
      <c r="G30" s="109">
        <v>1.3621311091270642E-4</v>
      </c>
      <c r="H30" s="109">
        <v>1.6893717048383295E-3</v>
      </c>
      <c r="I30" s="109">
        <v>6.843654789244602E-2</v>
      </c>
      <c r="J30" s="109">
        <v>6.843654789244602E-2</v>
      </c>
      <c r="K30" s="109">
        <v>6.843654789244602E-2</v>
      </c>
      <c r="L30" s="109">
        <v>1.1631282714188319E-2</v>
      </c>
      <c r="M30" s="109">
        <v>8.8778042086205478</v>
      </c>
      <c r="N30" s="109">
        <v>8.4484668766978725E-5</v>
      </c>
      <c r="O30" s="109">
        <v>4.395707763339203E-3</v>
      </c>
      <c r="P30" s="109">
        <v>2.8562446483102578E-4</v>
      </c>
      <c r="Q30" s="109">
        <v>9.8491194769319219E-6</v>
      </c>
      <c r="R30" s="109">
        <v>1.8687428071912059E-2</v>
      </c>
      <c r="S30" s="109">
        <v>0.7489969100178554</v>
      </c>
      <c r="T30" s="109">
        <v>3.0770625769675698E-2</v>
      </c>
      <c r="U30" s="109">
        <v>4.3764571419195198E-3</v>
      </c>
      <c r="V30" s="109">
        <v>0.43441489129954569</v>
      </c>
      <c r="W30" s="109">
        <v>1.5141700000000001E-2</v>
      </c>
      <c r="X30" s="109">
        <v>1.969591836E-4</v>
      </c>
      <c r="Y30" s="109">
        <v>2.6574087380000001E-4</v>
      </c>
      <c r="Z30" s="109">
        <v>1.4833945069999999E-4</v>
      </c>
      <c r="AA30" s="109">
        <v>2.9784399769999998E-4</v>
      </c>
      <c r="AB30" s="109">
        <v>9.0888350580000006E-4</v>
      </c>
      <c r="AC30" s="109">
        <v>1.5141599999999999E-5</v>
      </c>
      <c r="AD30" s="109">
        <v>6.3017000000000002E-6</v>
      </c>
      <c r="AE30" s="110"/>
      <c r="AF30" s="111">
        <v>1339.4100086387</v>
      </c>
      <c r="AG30" s="111" t="s">
        <v>387</v>
      </c>
      <c r="AH30" s="111" t="s">
        <v>389</v>
      </c>
      <c r="AI30" s="111">
        <v>64.284413706500004</v>
      </c>
      <c r="AJ30" s="111" t="s">
        <v>387</v>
      </c>
      <c r="AK30" s="111" t="s">
        <v>385</v>
      </c>
      <c r="AL30" s="111" t="s">
        <v>385</v>
      </c>
    </row>
    <row r="31" spans="1:38" ht="26.25" customHeight="1" thickBot="1" x14ac:dyDescent="0.25">
      <c r="A31" s="52" t="s">
        <v>78</v>
      </c>
      <c r="B31" s="52" t="s">
        <v>87</v>
      </c>
      <c r="C31" s="53" t="s">
        <v>88</v>
      </c>
      <c r="D31" s="54"/>
      <c r="E31" s="109" t="s">
        <v>385</v>
      </c>
      <c r="F31" s="109">
        <v>4.4512369842689106</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197.08055709569999</v>
      </c>
      <c r="AG31" s="111" t="s">
        <v>385</v>
      </c>
      <c r="AH31" s="111" t="s">
        <v>385</v>
      </c>
      <c r="AI31" s="111">
        <v>9.4587975186000008</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0.67207643516172744</v>
      </c>
      <c r="J32" s="109">
        <v>1.3197028737627383</v>
      </c>
      <c r="K32" s="109">
        <v>1.660924164269924</v>
      </c>
      <c r="L32" s="109">
        <v>0.14620684762545805</v>
      </c>
      <c r="M32" s="109" t="s">
        <v>385</v>
      </c>
      <c r="N32" s="109">
        <v>5.3062248112899644</v>
      </c>
      <c r="O32" s="109">
        <v>2.2858254732736682E-2</v>
      </c>
      <c r="P32" s="109" t="s">
        <v>389</v>
      </c>
      <c r="Q32" s="109">
        <v>6.0481384193409496E-2</v>
      </c>
      <c r="R32" s="109">
        <v>1.9845430576339134</v>
      </c>
      <c r="S32" s="109">
        <v>43.606190109786816</v>
      </c>
      <c r="T32" s="109">
        <v>0.30231263849101947</v>
      </c>
      <c r="U32" s="109">
        <v>3.321848328539851E-2</v>
      </c>
      <c r="V32" s="109">
        <v>13.40349518981254</v>
      </c>
      <c r="W32" s="109" t="s">
        <v>389</v>
      </c>
      <c r="X32" s="109">
        <v>3.925918907850167E-3</v>
      </c>
      <c r="Y32" s="109">
        <v>4.3409693977097049E-4</v>
      </c>
      <c r="Z32" s="109">
        <v>6.408097682333374E-4</v>
      </c>
      <c r="AA32" s="109" t="s">
        <v>385</v>
      </c>
      <c r="AB32" s="109">
        <v>5.0008256158544746E-3</v>
      </c>
      <c r="AC32" s="109" t="s">
        <v>389</v>
      </c>
      <c r="AD32" s="109" t="s">
        <v>389</v>
      </c>
      <c r="AE32" s="110"/>
      <c r="AF32" s="111" t="s">
        <v>385</v>
      </c>
      <c r="AG32" s="111" t="s">
        <v>385</v>
      </c>
      <c r="AH32" s="111" t="s">
        <v>385</v>
      </c>
      <c r="AI32" s="111" t="s">
        <v>385</v>
      </c>
      <c r="AJ32" s="111" t="s">
        <v>385</v>
      </c>
      <c r="AK32" s="111">
        <v>48501.396773423847</v>
      </c>
      <c r="AL32" s="111" t="s">
        <v>391</v>
      </c>
    </row>
    <row r="33" spans="1:38" ht="26.25" customHeight="1" thickBot="1" x14ac:dyDescent="0.25">
      <c r="A33" s="52" t="s">
        <v>78</v>
      </c>
      <c r="B33" s="52" t="s">
        <v>91</v>
      </c>
      <c r="C33" s="53" t="s">
        <v>92</v>
      </c>
      <c r="D33" s="54"/>
      <c r="E33" s="109" t="s">
        <v>385</v>
      </c>
      <c r="F33" s="109" t="s">
        <v>385</v>
      </c>
      <c r="G33" s="109" t="s">
        <v>385</v>
      </c>
      <c r="H33" s="109" t="s">
        <v>385</v>
      </c>
      <c r="I33" s="109">
        <v>0.27906231842419543</v>
      </c>
      <c r="J33" s="109">
        <v>0.51678207115591757</v>
      </c>
      <c r="K33" s="109">
        <v>1.0335641423118351</v>
      </c>
      <c r="L33" s="109">
        <v>1.095577990850545E-2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48501.396773423847</v>
      </c>
      <c r="AL33" s="111" t="s">
        <v>391</v>
      </c>
    </row>
    <row r="34" spans="1:38" ht="26.25" customHeight="1" thickBot="1" x14ac:dyDescent="0.25">
      <c r="A34" s="52" t="s">
        <v>70</v>
      </c>
      <c r="B34" s="52" t="s">
        <v>93</v>
      </c>
      <c r="C34" s="53" t="s">
        <v>94</v>
      </c>
      <c r="D34" s="54"/>
      <c r="E34" s="109">
        <v>2.2712723197910849</v>
      </c>
      <c r="F34" s="109">
        <v>0.19936074477286553</v>
      </c>
      <c r="G34" s="109">
        <v>2.2817252100000001E-3</v>
      </c>
      <c r="H34" s="109">
        <v>4.6000000000000001E-4</v>
      </c>
      <c r="I34" s="109">
        <v>4.8499354479914859E-2</v>
      </c>
      <c r="J34" s="109">
        <v>5.2704754479914871E-2</v>
      </c>
      <c r="K34" s="109">
        <v>7.6616312903500031E-2</v>
      </c>
      <c r="L34" s="109">
        <v>3.1486607611944661E-2</v>
      </c>
      <c r="M34" s="109">
        <v>0.62112792354700674</v>
      </c>
      <c r="N34" s="109">
        <v>8.0399999999999989E-5</v>
      </c>
      <c r="O34" s="109">
        <v>4.6108E-4</v>
      </c>
      <c r="P34" s="109">
        <v>4.7400000000000004E-6</v>
      </c>
      <c r="Q34" s="109">
        <v>2.3999999999999999E-6</v>
      </c>
      <c r="R34" s="109">
        <v>2.3081E-3</v>
      </c>
      <c r="S34" s="109">
        <v>7.8210500000000002E-2</v>
      </c>
      <c r="T34" s="109">
        <v>3.2278000000000007E-3</v>
      </c>
      <c r="U34" s="109">
        <v>4.6108E-4</v>
      </c>
      <c r="V34" s="109">
        <v>4.6120000000000001E-2</v>
      </c>
      <c r="W34" s="109">
        <v>1.2179999999999999E-4</v>
      </c>
      <c r="X34" s="109">
        <v>1.4073E-3</v>
      </c>
      <c r="Y34" s="109">
        <v>2.33534E-3</v>
      </c>
      <c r="Z34" s="109">
        <v>1.4219999999999999E-5</v>
      </c>
      <c r="AA34" s="109">
        <v>1.11E-5</v>
      </c>
      <c r="AB34" s="109">
        <v>3.7679600000000003E-3</v>
      </c>
      <c r="AC34" s="109">
        <v>3.72E-7</v>
      </c>
      <c r="AD34" s="109">
        <v>1.02E-4</v>
      </c>
      <c r="AE34" s="110"/>
      <c r="AF34" s="111">
        <v>1978</v>
      </c>
      <c r="AG34" s="111">
        <v>0.6</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0.45726666666666671</v>
      </c>
      <c r="F36" s="109">
        <v>1.1083333333333334E-2</v>
      </c>
      <c r="G36" s="109">
        <v>1.2666666666666666E-4</v>
      </c>
      <c r="H36" s="109" t="s">
        <v>389</v>
      </c>
      <c r="I36" s="109">
        <v>6.7766666666666669E-3</v>
      </c>
      <c r="J36" s="109">
        <v>6.7766666666666669E-3</v>
      </c>
      <c r="K36" s="109">
        <v>6.7766666666666669E-3</v>
      </c>
      <c r="L36" s="109">
        <v>3.0590000000000001E-4</v>
      </c>
      <c r="M36" s="109">
        <v>2.4320000000000001E-2</v>
      </c>
      <c r="N36" s="109">
        <v>8.2333333333333347E-4</v>
      </c>
      <c r="O36" s="109">
        <v>6.3333333333333332E-5</v>
      </c>
      <c r="P36" s="109">
        <v>1.9000000000000001E-4</v>
      </c>
      <c r="Q36" s="109">
        <v>2.5333333333333333E-4</v>
      </c>
      <c r="R36" s="109">
        <v>3.166666666666667E-4</v>
      </c>
      <c r="S36" s="109">
        <v>5.5733333333333338E-3</v>
      </c>
      <c r="T36" s="109">
        <v>6.333333333333334E-3</v>
      </c>
      <c r="U36" s="109">
        <v>6.333333333333334E-4</v>
      </c>
      <c r="V36" s="109">
        <v>7.6000000000000009E-3</v>
      </c>
      <c r="W36" s="109">
        <v>8.2333333333333347E-4</v>
      </c>
      <c r="X36" s="109">
        <v>1.2666666666666668E-5</v>
      </c>
      <c r="Y36" s="109">
        <v>6.3333333333333332E-5</v>
      </c>
      <c r="Z36" s="109">
        <v>6.3333333333333332E-5</v>
      </c>
      <c r="AA36" s="109">
        <v>6.3333333333333342E-6</v>
      </c>
      <c r="AB36" s="109">
        <v>1.4566666666666667E-4</v>
      </c>
      <c r="AC36" s="109">
        <v>5.0666666666666666E-4</v>
      </c>
      <c r="AD36" s="109">
        <v>2.406666666666667E-4</v>
      </c>
      <c r="AE36" s="110"/>
      <c r="AF36" s="111">
        <v>272</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0.11859201250762001</v>
      </c>
      <c r="F37" s="109">
        <v>4.7978E-2</v>
      </c>
      <c r="G37" s="109">
        <v>1.39762E-3</v>
      </c>
      <c r="H37" s="109" t="s">
        <v>389</v>
      </c>
      <c r="I37" s="109">
        <v>1.6270800000000001E-3</v>
      </c>
      <c r="J37" s="109">
        <v>1.6270800000000001E-3</v>
      </c>
      <c r="K37" s="109">
        <v>1.6270800000000001E-3</v>
      </c>
      <c r="L37" s="109">
        <v>6.5083200000000001E-5</v>
      </c>
      <c r="M37" s="109">
        <v>2.634024732296E-2</v>
      </c>
      <c r="N37" s="109">
        <v>2.2945999999999997E-5</v>
      </c>
      <c r="O37" s="109">
        <v>1.8774E-6</v>
      </c>
      <c r="P37" s="109">
        <v>1.12644E-3</v>
      </c>
      <c r="Q37" s="109">
        <v>2.0860000000000003E-4</v>
      </c>
      <c r="R37" s="109">
        <v>2.7118E-5</v>
      </c>
      <c r="S37" s="109">
        <v>5.4235999999999992E-6</v>
      </c>
      <c r="T37" s="109">
        <v>2.7118E-5</v>
      </c>
      <c r="U37" s="109">
        <v>1.20988E-4</v>
      </c>
      <c r="V37" s="109">
        <v>1.5227800000000001E-3</v>
      </c>
      <c r="W37" s="109" t="s">
        <v>385</v>
      </c>
      <c r="X37" s="109" t="s">
        <v>385</v>
      </c>
      <c r="Y37" s="109" t="s">
        <v>385</v>
      </c>
      <c r="Z37" s="109" t="s">
        <v>385</v>
      </c>
      <c r="AA37" s="109" t="s">
        <v>385</v>
      </c>
      <c r="AB37" s="109" t="s">
        <v>385</v>
      </c>
      <c r="AC37" s="109" t="s">
        <v>385</v>
      </c>
      <c r="AD37" s="109" t="s">
        <v>385</v>
      </c>
      <c r="AE37" s="110"/>
      <c r="AF37" s="111" t="s">
        <v>387</v>
      </c>
      <c r="AG37" s="111" t="s">
        <v>387</v>
      </c>
      <c r="AH37" s="111">
        <v>2086</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5.6029789310069207</v>
      </c>
      <c r="F39" s="109">
        <v>2.3518602371999999</v>
      </c>
      <c r="G39" s="109">
        <v>0.29850001365484002</v>
      </c>
      <c r="H39" s="109">
        <v>1.3649999999999999E-3</v>
      </c>
      <c r="I39" s="109">
        <v>0.29006497462552244</v>
      </c>
      <c r="J39" s="109">
        <v>0.29573206059466423</v>
      </c>
      <c r="K39" s="109">
        <v>0.30660314656380599</v>
      </c>
      <c r="L39" s="109">
        <v>6.4347574411893288E-2</v>
      </c>
      <c r="M39" s="109">
        <v>3.03277217365804</v>
      </c>
      <c r="N39" s="109">
        <v>9.73182784E-2</v>
      </c>
      <c r="O39" s="109">
        <v>2.1310991099999999E-2</v>
      </c>
      <c r="P39" s="109">
        <v>1.6413415702E-2</v>
      </c>
      <c r="Q39" s="109">
        <v>8.6381696480000002E-3</v>
      </c>
      <c r="R39" s="109">
        <v>3.4077680999999999E-2</v>
      </c>
      <c r="S39" s="109">
        <v>1.06209362E-2</v>
      </c>
      <c r="T39" s="109">
        <v>9.9259779200000006E-3</v>
      </c>
      <c r="U39" s="109">
        <v>5.172246000000001E-3</v>
      </c>
      <c r="V39" s="109">
        <v>0.77808900999999997</v>
      </c>
      <c r="W39" s="109">
        <v>0.17569687250400001</v>
      </c>
      <c r="X39" s="109">
        <v>2.0127899559999999E-2</v>
      </c>
      <c r="Y39" s="109">
        <v>2.9379200000000001E-2</v>
      </c>
      <c r="Z39" s="109">
        <v>9.8586000000000003E-3</v>
      </c>
      <c r="AA39" s="109">
        <v>7.8279999999999999E-3</v>
      </c>
      <c r="AB39" s="109">
        <v>6.719369956E-2</v>
      </c>
      <c r="AC39" s="109">
        <v>7.2294315999999997E-2</v>
      </c>
      <c r="AD39" s="109">
        <v>2.1841900000000001E-2</v>
      </c>
      <c r="AE39" s="110"/>
      <c r="AF39" s="111">
        <v>752</v>
      </c>
      <c r="AG39" s="111">
        <v>128</v>
      </c>
      <c r="AH39" s="111">
        <v>72313</v>
      </c>
      <c r="AI39" s="111">
        <v>1737</v>
      </c>
      <c r="AJ39" s="111">
        <v>420</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12.727305000000001</v>
      </c>
      <c r="F41" s="109">
        <v>36.614564300000005</v>
      </c>
      <c r="G41" s="109">
        <v>14.077544240680547</v>
      </c>
      <c r="H41" s="109">
        <v>0.6114480000000001</v>
      </c>
      <c r="I41" s="109">
        <v>45.2599254</v>
      </c>
      <c r="J41" s="109">
        <v>46.438499400000005</v>
      </c>
      <c r="K41" s="109">
        <v>48.7893264</v>
      </c>
      <c r="L41" s="109">
        <v>5.7008636615999997</v>
      </c>
      <c r="M41" s="109">
        <v>342.68525799999998</v>
      </c>
      <c r="N41" s="109">
        <v>3.2445398504999998</v>
      </c>
      <c r="O41" s="109">
        <v>1.00668514175</v>
      </c>
      <c r="P41" s="109">
        <v>9.6186860000000013E-2</v>
      </c>
      <c r="Q41" s="109">
        <v>4.5893300999999997E-2</v>
      </c>
      <c r="R41" s="109">
        <v>1.8472007109199999</v>
      </c>
      <c r="S41" s="109">
        <v>0.64777577109200002</v>
      </c>
      <c r="T41" s="109">
        <v>0.27118756917000003</v>
      </c>
      <c r="U41" s="109">
        <v>5.3894736999999998E-2</v>
      </c>
      <c r="V41" s="109">
        <v>40.902624850500004</v>
      </c>
      <c r="W41" s="109">
        <v>51.622853999999997</v>
      </c>
      <c r="X41" s="109">
        <v>11.109081</v>
      </c>
      <c r="Y41" s="109">
        <v>10.631871</v>
      </c>
      <c r="Z41" s="109">
        <v>4.0447620000000004</v>
      </c>
      <c r="AA41" s="109">
        <v>6.1310310000000001</v>
      </c>
      <c r="AB41" s="109">
        <v>31.916744999999999</v>
      </c>
      <c r="AC41" s="109">
        <v>0.38526900000000003</v>
      </c>
      <c r="AD41" s="109">
        <v>1.2285696600000002</v>
      </c>
      <c r="AE41" s="110"/>
      <c r="AF41" s="111">
        <v>4371</v>
      </c>
      <c r="AG41" s="111">
        <v>7200</v>
      </c>
      <c r="AH41" s="111">
        <v>124196</v>
      </c>
      <c r="AI41" s="111">
        <v>76161</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0.57982500000000003</v>
      </c>
      <c r="F43" s="109">
        <v>0.29161419999999999</v>
      </c>
      <c r="G43" s="109">
        <v>8.151607000000001E-2</v>
      </c>
      <c r="H43" s="109">
        <v>4.2900000000000002E-4</v>
      </c>
      <c r="I43" s="109">
        <v>7.8070379999999995E-2</v>
      </c>
      <c r="J43" s="109">
        <v>7.9813380000000003E-2</v>
      </c>
      <c r="K43" s="109">
        <v>8.2984379999999996E-2</v>
      </c>
      <c r="L43" s="109">
        <v>2.04074232E-2</v>
      </c>
      <c r="M43" s="109">
        <v>0.47502299999999997</v>
      </c>
      <c r="N43" s="109">
        <v>1.5515131E-2</v>
      </c>
      <c r="O43" s="109">
        <v>5.6384289000000008E-3</v>
      </c>
      <c r="P43" s="109">
        <v>1.1299400000000001E-3</v>
      </c>
      <c r="Q43" s="109">
        <v>9.0961000000000004E-4</v>
      </c>
      <c r="R43" s="109">
        <v>1.1080973000000001E-2</v>
      </c>
      <c r="S43" s="109">
        <v>3.2519946E-3</v>
      </c>
      <c r="T43" s="109">
        <v>1.1259973E-2</v>
      </c>
      <c r="U43" s="109">
        <v>6.6711799999999996E-4</v>
      </c>
      <c r="V43" s="109">
        <v>0.23094033</v>
      </c>
      <c r="W43" s="109">
        <v>4.8252000000000003E-2</v>
      </c>
      <c r="X43" s="109">
        <v>5.3821520000000003E-3</v>
      </c>
      <c r="Y43" s="109">
        <v>8.2787999999999994E-3</v>
      </c>
      <c r="Z43" s="109">
        <v>2.7139360000000001E-3</v>
      </c>
      <c r="AA43" s="109">
        <v>2.1601200000000002E-3</v>
      </c>
      <c r="AB43" s="109">
        <v>1.8535008000000002E-2</v>
      </c>
      <c r="AC43" s="109">
        <v>2.1774800000000003E-3</v>
      </c>
      <c r="AD43" s="109">
        <v>4.1057504000000002E-3</v>
      </c>
      <c r="AE43" s="110"/>
      <c r="AF43" s="111">
        <v>597</v>
      </c>
      <c r="AG43" s="111">
        <v>24</v>
      </c>
      <c r="AH43" s="111">
        <v>5200</v>
      </c>
      <c r="AI43" s="111">
        <v>1096</v>
      </c>
      <c r="AJ43" s="111" t="s">
        <v>387</v>
      </c>
      <c r="AK43" s="111" t="s">
        <v>385</v>
      </c>
      <c r="AL43" s="111" t="s">
        <v>385</v>
      </c>
    </row>
    <row r="44" spans="1:38" ht="26.25" customHeight="1" thickBot="1" x14ac:dyDescent="0.25">
      <c r="A44" s="52" t="s">
        <v>70</v>
      </c>
      <c r="B44" s="52" t="s">
        <v>111</v>
      </c>
      <c r="C44" s="53" t="s">
        <v>112</v>
      </c>
      <c r="D44" s="54"/>
      <c r="E44" s="109">
        <v>7.6029909401413054</v>
      </c>
      <c r="F44" s="109">
        <v>0.69556093597042423</v>
      </c>
      <c r="G44" s="109">
        <v>5.0000000000000001E-3</v>
      </c>
      <c r="H44" s="109">
        <v>1.9744712462462463E-3</v>
      </c>
      <c r="I44" s="109">
        <v>0.35039825019730808</v>
      </c>
      <c r="J44" s="109">
        <v>0.35039825019730808</v>
      </c>
      <c r="K44" s="109">
        <v>0.35039825019730808</v>
      </c>
      <c r="L44" s="109">
        <v>0.21157208094861765</v>
      </c>
      <c r="M44" s="109">
        <v>2.4507769657717264</v>
      </c>
      <c r="N44" s="109">
        <v>8.5999999999999993E-2</v>
      </c>
      <c r="O44" s="109">
        <v>2.5000000000000001E-3</v>
      </c>
      <c r="P44" s="109">
        <v>1.075E-3</v>
      </c>
      <c r="Q44" s="109">
        <v>5.3749999999999996E-3</v>
      </c>
      <c r="R44" s="109">
        <v>1.2500000000000001E-2</v>
      </c>
      <c r="S44" s="109">
        <v>0.42499999999999999</v>
      </c>
      <c r="T44" s="109">
        <v>1.7500000000000002E-2</v>
      </c>
      <c r="U44" s="109">
        <v>2.5000000000000001E-3</v>
      </c>
      <c r="V44" s="109">
        <v>0.25</v>
      </c>
      <c r="W44" s="109" t="s">
        <v>385</v>
      </c>
      <c r="X44" s="109">
        <v>7.4999999999999997E-3</v>
      </c>
      <c r="Y44" s="109">
        <v>1.2500000000000001E-2</v>
      </c>
      <c r="Z44" s="109" t="s">
        <v>385</v>
      </c>
      <c r="AA44" s="109" t="s">
        <v>385</v>
      </c>
      <c r="AB44" s="109">
        <v>0.02</v>
      </c>
      <c r="AC44" s="109" t="s">
        <v>385</v>
      </c>
      <c r="AD44" s="109" t="s">
        <v>385</v>
      </c>
      <c r="AE44" s="110"/>
      <c r="AF44" s="111">
        <v>10750</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6.2837933200000015E-2</v>
      </c>
      <c r="F47" s="109">
        <v>6.9179376000000001E-3</v>
      </c>
      <c r="G47" s="109">
        <v>5.1884532000000009E-3</v>
      </c>
      <c r="H47" s="109" t="s">
        <v>389</v>
      </c>
      <c r="I47" s="109">
        <v>1.1529896000000001E-3</v>
      </c>
      <c r="J47" s="109">
        <v>1.1529896000000001E-3</v>
      </c>
      <c r="K47" s="109">
        <v>1.1529896000000001E-3</v>
      </c>
      <c r="L47" s="109">
        <v>6.4567417600000011E-4</v>
      </c>
      <c r="M47" s="109">
        <v>5.7649480000000003E-2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250</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2.3989350000000003E-2</v>
      </c>
      <c r="G48" s="109" t="s">
        <v>385</v>
      </c>
      <c r="H48" s="109" t="s">
        <v>385</v>
      </c>
      <c r="I48" s="109">
        <v>4.6182399999999992E-2</v>
      </c>
      <c r="J48" s="109">
        <v>0.38892000000000004</v>
      </c>
      <c r="K48" s="109">
        <v>0.826492</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9.5579000000000001</v>
      </c>
      <c r="AL48" s="111" t="s">
        <v>392</v>
      </c>
    </row>
    <row r="49" spans="1:38" ht="26.25" customHeight="1" thickBot="1" x14ac:dyDescent="0.25">
      <c r="A49" s="52" t="s">
        <v>119</v>
      </c>
      <c r="B49" s="52" t="s">
        <v>122</v>
      </c>
      <c r="C49" s="53" t="s">
        <v>123</v>
      </c>
      <c r="D49" s="54"/>
      <c r="E49" s="109">
        <v>9.4410000000000002E-4</v>
      </c>
      <c r="F49" s="109">
        <v>8.0773000000000008E-3</v>
      </c>
      <c r="G49" s="109">
        <v>8.3920000000000002E-4</v>
      </c>
      <c r="H49" s="109">
        <v>3.8812999999999999E-3</v>
      </c>
      <c r="I49" s="109">
        <v>6.398899999999999E-2</v>
      </c>
      <c r="J49" s="109">
        <v>0.15315399999999998</v>
      </c>
      <c r="K49" s="109">
        <v>0.36400299999999997</v>
      </c>
      <c r="L49" s="109">
        <v>3.1469999999999998E-2</v>
      </c>
      <c r="M49" s="109">
        <v>0.48254000000000002</v>
      </c>
      <c r="N49" s="109">
        <v>0.39862000000000003</v>
      </c>
      <c r="O49" s="109">
        <v>7.3429999999999997E-3</v>
      </c>
      <c r="P49" s="109">
        <v>1.2588E-2</v>
      </c>
      <c r="Q49" s="109">
        <v>1.3637E-2</v>
      </c>
      <c r="R49" s="109">
        <v>0.17833000000000002</v>
      </c>
      <c r="S49" s="109">
        <v>5.0352000000000001E-2</v>
      </c>
      <c r="T49" s="109">
        <v>0.12587999999999999</v>
      </c>
      <c r="U49" s="109">
        <v>1.6784E-2</v>
      </c>
      <c r="V49" s="109">
        <v>0.23078000000000001</v>
      </c>
      <c r="W49" s="109">
        <v>3.1469999999999998</v>
      </c>
      <c r="X49" s="109">
        <v>0.16784000000000002</v>
      </c>
      <c r="Y49" s="109">
        <v>0.20980000000000001</v>
      </c>
      <c r="Z49" s="109">
        <v>0.10490000000000001</v>
      </c>
      <c r="AA49" s="109">
        <v>7.3430000000000009E-2</v>
      </c>
      <c r="AB49" s="109">
        <v>0.55597000000000008</v>
      </c>
      <c r="AC49" s="109" t="s">
        <v>385</v>
      </c>
      <c r="AD49" s="109" t="s">
        <v>385</v>
      </c>
      <c r="AE49" s="110"/>
      <c r="AF49" s="111" t="s">
        <v>385</v>
      </c>
      <c r="AG49" s="111" t="s">
        <v>385</v>
      </c>
      <c r="AH49" s="111" t="s">
        <v>385</v>
      </c>
      <c r="AI49" s="111" t="s">
        <v>385</v>
      </c>
      <c r="AJ49" s="111" t="s">
        <v>385</v>
      </c>
      <c r="AK49" s="111">
        <v>1.0489999999999999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1.5549616800000001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0.65900000000000003</v>
      </c>
      <c r="AL51" s="111" t="s">
        <v>394</v>
      </c>
    </row>
    <row r="52" spans="1:38" ht="26.25" customHeight="1" thickBot="1" x14ac:dyDescent="0.25">
      <c r="A52" s="52" t="s">
        <v>119</v>
      </c>
      <c r="B52" s="56" t="s">
        <v>128</v>
      </c>
      <c r="C52" s="58" t="s">
        <v>362</v>
      </c>
      <c r="D52" s="55"/>
      <c r="E52" s="109">
        <v>0.19370913341599999</v>
      </c>
      <c r="F52" s="109">
        <v>0.72556000000000009</v>
      </c>
      <c r="G52" s="109">
        <v>0.245074056864</v>
      </c>
      <c r="H52" s="109" t="s">
        <v>385</v>
      </c>
      <c r="I52" s="109">
        <v>4.4767639699999995E-3</v>
      </c>
      <c r="J52" s="109">
        <v>1.030696821E-2</v>
      </c>
      <c r="K52" s="109">
        <v>1.66577264E-2</v>
      </c>
      <c r="L52" s="109" t="s">
        <v>385</v>
      </c>
      <c r="M52" s="109">
        <v>4.5635335296000001E-2</v>
      </c>
      <c r="N52" s="109">
        <v>1.9788E-2</v>
      </c>
      <c r="O52" s="109">
        <v>3.2980000000000002E-3</v>
      </c>
      <c r="P52" s="109">
        <v>3.9575999999999995E-3</v>
      </c>
      <c r="Q52" s="109">
        <v>6.596000000000001E-4</v>
      </c>
      <c r="R52" s="109">
        <v>6.596000000000001E-4</v>
      </c>
      <c r="S52" s="109">
        <v>7.915199999999999E-3</v>
      </c>
      <c r="T52" s="109">
        <v>3.4958800000000005E-2</v>
      </c>
      <c r="U52" s="109">
        <v>6.596000000000001E-4</v>
      </c>
      <c r="V52" s="109">
        <v>6.5960000000000003E-3</v>
      </c>
      <c r="W52" s="109">
        <v>7.915199999999999E-3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6.5960000000000001</v>
      </c>
      <c r="AL52" s="111" t="s">
        <v>395</v>
      </c>
    </row>
    <row r="53" spans="1:38" ht="26.25" customHeight="1" thickBot="1" x14ac:dyDescent="0.25">
      <c r="A53" s="52" t="s">
        <v>119</v>
      </c>
      <c r="B53" s="56" t="s">
        <v>129</v>
      </c>
      <c r="C53" s="58" t="s">
        <v>130</v>
      </c>
      <c r="D53" s="55"/>
      <c r="E53" s="109" t="s">
        <v>385</v>
      </c>
      <c r="F53" s="109">
        <v>0.51963006849315074</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1.2709999999999999</v>
      </c>
      <c r="AL53" s="111" t="s">
        <v>396</v>
      </c>
    </row>
    <row r="54" spans="1:38" ht="37.5" customHeight="1" thickBot="1" x14ac:dyDescent="0.25">
      <c r="A54" s="52" t="s">
        <v>119</v>
      </c>
      <c r="B54" s="56" t="s">
        <v>131</v>
      </c>
      <c r="C54" s="58" t="s">
        <v>132</v>
      </c>
      <c r="D54" s="55"/>
      <c r="E54" s="109" t="s">
        <v>385</v>
      </c>
      <c r="F54" s="109">
        <v>4.1401200000000005</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2766</v>
      </c>
      <c r="AL54" s="111" t="s">
        <v>397</v>
      </c>
    </row>
    <row r="55" spans="1:38" ht="26.25" customHeight="1" thickBot="1" x14ac:dyDescent="0.25">
      <c r="A55" s="52" t="s">
        <v>119</v>
      </c>
      <c r="B55" s="56" t="s">
        <v>133</v>
      </c>
      <c r="C55" s="58" t="s">
        <v>134</v>
      </c>
      <c r="D55" s="55"/>
      <c r="E55" s="109">
        <v>1.94463930102E-2</v>
      </c>
      <c r="F55" s="109">
        <v>1.8226813890804598E-2</v>
      </c>
      <c r="G55" s="109">
        <v>0.58378390804597702</v>
      </c>
      <c r="H55" s="109" t="s">
        <v>385</v>
      </c>
      <c r="I55" s="109">
        <v>4.9452825717149996E-3</v>
      </c>
      <c r="J55" s="109">
        <v>4.9452825717149996E-3</v>
      </c>
      <c r="K55" s="109">
        <v>4.9452825717149996E-3</v>
      </c>
      <c r="L55" s="109">
        <v>1.1868678172115999E-3</v>
      </c>
      <c r="M55" s="109">
        <v>8.8443760135499996E-2</v>
      </c>
      <c r="N55" s="109">
        <v>9.2806230370349983E-3</v>
      </c>
      <c r="O55" s="109">
        <v>3.5319719738264997E-2</v>
      </c>
      <c r="P55" s="109">
        <v>8.2167737945819993E-3</v>
      </c>
      <c r="Q55" s="109">
        <v>6.6732886497119998E-3</v>
      </c>
      <c r="R55" s="109">
        <v>6.1220303340150002E-3</v>
      </c>
      <c r="S55" s="109">
        <v>4.6457724561149993E-3</v>
      </c>
      <c r="T55" s="109">
        <v>6.8982710009595008E-2</v>
      </c>
      <c r="U55" s="109">
        <v>1.6434757248600001E-3</v>
      </c>
      <c r="V55" s="109">
        <v>0.89497298563950001</v>
      </c>
      <c r="W55" s="109" t="s">
        <v>385</v>
      </c>
      <c r="X55" s="109">
        <v>3.9152772814500005E-7</v>
      </c>
      <c r="Y55" s="109">
        <v>6.6618150758999997E-7</v>
      </c>
      <c r="Z55" s="109">
        <v>3.68152938405E-7</v>
      </c>
      <c r="AA55" s="109">
        <v>3.68152938405E-7</v>
      </c>
      <c r="AB55" s="109">
        <v>1.7940151125449999E-6</v>
      </c>
      <c r="AC55" s="109" t="s">
        <v>385</v>
      </c>
      <c r="AD55" s="109" t="s">
        <v>385</v>
      </c>
      <c r="AE55" s="110"/>
      <c r="AF55" s="111" t="s">
        <v>385</v>
      </c>
      <c r="AG55" s="111" t="s">
        <v>385</v>
      </c>
      <c r="AH55" s="111" t="s">
        <v>385</v>
      </c>
      <c r="AI55" s="111" t="s">
        <v>385</v>
      </c>
      <c r="AJ55" s="111" t="s">
        <v>385</v>
      </c>
      <c r="AK55" s="111">
        <v>0.75747126436781609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4.5521500000000006E-2</v>
      </c>
      <c r="J57" s="109">
        <v>8.1938700000000017E-2</v>
      </c>
      <c r="K57" s="109">
        <v>9.1043000000000013E-2</v>
      </c>
      <c r="L57" s="109">
        <v>1.365645E-3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1692.1898799999999</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1.1819882827177495E-3</v>
      </c>
      <c r="J58" s="109">
        <v>7.8799218847849968E-3</v>
      </c>
      <c r="K58" s="109">
        <v>1.5759843769569994E-2</v>
      </c>
      <c r="L58" s="109">
        <v>5.4371461005016476E-6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227.20559</v>
      </c>
      <c r="AL58" s="111" t="s">
        <v>402</v>
      </c>
    </row>
    <row r="59" spans="1:38" ht="26.25" customHeight="1" thickBot="1" x14ac:dyDescent="0.25">
      <c r="A59" s="52" t="s">
        <v>53</v>
      </c>
      <c r="B59" s="60" t="s">
        <v>141</v>
      </c>
      <c r="C59" s="53" t="s">
        <v>372</v>
      </c>
      <c r="D59" s="54"/>
      <c r="E59" s="109" t="s">
        <v>388</v>
      </c>
      <c r="F59" s="109">
        <v>3.4611914009540001E-2</v>
      </c>
      <c r="G59" s="109" t="s">
        <v>388</v>
      </c>
      <c r="H59" s="109">
        <v>2.6114334199999999E-3</v>
      </c>
      <c r="I59" s="109">
        <v>7.9788258849462279E-2</v>
      </c>
      <c r="J59" s="109">
        <v>9.0459367892897866E-2</v>
      </c>
      <c r="K59" s="109">
        <v>0.10155343473468001</v>
      </c>
      <c r="L59" s="109">
        <v>8.2884583137499764E-4</v>
      </c>
      <c r="M59" s="109" t="s">
        <v>388</v>
      </c>
      <c r="N59" s="109">
        <v>0.90456082519999992</v>
      </c>
      <c r="O59" s="109">
        <v>4.1760817700000001E-2</v>
      </c>
      <c r="P59" s="109">
        <v>9.3269580000000015E-4</v>
      </c>
      <c r="Q59" s="109">
        <v>9.2487224999999992E-2</v>
      </c>
      <c r="R59" s="109">
        <v>8.9818948100000004E-2</v>
      </c>
      <c r="S59" s="109">
        <v>2.1762902000000001E-3</v>
      </c>
      <c r="T59" s="109">
        <v>0.22169031650000001</v>
      </c>
      <c r="U59" s="109">
        <v>0.28779895750000001</v>
      </c>
      <c r="V59" s="109">
        <v>0.11512235959999999</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415.24516908891508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7.2227272993240568E-2</v>
      </c>
      <c r="J60" s="109">
        <v>0.38621674690394542</v>
      </c>
      <c r="K60" s="109">
        <v>1.1053594531897846</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29.473195972000003</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0.66505841924062392</v>
      </c>
      <c r="J61" s="109">
        <v>6.6505841924062397</v>
      </c>
      <c r="K61" s="109">
        <v>22.224372968704895</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10.2190485</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0.5711801289667523</v>
      </c>
      <c r="F64" s="109">
        <v>4.1773049999999999E-2</v>
      </c>
      <c r="G64" s="109">
        <v>1.3328688812427689E-3</v>
      </c>
      <c r="H64" s="109">
        <v>1.6566500000000002E-3</v>
      </c>
      <c r="I64" s="109" t="s">
        <v>388</v>
      </c>
      <c r="J64" s="109" t="s">
        <v>388</v>
      </c>
      <c r="K64" s="109" t="s">
        <v>388</v>
      </c>
      <c r="L64" s="109" t="s">
        <v>385</v>
      </c>
      <c r="M64" s="109">
        <v>0.23485009815795946</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464.14499999999998</v>
      </c>
      <c r="AL64" s="111" t="s">
        <v>408</v>
      </c>
    </row>
    <row r="65" spans="1:38" ht="26.25" customHeight="1" thickBot="1" x14ac:dyDescent="0.25">
      <c r="A65" s="52" t="s">
        <v>53</v>
      </c>
      <c r="B65" s="56" t="s">
        <v>152</v>
      </c>
      <c r="C65" s="53" t="s">
        <v>153</v>
      </c>
      <c r="D65" s="54"/>
      <c r="E65" s="109">
        <v>1.4943239603313877E-2</v>
      </c>
      <c r="F65" s="109" t="s">
        <v>385</v>
      </c>
      <c r="G65" s="109" t="s">
        <v>385</v>
      </c>
      <c r="H65" s="109">
        <v>3.0395406798125208E-3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588.404</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1.0177252713322709</v>
      </c>
      <c r="F70" s="109">
        <v>4.2819699141807543</v>
      </c>
      <c r="G70" s="109">
        <v>0.49528798001501267</v>
      </c>
      <c r="H70" s="109">
        <v>0.3572371495401</v>
      </c>
      <c r="I70" s="109">
        <v>0.21819923459242643</v>
      </c>
      <c r="J70" s="109">
        <v>0.27168009438545287</v>
      </c>
      <c r="K70" s="109">
        <v>0.56131293324657938</v>
      </c>
      <c r="L70" s="109">
        <v>6.5887349919759967E-3</v>
      </c>
      <c r="M70" s="109">
        <v>0.33679810740853278</v>
      </c>
      <c r="N70" s="109" t="s">
        <v>387</v>
      </c>
      <c r="O70" s="109" t="s">
        <v>387</v>
      </c>
      <c r="P70" s="109">
        <v>7.2050000000000003E-2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3997.4489800000001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0.25995000000000001</v>
      </c>
      <c r="G72" s="109" t="s">
        <v>388</v>
      </c>
      <c r="H72" s="109" t="s">
        <v>388</v>
      </c>
      <c r="I72" s="109">
        <v>0.45675149145783484</v>
      </c>
      <c r="J72" s="109">
        <v>0.58725191758864481</v>
      </c>
      <c r="K72" s="109">
        <v>0.97875319598107469</v>
      </c>
      <c r="L72" s="109">
        <v>8.7343199999999994E-4</v>
      </c>
      <c r="M72" s="109" t="s">
        <v>388</v>
      </c>
      <c r="N72" s="109">
        <v>0.74440093867500001</v>
      </c>
      <c r="O72" s="109">
        <v>0.14467977675680002</v>
      </c>
      <c r="P72" s="109">
        <v>9.4378441982799988E-2</v>
      </c>
      <c r="Q72" s="109">
        <v>0.69320000000000004</v>
      </c>
      <c r="R72" s="109">
        <v>7.7984999999999998</v>
      </c>
      <c r="S72" s="109">
        <v>0.12540115408499999</v>
      </c>
      <c r="T72" s="109">
        <v>0.24262000000000003</v>
      </c>
      <c r="U72" s="109">
        <v>3.4660000000000003E-2</v>
      </c>
      <c r="V72" s="109">
        <v>3.2958600572349996</v>
      </c>
      <c r="W72" s="109">
        <v>10.571999999999999</v>
      </c>
      <c r="X72" s="109" t="s">
        <v>388</v>
      </c>
      <c r="Y72" s="109" t="s">
        <v>388</v>
      </c>
      <c r="Z72" s="109" t="s">
        <v>388</v>
      </c>
      <c r="AA72" s="109" t="s">
        <v>388</v>
      </c>
      <c r="AB72" s="109">
        <v>0.12973362788521842</v>
      </c>
      <c r="AC72" s="109">
        <v>5.1989999999999995E-2</v>
      </c>
      <c r="AD72" s="109">
        <v>4.3324999999999996</v>
      </c>
      <c r="AE72" s="110"/>
      <c r="AF72" s="111" t="s">
        <v>385</v>
      </c>
      <c r="AG72" s="111" t="s">
        <v>385</v>
      </c>
      <c r="AH72" s="111" t="s">
        <v>385</v>
      </c>
      <c r="AI72" s="111" t="s">
        <v>385</v>
      </c>
      <c r="AJ72" s="111" t="s">
        <v>385</v>
      </c>
      <c r="AK72" s="111">
        <v>1733</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0.137324</v>
      </c>
      <c r="J74" s="109">
        <v>0.34955199999999997</v>
      </c>
      <c r="K74" s="109">
        <v>0.49936000000000003</v>
      </c>
      <c r="L74" s="109">
        <v>3.1584520000000004E-3</v>
      </c>
      <c r="M74" s="109" t="s">
        <v>388</v>
      </c>
      <c r="N74" s="109" t="s">
        <v>385</v>
      </c>
      <c r="O74" s="109" t="s">
        <v>385</v>
      </c>
      <c r="P74" s="109" t="s">
        <v>385</v>
      </c>
      <c r="Q74" s="109" t="s">
        <v>385</v>
      </c>
      <c r="R74" s="109" t="s">
        <v>385</v>
      </c>
      <c r="S74" s="109" t="s">
        <v>385</v>
      </c>
      <c r="T74" s="109" t="s">
        <v>385</v>
      </c>
      <c r="U74" s="109" t="s">
        <v>385</v>
      </c>
      <c r="V74" s="109" t="s">
        <v>385</v>
      </c>
      <c r="W74" s="109">
        <v>0.28399999999999997</v>
      </c>
      <c r="X74" s="109" t="s">
        <v>387</v>
      </c>
      <c r="Y74" s="109" t="s">
        <v>387</v>
      </c>
      <c r="Z74" s="109" t="s">
        <v>387</v>
      </c>
      <c r="AA74" s="109" t="s">
        <v>387</v>
      </c>
      <c r="AB74" s="109" t="s">
        <v>387</v>
      </c>
      <c r="AC74" s="109">
        <v>0.49936000000000003</v>
      </c>
      <c r="AD74" s="109" t="s">
        <v>385</v>
      </c>
      <c r="AE74" s="110"/>
      <c r="AF74" s="111" t="s">
        <v>385</v>
      </c>
      <c r="AG74" s="111" t="s">
        <v>385</v>
      </c>
      <c r="AH74" s="111" t="s">
        <v>385</v>
      </c>
      <c r="AI74" s="111" t="s">
        <v>385</v>
      </c>
      <c r="AJ74" s="111" t="s">
        <v>385</v>
      </c>
      <c r="AK74" s="111">
        <v>249.68</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1.838785714285714E-2</v>
      </c>
      <c r="H76" s="109" t="s">
        <v>389</v>
      </c>
      <c r="I76" s="109">
        <v>5.1485999999999995E-5</v>
      </c>
      <c r="J76" s="109">
        <v>1.0664957142857141E-4</v>
      </c>
      <c r="K76" s="109">
        <v>1.28715E-4</v>
      </c>
      <c r="L76" s="109" t="s">
        <v>389</v>
      </c>
      <c r="M76" s="109" t="s">
        <v>389</v>
      </c>
      <c r="N76" s="109">
        <v>1.9123371428571428E-2</v>
      </c>
      <c r="O76" s="109">
        <v>3.6775714285714291E-4</v>
      </c>
      <c r="P76" s="109" t="s">
        <v>389</v>
      </c>
      <c r="Q76" s="109">
        <v>1.8387857142857142E-3</v>
      </c>
      <c r="R76" s="109" t="s">
        <v>389</v>
      </c>
      <c r="S76" s="109" t="s">
        <v>389</v>
      </c>
      <c r="T76" s="109" t="s">
        <v>389</v>
      </c>
      <c r="U76" s="109" t="s">
        <v>389</v>
      </c>
      <c r="V76" s="109">
        <v>3.6775714285714291E-4</v>
      </c>
      <c r="W76" s="109">
        <v>3.5304685714285709E-2</v>
      </c>
      <c r="X76" s="109" t="s">
        <v>389</v>
      </c>
      <c r="Y76" s="109" t="s">
        <v>389</v>
      </c>
      <c r="Z76" s="109" t="s">
        <v>389</v>
      </c>
      <c r="AA76" s="109" t="s">
        <v>389</v>
      </c>
      <c r="AB76" s="109" t="s">
        <v>389</v>
      </c>
      <c r="AC76" s="109" t="s">
        <v>389</v>
      </c>
      <c r="AD76" s="109">
        <v>1.9123371428571429E-5</v>
      </c>
      <c r="AE76" s="110"/>
      <c r="AF76" s="111" t="s">
        <v>385</v>
      </c>
      <c r="AG76" s="111" t="s">
        <v>385</v>
      </c>
      <c r="AH76" s="111" t="s">
        <v>385</v>
      </c>
      <c r="AI76" s="111" t="s">
        <v>385</v>
      </c>
      <c r="AJ76" s="111" t="s">
        <v>385</v>
      </c>
      <c r="AK76" s="111">
        <v>3.6775714285714285</v>
      </c>
      <c r="AL76" s="111" t="s">
        <v>419</v>
      </c>
    </row>
    <row r="77" spans="1:38" ht="26.25" customHeight="1" thickBot="1" x14ac:dyDescent="0.25">
      <c r="A77" s="52" t="s">
        <v>53</v>
      </c>
      <c r="B77" s="52" t="s">
        <v>175</v>
      </c>
      <c r="C77" s="53" t="s">
        <v>176</v>
      </c>
      <c r="D77" s="54"/>
      <c r="E77" s="109" t="s">
        <v>387</v>
      </c>
      <c r="F77" s="109" t="s">
        <v>387</v>
      </c>
      <c r="G77" s="109">
        <v>1.0189999999999999E-3</v>
      </c>
      <c r="H77" s="109" t="s">
        <v>387</v>
      </c>
      <c r="I77" s="109">
        <v>2.6494000000000001E-5</v>
      </c>
      <c r="J77" s="109">
        <v>2.9550999999999999E-5</v>
      </c>
      <c r="K77" s="109">
        <v>3.2607999999999997E-5</v>
      </c>
      <c r="L77" s="109" t="s">
        <v>385</v>
      </c>
      <c r="M77" s="109" t="s">
        <v>388</v>
      </c>
      <c r="N77" s="109">
        <v>9.6804999999999992E-4</v>
      </c>
      <c r="O77" s="109">
        <v>2.3436999999999999E-4</v>
      </c>
      <c r="P77" s="109">
        <v>1.5285000000000001E-6</v>
      </c>
      <c r="Q77" s="109">
        <v>3.057E-5</v>
      </c>
      <c r="R77" s="109" t="s">
        <v>385</v>
      </c>
      <c r="S77" s="109" t="s">
        <v>385</v>
      </c>
      <c r="T77" s="109" t="s">
        <v>385</v>
      </c>
      <c r="U77" s="109" t="s">
        <v>385</v>
      </c>
      <c r="V77" s="109">
        <v>9.1710000000000003E-3</v>
      </c>
      <c r="W77" s="109">
        <v>5.0950000000000006E-3</v>
      </c>
      <c r="X77" s="109" t="s">
        <v>385</v>
      </c>
      <c r="Y77" s="109" t="s">
        <v>385</v>
      </c>
      <c r="Z77" s="109" t="s">
        <v>385</v>
      </c>
      <c r="AA77" s="109" t="s">
        <v>385</v>
      </c>
      <c r="AB77" s="109" t="s">
        <v>385</v>
      </c>
      <c r="AC77" s="109" t="s">
        <v>385</v>
      </c>
      <c r="AD77" s="109">
        <v>3.6684000000000001</v>
      </c>
      <c r="AE77" s="110"/>
      <c r="AF77" s="111" t="s">
        <v>385</v>
      </c>
      <c r="AG77" s="111" t="s">
        <v>385</v>
      </c>
      <c r="AH77" s="111" t="s">
        <v>385</v>
      </c>
      <c r="AI77" s="111" t="s">
        <v>385</v>
      </c>
      <c r="AJ77" s="111" t="s">
        <v>385</v>
      </c>
      <c r="AK77" s="111">
        <v>3.387</v>
      </c>
      <c r="AL77" s="111" t="s">
        <v>420</v>
      </c>
    </row>
    <row r="78" spans="1:38" ht="26.25" customHeight="1" thickBot="1" x14ac:dyDescent="0.25">
      <c r="A78" s="52" t="s">
        <v>53</v>
      </c>
      <c r="B78" s="52" t="s">
        <v>177</v>
      </c>
      <c r="C78" s="53" t="s">
        <v>178</v>
      </c>
      <c r="D78" s="54"/>
      <c r="E78" s="109" t="s">
        <v>388</v>
      </c>
      <c r="F78" s="109" t="s">
        <v>388</v>
      </c>
      <c r="G78" s="109" t="s">
        <v>388</v>
      </c>
      <c r="H78" s="109" t="s">
        <v>388</v>
      </c>
      <c r="I78" s="109">
        <v>4.4991999999999997E-4</v>
      </c>
      <c r="J78" s="109">
        <v>5.9199999999999997E-4</v>
      </c>
      <c r="K78" s="109">
        <v>7.5776000000000001E-4</v>
      </c>
      <c r="L78" s="109">
        <v>4.4991999999999999E-7</v>
      </c>
      <c r="M78" s="109" t="s">
        <v>388</v>
      </c>
      <c r="N78" s="109">
        <v>5.6832000000000001E-2</v>
      </c>
      <c r="O78" s="109">
        <v>5.4463999999999997E-3</v>
      </c>
      <c r="P78" s="109" t="s">
        <v>385</v>
      </c>
      <c r="Q78" s="109">
        <v>4.7359999999999998E-3</v>
      </c>
      <c r="R78" s="109" t="s">
        <v>385</v>
      </c>
      <c r="S78" s="109">
        <v>6.6304000000000002E-2</v>
      </c>
      <c r="T78" s="109">
        <v>3.0784000000000003E-4</v>
      </c>
      <c r="U78" s="109" t="s">
        <v>385</v>
      </c>
      <c r="V78" s="109" t="s">
        <v>385</v>
      </c>
      <c r="W78" s="109">
        <v>0.11840000000000001</v>
      </c>
      <c r="X78" s="109" t="s">
        <v>385</v>
      </c>
      <c r="Y78" s="109" t="s">
        <v>385</v>
      </c>
      <c r="Z78" s="109" t="s">
        <v>385</v>
      </c>
      <c r="AA78" s="109" t="s">
        <v>385</v>
      </c>
      <c r="AB78" s="109" t="s">
        <v>385</v>
      </c>
      <c r="AC78" s="109" t="s">
        <v>385</v>
      </c>
      <c r="AD78" s="109">
        <v>8.761600000000001E-6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5.2840357013499997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119.7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14.9575905</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9932</v>
      </c>
      <c r="AL82" s="111" t="s">
        <v>425</v>
      </c>
    </row>
    <row r="83" spans="1:38" ht="26.25" customHeight="1" thickBot="1" x14ac:dyDescent="0.25">
      <c r="A83" s="52" t="s">
        <v>53</v>
      </c>
      <c r="B83" s="63" t="s">
        <v>188</v>
      </c>
      <c r="C83" s="64" t="s">
        <v>189</v>
      </c>
      <c r="D83" s="54"/>
      <c r="E83" s="109" t="s">
        <v>385</v>
      </c>
      <c r="F83" s="109">
        <v>3.6799999999999999E-2</v>
      </c>
      <c r="G83" s="109" t="s">
        <v>385</v>
      </c>
      <c r="H83" s="109" t="s">
        <v>385</v>
      </c>
      <c r="I83" s="109">
        <v>3.582529770851426E-4</v>
      </c>
      <c r="J83" s="109">
        <v>2.6868973281385694E-3</v>
      </c>
      <c r="K83" s="109">
        <v>1.253885419797999E-2</v>
      </c>
      <c r="L83" s="109">
        <v>2.0420419693853128E-5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2300</v>
      </c>
      <c r="AL83" s="111" t="s">
        <v>426</v>
      </c>
    </row>
    <row r="84" spans="1:38" ht="26.25" customHeight="1" thickBot="1" x14ac:dyDescent="0.25">
      <c r="A84" s="52" t="s">
        <v>53</v>
      </c>
      <c r="B84" s="63" t="s">
        <v>190</v>
      </c>
      <c r="C84" s="64" t="s">
        <v>191</v>
      </c>
      <c r="D84" s="54"/>
      <c r="E84" s="109" t="s">
        <v>385</v>
      </c>
      <c r="F84" s="109">
        <v>4.3250243399999997E-3</v>
      </c>
      <c r="G84" s="109" t="s">
        <v>385</v>
      </c>
      <c r="H84" s="109" t="s">
        <v>385</v>
      </c>
      <c r="I84" s="109">
        <v>2.6615534400000001E-3</v>
      </c>
      <c r="J84" s="109">
        <v>1.3307767199999999E-2</v>
      </c>
      <c r="K84" s="109">
        <v>5.3231068799999996E-2</v>
      </c>
      <c r="L84" s="109">
        <v>3.4600194719999996E-7</v>
      </c>
      <c r="M84" s="109">
        <v>3.1605947099999995E-4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33.269417999999995</v>
      </c>
      <c r="AL84" s="111" t="s">
        <v>427</v>
      </c>
    </row>
    <row r="85" spans="1:38" ht="26.25" customHeight="1" thickBot="1" x14ac:dyDescent="0.25">
      <c r="A85" s="52" t="s">
        <v>185</v>
      </c>
      <c r="B85" s="58" t="s">
        <v>192</v>
      </c>
      <c r="C85" s="64" t="s">
        <v>373</v>
      </c>
      <c r="D85" s="54"/>
      <c r="E85" s="109" t="s">
        <v>385</v>
      </c>
      <c r="F85" s="109">
        <v>4.8273593140000015</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4.8273593140000015</v>
      </c>
      <c r="AL85" s="111" t="s">
        <v>428</v>
      </c>
    </row>
    <row r="86" spans="1:38" ht="26.25" customHeight="1" thickBot="1" x14ac:dyDescent="0.25">
      <c r="A86" s="52" t="s">
        <v>185</v>
      </c>
      <c r="B86" s="58" t="s">
        <v>193</v>
      </c>
      <c r="C86" s="62" t="s">
        <v>194</v>
      </c>
      <c r="D86" s="54"/>
      <c r="E86" s="109" t="s">
        <v>387</v>
      </c>
      <c r="F86" s="109">
        <v>0.414607</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9932</v>
      </c>
      <c r="AL86" s="111" t="s">
        <v>425</v>
      </c>
    </row>
    <row r="87" spans="1:38" ht="26.25" customHeight="1" thickBot="1" x14ac:dyDescent="0.25">
      <c r="A87" s="52" t="s">
        <v>185</v>
      </c>
      <c r="B87" s="58" t="s">
        <v>195</v>
      </c>
      <c r="C87" s="62" t="s">
        <v>196</v>
      </c>
      <c r="D87" s="54"/>
      <c r="E87" s="109" t="s">
        <v>385</v>
      </c>
      <c r="F87" s="109">
        <v>4.0423444444444449E-2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1.8190550000000001</v>
      </c>
      <c r="AL87" s="111" t="s">
        <v>429</v>
      </c>
    </row>
    <row r="88" spans="1:38" ht="26.25" customHeight="1" thickBot="1" x14ac:dyDescent="0.25">
      <c r="A88" s="52" t="s">
        <v>185</v>
      </c>
      <c r="B88" s="58" t="s">
        <v>197</v>
      </c>
      <c r="C88" s="62" t="s">
        <v>198</v>
      </c>
      <c r="D88" s="54"/>
      <c r="E88" s="109" t="s">
        <v>385</v>
      </c>
      <c r="F88" s="109">
        <v>7.9508677712655684</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4.0299992608333337</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8.2037000000000013</v>
      </c>
      <c r="AL89" s="111" t="s">
        <v>430</v>
      </c>
    </row>
    <row r="90" spans="1:38" s="4" customFormat="1" ht="26.25" customHeight="1" thickBot="1" x14ac:dyDescent="0.25">
      <c r="A90" s="52" t="s">
        <v>185</v>
      </c>
      <c r="B90" s="58" t="s">
        <v>201</v>
      </c>
      <c r="C90" s="62" t="s">
        <v>202</v>
      </c>
      <c r="D90" s="54"/>
      <c r="E90" s="109" t="s">
        <v>387</v>
      </c>
      <c r="F90" s="109">
        <v>0.21989438524080002</v>
      </c>
      <c r="G90" s="109" t="s">
        <v>385</v>
      </c>
      <c r="H90" s="109" t="s">
        <v>385</v>
      </c>
      <c r="I90" s="109">
        <v>1.0022095581109581E-2</v>
      </c>
      <c r="J90" s="109">
        <v>1.503314337166437E-2</v>
      </c>
      <c r="K90" s="109">
        <v>1.83738418987009E-2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3.4290997464444445E-2</v>
      </c>
      <c r="F91" s="109">
        <v>9.1780760279999998E-2</v>
      </c>
      <c r="G91" s="109">
        <v>1.887244229690886E-3</v>
      </c>
      <c r="H91" s="109">
        <v>7.8696313049999994E-2</v>
      </c>
      <c r="I91" s="109">
        <v>0.54349509953555564</v>
      </c>
      <c r="J91" s="109">
        <v>0.5725888547511111</v>
      </c>
      <c r="K91" s="109">
        <v>0.57859800677666673</v>
      </c>
      <c r="L91" s="109">
        <v>0.23040004905</v>
      </c>
      <c r="M91" s="109">
        <v>1.0491950454722223</v>
      </c>
      <c r="N91" s="109">
        <v>0.47562847986999507</v>
      </c>
      <c r="O91" s="109">
        <v>0.13521694697269382</v>
      </c>
      <c r="P91" s="109">
        <v>3.456323566666667E-5</v>
      </c>
      <c r="Q91" s="109">
        <v>8.0647549888888904E-4</v>
      </c>
      <c r="R91" s="109">
        <v>0.14385728045812593</v>
      </c>
      <c r="S91" s="109">
        <v>5.8175430700164217</v>
      </c>
      <c r="T91" s="109">
        <v>0.29261764743029361</v>
      </c>
      <c r="U91" s="109">
        <v>3.1779496010688815E-2</v>
      </c>
      <c r="V91" s="109">
        <v>3.3602068982545985</v>
      </c>
      <c r="W91" s="109">
        <v>1.8962967E-3</v>
      </c>
      <c r="X91" s="109">
        <v>2.1048893369999999E-3</v>
      </c>
      <c r="Y91" s="109">
        <v>8.5333351499999985E-4</v>
      </c>
      <c r="Z91" s="109">
        <v>8.5333351499999985E-4</v>
      </c>
      <c r="AA91" s="109">
        <v>8.5333351499999985E-4</v>
      </c>
      <c r="AB91" s="109">
        <v>4.6648898819999993E-3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0.10822981971199999</v>
      </c>
      <c r="F92" s="109">
        <v>4.0618000000000001E-2</v>
      </c>
      <c r="G92" s="109" t="s">
        <v>387</v>
      </c>
      <c r="H92" s="109" t="s">
        <v>389</v>
      </c>
      <c r="I92" s="109">
        <v>1.2185399999999999E-2</v>
      </c>
      <c r="J92" s="109">
        <v>1.62472E-2</v>
      </c>
      <c r="K92" s="109">
        <v>2.0309000000000001E-2</v>
      </c>
      <c r="L92" s="109">
        <v>3.1682040000000002E-4</v>
      </c>
      <c r="M92" s="109">
        <v>4.0835177376000002E-2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6.5463529000000005</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1321.6479999999999</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0.46970848057338943</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469.70848057338947</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9.9319249999999998E-2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9986</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0.17211589471566921</v>
      </c>
      <c r="F99" s="109">
        <v>7.6415031285431247</v>
      </c>
      <c r="G99" s="109" t="s">
        <v>385</v>
      </c>
      <c r="H99" s="109">
        <v>5.8290041901980416</v>
      </c>
      <c r="I99" s="109">
        <v>9.4176575558831757E-2</v>
      </c>
      <c r="J99" s="109">
        <v>0.14471034780991224</v>
      </c>
      <c r="K99" s="109">
        <v>0.31698457139314107</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250.55</v>
      </c>
      <c r="AL99" s="111" t="s">
        <v>435</v>
      </c>
    </row>
    <row r="100" spans="1:38" ht="26.25" customHeight="1" thickBot="1" x14ac:dyDescent="0.25">
      <c r="A100" s="52" t="s">
        <v>216</v>
      </c>
      <c r="B100" s="52" t="s">
        <v>218</v>
      </c>
      <c r="C100" s="53" t="s">
        <v>378</v>
      </c>
      <c r="D100" s="66"/>
      <c r="E100" s="109">
        <v>9.2509526540505566E-2</v>
      </c>
      <c r="F100" s="109">
        <v>6.7261410158477339</v>
      </c>
      <c r="G100" s="109" t="s">
        <v>385</v>
      </c>
      <c r="H100" s="109">
        <v>4.6293745011188854</v>
      </c>
      <c r="I100" s="109">
        <v>5.4533648194103335E-2</v>
      </c>
      <c r="J100" s="109">
        <v>8.3341939240477683E-2</v>
      </c>
      <c r="K100" s="109">
        <v>0.18063319535206643</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440.15000000000003</v>
      </c>
      <c r="AL100" s="111" t="s">
        <v>435</v>
      </c>
    </row>
    <row r="101" spans="1:38" ht="26.25" customHeight="1" thickBot="1" x14ac:dyDescent="0.25">
      <c r="A101" s="52" t="s">
        <v>216</v>
      </c>
      <c r="B101" s="52" t="s">
        <v>219</v>
      </c>
      <c r="C101" s="53" t="s">
        <v>220</v>
      </c>
      <c r="D101" s="66"/>
      <c r="E101" s="109">
        <v>1.3908900000000002E-2</v>
      </c>
      <c r="F101" s="109">
        <v>0.24653366472602742</v>
      </c>
      <c r="G101" s="109" t="s">
        <v>385</v>
      </c>
      <c r="H101" s="109">
        <v>1.8870188816905351</v>
      </c>
      <c r="I101" s="109">
        <v>1.3769300378171312E-2</v>
      </c>
      <c r="J101" s="109">
        <v>4.1307901134513936E-2</v>
      </c>
      <c r="K101" s="109">
        <v>9.6385102647199211E-2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1159.075</v>
      </c>
      <c r="AL101" s="111" t="s">
        <v>435</v>
      </c>
    </row>
    <row r="102" spans="1:38" ht="26.25" customHeight="1" thickBot="1" x14ac:dyDescent="0.25">
      <c r="A102" s="52" t="s">
        <v>216</v>
      </c>
      <c r="B102" s="52" t="s">
        <v>221</v>
      </c>
      <c r="C102" s="53" t="s">
        <v>356</v>
      </c>
      <c r="D102" s="66"/>
      <c r="E102" s="109">
        <v>5.1008124306071746E-2</v>
      </c>
      <c r="F102" s="109">
        <v>1.7624787661290326</v>
      </c>
      <c r="G102" s="109" t="s">
        <v>385</v>
      </c>
      <c r="H102" s="109">
        <v>8.7991397933533229</v>
      </c>
      <c r="I102" s="109">
        <v>1.8106619354838711E-2</v>
      </c>
      <c r="J102" s="109">
        <v>0.41000243548387105</v>
      </c>
      <c r="K102" s="109">
        <v>2.891799274193549</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3131.3000000000006</v>
      </c>
      <c r="AL102" s="111" t="s">
        <v>435</v>
      </c>
    </row>
    <row r="103" spans="1:38" ht="26.25" customHeight="1" thickBot="1" x14ac:dyDescent="0.25">
      <c r="A103" s="52" t="s">
        <v>216</v>
      </c>
      <c r="B103" s="52" t="s">
        <v>222</v>
      </c>
      <c r="C103" s="53" t="s">
        <v>223</v>
      </c>
      <c r="D103" s="66"/>
      <c r="E103" s="109">
        <v>3.04195E-4</v>
      </c>
      <c r="F103" s="109">
        <v>2.2858303767123288E-2</v>
      </c>
      <c r="G103" s="109" t="s">
        <v>385</v>
      </c>
      <c r="H103" s="109">
        <v>1.5759499999999999E-2</v>
      </c>
      <c r="I103" s="109">
        <v>9.6756000000000001E-4</v>
      </c>
      <c r="J103" s="109">
        <v>1.4733300000000001E-3</v>
      </c>
      <c r="K103" s="109">
        <v>3.1885499999999996E-3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3.665</v>
      </c>
      <c r="AL103" s="111" t="s">
        <v>435</v>
      </c>
    </row>
    <row r="104" spans="1:38" ht="26.25" customHeight="1" thickBot="1" x14ac:dyDescent="0.25">
      <c r="A104" s="52" t="s">
        <v>216</v>
      </c>
      <c r="B104" s="52" t="s">
        <v>224</v>
      </c>
      <c r="C104" s="53" t="s">
        <v>225</v>
      </c>
      <c r="D104" s="66"/>
      <c r="E104" s="109">
        <v>1.0053E-3</v>
      </c>
      <c r="F104" s="109">
        <v>4.8135049315068491E-2</v>
      </c>
      <c r="G104" s="109" t="s">
        <v>385</v>
      </c>
      <c r="H104" s="109">
        <v>3.3509999999999991E-2</v>
      </c>
      <c r="I104" s="109">
        <v>9.480553135498321E-4</v>
      </c>
      <c r="J104" s="109">
        <v>2.8441659406494959E-3</v>
      </c>
      <c r="K104" s="109">
        <v>6.6363871948488251E-3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83.774999999999991</v>
      </c>
      <c r="AL104" s="111" t="s">
        <v>435</v>
      </c>
    </row>
    <row r="105" spans="1:38" ht="26.25" customHeight="1" thickBot="1" x14ac:dyDescent="0.25">
      <c r="A105" s="52" t="s">
        <v>216</v>
      </c>
      <c r="B105" s="52" t="s">
        <v>226</v>
      </c>
      <c r="C105" s="53" t="s">
        <v>227</v>
      </c>
      <c r="D105" s="66"/>
      <c r="E105" s="109">
        <v>1.8256250000000002E-3</v>
      </c>
      <c r="F105" s="109">
        <v>0.41389069486301372</v>
      </c>
      <c r="G105" s="109" t="s">
        <v>385</v>
      </c>
      <c r="H105" s="109">
        <v>0.51117499999999993</v>
      </c>
      <c r="I105" s="109">
        <v>6.1607135555555564E-3</v>
      </c>
      <c r="J105" s="109">
        <v>9.6811213015873029E-3</v>
      </c>
      <c r="K105" s="109">
        <v>2.1122446476190476E-2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73.025000000000006</v>
      </c>
      <c r="AL105" s="111" t="s">
        <v>435</v>
      </c>
    </row>
    <row r="106" spans="1:38" ht="26.25" customHeight="1" thickBot="1" x14ac:dyDescent="0.25">
      <c r="A106" s="52" t="s">
        <v>216</v>
      </c>
      <c r="B106" s="52" t="s">
        <v>228</v>
      </c>
      <c r="C106" s="53" t="s">
        <v>229</v>
      </c>
      <c r="D106" s="66"/>
      <c r="E106" s="109">
        <v>2.6344736842105266E-5</v>
      </c>
      <c r="F106" s="109">
        <v>7.349480136986301E-3</v>
      </c>
      <c r="G106" s="109" t="s">
        <v>385</v>
      </c>
      <c r="H106" s="109">
        <v>7.3947078947368431E-3</v>
      </c>
      <c r="I106" s="109">
        <v>2.1150000000000002E-4</v>
      </c>
      <c r="J106" s="109">
        <v>3.3840000000000004E-4</v>
      </c>
      <c r="K106" s="109">
        <v>7.1910000000000008E-4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3.5250000000000004</v>
      </c>
      <c r="AL106" s="111" t="s">
        <v>435</v>
      </c>
    </row>
    <row r="107" spans="1:38" ht="26.25" customHeight="1" thickBot="1" x14ac:dyDescent="0.25">
      <c r="A107" s="52" t="s">
        <v>216</v>
      </c>
      <c r="B107" s="52" t="s">
        <v>230</v>
      </c>
      <c r="C107" s="53" t="s">
        <v>349</v>
      </c>
      <c r="D107" s="66"/>
      <c r="E107" s="109">
        <v>0.15516971737288901</v>
      </c>
      <c r="F107" s="109">
        <v>1.8898110000000004</v>
      </c>
      <c r="G107" s="109" t="s">
        <v>385</v>
      </c>
      <c r="H107" s="109">
        <v>2.1692318957498151</v>
      </c>
      <c r="I107" s="109">
        <v>3.4360200000000007E-2</v>
      </c>
      <c r="J107" s="109">
        <v>0.4581360000000001</v>
      </c>
      <c r="K107" s="109">
        <v>2.1761460000000001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11453.400000000001</v>
      </c>
      <c r="AL107" s="111" t="s">
        <v>435</v>
      </c>
    </row>
    <row r="108" spans="1:38" ht="26.25" customHeight="1" thickBot="1" x14ac:dyDescent="0.25">
      <c r="A108" s="52" t="s">
        <v>216</v>
      </c>
      <c r="B108" s="52" t="s">
        <v>231</v>
      </c>
      <c r="C108" s="53" t="s">
        <v>350</v>
      </c>
      <c r="D108" s="66"/>
      <c r="E108" s="109">
        <v>0.64471275000000006</v>
      </c>
      <c r="F108" s="109">
        <v>2.5788510000000002</v>
      </c>
      <c r="G108" s="109" t="s">
        <v>385</v>
      </c>
      <c r="H108" s="109">
        <v>5.4994214156690644</v>
      </c>
      <c r="I108" s="109">
        <v>4.77565E-2</v>
      </c>
      <c r="J108" s="109">
        <v>0.47756500000000002</v>
      </c>
      <c r="K108" s="109">
        <v>0.95513000000000003</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23878.25</v>
      </c>
      <c r="AL108" s="111" t="s">
        <v>435</v>
      </c>
    </row>
    <row r="109" spans="1:38" ht="26.25" customHeight="1" thickBot="1" x14ac:dyDescent="0.25">
      <c r="A109" s="52" t="s">
        <v>216</v>
      </c>
      <c r="B109" s="52" t="s">
        <v>232</v>
      </c>
      <c r="C109" s="53" t="s">
        <v>351</v>
      </c>
      <c r="D109" s="66"/>
      <c r="E109" s="109">
        <v>8.5124925000000004E-2</v>
      </c>
      <c r="F109" s="109">
        <v>1.5417069750000001</v>
      </c>
      <c r="G109" s="109" t="s">
        <v>385</v>
      </c>
      <c r="H109" s="109">
        <v>1.7655540000000001</v>
      </c>
      <c r="I109" s="109">
        <v>6.30555E-2</v>
      </c>
      <c r="J109" s="109">
        <v>0.34680525000000001</v>
      </c>
      <c r="K109" s="109">
        <v>0.34680525000000001</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3152.7750000000001</v>
      </c>
      <c r="AL109" s="111" t="s">
        <v>435</v>
      </c>
    </row>
    <row r="110" spans="1:38" ht="26.25" customHeight="1" thickBot="1" x14ac:dyDescent="0.25">
      <c r="A110" s="52" t="s">
        <v>216</v>
      </c>
      <c r="B110" s="52" t="s">
        <v>233</v>
      </c>
      <c r="C110" s="53" t="s">
        <v>352</v>
      </c>
      <c r="D110" s="66"/>
      <c r="E110" s="109">
        <v>0.13052364999999999</v>
      </c>
      <c r="F110" s="109">
        <v>1.6832777862760002</v>
      </c>
      <c r="G110" s="109" t="s">
        <v>385</v>
      </c>
      <c r="H110" s="109">
        <v>3.0979245</v>
      </c>
      <c r="I110" s="109">
        <v>0.17672896002374816</v>
      </c>
      <c r="J110" s="109">
        <v>1.3102142801899854</v>
      </c>
      <c r="K110" s="109">
        <v>1.3129322801899854</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7799.4</v>
      </c>
      <c r="AL110" s="111" t="s">
        <v>435</v>
      </c>
    </row>
    <row r="111" spans="1:38" ht="26.25" customHeight="1" thickBot="1" x14ac:dyDescent="0.25">
      <c r="A111" s="52" t="s">
        <v>216</v>
      </c>
      <c r="B111" s="52" t="s">
        <v>234</v>
      </c>
      <c r="C111" s="53" t="s">
        <v>346</v>
      </c>
      <c r="D111" s="66"/>
      <c r="E111" s="109">
        <v>9.4912499999999999E-4</v>
      </c>
      <c r="F111" s="109">
        <v>5.5998374999999996E-2</v>
      </c>
      <c r="G111" s="109" t="s">
        <v>385</v>
      </c>
      <c r="H111" s="109">
        <v>0.44608874999999998</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949.125</v>
      </c>
      <c r="AL111" s="111" t="s">
        <v>435</v>
      </c>
    </row>
    <row r="112" spans="1:38" ht="26.25" customHeight="1" thickBot="1" x14ac:dyDescent="0.25">
      <c r="A112" s="52" t="s">
        <v>235</v>
      </c>
      <c r="B112" s="52" t="s">
        <v>236</v>
      </c>
      <c r="C112" s="53" t="s">
        <v>237</v>
      </c>
      <c r="D112" s="54"/>
      <c r="E112" s="109">
        <v>12.073</v>
      </c>
      <c r="F112" s="109" t="s">
        <v>385</v>
      </c>
      <c r="G112" s="109" t="s">
        <v>385</v>
      </c>
      <c r="H112" s="109">
        <v>21.226817357614149</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301.82499999999999</v>
      </c>
      <c r="AL112" s="111" t="s">
        <v>436</v>
      </c>
    </row>
    <row r="113" spans="1:38" ht="26.25" customHeight="1" thickBot="1" x14ac:dyDescent="0.25">
      <c r="A113" s="52" t="s">
        <v>235</v>
      </c>
      <c r="B113" s="67" t="s">
        <v>238</v>
      </c>
      <c r="C113" s="68" t="s">
        <v>239</v>
      </c>
      <c r="D113" s="54"/>
      <c r="E113" s="109">
        <v>3.807703424471661</v>
      </c>
      <c r="F113" s="109" t="s">
        <v>388</v>
      </c>
      <c r="G113" s="109" t="s">
        <v>385</v>
      </c>
      <c r="H113" s="109">
        <v>14.061449887979078</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95192585.611791521</v>
      </c>
      <c r="AL113" s="111" t="s">
        <v>437</v>
      </c>
    </row>
    <row r="114" spans="1:38" ht="26.25" customHeight="1" thickBot="1" x14ac:dyDescent="0.25">
      <c r="A114" s="52" t="s">
        <v>235</v>
      </c>
      <c r="B114" s="67" t="s">
        <v>240</v>
      </c>
      <c r="C114" s="68" t="s">
        <v>357</v>
      </c>
      <c r="D114" s="54"/>
      <c r="E114" s="109">
        <v>1.7025792000000001E-3</v>
      </c>
      <c r="F114" s="109" t="s">
        <v>385</v>
      </c>
      <c r="G114" s="109" t="s">
        <v>385</v>
      </c>
      <c r="H114" s="109">
        <v>7.0460166016374282E-2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851289.60000000009</v>
      </c>
      <c r="AL114" s="111" t="s">
        <v>437</v>
      </c>
    </row>
    <row r="115" spans="1:38" ht="26.25" customHeight="1" thickBot="1" x14ac:dyDescent="0.25">
      <c r="A115" s="52" t="s">
        <v>235</v>
      </c>
      <c r="B115" s="67" t="s">
        <v>241</v>
      </c>
      <c r="C115" s="68" t="s">
        <v>242</v>
      </c>
      <c r="D115" s="54"/>
      <c r="E115" s="109">
        <v>0.15232691481230715</v>
      </c>
      <c r="F115" s="109" t="s">
        <v>385</v>
      </c>
      <c r="G115" s="109" t="s">
        <v>385</v>
      </c>
      <c r="H115" s="109">
        <v>0.30465382962461429</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3726678.1429715124</v>
      </c>
      <c r="AL115" s="111" t="s">
        <v>437</v>
      </c>
    </row>
    <row r="116" spans="1:38" ht="26.25" customHeight="1" thickBot="1" x14ac:dyDescent="0.25">
      <c r="A116" s="52" t="s">
        <v>235</v>
      </c>
      <c r="B116" s="52" t="s">
        <v>243</v>
      </c>
      <c r="C116" s="58" t="s">
        <v>379</v>
      </c>
      <c r="D116" s="54"/>
      <c r="E116" s="109">
        <v>0.626586379288261</v>
      </c>
      <c r="F116" s="109" t="s">
        <v>388</v>
      </c>
      <c r="G116" s="109" t="s">
        <v>385</v>
      </c>
      <c r="H116" s="109">
        <v>1.7761693145928317</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15664659.482206525</v>
      </c>
      <c r="AL116" s="111" t="s">
        <v>437</v>
      </c>
    </row>
    <row r="117" spans="1:38" ht="26.25" customHeight="1" thickBot="1" x14ac:dyDescent="0.25">
      <c r="A117" s="52" t="s">
        <v>235</v>
      </c>
      <c r="B117" s="52" t="s">
        <v>244</v>
      </c>
      <c r="C117" s="58" t="s">
        <v>245</v>
      </c>
      <c r="D117" s="54"/>
      <c r="E117" s="109" t="s">
        <v>385</v>
      </c>
      <c r="F117" s="109" t="s">
        <v>385</v>
      </c>
      <c r="G117" s="109" t="s">
        <v>385</v>
      </c>
      <c r="H117" s="109">
        <v>3.7758743896161434E-2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727239</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0.24907637999999999</v>
      </c>
      <c r="J119" s="109">
        <v>6.4759858799999996</v>
      </c>
      <c r="K119" s="109">
        <v>6.4759858799999996</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4151273</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2.6629628514821397</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4151273</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0.83906482500000001</v>
      </c>
      <c r="AD122" s="109" t="s">
        <v>385</v>
      </c>
      <c r="AE122" s="110"/>
      <c r="AF122" s="111" t="s">
        <v>385</v>
      </c>
      <c r="AG122" s="111" t="s">
        <v>385</v>
      </c>
      <c r="AH122" s="111" t="s">
        <v>385</v>
      </c>
      <c r="AI122" s="111" t="s">
        <v>385</v>
      </c>
      <c r="AJ122" s="111" t="s">
        <v>385</v>
      </c>
      <c r="AK122" s="111">
        <v>95071.604999999996</v>
      </c>
      <c r="AL122" s="111" t="s">
        <v>48</v>
      </c>
    </row>
    <row r="123" spans="1:38" ht="26.25" customHeight="1" thickBot="1" x14ac:dyDescent="0.25">
      <c r="A123" s="52" t="s">
        <v>235</v>
      </c>
      <c r="B123" s="52" t="s">
        <v>256</v>
      </c>
      <c r="C123" s="53" t="s">
        <v>257</v>
      </c>
      <c r="D123" s="54"/>
      <c r="E123" s="109">
        <v>6.7105946879999984E-3</v>
      </c>
      <c r="F123" s="109">
        <v>1.7615311055999998E-2</v>
      </c>
      <c r="G123" s="109">
        <v>8.388243359999998E-4</v>
      </c>
      <c r="H123" s="109">
        <v>6.7105946879999984E-3</v>
      </c>
      <c r="I123" s="109">
        <v>1.5378446159999996E-2</v>
      </c>
      <c r="J123" s="109">
        <v>1.6217270495999997E-2</v>
      </c>
      <c r="K123" s="109">
        <v>1.6217270495999997E-2</v>
      </c>
      <c r="L123" s="109">
        <v>1.3980405599999996E-3</v>
      </c>
      <c r="M123" s="109">
        <v>0.16468917796799998</v>
      </c>
      <c r="N123" s="109">
        <v>2.0131784063999998E-4</v>
      </c>
      <c r="O123" s="109">
        <v>4.4737297919999997E-4</v>
      </c>
      <c r="P123" s="109">
        <v>9.2270676960000002E-5</v>
      </c>
      <c r="Q123" s="109">
        <v>2.5444338192E-4</v>
      </c>
      <c r="R123" s="109">
        <v>2.7960811199999997E-4</v>
      </c>
      <c r="S123" s="109">
        <v>2.4605513855999997E-4</v>
      </c>
      <c r="T123" s="109">
        <v>1.258236504E-4</v>
      </c>
      <c r="U123" s="109">
        <v>1.3421189375999998E-4</v>
      </c>
      <c r="V123" s="109">
        <v>2.5723946304E-3</v>
      </c>
      <c r="W123" s="109" t="s">
        <v>385</v>
      </c>
      <c r="X123" s="109">
        <v>2.0131784063999998E-4</v>
      </c>
      <c r="Y123" s="109">
        <v>3.3552973439999995E-4</v>
      </c>
      <c r="Z123" s="109">
        <v>2.4605513855999997E-4</v>
      </c>
      <c r="AA123" s="109">
        <v>1.5378446159999999E-4</v>
      </c>
      <c r="AB123" s="109">
        <v>9.3668717519999987E-4</v>
      </c>
      <c r="AC123" s="109" t="s">
        <v>385</v>
      </c>
      <c r="AD123" s="109" t="s">
        <v>385</v>
      </c>
      <c r="AE123" s="110"/>
      <c r="AF123" s="111" t="s">
        <v>385</v>
      </c>
      <c r="AG123" s="111" t="s">
        <v>385</v>
      </c>
      <c r="AH123" s="111" t="s">
        <v>385</v>
      </c>
      <c r="AI123" s="111" t="s">
        <v>385</v>
      </c>
      <c r="AJ123" s="111" t="s">
        <v>385</v>
      </c>
      <c r="AK123" s="111">
        <v>0.88200000000000001</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0.48724295317681549</v>
      </c>
      <c r="G125" s="109" t="s">
        <v>385</v>
      </c>
      <c r="H125" s="109" t="s">
        <v>389</v>
      </c>
      <c r="I125" s="109">
        <v>1.71841725E-4</v>
      </c>
      <c r="J125" s="109">
        <v>1.140404175E-3</v>
      </c>
      <c r="K125" s="109">
        <v>2.4109914749999998E-3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8639.3891359999998</v>
      </c>
      <c r="AL125" s="111" t="s">
        <v>440</v>
      </c>
    </row>
    <row r="126" spans="1:38" ht="26.25" customHeight="1" thickBot="1" x14ac:dyDescent="0.25">
      <c r="A126" s="52" t="s">
        <v>260</v>
      </c>
      <c r="B126" s="52" t="s">
        <v>263</v>
      </c>
      <c r="C126" s="53" t="s">
        <v>264</v>
      </c>
      <c r="D126" s="54"/>
      <c r="E126" s="109" t="s">
        <v>389</v>
      </c>
      <c r="F126" s="109" t="s">
        <v>389</v>
      </c>
      <c r="G126" s="109" t="s">
        <v>389</v>
      </c>
      <c r="H126" s="109">
        <v>0.14668557000000002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184</v>
      </c>
      <c r="AL126" s="111" t="s">
        <v>441</v>
      </c>
    </row>
    <row r="127" spans="1:38" ht="26.25" customHeight="1" thickBot="1" x14ac:dyDescent="0.25">
      <c r="A127" s="52" t="s">
        <v>260</v>
      </c>
      <c r="B127" s="52" t="s">
        <v>265</v>
      </c>
      <c r="C127" s="53" t="s">
        <v>266</v>
      </c>
      <c r="D127" s="54"/>
      <c r="E127" s="109" t="s">
        <v>389</v>
      </c>
      <c r="F127" s="109" t="s">
        <v>389</v>
      </c>
      <c r="G127" s="109" t="s">
        <v>389</v>
      </c>
      <c r="H127" s="109">
        <v>0.28531728872180451</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256.23826315789472</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9.2817359400000007E-3</v>
      </c>
      <c r="F129" s="109">
        <v>7.8948098800000005E-2</v>
      </c>
      <c r="G129" s="109">
        <v>5.0142711400000001E-4</v>
      </c>
      <c r="H129" s="109" t="s">
        <v>389</v>
      </c>
      <c r="I129" s="109">
        <v>1.7069859200000002E-4</v>
      </c>
      <c r="J129" s="109">
        <v>2.9872253599999999E-4</v>
      </c>
      <c r="K129" s="109">
        <v>4.2674648000000002E-4</v>
      </c>
      <c r="L129" s="109">
        <v>5.974450720000001E-6</v>
      </c>
      <c r="M129" s="109">
        <v>7.4680634000000008E-4</v>
      </c>
      <c r="N129" s="109">
        <v>1.3869260600000002E-2</v>
      </c>
      <c r="O129" s="109">
        <v>1.0668662000000001E-3</v>
      </c>
      <c r="P129" s="109">
        <v>5.9744507200000009E-4</v>
      </c>
      <c r="Q129" s="109">
        <v>1.7069859200000002E-4</v>
      </c>
      <c r="R129" s="109" t="s">
        <v>389</v>
      </c>
      <c r="S129" s="109" t="s">
        <v>389</v>
      </c>
      <c r="T129" s="109">
        <v>1.4936126800000002E-3</v>
      </c>
      <c r="U129" s="109" t="s">
        <v>389</v>
      </c>
      <c r="V129" s="109" t="s">
        <v>389</v>
      </c>
      <c r="W129" s="109">
        <v>5.8677641000000015E-3</v>
      </c>
      <c r="X129" s="109">
        <v>2.1337324000000001E-4</v>
      </c>
      <c r="Y129" s="109" t="s">
        <v>388</v>
      </c>
      <c r="Z129" s="109" t="s">
        <v>388</v>
      </c>
      <c r="AA129" s="109" t="s">
        <v>388</v>
      </c>
      <c r="AB129" s="109">
        <v>2.1337324000000001E-4</v>
      </c>
      <c r="AC129" s="109">
        <v>1.0668661999998826E-3</v>
      </c>
      <c r="AD129" s="109" t="s">
        <v>385</v>
      </c>
      <c r="AE129" s="110"/>
      <c r="AF129" s="111" t="s">
        <v>385</v>
      </c>
      <c r="AG129" s="111" t="s">
        <v>385</v>
      </c>
      <c r="AH129" s="111" t="s">
        <v>385</v>
      </c>
      <c r="AI129" s="111" t="s">
        <v>385</v>
      </c>
      <c r="AJ129" s="111" t="s">
        <v>385</v>
      </c>
      <c r="AK129" s="111">
        <v>10.668662000000001</v>
      </c>
      <c r="AL129" s="111" t="s">
        <v>444</v>
      </c>
    </row>
    <row r="130" spans="1:38" ht="26.25" customHeight="1" thickBot="1" x14ac:dyDescent="0.25">
      <c r="A130" s="52" t="s">
        <v>260</v>
      </c>
      <c r="B130" s="56" t="s">
        <v>272</v>
      </c>
      <c r="C130" s="70" t="s">
        <v>273</v>
      </c>
      <c r="D130" s="54"/>
      <c r="E130" s="109">
        <v>3.7690262669999995E-2</v>
      </c>
      <c r="F130" s="109">
        <v>0.32058384339999996</v>
      </c>
      <c r="G130" s="109">
        <v>2.0361406270000002E-3</v>
      </c>
      <c r="H130" s="109" t="s">
        <v>389</v>
      </c>
      <c r="I130" s="109">
        <v>6.9315425599999992E-4</v>
      </c>
      <c r="J130" s="109">
        <v>1.2130199479999998E-3</v>
      </c>
      <c r="K130" s="109">
        <v>1.7328856399999998E-3</v>
      </c>
      <c r="L130" s="109">
        <v>2.426039896E-5</v>
      </c>
      <c r="M130" s="109">
        <v>3.0325498699999998E-3</v>
      </c>
      <c r="N130" s="109">
        <v>5.6318783299999994E-2</v>
      </c>
      <c r="O130" s="109">
        <v>4.3322140999999996E-3</v>
      </c>
      <c r="P130" s="109">
        <v>2.4260398959999999E-3</v>
      </c>
      <c r="Q130" s="109">
        <v>6.9315425599999992E-4</v>
      </c>
      <c r="R130" s="109" t="s">
        <v>389</v>
      </c>
      <c r="S130" s="109" t="s">
        <v>389</v>
      </c>
      <c r="T130" s="109">
        <v>6.0650997399999997E-3</v>
      </c>
      <c r="U130" s="109" t="s">
        <v>389</v>
      </c>
      <c r="V130" s="109" t="s">
        <v>389</v>
      </c>
      <c r="W130" s="109">
        <v>2.3827177549999998E-2</v>
      </c>
      <c r="X130" s="109">
        <v>8.664428199999999E-4</v>
      </c>
      <c r="Y130" s="109" t="s">
        <v>388</v>
      </c>
      <c r="Z130" s="109" t="s">
        <v>388</v>
      </c>
      <c r="AA130" s="109" t="s">
        <v>388</v>
      </c>
      <c r="AB130" s="109">
        <v>8.664428199999999E-4</v>
      </c>
      <c r="AC130" s="109">
        <v>4.3322140999995217E-3</v>
      </c>
      <c r="AD130" s="109" t="s">
        <v>385</v>
      </c>
      <c r="AE130" s="110"/>
      <c r="AF130" s="111" t="s">
        <v>385</v>
      </c>
      <c r="AG130" s="111" t="s">
        <v>385</v>
      </c>
      <c r="AH130" s="111" t="s">
        <v>385</v>
      </c>
      <c r="AI130" s="111" t="s">
        <v>385</v>
      </c>
      <c r="AJ130" s="111" t="s">
        <v>385</v>
      </c>
      <c r="AK130" s="111">
        <v>43.322140999999995</v>
      </c>
      <c r="AL130" s="111" t="s">
        <v>444</v>
      </c>
    </row>
    <row r="131" spans="1:38" ht="26.25" customHeight="1" thickBot="1" x14ac:dyDescent="0.25">
      <c r="A131" s="52" t="s">
        <v>260</v>
      </c>
      <c r="B131" s="56" t="s">
        <v>274</v>
      </c>
      <c r="C131" s="64" t="s">
        <v>275</v>
      </c>
      <c r="D131" s="54"/>
      <c r="E131" s="109">
        <v>7.3753875000000003E-3</v>
      </c>
      <c r="F131" s="109">
        <v>3.9713624999999997E-3</v>
      </c>
      <c r="G131" s="109">
        <v>1.9005806250000001E-3</v>
      </c>
      <c r="H131" s="109" t="s">
        <v>389</v>
      </c>
      <c r="I131" s="109" t="s">
        <v>389</v>
      </c>
      <c r="J131" s="109" t="s">
        <v>389</v>
      </c>
      <c r="K131" s="109">
        <v>2.5530187500000001E-4</v>
      </c>
      <c r="L131" s="109">
        <v>5.8719431250000001E-6</v>
      </c>
      <c r="M131" s="109">
        <v>1.1346750000000001E-3</v>
      </c>
      <c r="N131" s="109">
        <v>5.8492496249999996E-3</v>
      </c>
      <c r="O131" s="109">
        <v>3.4040250000000034E-4</v>
      </c>
      <c r="P131" s="109">
        <v>1.6452787500000001E-4</v>
      </c>
      <c r="Q131" s="109">
        <v>1.7020125000000002E-5</v>
      </c>
      <c r="R131" s="109">
        <v>1.8722137500000002E-4</v>
      </c>
      <c r="S131" s="109">
        <v>9.241927875E-3</v>
      </c>
      <c r="T131" s="109">
        <v>1.8722137500000002E-4</v>
      </c>
      <c r="U131" s="109" t="s">
        <v>389</v>
      </c>
      <c r="V131" s="109" t="s">
        <v>389</v>
      </c>
      <c r="W131" s="109">
        <v>1.2481425E-3</v>
      </c>
      <c r="X131" s="109">
        <v>2.2693500000000001E-7</v>
      </c>
      <c r="Y131" s="109" t="s">
        <v>388</v>
      </c>
      <c r="Z131" s="109" t="s">
        <v>388</v>
      </c>
      <c r="AA131" s="109" t="s">
        <v>388</v>
      </c>
      <c r="AB131" s="109">
        <v>2.2693500000000001E-7</v>
      </c>
      <c r="AC131" s="109">
        <v>5.6733749999993751E-4</v>
      </c>
      <c r="AD131" s="109">
        <v>0.1134675</v>
      </c>
      <c r="AE131" s="110"/>
      <c r="AF131" s="111" t="s">
        <v>385</v>
      </c>
      <c r="AG131" s="111" t="s">
        <v>385</v>
      </c>
      <c r="AH131" s="111" t="s">
        <v>385</v>
      </c>
      <c r="AI131" s="111" t="s">
        <v>385</v>
      </c>
      <c r="AJ131" s="111" t="s">
        <v>385</v>
      </c>
      <c r="AK131" s="111">
        <v>5.6733750000000001</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4.8877949999999996E-2</v>
      </c>
      <c r="F133" s="109">
        <v>7.7019799999999993E-4</v>
      </c>
      <c r="G133" s="109">
        <v>6.6947980000000001E-3</v>
      </c>
      <c r="H133" s="109" t="s">
        <v>385</v>
      </c>
      <c r="I133" s="109">
        <v>2.0558362000000002E-3</v>
      </c>
      <c r="J133" s="109">
        <v>2.0558362000000002E-3</v>
      </c>
      <c r="K133" s="109">
        <v>2.2845257600000004E-3</v>
      </c>
      <c r="L133" s="109" t="s">
        <v>389</v>
      </c>
      <c r="M133" s="109">
        <v>8.2944400000000001E-3</v>
      </c>
      <c r="N133" s="109">
        <v>1.7791573800000002E-3</v>
      </c>
      <c r="O133" s="109">
        <v>2.9800738000000003E-4</v>
      </c>
      <c r="P133" s="109">
        <v>8.8276539999999987E-2</v>
      </c>
      <c r="Q133" s="109">
        <v>8.0633805999999995E-4</v>
      </c>
      <c r="R133" s="109">
        <v>8.0337576000000005E-4</v>
      </c>
      <c r="S133" s="109">
        <v>7.3642778000000003E-4</v>
      </c>
      <c r="T133" s="109">
        <v>1.0267331799999999E-3</v>
      </c>
      <c r="U133" s="109">
        <v>1.1718858800000001E-3</v>
      </c>
      <c r="V133" s="109">
        <v>9.4864695200000005E-3</v>
      </c>
      <c r="W133" s="109">
        <v>1.5996420000000001E-3</v>
      </c>
      <c r="X133" s="109">
        <v>7.8204719999999989E-7</v>
      </c>
      <c r="Y133" s="109">
        <v>4.2716366000000001E-7</v>
      </c>
      <c r="Z133" s="109">
        <v>3.8154424000000004E-7</v>
      </c>
      <c r="AA133" s="109">
        <v>4.1412954000000004E-7</v>
      </c>
      <c r="AB133" s="109">
        <v>2.0048846399999998E-6</v>
      </c>
      <c r="AC133" s="109">
        <v>8.8868999999999997E-3</v>
      </c>
      <c r="AD133" s="109">
        <v>2.4290859999999997E-2</v>
      </c>
      <c r="AE133" s="110"/>
      <c r="AF133" s="111" t="s">
        <v>385</v>
      </c>
      <c r="AG133" s="111" t="s">
        <v>385</v>
      </c>
      <c r="AH133" s="111" t="s">
        <v>385</v>
      </c>
      <c r="AI133" s="111" t="s">
        <v>385</v>
      </c>
      <c r="AJ133" s="111" t="s">
        <v>385</v>
      </c>
      <c r="AK133" s="111">
        <v>59246</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1.7330482720330092</v>
      </c>
      <c r="F135" s="109">
        <v>0.49793853141311939</v>
      </c>
      <c r="G135" s="109">
        <v>6.3154652419217222E-2</v>
      </c>
      <c r="H135" s="109">
        <v>0.79898338177779737</v>
      </c>
      <c r="I135" s="109">
        <v>2.5023826411009842</v>
      </c>
      <c r="J135" s="109">
        <v>2.9154693267245704</v>
      </c>
      <c r="K135" s="109">
        <v>2.9950601855918215</v>
      </c>
      <c r="L135" s="109">
        <v>1.1789083972254102</v>
      </c>
      <c r="M135" s="109">
        <v>25.819442808892841</v>
      </c>
      <c r="N135" s="109">
        <v>0.24927680693124801</v>
      </c>
      <c r="O135" s="109">
        <v>3.8323920921634037E-2</v>
      </c>
      <c r="P135" s="109" t="s">
        <v>385</v>
      </c>
      <c r="Q135" s="109">
        <v>0.11195353905490579</v>
      </c>
      <c r="R135" s="109">
        <v>3.6653817812454335E-3</v>
      </c>
      <c r="S135" s="109">
        <v>7.5923353495038079E-2</v>
      </c>
      <c r="T135" s="109" t="s">
        <v>385</v>
      </c>
      <c r="U135" s="109">
        <v>2.257156206060431E-2</v>
      </c>
      <c r="V135" s="109">
        <v>7.7913473750896243</v>
      </c>
      <c r="W135" s="109">
        <v>4.3898701294754332</v>
      </c>
      <c r="X135" s="109">
        <v>0.86787966149655116</v>
      </c>
      <c r="Y135" s="109">
        <v>1.6917237788385577</v>
      </c>
      <c r="Z135" s="109">
        <v>2.5893512716612346</v>
      </c>
      <c r="AA135" s="109" t="s">
        <v>385</v>
      </c>
      <c r="AB135" s="109">
        <v>5.1489547119963435</v>
      </c>
      <c r="AC135" s="109" t="s">
        <v>385</v>
      </c>
      <c r="AD135" s="109" t="s">
        <v>385</v>
      </c>
      <c r="AE135" s="110"/>
      <c r="AF135" s="111" t="s">
        <v>385</v>
      </c>
      <c r="AG135" s="111" t="s">
        <v>385</v>
      </c>
      <c r="AH135" s="111" t="s">
        <v>385</v>
      </c>
      <c r="AI135" s="111" t="s">
        <v>385</v>
      </c>
      <c r="AJ135" s="111" t="s">
        <v>385</v>
      </c>
      <c r="AK135" s="111">
        <v>72448.834822999997</v>
      </c>
      <c r="AL135" s="111" t="s">
        <v>447</v>
      </c>
    </row>
    <row r="136" spans="1:38" ht="26.25" customHeight="1" thickBot="1" x14ac:dyDescent="0.25">
      <c r="A136" s="52" t="s">
        <v>260</v>
      </c>
      <c r="B136" s="52" t="s">
        <v>284</v>
      </c>
      <c r="C136" s="53" t="s">
        <v>285</v>
      </c>
      <c r="D136" s="54"/>
      <c r="E136" s="109" t="s">
        <v>385</v>
      </c>
      <c r="F136" s="109">
        <v>6.9625545000000007E-3</v>
      </c>
      <c r="G136" s="109" t="s">
        <v>385</v>
      </c>
      <c r="H136" s="109">
        <v>0.43077860640000037</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260.03696296297494</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0.94148355100000003</v>
      </c>
      <c r="J139" s="109">
        <v>0.94148355100000003</v>
      </c>
      <c r="K139" s="109">
        <v>0.94148355100000003</v>
      </c>
      <c r="L139" s="109" t="s">
        <v>389</v>
      </c>
      <c r="M139" s="109" t="s">
        <v>389</v>
      </c>
      <c r="N139" s="109">
        <v>2.7519760000000002E-3</v>
      </c>
      <c r="O139" s="109">
        <v>5.5563560000000001E-3</v>
      </c>
      <c r="P139" s="109">
        <v>5.5563560000000001E-3</v>
      </c>
      <c r="Q139" s="109">
        <v>8.8095410000000006E-3</v>
      </c>
      <c r="R139" s="109">
        <v>8.4131400000000012E-3</v>
      </c>
      <c r="S139" s="109">
        <v>1.9537956999999998E-2</v>
      </c>
      <c r="T139" s="109" t="s">
        <v>389</v>
      </c>
      <c r="U139" s="109" t="s">
        <v>389</v>
      </c>
      <c r="V139" s="109" t="s">
        <v>389</v>
      </c>
      <c r="W139" s="109">
        <v>9.4497950000000017</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8734</v>
      </c>
      <c r="AL139" s="111" t="s">
        <v>449</v>
      </c>
    </row>
    <row r="140" spans="1:38" ht="26.25" customHeight="1" thickBot="1" x14ac:dyDescent="0.25">
      <c r="A140" s="52" t="s">
        <v>292</v>
      </c>
      <c r="B140" s="56" t="s">
        <v>293</v>
      </c>
      <c r="C140" s="53" t="s">
        <v>348</v>
      </c>
      <c r="D140" s="54"/>
      <c r="E140" s="109" t="s">
        <v>387</v>
      </c>
      <c r="F140" s="109" t="s">
        <v>387</v>
      </c>
      <c r="G140" s="109" t="s">
        <v>387</v>
      </c>
      <c r="H140" s="109">
        <v>1.6842839901960738</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145.44924607096945</v>
      </c>
      <c r="F141" s="15">
        <f t="shared" ref="F141:AD141" si="0">SUM(F14:F140)</f>
        <v>147.3942392428842</v>
      </c>
      <c r="G141" s="15">
        <f t="shared" si="0"/>
        <v>34.125637046332045</v>
      </c>
      <c r="H141" s="15">
        <f t="shared" si="0"/>
        <v>77.622464010203686</v>
      </c>
      <c r="I141" s="15">
        <f t="shared" si="0"/>
        <v>56.450029492596293</v>
      </c>
      <c r="J141" s="15">
        <f t="shared" si="0"/>
        <v>75.342860723688872</v>
      </c>
      <c r="K141" s="15">
        <f t="shared" si="0"/>
        <v>102.15705949326569</v>
      </c>
      <c r="L141" s="15">
        <f t="shared" si="0"/>
        <v>9.1367151258212278</v>
      </c>
      <c r="M141" s="15">
        <f t="shared" si="0"/>
        <v>570.02887936101547</v>
      </c>
      <c r="N141" s="15">
        <f t="shared" si="0"/>
        <v>13.516529883545179</v>
      </c>
      <c r="O141" s="15">
        <f t="shared" si="0"/>
        <v>1.6965846589406393</v>
      </c>
      <c r="P141" s="15">
        <f t="shared" si="0"/>
        <v>0.87290388485614845</v>
      </c>
      <c r="Q141" s="15">
        <f t="shared" si="0"/>
        <v>2.3211759884805869</v>
      </c>
      <c r="R141" s="15">
        <f>SUM(R14:R140)</f>
        <v>13.113547484491566</v>
      </c>
      <c r="S141" s="15">
        <f t="shared" si="0"/>
        <v>52.651841975839417</v>
      </c>
      <c r="T141" s="15">
        <f t="shared" si="0"/>
        <v>2.9460102259629926</v>
      </c>
      <c r="U141" s="15">
        <f t="shared" si="0"/>
        <v>3.6941412859327674</v>
      </c>
      <c r="V141" s="15">
        <f t="shared" si="0"/>
        <v>83.355234699982603</v>
      </c>
      <c r="W141" s="15">
        <f t="shared" si="0"/>
        <v>84.766108473666975</v>
      </c>
      <c r="X141" s="15">
        <f t="shared" si="0"/>
        <v>12.310676127032284</v>
      </c>
      <c r="Y141" s="15">
        <f t="shared" si="0"/>
        <v>12.724820503955664</v>
      </c>
      <c r="Z141" s="15">
        <f t="shared" si="0"/>
        <v>6.8397474221091397</v>
      </c>
      <c r="AA141" s="15">
        <f t="shared" si="0"/>
        <v>6.2812291380682117</v>
      </c>
      <c r="AB141" s="15">
        <f t="shared" si="0"/>
        <v>38.286206819050527</v>
      </c>
      <c r="AC141" s="15">
        <f t="shared" si="0"/>
        <v>2.4828763677604493</v>
      </c>
      <c r="AD141" s="15">
        <f t="shared" si="0"/>
        <v>9.649912627861827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145.44924607096945</v>
      </c>
      <c r="F152" s="10">
        <f t="shared" ref="F152:AD152" si="1">F141 + F151 + IF(AND(OR($B$4="AT",$B$4="BE",$B$4="CH",$B$4="GB",$B$4="IE",$B$4="LT",$B$4="LU",$B$4="NL"),SUM(F143:F149)&gt;0),SUM(F143:F149)-SUM(F27:F33),0)</f>
        <v>147.3942392428842</v>
      </c>
      <c r="G152" s="10">
        <f t="shared" si="1"/>
        <v>34.125637046332045</v>
      </c>
      <c r="H152" s="10">
        <f t="shared" si="1"/>
        <v>77.622464010203686</v>
      </c>
      <c r="I152" s="10">
        <f t="shared" si="1"/>
        <v>56.450029492596293</v>
      </c>
      <c r="J152" s="10">
        <f t="shared" si="1"/>
        <v>75.342860723688872</v>
      </c>
      <c r="K152" s="10">
        <f t="shared" si="1"/>
        <v>102.15705949326569</v>
      </c>
      <c r="L152" s="10">
        <f t="shared" si="1"/>
        <v>9.1367151258212278</v>
      </c>
      <c r="M152" s="10">
        <f t="shared" si="1"/>
        <v>570.02887936101547</v>
      </c>
      <c r="N152" s="10">
        <f t="shared" si="1"/>
        <v>13.516529883545179</v>
      </c>
      <c r="O152" s="10">
        <f t="shared" si="1"/>
        <v>1.6965846589406393</v>
      </c>
      <c r="P152" s="10">
        <f t="shared" si="1"/>
        <v>0.87290388485614845</v>
      </c>
      <c r="Q152" s="10">
        <f t="shared" si="1"/>
        <v>2.3211759884805869</v>
      </c>
      <c r="R152" s="10">
        <f t="shared" si="1"/>
        <v>13.113547484491566</v>
      </c>
      <c r="S152" s="10">
        <f t="shared" si="1"/>
        <v>52.651841975839417</v>
      </c>
      <c r="T152" s="10">
        <f t="shared" si="1"/>
        <v>2.9460102259629926</v>
      </c>
      <c r="U152" s="10">
        <f t="shared" si="1"/>
        <v>3.6941412859327674</v>
      </c>
      <c r="V152" s="10">
        <f t="shared" si="1"/>
        <v>83.355234699982603</v>
      </c>
      <c r="W152" s="10">
        <f t="shared" si="1"/>
        <v>84.766108473666975</v>
      </c>
      <c r="X152" s="10">
        <f t="shared" si="1"/>
        <v>12.310676127032284</v>
      </c>
      <c r="Y152" s="10">
        <f t="shared" si="1"/>
        <v>12.724820503955664</v>
      </c>
      <c r="Z152" s="10">
        <f t="shared" si="1"/>
        <v>6.8397474221091397</v>
      </c>
      <c r="AA152" s="10">
        <f t="shared" si="1"/>
        <v>6.2812291380682117</v>
      </c>
      <c r="AB152" s="10">
        <f t="shared" si="1"/>
        <v>38.286206819050527</v>
      </c>
      <c r="AC152" s="10">
        <f t="shared" si="1"/>
        <v>2.4828763677604493</v>
      </c>
      <c r="AD152" s="10">
        <f t="shared" si="1"/>
        <v>9.649912627861827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145.44924607096945</v>
      </c>
      <c r="F154" s="10">
        <f>F141 + F153 - IF(OR($B$6=2005,$B$6&gt;=2020),SUM(F99:F122),0) + IF(AND(OR($B$4="AT",$B$4="BE",$B$4="CH",$B$4="GB",$B$4="IE",$B$4="LT",$B$4="LU",$B$4="NL"),SUM(F143:F149)&gt;0),SUM(F143:F149)-SUM(F27:F33),0)</f>
        <v>147.3942392428842</v>
      </c>
      <c r="G154" s="10">
        <f>G141 + G153 + IF(AND(OR($B$4="AT",$B$4="BE",$B$4="CH",$B$4="GB",$B$4="IE",$B$4="LT",$B$4="LU",$B$4="NL"),SUM(G143:G149)&gt;0),SUM(G143:G149)-SUM(G27:G33),0)</f>
        <v>34.125637046332045</v>
      </c>
      <c r="H154" s="10">
        <f t="shared" ref="H154:AD154" si="2">H141 + H153 + IF(AND(OR($B$4="AT",$B$4="BE",$B$4="CH",$B$4="GB",$B$4="IE",$B$4="LT",$B$4="LU",$B$4="NL"),SUM(H143:H149)&gt;0),SUM(H143:H149)-SUM(H27:H33),0)</f>
        <v>77.622464010203686</v>
      </c>
      <c r="I154" s="10">
        <f t="shared" si="2"/>
        <v>56.450029492596293</v>
      </c>
      <c r="J154" s="10">
        <f t="shared" si="2"/>
        <v>75.342860723688872</v>
      </c>
      <c r="K154" s="10">
        <f t="shared" si="2"/>
        <v>102.15705949326569</v>
      </c>
      <c r="L154" s="10">
        <f t="shared" si="2"/>
        <v>9.1367151258212278</v>
      </c>
      <c r="M154" s="10">
        <f t="shared" si="2"/>
        <v>570.02887936101547</v>
      </c>
      <c r="N154" s="10">
        <f t="shared" si="2"/>
        <v>13.516529883545179</v>
      </c>
      <c r="O154" s="10">
        <f t="shared" si="2"/>
        <v>1.6965846589406393</v>
      </c>
      <c r="P154" s="10">
        <f t="shared" si="2"/>
        <v>0.87290388485614845</v>
      </c>
      <c r="Q154" s="10">
        <f t="shared" si="2"/>
        <v>2.3211759884805869</v>
      </c>
      <c r="R154" s="10">
        <f t="shared" si="2"/>
        <v>13.113547484491566</v>
      </c>
      <c r="S154" s="10">
        <f t="shared" si="2"/>
        <v>52.651841975839417</v>
      </c>
      <c r="T154" s="10">
        <f t="shared" si="2"/>
        <v>2.9460102259629926</v>
      </c>
      <c r="U154" s="10">
        <f t="shared" si="2"/>
        <v>3.6941412859327674</v>
      </c>
      <c r="V154" s="10">
        <f t="shared" si="2"/>
        <v>83.355234699982603</v>
      </c>
      <c r="W154" s="10">
        <f t="shared" si="2"/>
        <v>84.766108473666975</v>
      </c>
      <c r="X154" s="10">
        <f t="shared" si="2"/>
        <v>12.310676127032284</v>
      </c>
      <c r="Y154" s="10">
        <f t="shared" si="2"/>
        <v>12.724820503955664</v>
      </c>
      <c r="Z154" s="10">
        <f t="shared" si="2"/>
        <v>6.8397474221091397</v>
      </c>
      <c r="AA154" s="10">
        <f t="shared" si="2"/>
        <v>6.2812291380682117</v>
      </c>
      <c r="AB154" s="10">
        <f t="shared" si="2"/>
        <v>38.286206819050527</v>
      </c>
      <c r="AC154" s="10">
        <f t="shared" si="2"/>
        <v>2.4828763677604493</v>
      </c>
      <c r="AD154" s="10">
        <f t="shared" si="2"/>
        <v>9.649912627861827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2.627508636838074</v>
      </c>
      <c r="F157" s="112">
        <v>7.8849590837646616E-2</v>
      </c>
      <c r="G157" s="112">
        <v>0.15869868812899005</v>
      </c>
      <c r="H157" s="112" t="s">
        <v>389</v>
      </c>
      <c r="I157" s="112">
        <v>2.9887238060459342E-2</v>
      </c>
      <c r="J157" s="112">
        <v>2.9887238060459342E-2</v>
      </c>
      <c r="K157" s="112">
        <v>2.9887238060459342E-2</v>
      </c>
      <c r="L157" s="112">
        <v>1.4345874269020484E-2</v>
      </c>
      <c r="M157" s="112">
        <v>0.58627686144718005</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8199.4323384618601</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5.0377832197584004E-3</v>
      </c>
      <c r="F158" s="112">
        <v>2.3527132784530446E-4</v>
      </c>
      <c r="G158" s="112">
        <v>3.1533754559700004E-4</v>
      </c>
      <c r="H158" s="112" t="s">
        <v>389</v>
      </c>
      <c r="I158" s="112">
        <v>5.6313638399009798E-5</v>
      </c>
      <c r="J158" s="112">
        <v>5.6313638399009798E-5</v>
      </c>
      <c r="K158" s="112">
        <v>5.6313638399009798E-5</v>
      </c>
      <c r="L158" s="112">
        <v>2.7030546431524703E-5</v>
      </c>
      <c r="M158" s="112">
        <v>1.051573362514357E-2</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16.292441265024401</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2010</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2010</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25.310898735502942</v>
      </c>
      <c r="F14" s="109">
        <v>2.8677888922604478</v>
      </c>
      <c r="G14" s="109">
        <v>11.632882521847522</v>
      </c>
      <c r="H14" s="109">
        <v>1.227389523E-3</v>
      </c>
      <c r="I14" s="109">
        <v>0.28060607271070592</v>
      </c>
      <c r="J14" s="109">
        <v>0.42509043552885883</v>
      </c>
      <c r="K14" s="109">
        <v>0.55546638025672057</v>
      </c>
      <c r="L14" s="109">
        <v>6.5017460069304017E-3</v>
      </c>
      <c r="M14" s="109">
        <v>11.504637839706961</v>
      </c>
      <c r="N14" s="109">
        <v>1.6586050928618004</v>
      </c>
      <c r="O14" s="109">
        <v>0.18605900459267999</v>
      </c>
      <c r="P14" s="109">
        <v>0.25649979746668</v>
      </c>
      <c r="Q14" s="109">
        <v>1.2572676487812802</v>
      </c>
      <c r="R14" s="109">
        <v>0.88324886160203986</v>
      </c>
      <c r="S14" s="109">
        <v>0.75866224148880002</v>
      </c>
      <c r="T14" s="109">
        <v>1.5071322936116001</v>
      </c>
      <c r="U14" s="109">
        <v>3.0560829909812997</v>
      </c>
      <c r="V14" s="109">
        <v>6.0226936372125</v>
      </c>
      <c r="W14" s="109">
        <v>2.143620362839922</v>
      </c>
      <c r="X14" s="109">
        <v>3.2001392667954452E-2</v>
      </c>
      <c r="Y14" s="109">
        <v>4.081768946953261E-3</v>
      </c>
      <c r="Z14" s="109">
        <v>2.5419878570444015E-3</v>
      </c>
      <c r="AA14" s="109">
        <v>1.2888213709138724E-3</v>
      </c>
      <c r="AB14" s="109">
        <v>3.9913970842865985E-2</v>
      </c>
      <c r="AC14" s="109">
        <v>0.63330526815319999</v>
      </c>
      <c r="AD14" s="109">
        <v>9.9859439879459402E-2</v>
      </c>
      <c r="AE14" s="110"/>
      <c r="AF14" s="111">
        <v>4766</v>
      </c>
      <c r="AG14" s="111">
        <v>77068</v>
      </c>
      <c r="AH14" s="111">
        <v>120426</v>
      </c>
      <c r="AI14" s="111">
        <v>29666</v>
      </c>
      <c r="AJ14" s="111">
        <v>2257</v>
      </c>
      <c r="AK14" s="111" t="s">
        <v>385</v>
      </c>
      <c r="AL14" s="111" t="s">
        <v>385</v>
      </c>
    </row>
    <row r="15" spans="1:38" ht="26.25" customHeight="1" thickBot="1" x14ac:dyDescent="0.25">
      <c r="A15" s="52" t="s">
        <v>53</v>
      </c>
      <c r="B15" s="52" t="s">
        <v>54</v>
      </c>
      <c r="C15" s="53" t="s">
        <v>55</v>
      </c>
      <c r="D15" s="54"/>
      <c r="E15" s="109">
        <v>1.245072011916075</v>
      </c>
      <c r="F15" s="109">
        <v>1.3891673039999998E-2</v>
      </c>
      <c r="G15" s="109">
        <v>0.30976200697188749</v>
      </c>
      <c r="H15" s="109" t="s">
        <v>385</v>
      </c>
      <c r="I15" s="109">
        <v>1.7804154893258695E-2</v>
      </c>
      <c r="J15" s="109">
        <v>2.6555349671301107E-2</v>
      </c>
      <c r="K15" s="109">
        <v>3.4099483100648011E-2</v>
      </c>
      <c r="L15" s="109">
        <v>2.4141226973910094E-3</v>
      </c>
      <c r="M15" s="109">
        <v>4.4028535646325001E-2</v>
      </c>
      <c r="N15" s="109">
        <v>2.332801496E-3</v>
      </c>
      <c r="O15" s="109">
        <v>4.0304321535814875E-4</v>
      </c>
      <c r="P15" s="109">
        <v>5.4932555699999993E-3</v>
      </c>
      <c r="Q15" s="109">
        <v>6.7720603875350027E-4</v>
      </c>
      <c r="R15" s="109">
        <v>9.1263079999999994E-4</v>
      </c>
      <c r="S15" s="109">
        <v>0.18275713838999999</v>
      </c>
      <c r="T15" s="109">
        <v>2.977685732E-3</v>
      </c>
      <c r="U15" s="109" t="s">
        <v>385</v>
      </c>
      <c r="V15" s="109" t="s">
        <v>385</v>
      </c>
      <c r="W15" s="109">
        <v>9.8439023760000001E-3</v>
      </c>
      <c r="X15" s="109">
        <v>3.3075412000000001E-4</v>
      </c>
      <c r="Y15" s="109" t="s">
        <v>385</v>
      </c>
      <c r="Z15" s="109" t="s">
        <v>385</v>
      </c>
      <c r="AA15" s="109" t="s">
        <v>385</v>
      </c>
      <c r="AB15" s="109">
        <v>3.3075412000000001E-4</v>
      </c>
      <c r="AC15" s="109" t="s">
        <v>389</v>
      </c>
      <c r="AD15" s="109" t="s">
        <v>385</v>
      </c>
      <c r="AE15" s="110"/>
      <c r="AF15" s="111">
        <v>14761.541692800001</v>
      </c>
      <c r="AG15" s="111" t="s">
        <v>387</v>
      </c>
      <c r="AH15" s="111">
        <v>7220.6272599999993</v>
      </c>
      <c r="AI15" s="111" t="s">
        <v>387</v>
      </c>
      <c r="AJ15" s="111" t="s">
        <v>387</v>
      </c>
      <c r="AK15" s="111" t="s">
        <v>385</v>
      </c>
      <c r="AL15" s="111" t="s">
        <v>385</v>
      </c>
    </row>
    <row r="16" spans="1:38" ht="26.25" customHeight="1" thickBot="1" x14ac:dyDescent="0.25">
      <c r="A16" s="52" t="s">
        <v>53</v>
      </c>
      <c r="B16" s="52" t="s">
        <v>56</v>
      </c>
      <c r="C16" s="53" t="s">
        <v>57</v>
      </c>
      <c r="D16" s="54"/>
      <c r="E16" s="109">
        <v>0.71680229999519995</v>
      </c>
      <c r="F16" s="109">
        <v>0.16992119999999999</v>
      </c>
      <c r="G16" s="109">
        <v>0.44874244990459999</v>
      </c>
      <c r="H16" s="109" t="s">
        <v>389</v>
      </c>
      <c r="I16" s="109">
        <v>5.2264913569440997E-2</v>
      </c>
      <c r="J16" s="109">
        <v>7.7171818378773835E-2</v>
      </c>
      <c r="K16" s="109">
        <v>7.9419782391079996E-2</v>
      </c>
      <c r="L16" s="109">
        <v>2.0534704113331678E-2</v>
      </c>
      <c r="M16" s="109">
        <v>0.56551810408960002</v>
      </c>
      <c r="N16" s="109">
        <v>1.2403352000000001E-2</v>
      </c>
      <c r="O16" s="109">
        <v>2.6940880000000001E-4</v>
      </c>
      <c r="P16" s="109">
        <v>2.8303800000000004E-3</v>
      </c>
      <c r="Q16" s="109">
        <v>2.9616E-3</v>
      </c>
      <c r="R16" s="109">
        <v>6.0769159999999999E-3</v>
      </c>
      <c r="S16" s="109">
        <v>3.6223031999999995E-3</v>
      </c>
      <c r="T16" s="109">
        <v>2.224616E-3</v>
      </c>
      <c r="U16" s="109">
        <v>2.914856E-3</v>
      </c>
      <c r="V16" s="109">
        <v>2.7635759999999999E-2</v>
      </c>
      <c r="W16" s="109">
        <v>1.057539</v>
      </c>
      <c r="X16" s="109">
        <v>1.4734299999999999E-2</v>
      </c>
      <c r="Y16" s="109">
        <v>4.2055E-3</v>
      </c>
      <c r="Z16" s="109">
        <v>1.6777199999999999E-3</v>
      </c>
      <c r="AA16" s="109">
        <v>1.3047800000000002E-3</v>
      </c>
      <c r="AB16" s="109">
        <v>2.1922299999999999E-2</v>
      </c>
      <c r="AC16" s="109">
        <v>4.278E-5</v>
      </c>
      <c r="AD16" s="109">
        <v>1.1730000000000001E-2</v>
      </c>
      <c r="AE16" s="110"/>
      <c r="AF16" s="111" t="s">
        <v>387</v>
      </c>
      <c r="AG16" s="111">
        <v>3728</v>
      </c>
      <c r="AH16" s="111">
        <v>3320</v>
      </c>
      <c r="AI16" s="111">
        <v>393</v>
      </c>
      <c r="AJ16" s="111" t="s">
        <v>387</v>
      </c>
      <c r="AK16" s="111" t="s">
        <v>385</v>
      </c>
      <c r="AL16" s="111" t="s">
        <v>385</v>
      </c>
    </row>
    <row r="17" spans="1:38" ht="26.25" customHeight="1" thickBot="1" x14ac:dyDescent="0.25">
      <c r="A17" s="52" t="s">
        <v>53</v>
      </c>
      <c r="B17" s="52" t="s">
        <v>58</v>
      </c>
      <c r="C17" s="53" t="s">
        <v>59</v>
      </c>
      <c r="D17" s="54"/>
      <c r="E17" s="109">
        <v>1.1207397561663475</v>
      </c>
      <c r="F17" s="109" t="s">
        <v>388</v>
      </c>
      <c r="G17" s="109">
        <v>1.6947846133279825</v>
      </c>
      <c r="H17" s="109" t="s">
        <v>388</v>
      </c>
      <c r="I17" s="109" t="s">
        <v>388</v>
      </c>
      <c r="J17" s="109" t="s">
        <v>388</v>
      </c>
      <c r="K17" s="109" t="s">
        <v>388</v>
      </c>
      <c r="L17" s="109" t="s">
        <v>388</v>
      </c>
      <c r="M17" s="109">
        <v>17.233239155053457</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1970</v>
      </c>
      <c r="AH17" s="111">
        <v>1235</v>
      </c>
      <c r="AI17" s="111" t="s">
        <v>387</v>
      </c>
      <c r="AJ17" s="111" t="s">
        <v>387</v>
      </c>
      <c r="AK17" s="111" t="s">
        <v>385</v>
      </c>
      <c r="AL17" s="111" t="s">
        <v>385</v>
      </c>
    </row>
    <row r="18" spans="1:38" ht="26.25" customHeight="1" thickBot="1" x14ac:dyDescent="0.25">
      <c r="A18" s="52" t="s">
        <v>53</v>
      </c>
      <c r="B18" s="52" t="s">
        <v>60</v>
      </c>
      <c r="C18" s="53" t="s">
        <v>61</v>
      </c>
      <c r="D18" s="54"/>
      <c r="E18" s="109">
        <v>0.63853191764559991</v>
      </c>
      <c r="F18" s="109" t="s">
        <v>388</v>
      </c>
      <c r="G18" s="109">
        <v>0.17253711599999999</v>
      </c>
      <c r="H18" s="109" t="s">
        <v>388</v>
      </c>
      <c r="I18" s="109" t="s">
        <v>388</v>
      </c>
      <c r="J18" s="109" t="s">
        <v>388</v>
      </c>
      <c r="K18" s="109" t="s">
        <v>388</v>
      </c>
      <c r="L18" s="109" t="s">
        <v>388</v>
      </c>
      <c r="M18" s="109">
        <v>1.5479901509929999</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3375</v>
      </c>
      <c r="AI18" s="111" t="s">
        <v>387</v>
      </c>
      <c r="AJ18" s="111" t="s">
        <v>387</v>
      </c>
      <c r="AK18" s="111" t="s">
        <v>385</v>
      </c>
      <c r="AL18" s="111" t="s">
        <v>385</v>
      </c>
    </row>
    <row r="19" spans="1:38" ht="26.25" customHeight="1" thickBot="1" x14ac:dyDescent="0.25">
      <c r="A19" s="52" t="s">
        <v>53</v>
      </c>
      <c r="B19" s="52" t="s">
        <v>62</v>
      </c>
      <c r="C19" s="53" t="s">
        <v>63</v>
      </c>
      <c r="D19" s="54"/>
      <c r="E19" s="109">
        <v>0.285692</v>
      </c>
      <c r="F19" s="109">
        <v>9.0003399999999997E-2</v>
      </c>
      <c r="G19" s="109">
        <v>2.884041E-2</v>
      </c>
      <c r="H19" s="109" t="s">
        <v>389</v>
      </c>
      <c r="I19" s="109">
        <v>5.8118939170506917E-3</v>
      </c>
      <c r="J19" s="109">
        <v>6.1227948387096772E-3</v>
      </c>
      <c r="K19" s="109">
        <v>6.25794E-3</v>
      </c>
      <c r="L19" s="109">
        <v>7.1040379354838713E-4</v>
      </c>
      <c r="M19" s="109">
        <v>0.11459699999999999</v>
      </c>
      <c r="N19" s="109">
        <v>5.1361530000000001E-3</v>
      </c>
      <c r="O19" s="109">
        <v>7.1990700000000002E-5</v>
      </c>
      <c r="P19" s="109">
        <v>2.3154200000000003E-3</v>
      </c>
      <c r="Q19" s="109">
        <v>5.2550000000000003E-4</v>
      </c>
      <c r="R19" s="109">
        <v>5.6939899999999995E-4</v>
      </c>
      <c r="S19" s="109">
        <v>6.8347980000000002E-4</v>
      </c>
      <c r="T19" s="109">
        <v>5.4271899999999999E-4</v>
      </c>
      <c r="U19" s="109">
        <v>2.8873400000000002E-4</v>
      </c>
      <c r="V19" s="109">
        <v>1.147779E-2</v>
      </c>
      <c r="W19" s="109">
        <v>7.7140560000000004E-3</v>
      </c>
      <c r="X19" s="109">
        <v>1.729076E-3</v>
      </c>
      <c r="Y19" s="109">
        <v>2.2387999999999996E-3</v>
      </c>
      <c r="Z19" s="109">
        <v>9.0066799999999998E-4</v>
      </c>
      <c r="AA19" s="109">
        <v>7.0305999999999993E-4</v>
      </c>
      <c r="AB19" s="109">
        <v>5.571604E-3</v>
      </c>
      <c r="AC19" s="109">
        <v>2.3559999999999998E-5</v>
      </c>
      <c r="AD19" s="109">
        <v>6.4600051999999996E-3</v>
      </c>
      <c r="AE19" s="110"/>
      <c r="AF19" s="111">
        <v>40</v>
      </c>
      <c r="AG19" s="111">
        <v>38</v>
      </c>
      <c r="AH19" s="111">
        <v>3723</v>
      </c>
      <c r="AI19" s="111" t="s">
        <v>387</v>
      </c>
      <c r="AJ19" s="111">
        <v>12</v>
      </c>
      <c r="AK19" s="111" t="s">
        <v>385</v>
      </c>
      <c r="AL19" s="111" t="s">
        <v>385</v>
      </c>
    </row>
    <row r="20" spans="1:38" ht="26.25" customHeight="1" thickBot="1" x14ac:dyDescent="0.25">
      <c r="A20" s="52" t="s">
        <v>53</v>
      </c>
      <c r="B20" s="52" t="s">
        <v>64</v>
      </c>
      <c r="C20" s="53" t="s">
        <v>65</v>
      </c>
      <c r="D20" s="54"/>
      <c r="E20" s="109">
        <v>0.21267800000000001</v>
      </c>
      <c r="F20" s="109">
        <v>6.4721000000000001E-2</v>
      </c>
      <c r="G20" s="109">
        <v>4.1827090000000004E-2</v>
      </c>
      <c r="H20" s="109" t="s">
        <v>385</v>
      </c>
      <c r="I20" s="109">
        <v>3.772774285714286E-3</v>
      </c>
      <c r="J20" s="109">
        <v>4.0470599999999999E-3</v>
      </c>
      <c r="K20" s="109">
        <v>4.0470599999999999E-3</v>
      </c>
      <c r="L20" s="109">
        <v>1.0066824E-3</v>
      </c>
      <c r="M20" s="109">
        <v>8.4362999999999994E-2</v>
      </c>
      <c r="N20" s="109">
        <v>3.6397000000000004E-5</v>
      </c>
      <c r="O20" s="109">
        <v>2.9343E-6</v>
      </c>
      <c r="P20" s="109">
        <v>1.4821800000000003E-3</v>
      </c>
      <c r="Q20" s="109">
        <v>2.7510000000000002E-4</v>
      </c>
      <c r="R20" s="109">
        <v>5.1451000000000006E-5</v>
      </c>
      <c r="S20" s="109">
        <v>2.46902E-5</v>
      </c>
      <c r="T20" s="109">
        <v>3.6091000000000004E-5</v>
      </c>
      <c r="U20" s="109">
        <v>1.66966E-4</v>
      </c>
      <c r="V20" s="109">
        <v>4.3107100000000006E-3</v>
      </c>
      <c r="W20" s="109">
        <v>1.12E-7</v>
      </c>
      <c r="X20" s="109">
        <v>1.5199999999999998E-7</v>
      </c>
      <c r="Y20" s="109">
        <v>1.1999999999999999E-6</v>
      </c>
      <c r="Z20" s="109">
        <v>1.3599999999999997E-7</v>
      </c>
      <c r="AA20" s="109">
        <v>1.1999999999999999E-7</v>
      </c>
      <c r="AB20" s="109">
        <v>1.6079999999999999E-6</v>
      </c>
      <c r="AC20" s="109" t="s">
        <v>385</v>
      </c>
      <c r="AD20" s="109">
        <v>1.04E-8</v>
      </c>
      <c r="AE20" s="110"/>
      <c r="AF20" s="111">
        <v>80</v>
      </c>
      <c r="AG20" s="111" t="s">
        <v>387</v>
      </c>
      <c r="AH20" s="111">
        <v>2727</v>
      </c>
      <c r="AI20" s="111">
        <v>351</v>
      </c>
      <c r="AJ20" s="111" t="s">
        <v>387</v>
      </c>
      <c r="AK20" s="111" t="s">
        <v>385</v>
      </c>
      <c r="AL20" s="111" t="s">
        <v>385</v>
      </c>
    </row>
    <row r="21" spans="1:38" ht="26.25" customHeight="1" thickBot="1" x14ac:dyDescent="0.25">
      <c r="A21" s="52" t="s">
        <v>53</v>
      </c>
      <c r="B21" s="52" t="s">
        <v>66</v>
      </c>
      <c r="C21" s="53" t="s">
        <v>67</v>
      </c>
      <c r="D21" s="54"/>
      <c r="E21" s="109">
        <v>0.98536999999999997</v>
      </c>
      <c r="F21" s="109">
        <v>0.72263300000000008</v>
      </c>
      <c r="G21" s="109">
        <v>0.10462408000000001</v>
      </c>
      <c r="H21" s="109">
        <v>1.8215999999999998E-3</v>
      </c>
      <c r="I21" s="109">
        <v>0.13911237898617512</v>
      </c>
      <c r="J21" s="109">
        <v>0.14235294580645164</v>
      </c>
      <c r="K21" s="109">
        <v>0.14809272000000001</v>
      </c>
      <c r="L21" s="109">
        <v>3.6162477832258066E-2</v>
      </c>
      <c r="M21" s="109">
        <v>0.55431999999999992</v>
      </c>
      <c r="N21" s="109">
        <v>5.7196944E-2</v>
      </c>
      <c r="O21" s="109">
        <v>1.9960647600000003E-2</v>
      </c>
      <c r="P21" s="109">
        <v>7.7655599999999995E-3</v>
      </c>
      <c r="Q21" s="109">
        <v>1.8744500000000002E-3</v>
      </c>
      <c r="R21" s="109">
        <v>3.6701511999999999E-2</v>
      </c>
      <c r="S21" s="109">
        <v>1.12632824E-2</v>
      </c>
      <c r="T21" s="109">
        <v>4.7402800000000004E-3</v>
      </c>
      <c r="U21" s="109">
        <v>1.627702E-3</v>
      </c>
      <c r="V21" s="109">
        <v>0.81277252</v>
      </c>
      <c r="W21" s="109">
        <v>0.17616016939999998</v>
      </c>
      <c r="X21" s="109">
        <v>2.0640229900000001E-2</v>
      </c>
      <c r="Y21" s="109">
        <v>3.1357814999999997E-2</v>
      </c>
      <c r="Z21" s="109">
        <v>1.0434205700000001E-2</v>
      </c>
      <c r="AA21" s="109">
        <v>8.2921815000000006E-3</v>
      </c>
      <c r="AB21" s="109">
        <v>7.0724432099999998E-2</v>
      </c>
      <c r="AC21" s="109">
        <v>7.6644E-3</v>
      </c>
      <c r="AD21" s="109">
        <v>2.0491095730000002E-2</v>
      </c>
      <c r="AE21" s="110"/>
      <c r="AF21" s="111">
        <v>262</v>
      </c>
      <c r="AG21" s="111">
        <v>120</v>
      </c>
      <c r="AH21" s="111">
        <v>10837</v>
      </c>
      <c r="AI21" s="111">
        <v>1564</v>
      </c>
      <c r="AJ21" s="111" t="s">
        <v>387</v>
      </c>
      <c r="AK21" s="111" t="s">
        <v>385</v>
      </c>
      <c r="AL21" s="111" t="s">
        <v>385</v>
      </c>
    </row>
    <row r="22" spans="1:38" ht="26.25" customHeight="1" thickBot="1" x14ac:dyDescent="0.25">
      <c r="A22" s="52" t="s">
        <v>53</v>
      </c>
      <c r="B22" s="56" t="s">
        <v>68</v>
      </c>
      <c r="C22" s="53" t="s">
        <v>69</v>
      </c>
      <c r="D22" s="54"/>
      <c r="E22" s="109">
        <v>5.9891711170067206</v>
      </c>
      <c r="F22" s="109">
        <v>2.5796870999999999E-2</v>
      </c>
      <c r="G22" s="109">
        <v>1.1737256527208124</v>
      </c>
      <c r="H22" s="109" t="s">
        <v>389</v>
      </c>
      <c r="I22" s="109" t="s">
        <v>388</v>
      </c>
      <c r="J22" s="109" t="s">
        <v>388</v>
      </c>
      <c r="K22" s="109" t="s">
        <v>388</v>
      </c>
      <c r="L22" s="109" t="s">
        <v>388</v>
      </c>
      <c r="M22" s="109">
        <v>2.6998451010069449</v>
      </c>
      <c r="N22" s="109">
        <v>0.14044963099999999</v>
      </c>
      <c r="O22" s="109">
        <v>1.1465276E-2</v>
      </c>
      <c r="P22" s="109">
        <v>8.5989569999999987E-2</v>
      </c>
      <c r="Q22" s="109">
        <v>3.7978726750000004E-2</v>
      </c>
      <c r="R22" s="109">
        <v>5.8759539499999999E-2</v>
      </c>
      <c r="S22" s="109">
        <v>9.2725419649999988E-2</v>
      </c>
      <c r="T22" s="109">
        <v>7.0224815499999996E-2</v>
      </c>
      <c r="U22" s="109">
        <v>3.625893535E-2</v>
      </c>
      <c r="V22" s="109">
        <v>0.60765962800000006</v>
      </c>
      <c r="W22" s="109">
        <v>5.8759539499999994E-3</v>
      </c>
      <c r="X22" s="109">
        <v>9.315536749999998E-5</v>
      </c>
      <c r="Y22" s="109">
        <v>4.0128465999999998E-4</v>
      </c>
      <c r="Z22" s="109">
        <v>1.1035328149999999E-4</v>
      </c>
      <c r="AA22" s="109">
        <v>6.1625858500000006E-5</v>
      </c>
      <c r="AB22" s="109">
        <v>6.6641916749999989E-4</v>
      </c>
      <c r="AC22" s="109">
        <v>6.5925336999999992E-3</v>
      </c>
      <c r="AD22" s="109">
        <v>0.14761542850000001</v>
      </c>
      <c r="AE22" s="110"/>
      <c r="AF22" s="111">
        <v>3978</v>
      </c>
      <c r="AG22" s="111">
        <v>1675</v>
      </c>
      <c r="AH22" s="111">
        <v>6495</v>
      </c>
      <c r="AI22" s="111">
        <v>1565</v>
      </c>
      <c r="AJ22" s="111">
        <v>1322</v>
      </c>
      <c r="AK22" s="111" t="s">
        <v>385</v>
      </c>
      <c r="AL22" s="111" t="s">
        <v>385</v>
      </c>
    </row>
    <row r="23" spans="1:38" ht="26.25" customHeight="1" thickBot="1" x14ac:dyDescent="0.25">
      <c r="A23" s="52" t="s">
        <v>70</v>
      </c>
      <c r="B23" s="56" t="s">
        <v>363</v>
      </c>
      <c r="C23" s="53" t="s">
        <v>359</v>
      </c>
      <c r="D23" s="95"/>
      <c r="E23" s="109">
        <v>2.8958900577241939</v>
      </c>
      <c r="F23" s="109">
        <v>0.27121496780592791</v>
      </c>
      <c r="G23" s="109">
        <v>2.2800000000000003E-3</v>
      </c>
      <c r="H23" s="109">
        <v>9.1200000000000005E-4</v>
      </c>
      <c r="I23" s="109">
        <v>0.17099804145787334</v>
      </c>
      <c r="J23" s="109">
        <v>0.17099804145787334</v>
      </c>
      <c r="K23" s="109">
        <v>0.17099804145787334</v>
      </c>
      <c r="L23" s="109">
        <v>0.11683000229286793</v>
      </c>
      <c r="M23" s="109">
        <v>0.99284909608025018</v>
      </c>
      <c r="N23" s="109">
        <v>3.9216000000000001E-2</v>
      </c>
      <c r="O23" s="109">
        <v>1.14E-3</v>
      </c>
      <c r="P23" s="109">
        <v>4.9019999999999999E-4</v>
      </c>
      <c r="Q23" s="109">
        <v>2.4510000000000001E-3</v>
      </c>
      <c r="R23" s="109">
        <v>5.7000000000000002E-3</v>
      </c>
      <c r="S23" s="109">
        <v>0.1938</v>
      </c>
      <c r="T23" s="109">
        <v>7.9799999999999992E-3</v>
      </c>
      <c r="U23" s="109">
        <v>1.14E-3</v>
      </c>
      <c r="V23" s="109">
        <v>0.114</v>
      </c>
      <c r="W23" s="109" t="s">
        <v>385</v>
      </c>
      <c r="X23" s="109">
        <v>3.4199999999999999E-3</v>
      </c>
      <c r="Y23" s="109">
        <v>5.7000000000000002E-3</v>
      </c>
      <c r="Z23" s="109" t="s">
        <v>385</v>
      </c>
      <c r="AA23" s="109" t="s">
        <v>385</v>
      </c>
      <c r="AB23" s="109">
        <v>9.1199999999999996E-3</v>
      </c>
      <c r="AC23" s="109" t="s">
        <v>385</v>
      </c>
      <c r="AD23" s="109" t="s">
        <v>385</v>
      </c>
      <c r="AE23" s="110"/>
      <c r="AF23" s="111">
        <v>4902</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0.85436699999999999</v>
      </c>
      <c r="F24" s="109">
        <v>0.33632600000000001</v>
      </c>
      <c r="G24" s="109">
        <v>6.6455409999999993E-2</v>
      </c>
      <c r="H24" s="109">
        <v>2.7959999999999997E-4</v>
      </c>
      <c r="I24" s="109">
        <v>3.9265423870967743E-2</v>
      </c>
      <c r="J24" s="109">
        <v>4.078971419354839E-2</v>
      </c>
      <c r="K24" s="109">
        <v>4.2280940000000003E-2</v>
      </c>
      <c r="L24" s="109">
        <v>7.2491485677419355E-3</v>
      </c>
      <c r="M24" s="109">
        <v>0.37149199999999999</v>
      </c>
      <c r="N24" s="109">
        <v>3.1878312999999998E-2</v>
      </c>
      <c r="O24" s="109">
        <v>3.3813527E-3</v>
      </c>
      <c r="P24" s="109">
        <v>7.4359399999999994E-3</v>
      </c>
      <c r="Q24" s="109">
        <v>1.8800799999999999E-3</v>
      </c>
      <c r="R24" s="109">
        <v>8.0867990000000004E-3</v>
      </c>
      <c r="S24" s="109">
        <v>4.7766197999999996E-3</v>
      </c>
      <c r="T24" s="109">
        <v>3.0763349999999999E-3</v>
      </c>
      <c r="U24" s="109">
        <v>1.0933040000000002E-3</v>
      </c>
      <c r="V24" s="109">
        <v>0.16851679</v>
      </c>
      <c r="W24" s="109">
        <v>6.1870163800000003E-2</v>
      </c>
      <c r="X24" s="109">
        <v>1.09752223E-2</v>
      </c>
      <c r="Y24" s="109">
        <v>1.4920755000000001E-2</v>
      </c>
      <c r="Z24" s="109">
        <v>5.6681989E-3</v>
      </c>
      <c r="AA24" s="109">
        <v>4.4471755E-3</v>
      </c>
      <c r="AB24" s="109">
        <v>3.6011351699999999E-2</v>
      </c>
      <c r="AC24" s="109">
        <v>1.2828E-3</v>
      </c>
      <c r="AD24" s="109">
        <v>3.2313995210000002E-2</v>
      </c>
      <c r="AE24" s="110"/>
      <c r="AF24" s="111">
        <v>352</v>
      </c>
      <c r="AG24" s="111">
        <v>190</v>
      </c>
      <c r="AH24" s="111">
        <v>10488</v>
      </c>
      <c r="AI24" s="111">
        <v>233</v>
      </c>
      <c r="AJ24" s="111" t="s">
        <v>387</v>
      </c>
      <c r="AK24" s="111" t="s">
        <v>385</v>
      </c>
      <c r="AL24" s="111" t="s">
        <v>385</v>
      </c>
    </row>
    <row r="25" spans="1:38" ht="26.25" customHeight="1" thickBot="1" x14ac:dyDescent="0.25">
      <c r="A25" s="52" t="s">
        <v>73</v>
      </c>
      <c r="B25" s="56" t="s">
        <v>74</v>
      </c>
      <c r="C25" s="58" t="s">
        <v>75</v>
      </c>
      <c r="D25" s="54"/>
      <c r="E25" s="109">
        <v>0.38538285567029779</v>
      </c>
      <c r="F25" s="109">
        <v>5.0561738192358686E-2</v>
      </c>
      <c r="G25" s="109">
        <v>2.3856960082806002E-2</v>
      </c>
      <c r="H25" s="109" t="s">
        <v>389</v>
      </c>
      <c r="I25" s="109">
        <v>2.9696503883123409E-3</v>
      </c>
      <c r="J25" s="109">
        <v>2.9696503883123409E-3</v>
      </c>
      <c r="K25" s="109">
        <v>2.9696503883123409E-3</v>
      </c>
      <c r="L25" s="109">
        <v>1.4254321863899236E-3</v>
      </c>
      <c r="M25" s="109">
        <v>0.22335771690323089</v>
      </c>
      <c r="N25" s="109">
        <v>1.8136535703195881E-5</v>
      </c>
      <c r="O25" s="109">
        <v>1.5113779752663238E-6</v>
      </c>
      <c r="P25" s="109">
        <v>1.813653570319588E-4</v>
      </c>
      <c r="Q25" s="109">
        <v>3.0227559505326475E-6</v>
      </c>
      <c r="R25" s="109">
        <v>3.0227559505326476E-4</v>
      </c>
      <c r="S25" s="109">
        <v>1.964791367846221E-4</v>
      </c>
      <c r="T25" s="109">
        <v>7.5568898763316182E-6</v>
      </c>
      <c r="U25" s="109">
        <v>3.0227559505326475E-6</v>
      </c>
      <c r="V25" s="109">
        <v>6.3477874961185589E-4</v>
      </c>
      <c r="W25" s="109">
        <v>2.7204803554793824E-3</v>
      </c>
      <c r="X25" s="109" t="s">
        <v>389</v>
      </c>
      <c r="Y25" s="109" t="s">
        <v>389</v>
      </c>
      <c r="Z25" s="109" t="s">
        <v>389</v>
      </c>
      <c r="AA25" s="109" t="s">
        <v>389</v>
      </c>
      <c r="AB25" s="109" t="s">
        <v>385</v>
      </c>
      <c r="AC25" s="109" t="s">
        <v>389</v>
      </c>
      <c r="AD25" s="109" t="s">
        <v>389</v>
      </c>
      <c r="AE25" s="110"/>
      <c r="AF25" s="111">
        <v>1232.6099362743596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8.3531489994840018E-4</v>
      </c>
      <c r="F26" s="109">
        <v>2.6645382267160694E-4</v>
      </c>
      <c r="G26" s="109">
        <v>5.9330248375999993E-5</v>
      </c>
      <c r="H26" s="109" t="s">
        <v>389</v>
      </c>
      <c r="I26" s="109">
        <v>1.125500490786E-5</v>
      </c>
      <c r="J26" s="109">
        <v>1.125500490786E-5</v>
      </c>
      <c r="K26" s="109">
        <v>1.125500490786E-5</v>
      </c>
      <c r="L26" s="109">
        <v>5.4024023557728002E-6</v>
      </c>
      <c r="M26" s="109">
        <v>1.3513942318643202E-3</v>
      </c>
      <c r="N26" s="109">
        <v>8.4669103796442194E-7</v>
      </c>
      <c r="O26" s="109">
        <v>2.0389091983036851E-7</v>
      </c>
      <c r="P26" s="109">
        <v>9.1669103796442201E-6</v>
      </c>
      <c r="Q26" s="109">
        <v>3.0778183966073697E-7</v>
      </c>
      <c r="R26" s="109">
        <v>7.0781839660737002E-6</v>
      </c>
      <c r="S26" s="109">
        <v>5.0058195779479042E-6</v>
      </c>
      <c r="T26" s="109">
        <v>2.3194545991518427E-6</v>
      </c>
      <c r="U26" s="109">
        <v>2.0778183966073702E-7</v>
      </c>
      <c r="V26" s="109">
        <v>3.4634186328754774E-5</v>
      </c>
      <c r="W26" s="109">
        <v>7.0036556946632996E-6</v>
      </c>
      <c r="X26" s="109" t="s">
        <v>389</v>
      </c>
      <c r="Y26" s="109" t="s">
        <v>389</v>
      </c>
      <c r="Z26" s="109" t="s">
        <v>389</v>
      </c>
      <c r="AA26" s="109" t="s">
        <v>389</v>
      </c>
      <c r="AB26" s="109" t="s">
        <v>385</v>
      </c>
      <c r="AC26" s="109" t="s">
        <v>389</v>
      </c>
      <c r="AD26" s="109" t="s">
        <v>389</v>
      </c>
      <c r="AE26" s="110"/>
      <c r="AF26" s="111">
        <v>3.0653965537999999</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19.778389119773124</v>
      </c>
      <c r="F27" s="109">
        <v>13.649486104419536</v>
      </c>
      <c r="G27" s="109">
        <v>1.5521019092639594E-2</v>
      </c>
      <c r="H27" s="109">
        <v>1.0056487393642453</v>
      </c>
      <c r="I27" s="109">
        <v>0.89882997010779209</v>
      </c>
      <c r="J27" s="109">
        <v>0.89882997010779209</v>
      </c>
      <c r="K27" s="109">
        <v>0.89882997010779209</v>
      </c>
      <c r="L27" s="109">
        <v>0.48764976017979961</v>
      </c>
      <c r="M27" s="109">
        <v>157.90416180202828</v>
      </c>
      <c r="N27" s="109">
        <v>2.3772249443938689E-3</v>
      </c>
      <c r="O27" s="109">
        <v>4.0585409135429417E-4</v>
      </c>
      <c r="P27" s="109">
        <v>1.4629185175237714E-2</v>
      </c>
      <c r="Q27" s="109">
        <v>4.4970462020279373E-4</v>
      </c>
      <c r="R27" s="109">
        <v>1.4170756242803608E-2</v>
      </c>
      <c r="S27" s="109">
        <v>2.9499123702608005E-2</v>
      </c>
      <c r="T27" s="109">
        <v>3.8916189082607391E-3</v>
      </c>
      <c r="U27" s="109">
        <v>4.3841874525034282E-4</v>
      </c>
      <c r="V27" s="109">
        <v>6.5657241499940414E-2</v>
      </c>
      <c r="W27" s="109">
        <v>0.99292059999999993</v>
      </c>
      <c r="X27" s="109">
        <v>2.8645676886300001E-2</v>
      </c>
      <c r="Y27" s="109">
        <v>3.3022162606499997E-2</v>
      </c>
      <c r="Z27" s="109">
        <v>2.44631605485E-2</v>
      </c>
      <c r="AA27" s="109">
        <v>2.9946957023300001E-2</v>
      </c>
      <c r="AB27" s="109">
        <v>0.1160779570646</v>
      </c>
      <c r="AC27" s="109">
        <v>9.9292020000000007E-4</v>
      </c>
      <c r="AD27" s="109">
        <v>2.0102290000000001E-4</v>
      </c>
      <c r="AE27" s="110"/>
      <c r="AF27" s="111">
        <v>80274.313157245895</v>
      </c>
      <c r="AG27" s="111" t="s">
        <v>387</v>
      </c>
      <c r="AH27" s="111" t="s">
        <v>389</v>
      </c>
      <c r="AI27" s="111">
        <v>3702.7547421059999</v>
      </c>
      <c r="AJ27" s="111" t="s">
        <v>387</v>
      </c>
      <c r="AK27" s="111" t="s">
        <v>385</v>
      </c>
      <c r="AL27" s="111" t="s">
        <v>385</v>
      </c>
    </row>
    <row r="28" spans="1:38" ht="26.25" customHeight="1" thickBot="1" x14ac:dyDescent="0.25">
      <c r="A28" s="52" t="s">
        <v>78</v>
      </c>
      <c r="B28" s="52" t="s">
        <v>81</v>
      </c>
      <c r="C28" s="53" t="s">
        <v>82</v>
      </c>
      <c r="D28" s="54"/>
      <c r="E28" s="109">
        <v>13.086377551583654</v>
      </c>
      <c r="F28" s="109">
        <v>2.2575478485242413</v>
      </c>
      <c r="G28" s="109">
        <v>1.135916353752583E-2</v>
      </c>
      <c r="H28" s="109">
        <v>3.6303486234447915E-2</v>
      </c>
      <c r="I28" s="109">
        <v>0.88030939657644269</v>
      </c>
      <c r="J28" s="109">
        <v>0.88030939657644269</v>
      </c>
      <c r="K28" s="109">
        <v>0.88030939657644269</v>
      </c>
      <c r="L28" s="109">
        <v>0.52456275023429355</v>
      </c>
      <c r="M28" s="109">
        <v>10.851407082543435</v>
      </c>
      <c r="N28" s="109">
        <v>4.2288505672822841E-4</v>
      </c>
      <c r="O28" s="109">
        <v>4.405154843998329E-5</v>
      </c>
      <c r="P28" s="109">
        <v>4.1185132699005835E-3</v>
      </c>
      <c r="Q28" s="109">
        <v>8.3695489962065417E-5</v>
      </c>
      <c r="R28" s="109">
        <v>6.2678561185385388E-3</v>
      </c>
      <c r="S28" s="109">
        <v>4.215284456182182E-3</v>
      </c>
      <c r="T28" s="109">
        <v>2.4232029752845055E-4</v>
      </c>
      <c r="U28" s="109">
        <v>7.9287883044164254E-5</v>
      </c>
      <c r="V28" s="109">
        <v>1.413959074041253E-2</v>
      </c>
      <c r="W28" s="109">
        <v>0.58324609999999999</v>
      </c>
      <c r="X28" s="109">
        <v>1.8222974562000002E-2</v>
      </c>
      <c r="Y28" s="109">
        <v>2.0472027910299999E-2</v>
      </c>
      <c r="Z28" s="109">
        <v>1.5999276465E-2</v>
      </c>
      <c r="AA28" s="109">
        <v>1.70794553084E-2</v>
      </c>
      <c r="AB28" s="109">
        <v>7.1773734245699994E-2</v>
      </c>
      <c r="AC28" s="109">
        <v>5.8324600000000005E-4</v>
      </c>
      <c r="AD28" s="109">
        <v>1.2113570000000001E-4</v>
      </c>
      <c r="AE28" s="110"/>
      <c r="AF28" s="111">
        <v>30293.212055741998</v>
      </c>
      <c r="AG28" s="111" t="s">
        <v>387</v>
      </c>
      <c r="AH28" s="111" t="s">
        <v>389</v>
      </c>
      <c r="AI28" s="111">
        <v>1471.6855024146</v>
      </c>
      <c r="AJ28" s="111" t="s">
        <v>387</v>
      </c>
      <c r="AK28" s="111" t="s">
        <v>385</v>
      </c>
      <c r="AL28" s="111" t="s">
        <v>385</v>
      </c>
    </row>
    <row r="29" spans="1:38" ht="26.25" customHeight="1" thickBot="1" x14ac:dyDescent="0.25">
      <c r="A29" s="52" t="s">
        <v>78</v>
      </c>
      <c r="B29" s="52" t="s">
        <v>83</v>
      </c>
      <c r="C29" s="53" t="s">
        <v>84</v>
      </c>
      <c r="D29" s="54"/>
      <c r="E29" s="109">
        <v>29.580308045837501</v>
      </c>
      <c r="F29" s="109">
        <v>1.4564056040084872</v>
      </c>
      <c r="G29" s="109">
        <v>1.6286159526037406E-2</v>
      </c>
      <c r="H29" s="109">
        <v>1.6051685816514182E-2</v>
      </c>
      <c r="I29" s="109">
        <v>0.72324234817665045</v>
      </c>
      <c r="J29" s="109">
        <v>0.72324234817665045</v>
      </c>
      <c r="K29" s="109">
        <v>0.72324234817665045</v>
      </c>
      <c r="L29" s="109">
        <v>0.44262519523854393</v>
      </c>
      <c r="M29" s="109">
        <v>7.4336704794028421</v>
      </c>
      <c r="N29" s="109">
        <v>5.1431412454276237E-4</v>
      </c>
      <c r="O29" s="109">
        <v>5.1466596269454559E-5</v>
      </c>
      <c r="P29" s="109">
        <v>5.4444642623189508E-3</v>
      </c>
      <c r="Q29" s="109">
        <v>1.0284523300096327E-4</v>
      </c>
      <c r="R29" s="109">
        <v>8.7249565737962768E-3</v>
      </c>
      <c r="S29" s="109">
        <v>5.8510953792737328E-3</v>
      </c>
      <c r="T29" s="109">
        <v>2.0718577814700601E-4</v>
      </c>
      <c r="U29" s="109">
        <v>1.0275727346301741E-4</v>
      </c>
      <c r="V29" s="109">
        <v>1.8493670437204762E-2</v>
      </c>
      <c r="W29" s="109">
        <v>0.28057639999999995</v>
      </c>
      <c r="X29" s="109">
        <v>4.1621851293000001E-3</v>
      </c>
      <c r="Y29" s="109">
        <v>2.52043432846E-2</v>
      </c>
      <c r="Z29" s="109">
        <v>2.8164119376299999E-2</v>
      </c>
      <c r="AA29" s="109">
        <v>6.4745102016000007E-3</v>
      </c>
      <c r="AB29" s="109">
        <v>6.4005157991799996E-2</v>
      </c>
      <c r="AC29" s="109">
        <v>2.31599E-4</v>
      </c>
      <c r="AD29" s="109">
        <v>5.2918499999999998E-5</v>
      </c>
      <c r="AE29" s="110"/>
      <c r="AF29" s="111">
        <v>41505.887422096101</v>
      </c>
      <c r="AG29" s="111" t="s">
        <v>387</v>
      </c>
      <c r="AH29" s="111" t="s">
        <v>389</v>
      </c>
      <c r="AI29" s="111">
        <v>2023.483940757</v>
      </c>
      <c r="AJ29" s="111" t="s">
        <v>387</v>
      </c>
      <c r="AK29" s="111" t="s">
        <v>385</v>
      </c>
      <c r="AL29" s="111" t="s">
        <v>385</v>
      </c>
    </row>
    <row r="30" spans="1:38" ht="26.25" customHeight="1" thickBot="1" x14ac:dyDescent="0.25">
      <c r="A30" s="52" t="s">
        <v>78</v>
      </c>
      <c r="B30" s="52" t="s">
        <v>85</v>
      </c>
      <c r="C30" s="53" t="s">
        <v>86</v>
      </c>
      <c r="D30" s="54"/>
      <c r="E30" s="109">
        <v>0.29230806560039652</v>
      </c>
      <c r="F30" s="109">
        <v>4.8358425131867877</v>
      </c>
      <c r="G30" s="109">
        <v>1.5928977063653789E-4</v>
      </c>
      <c r="H30" s="109">
        <v>1.9555249703231531E-3</v>
      </c>
      <c r="I30" s="109">
        <v>8.6009353751279147E-2</v>
      </c>
      <c r="J30" s="109">
        <v>8.6009353751279147E-2</v>
      </c>
      <c r="K30" s="109">
        <v>8.6009353751279147E-2</v>
      </c>
      <c r="L30" s="109">
        <v>1.4669378040806843E-2</v>
      </c>
      <c r="M30" s="109">
        <v>10.836396309906167</v>
      </c>
      <c r="N30" s="109">
        <v>9.9797304597084934E-5</v>
      </c>
      <c r="O30" s="109">
        <v>5.3210289855652381E-3</v>
      </c>
      <c r="P30" s="109">
        <v>3.3229702686997067E-4</v>
      </c>
      <c r="Q30" s="109">
        <v>1.1458518167930023E-5</v>
      </c>
      <c r="R30" s="109">
        <v>2.2612797190803519E-2</v>
      </c>
      <c r="S30" s="109">
        <v>0.90671078113801395</v>
      </c>
      <c r="T30" s="109">
        <v>3.7246621940477224E-2</v>
      </c>
      <c r="U30" s="109">
        <v>5.2977246435764085E-3</v>
      </c>
      <c r="V30" s="109">
        <v>0.5258411751670401</v>
      </c>
      <c r="W30" s="109">
        <v>1.75178E-2</v>
      </c>
      <c r="X30" s="109">
        <v>2.2358020559999999E-4</v>
      </c>
      <c r="Y30" s="109">
        <v>3.0317042500000005E-4</v>
      </c>
      <c r="Z30" s="109">
        <v>1.6798879229999999E-4</v>
      </c>
      <c r="AA30" s="109">
        <v>3.4007954829999999E-4</v>
      </c>
      <c r="AB30" s="109">
        <v>1.0348189712E-3</v>
      </c>
      <c r="AC30" s="109">
        <v>1.75179E-5</v>
      </c>
      <c r="AD30" s="109">
        <v>7.3312999999999996E-6</v>
      </c>
      <c r="AE30" s="110"/>
      <c r="AF30" s="111">
        <v>1563.0239793706</v>
      </c>
      <c r="AG30" s="111" t="s">
        <v>387</v>
      </c>
      <c r="AH30" s="111" t="s">
        <v>389</v>
      </c>
      <c r="AI30" s="111">
        <v>71.665512068699996</v>
      </c>
      <c r="AJ30" s="111" t="s">
        <v>387</v>
      </c>
      <c r="AK30" s="111" t="s">
        <v>385</v>
      </c>
      <c r="AL30" s="111" t="s">
        <v>385</v>
      </c>
    </row>
    <row r="31" spans="1:38" ht="26.25" customHeight="1" thickBot="1" x14ac:dyDescent="0.25">
      <c r="A31" s="52" t="s">
        <v>78</v>
      </c>
      <c r="B31" s="52" t="s">
        <v>87</v>
      </c>
      <c r="C31" s="53" t="s">
        <v>88</v>
      </c>
      <c r="D31" s="54"/>
      <c r="E31" s="109" t="s">
        <v>385</v>
      </c>
      <c r="F31" s="109">
        <v>4.1647453166771813</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184.7740241978</v>
      </c>
      <c r="AG31" s="111" t="s">
        <v>385</v>
      </c>
      <c r="AH31" s="111" t="s">
        <v>385</v>
      </c>
      <c r="AI31" s="111">
        <v>8.4719909840999996</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0.70177428452953294</v>
      </c>
      <c r="J32" s="109">
        <v>1.3788515105150172</v>
      </c>
      <c r="K32" s="109">
        <v>1.7344581837650521</v>
      </c>
      <c r="L32" s="109">
        <v>0.15243891639898755</v>
      </c>
      <c r="M32" s="109" t="s">
        <v>385</v>
      </c>
      <c r="N32" s="109">
        <v>5.5523415748408125</v>
      </c>
      <c r="O32" s="109">
        <v>2.3903863528250968E-2</v>
      </c>
      <c r="P32" s="109" t="s">
        <v>389</v>
      </c>
      <c r="Q32" s="109">
        <v>6.3280018562271487E-2</v>
      </c>
      <c r="R32" s="109">
        <v>2.0767472629459633</v>
      </c>
      <c r="S32" s="109">
        <v>45.633479049868562</v>
      </c>
      <c r="T32" s="109">
        <v>0.31626100478945396</v>
      </c>
      <c r="U32" s="109">
        <v>3.4689163675301019E-2</v>
      </c>
      <c r="V32" s="109">
        <v>13.999265657893432</v>
      </c>
      <c r="W32" s="109" t="s">
        <v>389</v>
      </c>
      <c r="X32" s="109">
        <v>4.0904425166060441E-3</v>
      </c>
      <c r="Y32" s="109">
        <v>4.5224660372302281E-4</v>
      </c>
      <c r="Z32" s="109">
        <v>6.6760212930541468E-4</v>
      </c>
      <c r="AA32" s="109" t="s">
        <v>385</v>
      </c>
      <c r="AB32" s="109">
        <v>5.2102912496344821E-3</v>
      </c>
      <c r="AC32" s="109" t="s">
        <v>389</v>
      </c>
      <c r="AD32" s="109" t="s">
        <v>389</v>
      </c>
      <c r="AE32" s="110"/>
      <c r="AF32" s="111" t="s">
        <v>385</v>
      </c>
      <c r="AG32" s="111" t="s">
        <v>385</v>
      </c>
      <c r="AH32" s="111" t="s">
        <v>385</v>
      </c>
      <c r="AI32" s="111" t="s">
        <v>385</v>
      </c>
      <c r="AJ32" s="111" t="s">
        <v>385</v>
      </c>
      <c r="AK32" s="111">
        <v>51445.796468217166</v>
      </c>
      <c r="AL32" s="111" t="s">
        <v>391</v>
      </c>
    </row>
    <row r="33" spans="1:38" ht="26.25" customHeight="1" thickBot="1" x14ac:dyDescent="0.25">
      <c r="A33" s="52" t="s">
        <v>78</v>
      </c>
      <c r="B33" s="52" t="s">
        <v>91</v>
      </c>
      <c r="C33" s="53" t="s">
        <v>92</v>
      </c>
      <c r="D33" s="54"/>
      <c r="E33" s="109" t="s">
        <v>385</v>
      </c>
      <c r="F33" s="109" t="s">
        <v>385</v>
      </c>
      <c r="G33" s="109" t="s">
        <v>385</v>
      </c>
      <c r="H33" s="109" t="s">
        <v>385</v>
      </c>
      <c r="I33" s="109">
        <v>0.29072995953622888</v>
      </c>
      <c r="J33" s="109">
        <v>0.53838881395597971</v>
      </c>
      <c r="K33" s="109">
        <v>1.0767776279119594</v>
      </c>
      <c r="L33" s="109">
        <v>1.1413842855866767E-2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51445.796468217166</v>
      </c>
      <c r="AL33" s="111" t="s">
        <v>391</v>
      </c>
    </row>
    <row r="34" spans="1:38" ht="26.25" customHeight="1" thickBot="1" x14ac:dyDescent="0.25">
      <c r="A34" s="52" t="s">
        <v>70</v>
      </c>
      <c r="B34" s="52" t="s">
        <v>93</v>
      </c>
      <c r="C34" s="53" t="s">
        <v>94</v>
      </c>
      <c r="D34" s="54"/>
      <c r="E34" s="109">
        <v>2.9867412566241058</v>
      </c>
      <c r="F34" s="109">
        <v>0.26105425785909564</v>
      </c>
      <c r="G34" s="109">
        <v>2.8784777299999996E-3</v>
      </c>
      <c r="H34" s="109">
        <v>5.5000000000000003E-4</v>
      </c>
      <c r="I34" s="109">
        <v>6.389988153702944E-2</v>
      </c>
      <c r="J34" s="109">
        <v>6.9406181537029446E-2</v>
      </c>
      <c r="K34" s="109">
        <v>0.10100050174826351</v>
      </c>
      <c r="L34" s="109">
        <v>4.1490621399069144E-2</v>
      </c>
      <c r="M34" s="109">
        <v>0.81552976629227203</v>
      </c>
      <c r="N34" s="109">
        <v>9.3800000000000003E-5</v>
      </c>
      <c r="O34" s="109">
        <v>5.5126000000000003E-4</v>
      </c>
      <c r="P34" s="109">
        <v>5.5300000000000004E-6</v>
      </c>
      <c r="Q34" s="109">
        <v>2.7999999999999999E-6</v>
      </c>
      <c r="R34" s="109">
        <v>2.7594499999999997E-3</v>
      </c>
      <c r="S34" s="109">
        <v>9.3512250000000005E-2</v>
      </c>
      <c r="T34" s="109">
        <v>3.8591000000000007E-3</v>
      </c>
      <c r="U34" s="109">
        <v>5.5126000000000003E-4</v>
      </c>
      <c r="V34" s="109">
        <v>5.5140000000000002E-2</v>
      </c>
      <c r="W34" s="109">
        <v>1.4209999999999998E-4</v>
      </c>
      <c r="X34" s="109">
        <v>1.6818499999999999E-3</v>
      </c>
      <c r="Y34" s="109">
        <v>2.79123E-3</v>
      </c>
      <c r="Z34" s="109">
        <v>1.6589999999999999E-5</v>
      </c>
      <c r="AA34" s="109">
        <v>1.295E-5</v>
      </c>
      <c r="AB34" s="109">
        <v>4.5026200000000006E-3</v>
      </c>
      <c r="AC34" s="109">
        <v>4.34E-7</v>
      </c>
      <c r="AD34" s="109">
        <v>1.1899999999999999E-4</v>
      </c>
      <c r="AE34" s="110"/>
      <c r="AF34" s="111">
        <v>2365</v>
      </c>
      <c r="AG34" s="111">
        <v>0.7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0.48133333333333339</v>
      </c>
      <c r="F36" s="109">
        <v>1.1666666666666667E-2</v>
      </c>
      <c r="G36" s="109">
        <v>1.3333333333333334E-4</v>
      </c>
      <c r="H36" s="109" t="s">
        <v>389</v>
      </c>
      <c r="I36" s="109">
        <v>7.1333333333333335E-3</v>
      </c>
      <c r="J36" s="109">
        <v>7.1333333333333335E-3</v>
      </c>
      <c r="K36" s="109">
        <v>7.1333333333333335E-3</v>
      </c>
      <c r="L36" s="109">
        <v>3.2199999999999997E-4</v>
      </c>
      <c r="M36" s="109">
        <v>2.5600000000000001E-2</v>
      </c>
      <c r="N36" s="109">
        <v>8.6666666666666674E-4</v>
      </c>
      <c r="O36" s="109">
        <v>6.666666666666667E-5</v>
      </c>
      <c r="P36" s="109">
        <v>2.0000000000000001E-4</v>
      </c>
      <c r="Q36" s="109">
        <v>2.6666666666666668E-4</v>
      </c>
      <c r="R36" s="109">
        <v>3.3333333333333338E-4</v>
      </c>
      <c r="S36" s="109">
        <v>5.8666666666666667E-3</v>
      </c>
      <c r="T36" s="109">
        <v>6.6666666666666671E-3</v>
      </c>
      <c r="U36" s="109">
        <v>6.6666666666666675E-4</v>
      </c>
      <c r="V36" s="109">
        <v>8.0000000000000002E-3</v>
      </c>
      <c r="W36" s="109">
        <v>8.6666666666666674E-4</v>
      </c>
      <c r="X36" s="109">
        <v>1.3333333333333335E-5</v>
      </c>
      <c r="Y36" s="109">
        <v>6.666666666666667E-5</v>
      </c>
      <c r="Z36" s="109">
        <v>6.666666666666667E-5</v>
      </c>
      <c r="AA36" s="109">
        <v>6.6666666666666675E-6</v>
      </c>
      <c r="AB36" s="109">
        <v>1.5333333333333337E-4</v>
      </c>
      <c r="AC36" s="109">
        <v>5.3333333333333336E-4</v>
      </c>
      <c r="AD36" s="109">
        <v>2.5333333333333333E-4</v>
      </c>
      <c r="AE36" s="110"/>
      <c r="AF36" s="111">
        <v>287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0.19877512679012299</v>
      </c>
      <c r="F37" s="109">
        <v>4.6299E-2</v>
      </c>
      <c r="G37" s="109">
        <v>1.3487100000000001E-3</v>
      </c>
      <c r="H37" s="109" t="s">
        <v>389</v>
      </c>
      <c r="I37" s="109">
        <v>1.57014E-3</v>
      </c>
      <c r="J37" s="109">
        <v>1.57014E-3</v>
      </c>
      <c r="K37" s="109">
        <v>1.57014E-3</v>
      </c>
      <c r="L37" s="109">
        <v>6.2805600000000007E-5</v>
      </c>
      <c r="M37" s="109">
        <v>4.7737194262852001E-2</v>
      </c>
      <c r="N37" s="109">
        <v>2.2142999999999998E-5</v>
      </c>
      <c r="O37" s="109">
        <v>1.8117E-6</v>
      </c>
      <c r="P37" s="109">
        <v>1.08702E-3</v>
      </c>
      <c r="Q37" s="109">
        <v>2.0130000000000001E-4</v>
      </c>
      <c r="R37" s="109">
        <v>2.6169E-5</v>
      </c>
      <c r="S37" s="109">
        <v>5.2337999999999998E-6</v>
      </c>
      <c r="T37" s="109">
        <v>2.6169E-5</v>
      </c>
      <c r="U37" s="109">
        <v>1.16754E-4</v>
      </c>
      <c r="V37" s="109">
        <v>1.4694899999999999E-3</v>
      </c>
      <c r="W37" s="109" t="s">
        <v>385</v>
      </c>
      <c r="X37" s="109" t="s">
        <v>385</v>
      </c>
      <c r="Y37" s="109" t="s">
        <v>385</v>
      </c>
      <c r="Z37" s="109" t="s">
        <v>385</v>
      </c>
      <c r="AA37" s="109" t="s">
        <v>385</v>
      </c>
      <c r="AB37" s="109" t="s">
        <v>385</v>
      </c>
      <c r="AC37" s="109" t="s">
        <v>385</v>
      </c>
      <c r="AD37" s="109" t="s">
        <v>385</v>
      </c>
      <c r="AE37" s="110"/>
      <c r="AF37" s="111" t="s">
        <v>387</v>
      </c>
      <c r="AG37" s="111" t="s">
        <v>387</v>
      </c>
      <c r="AH37" s="111">
        <v>2013</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5.5500920000000002</v>
      </c>
      <c r="F39" s="109">
        <v>2.1012732000000001</v>
      </c>
      <c r="G39" s="109">
        <v>0.27433350000000001</v>
      </c>
      <c r="H39" s="109">
        <v>1.3699999999999999E-3</v>
      </c>
      <c r="I39" s="109">
        <v>0.288491</v>
      </c>
      <c r="J39" s="109">
        <v>0.29362699999999997</v>
      </c>
      <c r="K39" s="109">
        <v>0.30401499999999998</v>
      </c>
      <c r="L39" s="109">
        <v>6.4443128000000002E-2</v>
      </c>
      <c r="M39" s="109">
        <v>3.005484</v>
      </c>
      <c r="N39" s="109">
        <v>5.3069550000000007E-2</v>
      </c>
      <c r="O39" s="109">
        <v>1.8080945000000001E-2</v>
      </c>
      <c r="P39" s="109">
        <v>8.9727999999999995E-3</v>
      </c>
      <c r="Q39" s="109">
        <v>8.0213000000000003E-3</v>
      </c>
      <c r="R39" s="109">
        <v>3.3998650000000005E-2</v>
      </c>
      <c r="S39" s="109">
        <v>1.040493E-2</v>
      </c>
      <c r="T39" s="109">
        <v>5.1716499999999999E-3</v>
      </c>
      <c r="U39" s="109">
        <v>5.1271000000000008E-3</v>
      </c>
      <c r="V39" s="109">
        <v>0.77756649999999994</v>
      </c>
      <c r="W39" s="109">
        <v>0.16014200000000001</v>
      </c>
      <c r="X39" s="109">
        <v>1.8887000000000001E-2</v>
      </c>
      <c r="Y39" s="109">
        <v>2.8634599999999996E-2</v>
      </c>
      <c r="Z39" s="109">
        <v>9.5517999999999992E-3</v>
      </c>
      <c r="AA39" s="109">
        <v>7.5889999999999994E-3</v>
      </c>
      <c r="AB39" s="109">
        <v>6.4662399999999995E-2</v>
      </c>
      <c r="AC39" s="109">
        <v>6.9206800000000002E-3</v>
      </c>
      <c r="AD39" s="109">
        <v>1.9462200000000002E-2</v>
      </c>
      <c r="AE39" s="110"/>
      <c r="AF39" s="111">
        <v>893</v>
      </c>
      <c r="AG39" s="111">
        <v>114</v>
      </c>
      <c r="AH39" s="111">
        <v>71871</v>
      </c>
      <c r="AI39" s="111">
        <v>1656</v>
      </c>
      <c r="AJ39" s="111">
        <v>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12.568625300000001</v>
      </c>
      <c r="F41" s="109">
        <v>31.684409899999999</v>
      </c>
      <c r="G41" s="109">
        <v>12.664769052688271</v>
      </c>
      <c r="H41" s="109">
        <v>0.5269007</v>
      </c>
      <c r="I41" s="109">
        <v>39.045815349999998</v>
      </c>
      <c r="J41" s="109">
        <v>40.061793750000007</v>
      </c>
      <c r="K41" s="109">
        <v>42.154171850000004</v>
      </c>
      <c r="L41" s="109">
        <v>4.9149991024000004</v>
      </c>
      <c r="M41" s="109">
        <v>296.49371495000003</v>
      </c>
      <c r="N41" s="109">
        <v>2.7999811800000001</v>
      </c>
      <c r="O41" s="109">
        <v>0.86753922999999999</v>
      </c>
      <c r="P41" s="109">
        <v>8.615809000000002E-2</v>
      </c>
      <c r="Q41" s="109">
        <v>4.0673944999999996E-2</v>
      </c>
      <c r="R41" s="109">
        <v>1.5921092611999998</v>
      </c>
      <c r="S41" s="109">
        <v>0.55885330111999998</v>
      </c>
      <c r="T41" s="109">
        <v>0.23410898120000001</v>
      </c>
      <c r="U41" s="109">
        <v>4.683582E-2</v>
      </c>
      <c r="V41" s="109">
        <v>35.252946180000002</v>
      </c>
      <c r="W41" s="109">
        <v>44.566409999999998</v>
      </c>
      <c r="X41" s="109">
        <v>9.5793359999999996</v>
      </c>
      <c r="Y41" s="109">
        <v>9.1690915000000004</v>
      </c>
      <c r="Z41" s="109">
        <v>3.4883255000000002</v>
      </c>
      <c r="AA41" s="109">
        <v>5.2856735000000006</v>
      </c>
      <c r="AB41" s="109">
        <v>27.522426500000002</v>
      </c>
      <c r="AC41" s="109">
        <v>0.33200698000000001</v>
      </c>
      <c r="AD41" s="109">
        <v>1.0628677400000002</v>
      </c>
      <c r="AE41" s="110"/>
      <c r="AF41" s="111">
        <v>5640</v>
      </c>
      <c r="AG41" s="111">
        <v>6229</v>
      </c>
      <c r="AH41" s="111">
        <v>136480</v>
      </c>
      <c r="AI41" s="111">
        <v>65629</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0.54798999999999998</v>
      </c>
      <c r="F43" s="109">
        <v>0.27930060000000001</v>
      </c>
      <c r="G43" s="109">
        <v>7.415738999999999E-2</v>
      </c>
      <c r="H43" s="109">
        <v>4.2099999999999999E-4</v>
      </c>
      <c r="I43" s="109">
        <v>7.571926000000001E-2</v>
      </c>
      <c r="J43" s="109">
        <v>7.7375259999999987E-2</v>
      </c>
      <c r="K43" s="109">
        <v>8.0441260000000001E-2</v>
      </c>
      <c r="L43" s="109">
        <v>1.9988034400000004E-2</v>
      </c>
      <c r="M43" s="109">
        <v>0.45223000000000002</v>
      </c>
      <c r="N43" s="109">
        <v>1.4356687E-2</v>
      </c>
      <c r="O43" s="109">
        <v>5.5214652999999994E-3</v>
      </c>
      <c r="P43" s="109">
        <v>1.0297600000000002E-3</v>
      </c>
      <c r="Q43" s="109">
        <v>8.3969000000000014E-4</v>
      </c>
      <c r="R43" s="109">
        <v>1.0797221000000001E-2</v>
      </c>
      <c r="S43" s="109">
        <v>3.0804442E-3</v>
      </c>
      <c r="T43" s="109">
        <v>1.1147721000000001E-2</v>
      </c>
      <c r="U43" s="109">
        <v>6.2708600000000001E-4</v>
      </c>
      <c r="V43" s="109">
        <v>0.22514940999999999</v>
      </c>
      <c r="W43" s="109">
        <v>4.6031000000000002E-2</v>
      </c>
      <c r="X43" s="109">
        <v>4.9836519999999999E-3</v>
      </c>
      <c r="Y43" s="109">
        <v>7.7384999999999997E-3</v>
      </c>
      <c r="Z43" s="109">
        <v>2.5080359999999999E-3</v>
      </c>
      <c r="AA43" s="109">
        <v>1.99862E-3</v>
      </c>
      <c r="AB43" s="109">
        <v>1.7228808000000002E-2</v>
      </c>
      <c r="AC43" s="109">
        <v>2.1331399999999999E-3</v>
      </c>
      <c r="AD43" s="109">
        <v>2.9152704000000003E-3</v>
      </c>
      <c r="AE43" s="110"/>
      <c r="AF43" s="111">
        <v>503</v>
      </c>
      <c r="AG43" s="111">
        <v>17</v>
      </c>
      <c r="AH43" s="111">
        <v>5168</v>
      </c>
      <c r="AI43" s="111">
        <v>958</v>
      </c>
      <c r="AJ43" s="111" t="s">
        <v>387</v>
      </c>
      <c r="AK43" s="111" t="s">
        <v>385</v>
      </c>
      <c r="AL43" s="111" t="s">
        <v>385</v>
      </c>
    </row>
    <row r="44" spans="1:38" ht="26.25" customHeight="1" thickBot="1" x14ac:dyDescent="0.25">
      <c r="A44" s="52" t="s">
        <v>70</v>
      </c>
      <c r="B44" s="52" t="s">
        <v>111</v>
      </c>
      <c r="C44" s="53" t="s">
        <v>112</v>
      </c>
      <c r="D44" s="54"/>
      <c r="E44" s="109">
        <v>8.3161081644199442</v>
      </c>
      <c r="F44" s="109">
        <v>0.78304377363529776</v>
      </c>
      <c r="G44" s="109">
        <v>5.1799999999999997E-3</v>
      </c>
      <c r="H44" s="109">
        <v>2.0383391777777774E-3</v>
      </c>
      <c r="I44" s="109">
        <v>0.39985646014923204</v>
      </c>
      <c r="J44" s="109">
        <v>0.39985646014923204</v>
      </c>
      <c r="K44" s="109">
        <v>0.39985646014923204</v>
      </c>
      <c r="L44" s="109">
        <v>0.23836170641215404</v>
      </c>
      <c r="M44" s="109">
        <v>2.6736490970834836</v>
      </c>
      <c r="N44" s="109">
        <v>8.9095999999999995E-2</v>
      </c>
      <c r="O44" s="109">
        <v>2.5899999999999999E-3</v>
      </c>
      <c r="P44" s="109">
        <v>1.1137E-3</v>
      </c>
      <c r="Q44" s="109">
        <v>5.5684999999999997E-3</v>
      </c>
      <c r="R44" s="109">
        <v>1.295E-2</v>
      </c>
      <c r="S44" s="109">
        <v>0.44030000000000002</v>
      </c>
      <c r="T44" s="109">
        <v>1.813E-2</v>
      </c>
      <c r="U44" s="109">
        <v>2.5899999999999999E-3</v>
      </c>
      <c r="V44" s="109">
        <v>0.25900000000000001</v>
      </c>
      <c r="W44" s="109" t="s">
        <v>385</v>
      </c>
      <c r="X44" s="109">
        <v>7.77E-3</v>
      </c>
      <c r="Y44" s="109">
        <v>1.295E-2</v>
      </c>
      <c r="Z44" s="109" t="s">
        <v>385</v>
      </c>
      <c r="AA44" s="109" t="s">
        <v>385</v>
      </c>
      <c r="AB44" s="109">
        <v>2.0719999999999999E-2</v>
      </c>
      <c r="AC44" s="109" t="s">
        <v>385</v>
      </c>
      <c r="AD44" s="109" t="s">
        <v>385</v>
      </c>
      <c r="AE44" s="110"/>
      <c r="AF44" s="111">
        <v>11137</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3.7359226799999999E-2</v>
      </c>
      <c r="F47" s="109">
        <v>4.1129423999999998E-3</v>
      </c>
      <c r="G47" s="109">
        <v>3.0847068000000003E-3</v>
      </c>
      <c r="H47" s="109" t="s">
        <v>389</v>
      </c>
      <c r="I47" s="109">
        <v>6.8549040000000011E-4</v>
      </c>
      <c r="J47" s="109">
        <v>6.8549040000000011E-4</v>
      </c>
      <c r="K47" s="109">
        <v>6.8549040000000011E-4</v>
      </c>
      <c r="L47" s="109">
        <v>3.8387462400000009E-4</v>
      </c>
      <c r="M47" s="109">
        <v>3.4274520000000003E-2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149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2.9292258947368425E-2</v>
      </c>
      <c r="G48" s="109" t="s">
        <v>385</v>
      </c>
      <c r="H48" s="109" t="s">
        <v>385</v>
      </c>
      <c r="I48" s="109">
        <v>4.54448E-2</v>
      </c>
      <c r="J48" s="109">
        <v>0.38256000000000001</v>
      </c>
      <c r="K48" s="109">
        <v>0.8126239999999999</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9.1129999999999995</v>
      </c>
      <c r="AL48" s="111" t="s">
        <v>392</v>
      </c>
    </row>
    <row r="49" spans="1:38" ht="26.25" customHeight="1" thickBot="1" x14ac:dyDescent="0.25">
      <c r="A49" s="52" t="s">
        <v>119</v>
      </c>
      <c r="B49" s="52" t="s">
        <v>122</v>
      </c>
      <c r="C49" s="53" t="s">
        <v>123</v>
      </c>
      <c r="D49" s="54"/>
      <c r="E49" s="109">
        <v>9.1620000000000004E-4</v>
      </c>
      <c r="F49" s="109">
        <v>7.8386000000000011E-3</v>
      </c>
      <c r="G49" s="109">
        <v>8.1440000000000006E-4</v>
      </c>
      <c r="H49" s="109">
        <v>3.7666000000000002E-3</v>
      </c>
      <c r="I49" s="109">
        <v>6.2098E-2</v>
      </c>
      <c r="J49" s="109">
        <v>0.14862799999999998</v>
      </c>
      <c r="K49" s="109">
        <v>0.353246</v>
      </c>
      <c r="L49" s="109">
        <v>3.0539999999999998E-2</v>
      </c>
      <c r="M49" s="109">
        <v>0.46827999999999997</v>
      </c>
      <c r="N49" s="109">
        <v>0.38684000000000002</v>
      </c>
      <c r="O49" s="109">
        <v>7.1259999999999995E-3</v>
      </c>
      <c r="P49" s="109">
        <v>1.2216000000000001E-2</v>
      </c>
      <c r="Q49" s="109">
        <v>1.3233999999999999E-2</v>
      </c>
      <c r="R49" s="109">
        <v>0.17306000000000002</v>
      </c>
      <c r="S49" s="109">
        <v>4.8864000000000005E-2</v>
      </c>
      <c r="T49" s="109">
        <v>0.12215999999999999</v>
      </c>
      <c r="U49" s="109">
        <v>1.6288E-2</v>
      </c>
      <c r="V49" s="109">
        <v>0.22396000000000002</v>
      </c>
      <c r="W49" s="109">
        <v>3.0539999999999998</v>
      </c>
      <c r="X49" s="109">
        <v>0.16288000000000002</v>
      </c>
      <c r="Y49" s="109">
        <v>0.2036</v>
      </c>
      <c r="Z49" s="109">
        <v>0.1018</v>
      </c>
      <c r="AA49" s="109">
        <v>7.1260000000000004E-2</v>
      </c>
      <c r="AB49" s="109">
        <v>0.53954000000000002</v>
      </c>
      <c r="AC49" s="109" t="s">
        <v>385</v>
      </c>
      <c r="AD49" s="109" t="s">
        <v>385</v>
      </c>
      <c r="AE49" s="110"/>
      <c r="AF49" s="111" t="s">
        <v>385</v>
      </c>
      <c r="AG49" s="111" t="s">
        <v>385</v>
      </c>
      <c r="AH49" s="111" t="s">
        <v>385</v>
      </c>
      <c r="AI49" s="111" t="s">
        <v>385</v>
      </c>
      <c r="AJ49" s="111" t="s">
        <v>385</v>
      </c>
      <c r="AK49" s="111">
        <v>1.018</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1.6801898400000002</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0.73399999999999999</v>
      </c>
      <c r="AL51" s="111" t="s">
        <v>394</v>
      </c>
    </row>
    <row r="52" spans="1:38" ht="26.25" customHeight="1" thickBot="1" x14ac:dyDescent="0.25">
      <c r="A52" s="52" t="s">
        <v>119</v>
      </c>
      <c r="B52" s="56" t="s">
        <v>128</v>
      </c>
      <c r="C52" s="58" t="s">
        <v>362</v>
      </c>
      <c r="D52" s="55"/>
      <c r="E52" s="109">
        <v>0.118438675242</v>
      </c>
      <c r="F52" s="109">
        <v>0.70278999999999991</v>
      </c>
      <c r="G52" s="109">
        <v>0.30117698998500003</v>
      </c>
      <c r="H52" s="109" t="s">
        <v>385</v>
      </c>
      <c r="I52" s="109">
        <v>9.5387337347624997E-3</v>
      </c>
      <c r="J52" s="109">
        <v>2.1961270691662503E-2</v>
      </c>
      <c r="K52" s="109">
        <v>3.5492962734000003E-2</v>
      </c>
      <c r="L52" s="109" t="s">
        <v>385</v>
      </c>
      <c r="M52" s="109">
        <v>5.4470617278000004E-2</v>
      </c>
      <c r="N52" s="109">
        <v>1.9167E-2</v>
      </c>
      <c r="O52" s="109">
        <v>3.1945000000000003E-3</v>
      </c>
      <c r="P52" s="109">
        <v>3.8333999999999998E-3</v>
      </c>
      <c r="Q52" s="109">
        <v>6.3889999999999997E-4</v>
      </c>
      <c r="R52" s="109">
        <v>6.3889999999999997E-4</v>
      </c>
      <c r="S52" s="109">
        <v>7.6667999999999997E-3</v>
      </c>
      <c r="T52" s="109">
        <v>3.3861700000000002E-2</v>
      </c>
      <c r="U52" s="109">
        <v>6.3889999999999997E-4</v>
      </c>
      <c r="V52" s="109">
        <v>6.3890000000000006E-3</v>
      </c>
      <c r="W52" s="109">
        <v>7.6667999999999997E-3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6.3890000000000002</v>
      </c>
      <c r="AL52" s="111" t="s">
        <v>395</v>
      </c>
    </row>
    <row r="53" spans="1:38" ht="26.25" customHeight="1" thickBot="1" x14ac:dyDescent="0.25">
      <c r="A53" s="52" t="s">
        <v>119</v>
      </c>
      <c r="B53" s="56" t="s">
        <v>129</v>
      </c>
      <c r="C53" s="58" t="s">
        <v>130</v>
      </c>
      <c r="D53" s="55"/>
      <c r="E53" s="109" t="s">
        <v>385</v>
      </c>
      <c r="F53" s="109">
        <v>0.56092246575342464</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1.3720000000000001</v>
      </c>
      <c r="AL53" s="111" t="s">
        <v>396</v>
      </c>
    </row>
    <row r="54" spans="1:38" ht="37.5" customHeight="1" thickBot="1" x14ac:dyDescent="0.25">
      <c r="A54" s="52" t="s">
        <v>119</v>
      </c>
      <c r="B54" s="56" t="s">
        <v>131</v>
      </c>
      <c r="C54" s="58" t="s">
        <v>132</v>
      </c>
      <c r="D54" s="55"/>
      <c r="E54" s="109" t="s">
        <v>385</v>
      </c>
      <c r="F54" s="109">
        <v>4.3424000000000005</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2900</v>
      </c>
      <c r="AL54" s="111" t="s">
        <v>397</v>
      </c>
    </row>
    <row r="55" spans="1:38" ht="26.25" customHeight="1" thickBot="1" x14ac:dyDescent="0.25">
      <c r="A55" s="52" t="s">
        <v>119</v>
      </c>
      <c r="B55" s="56" t="s">
        <v>133</v>
      </c>
      <c r="C55" s="58" t="s">
        <v>134</v>
      </c>
      <c r="D55" s="55"/>
      <c r="E55" s="109">
        <v>1.9291877804113206E-2</v>
      </c>
      <c r="F55" s="109">
        <v>1.7677248505127491E-2</v>
      </c>
      <c r="G55" s="109">
        <v>0.5654632183908046</v>
      </c>
      <c r="H55" s="109" t="s">
        <v>385</v>
      </c>
      <c r="I55" s="109">
        <v>4.8358599150888134E-3</v>
      </c>
      <c r="J55" s="109">
        <v>4.8358599150888134E-3</v>
      </c>
      <c r="K55" s="109">
        <v>4.8358599150888134E-3</v>
      </c>
      <c r="L55" s="109">
        <v>1.1606063796213153E-3</v>
      </c>
      <c r="M55" s="109">
        <v>8.7743116206509431E-2</v>
      </c>
      <c r="N55" s="109">
        <v>9.0746274444462247E-3</v>
      </c>
      <c r="O55" s="109">
        <v>3.4493504716710102E-2</v>
      </c>
      <c r="P55" s="109">
        <v>8.0230880662686254E-3</v>
      </c>
      <c r="Q55" s="109">
        <v>6.5165211485244201E-3</v>
      </c>
      <c r="R55" s="109">
        <v>6.0465329072694066E-3</v>
      </c>
      <c r="S55" s="109">
        <v>4.5693078341508082E-3</v>
      </c>
      <c r="T55" s="109">
        <v>6.740222050949421E-2</v>
      </c>
      <c r="U55" s="109">
        <v>1.6206764573633422E-3</v>
      </c>
      <c r="V55" s="109">
        <v>0.87362433291276265</v>
      </c>
      <c r="W55" s="109" t="s">
        <v>385</v>
      </c>
      <c r="X55" s="109">
        <v>3.8929767435E-7</v>
      </c>
      <c r="Y55" s="109">
        <v>6.6238708769999985E-7</v>
      </c>
      <c r="Z55" s="109">
        <v>3.6605602215000001E-7</v>
      </c>
      <c r="AA55" s="109">
        <v>3.6605602215000001E-7</v>
      </c>
      <c r="AB55" s="109">
        <v>1.7837968063499998E-6</v>
      </c>
      <c r="AC55" s="109" t="s">
        <v>385</v>
      </c>
      <c r="AD55" s="109" t="s">
        <v>385</v>
      </c>
      <c r="AE55" s="110"/>
      <c r="AF55" s="111" t="s">
        <v>385</v>
      </c>
      <c r="AG55" s="111" t="s">
        <v>385</v>
      </c>
      <c r="AH55" s="111" t="s">
        <v>385</v>
      </c>
      <c r="AI55" s="111" t="s">
        <v>385</v>
      </c>
      <c r="AJ55" s="111" t="s">
        <v>385</v>
      </c>
      <c r="AK55" s="111">
        <v>0.84367816091954029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5.7126214523874723E-2</v>
      </c>
      <c r="J57" s="109">
        <v>0.10282718614297449</v>
      </c>
      <c r="K57" s="109">
        <v>0.11425242904774945</v>
      </c>
      <c r="L57" s="109">
        <v>1.7137864357162416E-3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2133.8515000000002</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1.2773906089671751E-3</v>
      </c>
      <c r="J58" s="109">
        <v>8.5159373931145022E-3</v>
      </c>
      <c r="K58" s="109">
        <v>1.7031874786229004E-2</v>
      </c>
      <c r="L58" s="109">
        <v>5.8759968012490064E-6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269.14604499999996</v>
      </c>
      <c r="AL58" s="111" t="s">
        <v>402</v>
      </c>
    </row>
    <row r="59" spans="1:38" ht="26.25" customHeight="1" thickBot="1" x14ac:dyDescent="0.25">
      <c r="A59" s="52" t="s">
        <v>53</v>
      </c>
      <c r="B59" s="60" t="s">
        <v>141</v>
      </c>
      <c r="C59" s="53" t="s">
        <v>372</v>
      </c>
      <c r="D59" s="54"/>
      <c r="E59" s="109" t="s">
        <v>388</v>
      </c>
      <c r="F59" s="109">
        <v>2.0805335705439999E-2</v>
      </c>
      <c r="G59" s="109" t="s">
        <v>388</v>
      </c>
      <c r="H59" s="109">
        <v>2.6166313499999998E-3</v>
      </c>
      <c r="I59" s="109">
        <v>5.6179458162568731E-2</v>
      </c>
      <c r="J59" s="109">
        <v>6.3555978718145695E-2</v>
      </c>
      <c r="K59" s="109">
        <v>7.1018164043939999E-2</v>
      </c>
      <c r="L59" s="109">
        <v>3.4871697108493951E-4</v>
      </c>
      <c r="M59" s="109" t="s">
        <v>388</v>
      </c>
      <c r="N59" s="109">
        <v>0.55979975609999999</v>
      </c>
      <c r="O59" s="109">
        <v>3.9959783999999998E-2</v>
      </c>
      <c r="P59" s="109">
        <v>9.4892100000000003E-4</v>
      </c>
      <c r="Q59" s="109">
        <v>6.4431837700000008E-2</v>
      </c>
      <c r="R59" s="109">
        <v>7.6917707999999987E-2</v>
      </c>
      <c r="S59" s="109">
        <v>2.2141489999999999E-3</v>
      </c>
      <c r="T59" s="109">
        <v>0.21615779999999998</v>
      </c>
      <c r="U59" s="109">
        <v>0.25976315</v>
      </c>
      <c r="V59" s="109">
        <v>0.12610544599999998</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395.47158960849049</v>
      </c>
      <c r="AL59" s="111" t="s">
        <v>403</v>
      </c>
    </row>
    <row r="60" spans="1:38" ht="26.25" customHeight="1" thickBot="1" x14ac:dyDescent="0.25">
      <c r="A60" s="52" t="s">
        <v>53</v>
      </c>
      <c r="B60" s="60" t="s">
        <v>142</v>
      </c>
      <c r="C60" s="53" t="s">
        <v>143</v>
      </c>
      <c r="D60" s="95"/>
      <c r="E60" s="109" t="s">
        <v>385</v>
      </c>
      <c r="F60" s="109" t="s">
        <v>385</v>
      </c>
      <c r="G60" s="109" t="s">
        <v>385</v>
      </c>
      <c r="H60" s="109" t="s">
        <v>385</v>
      </c>
      <c r="I60" s="109">
        <v>8.4923752194901198E-2</v>
      </c>
      <c r="J60" s="109">
        <v>0.45410790063555417</v>
      </c>
      <c r="K60" s="109">
        <v>1.2996651873837981</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34.654144998</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0.97367357408286637</v>
      </c>
      <c r="J61" s="109">
        <v>9.7367357408286637</v>
      </c>
      <c r="K61" s="109">
        <v>32.550603037523587</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14.00831</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0.49045577938540869</v>
      </c>
      <c r="F64" s="109">
        <v>3.5508239999999996E-2</v>
      </c>
      <c r="G64" s="109">
        <v>1.0973045561275504E-3</v>
      </c>
      <c r="H64" s="109">
        <v>1.4908000000000002E-3</v>
      </c>
      <c r="I64" s="109" t="s">
        <v>388</v>
      </c>
      <c r="J64" s="109" t="s">
        <v>388</v>
      </c>
      <c r="K64" s="109" t="s">
        <v>388</v>
      </c>
      <c r="L64" s="109" t="s">
        <v>385</v>
      </c>
      <c r="M64" s="109">
        <v>0.37360325323393273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394.536</v>
      </c>
      <c r="AL64" s="111" t="s">
        <v>408</v>
      </c>
    </row>
    <row r="65" spans="1:38" ht="26.25" customHeight="1" thickBot="1" x14ac:dyDescent="0.25">
      <c r="A65" s="52" t="s">
        <v>53</v>
      </c>
      <c r="B65" s="56" t="s">
        <v>152</v>
      </c>
      <c r="C65" s="53" t="s">
        <v>153</v>
      </c>
      <c r="D65" s="54"/>
      <c r="E65" s="109">
        <v>5.62E-3</v>
      </c>
      <c r="F65" s="109" t="s">
        <v>385</v>
      </c>
      <c r="G65" s="109" t="s">
        <v>385</v>
      </c>
      <c r="H65" s="109">
        <v>1.33645724538501E-2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480.53100000000001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0.93792412360444399</v>
      </c>
      <c r="F70" s="109">
        <v>4.1625487751117731</v>
      </c>
      <c r="G70" s="109">
        <v>0.55925422912033695</v>
      </c>
      <c r="H70" s="109">
        <v>0.2483907689673</v>
      </c>
      <c r="I70" s="109">
        <v>0.22896173267923756</v>
      </c>
      <c r="J70" s="109">
        <v>0.29283579651788705</v>
      </c>
      <c r="K70" s="109">
        <v>0.50612503074433657</v>
      </c>
      <c r="L70" s="109">
        <v>6.6035067536235215E-3</v>
      </c>
      <c r="M70" s="109">
        <v>0.29308914317217305</v>
      </c>
      <c r="N70" s="109" t="s">
        <v>387</v>
      </c>
      <c r="O70" s="109" t="s">
        <v>387</v>
      </c>
      <c r="P70" s="109">
        <v>7.9909999999999995E-2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3477.7279225358538</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0.25169999999999998</v>
      </c>
      <c r="G72" s="109" t="s">
        <v>388</v>
      </c>
      <c r="H72" s="109" t="s">
        <v>388</v>
      </c>
      <c r="I72" s="109">
        <v>0.46164798698438397</v>
      </c>
      <c r="J72" s="109">
        <v>0.59354741183706505</v>
      </c>
      <c r="K72" s="109">
        <v>0.98924568639510846</v>
      </c>
      <c r="L72" s="109">
        <v>8.4571199999999998E-4</v>
      </c>
      <c r="M72" s="109" t="s">
        <v>388</v>
      </c>
      <c r="N72" s="109">
        <v>0.27243132567600004</v>
      </c>
      <c r="O72" s="109">
        <v>0.13155659996479999</v>
      </c>
      <c r="P72" s="109">
        <v>9.1709706000799973E-2</v>
      </c>
      <c r="Q72" s="109">
        <v>0.67120000000000002</v>
      </c>
      <c r="R72" s="109">
        <v>7.5510000000000002</v>
      </c>
      <c r="S72" s="109">
        <v>5.2174823215999998E-2</v>
      </c>
      <c r="T72" s="109">
        <v>0.23492000000000002</v>
      </c>
      <c r="U72" s="109">
        <v>3.356E-2</v>
      </c>
      <c r="V72" s="109">
        <v>0.75249633367000002</v>
      </c>
      <c r="W72" s="109">
        <v>13.529</v>
      </c>
      <c r="X72" s="109" t="s">
        <v>388</v>
      </c>
      <c r="Y72" s="109" t="s">
        <v>388</v>
      </c>
      <c r="Z72" s="109" t="s">
        <v>388</v>
      </c>
      <c r="AA72" s="109" t="s">
        <v>388</v>
      </c>
      <c r="AB72" s="109">
        <v>0.13074426764495695</v>
      </c>
      <c r="AC72" s="109">
        <v>5.0339999999999996E-2</v>
      </c>
      <c r="AD72" s="109">
        <v>4.1950000000000003</v>
      </c>
      <c r="AE72" s="110"/>
      <c r="AF72" s="111" t="s">
        <v>385</v>
      </c>
      <c r="AG72" s="111" t="s">
        <v>385</v>
      </c>
      <c r="AH72" s="111" t="s">
        <v>385</v>
      </c>
      <c r="AI72" s="111" t="s">
        <v>385</v>
      </c>
      <c r="AJ72" s="111" t="s">
        <v>385</v>
      </c>
      <c r="AK72" s="111">
        <v>1678</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0.13664365000000003</v>
      </c>
      <c r="J74" s="109">
        <v>0.34782019999999997</v>
      </c>
      <c r="K74" s="109">
        <v>0.49688599999999999</v>
      </c>
      <c r="L74" s="109">
        <v>3.1428039500000005E-3</v>
      </c>
      <c r="M74" s="109" t="s">
        <v>388</v>
      </c>
      <c r="N74" s="109" t="s">
        <v>385</v>
      </c>
      <c r="O74" s="109" t="s">
        <v>385</v>
      </c>
      <c r="P74" s="109" t="s">
        <v>385</v>
      </c>
      <c r="Q74" s="109" t="s">
        <v>385</v>
      </c>
      <c r="R74" s="109" t="s">
        <v>385</v>
      </c>
      <c r="S74" s="109" t="s">
        <v>385</v>
      </c>
      <c r="T74" s="109" t="s">
        <v>385</v>
      </c>
      <c r="U74" s="109" t="s">
        <v>385</v>
      </c>
      <c r="V74" s="109" t="s">
        <v>385</v>
      </c>
      <c r="W74" s="109">
        <v>0.375</v>
      </c>
      <c r="X74" s="109" t="s">
        <v>387</v>
      </c>
      <c r="Y74" s="109" t="s">
        <v>387</v>
      </c>
      <c r="Z74" s="109" t="s">
        <v>387</v>
      </c>
      <c r="AA74" s="109" t="s">
        <v>387</v>
      </c>
      <c r="AB74" s="109" t="s">
        <v>387</v>
      </c>
      <c r="AC74" s="109">
        <v>0.49688600000000005</v>
      </c>
      <c r="AD74" s="109" t="s">
        <v>385</v>
      </c>
      <c r="AE74" s="110"/>
      <c r="AF74" s="111" t="s">
        <v>385</v>
      </c>
      <c r="AG74" s="111" t="s">
        <v>385</v>
      </c>
      <c r="AH74" s="111" t="s">
        <v>385</v>
      </c>
      <c r="AI74" s="111" t="s">
        <v>385</v>
      </c>
      <c r="AJ74" s="111" t="s">
        <v>385</v>
      </c>
      <c r="AK74" s="111">
        <v>248.44300000000001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1.1314285714285712E-2</v>
      </c>
      <c r="H76" s="109" t="s">
        <v>389</v>
      </c>
      <c r="I76" s="109">
        <v>3.1679999999999995E-5</v>
      </c>
      <c r="J76" s="109">
        <v>6.5622857142857128E-5</v>
      </c>
      <c r="K76" s="109">
        <v>7.9199999999999987E-5</v>
      </c>
      <c r="L76" s="109" t="s">
        <v>389</v>
      </c>
      <c r="M76" s="109" t="s">
        <v>389</v>
      </c>
      <c r="N76" s="109">
        <v>1.1766857142857141E-2</v>
      </c>
      <c r="O76" s="109">
        <v>2.2628571428571427E-4</v>
      </c>
      <c r="P76" s="109" t="s">
        <v>389</v>
      </c>
      <c r="Q76" s="109">
        <v>1.1314285714285712E-3</v>
      </c>
      <c r="R76" s="109" t="s">
        <v>389</v>
      </c>
      <c r="S76" s="109" t="s">
        <v>389</v>
      </c>
      <c r="T76" s="109" t="s">
        <v>389</v>
      </c>
      <c r="U76" s="109" t="s">
        <v>389</v>
      </c>
      <c r="V76" s="109">
        <v>2.2628571428571427E-4</v>
      </c>
      <c r="W76" s="109">
        <v>2.1723428571428567E-2</v>
      </c>
      <c r="X76" s="109" t="s">
        <v>389</v>
      </c>
      <c r="Y76" s="109" t="s">
        <v>389</v>
      </c>
      <c r="Z76" s="109" t="s">
        <v>389</v>
      </c>
      <c r="AA76" s="109" t="s">
        <v>389</v>
      </c>
      <c r="AB76" s="109" t="s">
        <v>389</v>
      </c>
      <c r="AC76" s="109" t="s">
        <v>389</v>
      </c>
      <c r="AD76" s="109">
        <v>1.1766857142857141E-5</v>
      </c>
      <c r="AE76" s="110"/>
      <c r="AF76" s="111" t="s">
        <v>385</v>
      </c>
      <c r="AG76" s="111" t="s">
        <v>385</v>
      </c>
      <c r="AH76" s="111" t="s">
        <v>385</v>
      </c>
      <c r="AI76" s="111" t="s">
        <v>385</v>
      </c>
      <c r="AJ76" s="111" t="s">
        <v>385</v>
      </c>
      <c r="AK76" s="111">
        <v>2.2628571428571425</v>
      </c>
      <c r="AL76" s="111" t="s">
        <v>419</v>
      </c>
    </row>
    <row r="77" spans="1:38" ht="26.25" customHeight="1" thickBot="1" x14ac:dyDescent="0.25">
      <c r="A77" s="52" t="s">
        <v>53</v>
      </c>
      <c r="B77" s="52" t="s">
        <v>175</v>
      </c>
      <c r="C77" s="53" t="s">
        <v>176</v>
      </c>
      <c r="D77" s="54"/>
      <c r="E77" s="109" t="s">
        <v>387</v>
      </c>
      <c r="F77" s="109" t="s">
        <v>387</v>
      </c>
      <c r="G77" s="109">
        <v>8.6799999999999996E-4</v>
      </c>
      <c r="H77" s="109" t="s">
        <v>387</v>
      </c>
      <c r="I77" s="109">
        <v>2.2568000000000001E-5</v>
      </c>
      <c r="J77" s="109">
        <v>2.5171999999999999E-5</v>
      </c>
      <c r="K77" s="109">
        <v>2.7776E-5</v>
      </c>
      <c r="L77" s="109" t="s">
        <v>385</v>
      </c>
      <c r="M77" s="109" t="s">
        <v>388</v>
      </c>
      <c r="N77" s="109">
        <v>8.2459999999999988E-4</v>
      </c>
      <c r="O77" s="109">
        <v>1.9964000000000001E-4</v>
      </c>
      <c r="P77" s="109">
        <v>1.302E-6</v>
      </c>
      <c r="Q77" s="109">
        <v>2.6039999999999998E-5</v>
      </c>
      <c r="R77" s="109" t="s">
        <v>385</v>
      </c>
      <c r="S77" s="109" t="s">
        <v>385</v>
      </c>
      <c r="T77" s="109" t="s">
        <v>385</v>
      </c>
      <c r="U77" s="109" t="s">
        <v>385</v>
      </c>
      <c r="V77" s="109">
        <v>7.8120000000000004E-3</v>
      </c>
      <c r="W77" s="109">
        <v>4.3400000000000001E-3</v>
      </c>
      <c r="X77" s="109" t="s">
        <v>385</v>
      </c>
      <c r="Y77" s="109" t="s">
        <v>385</v>
      </c>
      <c r="Z77" s="109" t="s">
        <v>385</v>
      </c>
      <c r="AA77" s="109" t="s">
        <v>385</v>
      </c>
      <c r="AB77" s="109" t="s">
        <v>385</v>
      </c>
      <c r="AC77" s="109" t="s">
        <v>385</v>
      </c>
      <c r="AD77" s="109">
        <v>3.1248</v>
      </c>
      <c r="AE77" s="110"/>
      <c r="AF77" s="111" t="s">
        <v>385</v>
      </c>
      <c r="AG77" s="111" t="s">
        <v>385</v>
      </c>
      <c r="AH77" s="111" t="s">
        <v>385</v>
      </c>
      <c r="AI77" s="111" t="s">
        <v>385</v>
      </c>
      <c r="AJ77" s="111" t="s">
        <v>385</v>
      </c>
      <c r="AK77" s="111">
        <v>3.0409999999999999</v>
      </c>
      <c r="AL77" s="111" t="s">
        <v>420</v>
      </c>
    </row>
    <row r="78" spans="1:38" ht="26.25" customHeight="1" thickBot="1" x14ac:dyDescent="0.25">
      <c r="A78" s="52" t="s">
        <v>53</v>
      </c>
      <c r="B78" s="52" t="s">
        <v>177</v>
      </c>
      <c r="C78" s="53" t="s">
        <v>178</v>
      </c>
      <c r="D78" s="54"/>
      <c r="E78" s="109" t="s">
        <v>388</v>
      </c>
      <c r="F78" s="109" t="s">
        <v>388</v>
      </c>
      <c r="G78" s="109" t="s">
        <v>388</v>
      </c>
      <c r="H78" s="109" t="s">
        <v>388</v>
      </c>
      <c r="I78" s="109">
        <v>4.1287000000000002E-4</v>
      </c>
      <c r="J78" s="109">
        <v>5.4325E-4</v>
      </c>
      <c r="K78" s="109">
        <v>6.9536000000000001E-4</v>
      </c>
      <c r="L78" s="109">
        <v>4.1287000000000002E-7</v>
      </c>
      <c r="M78" s="109" t="s">
        <v>388</v>
      </c>
      <c r="N78" s="109">
        <v>5.2151999999999997E-2</v>
      </c>
      <c r="O78" s="109">
        <v>4.9978999999999996E-3</v>
      </c>
      <c r="P78" s="109" t="s">
        <v>385</v>
      </c>
      <c r="Q78" s="109">
        <v>4.346E-3</v>
      </c>
      <c r="R78" s="109" t="s">
        <v>385</v>
      </c>
      <c r="S78" s="109">
        <v>6.0844000000000002E-2</v>
      </c>
      <c r="T78" s="109">
        <v>2.8248999999999999E-4</v>
      </c>
      <c r="U78" s="109" t="s">
        <v>385</v>
      </c>
      <c r="V78" s="109" t="s">
        <v>385</v>
      </c>
      <c r="W78" s="109">
        <v>0.10865</v>
      </c>
      <c r="X78" s="109" t="s">
        <v>385</v>
      </c>
      <c r="Y78" s="109" t="s">
        <v>385</v>
      </c>
      <c r="Z78" s="109" t="s">
        <v>385</v>
      </c>
      <c r="AA78" s="109" t="s">
        <v>385</v>
      </c>
      <c r="AB78" s="109" t="s">
        <v>385</v>
      </c>
      <c r="AC78" s="109" t="s">
        <v>385</v>
      </c>
      <c r="AD78" s="109">
        <v>8.0401000000000012E-6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2.0859118369699998</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122.1</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15.0000345</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9986</v>
      </c>
      <c r="AL82" s="111" t="s">
        <v>425</v>
      </c>
    </row>
    <row r="83" spans="1:38" ht="26.25" customHeight="1" thickBot="1" x14ac:dyDescent="0.25">
      <c r="A83" s="52" t="s">
        <v>53</v>
      </c>
      <c r="B83" s="63" t="s">
        <v>188</v>
      </c>
      <c r="C83" s="64" t="s">
        <v>189</v>
      </c>
      <c r="D83" s="54"/>
      <c r="E83" s="109" t="s">
        <v>385</v>
      </c>
      <c r="F83" s="109">
        <v>5.4399999999999997E-2</v>
      </c>
      <c r="G83" s="109" t="s">
        <v>385</v>
      </c>
      <c r="H83" s="109" t="s">
        <v>385</v>
      </c>
      <c r="I83" s="109">
        <v>3.6038215535274279E-4</v>
      </c>
      <c r="J83" s="109">
        <v>2.7028661651455708E-3</v>
      </c>
      <c r="K83" s="109">
        <v>1.2613375437345998E-2</v>
      </c>
      <c r="L83" s="109">
        <v>2.0541782855106341E-5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3400</v>
      </c>
      <c r="AL83" s="111" t="s">
        <v>426</v>
      </c>
    </row>
    <row r="84" spans="1:38" ht="26.25" customHeight="1" thickBot="1" x14ac:dyDescent="0.25">
      <c r="A84" s="52" t="s">
        <v>53</v>
      </c>
      <c r="B84" s="63" t="s">
        <v>190</v>
      </c>
      <c r="C84" s="64" t="s">
        <v>191</v>
      </c>
      <c r="D84" s="54"/>
      <c r="E84" s="109" t="s">
        <v>385</v>
      </c>
      <c r="F84" s="109">
        <v>2.91837E-3</v>
      </c>
      <c r="G84" s="109" t="s">
        <v>385</v>
      </c>
      <c r="H84" s="109" t="s">
        <v>385</v>
      </c>
      <c r="I84" s="109">
        <v>1.7959199999999999E-3</v>
      </c>
      <c r="J84" s="109">
        <v>8.9796000000000008E-3</v>
      </c>
      <c r="K84" s="109">
        <v>3.5918400000000003E-2</v>
      </c>
      <c r="L84" s="109">
        <v>2.3346959999999996E-7</v>
      </c>
      <c r="M84" s="109">
        <v>2.1326550000000001E-4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22.449000000000002</v>
      </c>
      <c r="AL84" s="111" t="s">
        <v>427</v>
      </c>
    </row>
    <row r="85" spans="1:38" ht="26.25" customHeight="1" thickBot="1" x14ac:dyDescent="0.25">
      <c r="A85" s="52" t="s">
        <v>185</v>
      </c>
      <c r="B85" s="58" t="s">
        <v>192</v>
      </c>
      <c r="C85" s="64" t="s">
        <v>373</v>
      </c>
      <c r="D85" s="54"/>
      <c r="E85" s="109" t="s">
        <v>385</v>
      </c>
      <c r="F85" s="109">
        <v>4.4461740507966354</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4.4461740507966354</v>
      </c>
      <c r="AL85" s="111" t="s">
        <v>428</v>
      </c>
    </row>
    <row r="86" spans="1:38" ht="26.25" customHeight="1" thickBot="1" x14ac:dyDescent="0.25">
      <c r="A86" s="52" t="s">
        <v>185</v>
      </c>
      <c r="B86" s="58" t="s">
        <v>193</v>
      </c>
      <c r="C86" s="62" t="s">
        <v>194</v>
      </c>
      <c r="D86" s="54"/>
      <c r="E86" s="109" t="s">
        <v>387</v>
      </c>
      <c r="F86" s="109">
        <v>0.37238900000000003</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9986</v>
      </c>
      <c r="AL86" s="111" t="s">
        <v>425</v>
      </c>
    </row>
    <row r="87" spans="1:38" ht="26.25" customHeight="1" thickBot="1" x14ac:dyDescent="0.25">
      <c r="A87" s="52" t="s">
        <v>185</v>
      </c>
      <c r="B87" s="58" t="s">
        <v>195</v>
      </c>
      <c r="C87" s="62" t="s">
        <v>196</v>
      </c>
      <c r="D87" s="54"/>
      <c r="E87" s="109" t="s">
        <v>385</v>
      </c>
      <c r="F87" s="109">
        <v>3.2291177777777777E-2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1.453103</v>
      </c>
      <c r="AL87" s="111" t="s">
        <v>429</v>
      </c>
    </row>
    <row r="88" spans="1:38" ht="26.25" customHeight="1" thickBot="1" x14ac:dyDescent="0.25">
      <c r="A88" s="52" t="s">
        <v>185</v>
      </c>
      <c r="B88" s="58" t="s">
        <v>197</v>
      </c>
      <c r="C88" s="62" t="s">
        <v>198</v>
      </c>
      <c r="D88" s="54"/>
      <c r="E88" s="109" t="s">
        <v>385</v>
      </c>
      <c r="F88" s="109">
        <v>5.16671147363658</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4.7607841071000001</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9.3681000000000001</v>
      </c>
      <c r="AL89" s="111" t="s">
        <v>430</v>
      </c>
    </row>
    <row r="90" spans="1:38" s="4" customFormat="1" ht="26.25" customHeight="1" thickBot="1" x14ac:dyDescent="0.25">
      <c r="A90" s="52" t="s">
        <v>185</v>
      </c>
      <c r="B90" s="58" t="s">
        <v>201</v>
      </c>
      <c r="C90" s="62" t="s">
        <v>202</v>
      </c>
      <c r="D90" s="54"/>
      <c r="E90" s="109" t="s">
        <v>387</v>
      </c>
      <c r="F90" s="109">
        <v>0.17333188317199999</v>
      </c>
      <c r="G90" s="109" t="s">
        <v>385</v>
      </c>
      <c r="H90" s="109" t="s">
        <v>385</v>
      </c>
      <c r="I90" s="109">
        <v>7.788911239666684E-3</v>
      </c>
      <c r="J90" s="109">
        <v>1.1683366859500026E-2</v>
      </c>
      <c r="K90" s="109">
        <v>1.4279670606055589E-2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3.2294655302222218E-2</v>
      </c>
      <c r="F91" s="109">
        <v>8.6442143479999983E-2</v>
      </c>
      <c r="G91" s="109">
        <v>1.7636388818227722E-3</v>
      </c>
      <c r="H91" s="109">
        <v>7.4118780049999985E-2</v>
      </c>
      <c r="I91" s="109">
        <v>0.51153484389777781</v>
      </c>
      <c r="J91" s="109">
        <v>0.5386159927155556</v>
      </c>
      <c r="K91" s="109">
        <v>0.54420945217333327</v>
      </c>
      <c r="L91" s="109">
        <v>0.21699835604999998</v>
      </c>
      <c r="M91" s="109">
        <v>0.988118724011111</v>
      </c>
      <c r="N91" s="109">
        <v>0.44275496286445343</v>
      </c>
      <c r="O91" s="109">
        <v>0.13095069272342449</v>
      </c>
      <c r="P91" s="109">
        <v>3.2172269333333342E-5</v>
      </c>
      <c r="Q91" s="109">
        <v>7.5068628444444464E-4</v>
      </c>
      <c r="R91" s="109">
        <v>0.15058032117465289</v>
      </c>
      <c r="S91" s="109">
        <v>6.0919012119534672</v>
      </c>
      <c r="T91" s="109">
        <v>0.30063450776602496</v>
      </c>
      <c r="U91" s="109">
        <v>3.3523946189978691E-2</v>
      </c>
      <c r="V91" s="109">
        <v>3.5193074874764942</v>
      </c>
      <c r="W91" s="109">
        <v>1.7859947E-3</v>
      </c>
      <c r="X91" s="109">
        <v>1.9824541169999998E-3</v>
      </c>
      <c r="Y91" s="109">
        <v>8.0369761499999995E-4</v>
      </c>
      <c r="Z91" s="109">
        <v>8.0369761499999995E-4</v>
      </c>
      <c r="AA91" s="109">
        <v>8.0369761499999995E-4</v>
      </c>
      <c r="AB91" s="109">
        <v>4.3935469619999995E-3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8.8203644927999994E-2</v>
      </c>
      <c r="F92" s="109">
        <v>2.9218000000000001E-2</v>
      </c>
      <c r="G92" s="109" t="s">
        <v>387</v>
      </c>
      <c r="H92" s="109" t="s">
        <v>389</v>
      </c>
      <c r="I92" s="109">
        <v>8.7653999999999996E-3</v>
      </c>
      <c r="J92" s="109">
        <v>1.16872E-2</v>
      </c>
      <c r="K92" s="109">
        <v>1.4609E-2</v>
      </c>
      <c r="L92" s="109">
        <v>2.2790040000000001E-4</v>
      </c>
      <c r="M92" s="109">
        <v>3.3279289343999999E-2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6.3069509000000004</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1233.0898</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0.54845905565885622</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548.45905565885619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9.9857219999999997E-2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10014</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0.16884303237419976</v>
      </c>
      <c r="F99" s="109">
        <v>7.4811475939890446</v>
      </c>
      <c r="G99" s="109" t="s">
        <v>385</v>
      </c>
      <c r="H99" s="109">
        <v>5.7986663097008089</v>
      </c>
      <c r="I99" s="109">
        <v>9.1931859440628316E-2</v>
      </c>
      <c r="J99" s="109">
        <v>0.14126114987218497</v>
      </c>
      <c r="K99" s="109">
        <v>0.30942918543430997</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244.5</v>
      </c>
      <c r="AL99" s="111" t="s">
        <v>435</v>
      </c>
    </row>
    <row r="100" spans="1:38" ht="26.25" customHeight="1" thickBot="1" x14ac:dyDescent="0.25">
      <c r="A100" s="52" t="s">
        <v>216</v>
      </c>
      <c r="B100" s="52" t="s">
        <v>218</v>
      </c>
      <c r="C100" s="53" t="s">
        <v>378</v>
      </c>
      <c r="D100" s="66"/>
      <c r="E100" s="109">
        <v>9.554284079669656E-2</v>
      </c>
      <c r="F100" s="109">
        <v>7.0210458766941963</v>
      </c>
      <c r="G100" s="109" t="s">
        <v>385</v>
      </c>
      <c r="H100" s="109">
        <v>4.7622131344573404</v>
      </c>
      <c r="I100" s="109">
        <v>5.6610328221454786E-2</v>
      </c>
      <c r="J100" s="109">
        <v>8.6493786086870431E-2</v>
      </c>
      <c r="K100" s="109">
        <v>0.18748510153716522</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454</v>
      </c>
      <c r="AL100" s="111" t="s">
        <v>435</v>
      </c>
    </row>
    <row r="101" spans="1:38" ht="26.25" customHeight="1" thickBot="1" x14ac:dyDescent="0.25">
      <c r="A101" s="52" t="s">
        <v>216</v>
      </c>
      <c r="B101" s="52" t="s">
        <v>219</v>
      </c>
      <c r="C101" s="53" t="s">
        <v>220</v>
      </c>
      <c r="D101" s="66"/>
      <c r="E101" s="109">
        <v>1.4436000000000001E-2</v>
      </c>
      <c r="F101" s="109">
        <v>0.25587645205479453</v>
      </c>
      <c r="G101" s="109" t="s">
        <v>385</v>
      </c>
      <c r="H101" s="109">
        <v>1.9585304787642854</v>
      </c>
      <c r="I101" s="109">
        <v>1.3992670386001015E-2</v>
      </c>
      <c r="J101" s="109">
        <v>4.1978011158003044E-2</v>
      </c>
      <c r="K101" s="109">
        <v>9.7948692702007109E-2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1203</v>
      </c>
      <c r="AL101" s="111" t="s">
        <v>435</v>
      </c>
    </row>
    <row r="102" spans="1:38" ht="26.25" customHeight="1" thickBot="1" x14ac:dyDescent="0.25">
      <c r="A102" s="52" t="s">
        <v>216</v>
      </c>
      <c r="B102" s="52" t="s">
        <v>221</v>
      </c>
      <c r="C102" s="53" t="s">
        <v>356</v>
      </c>
      <c r="D102" s="66"/>
      <c r="E102" s="109">
        <v>5.4388479323568786E-2</v>
      </c>
      <c r="F102" s="109">
        <v>1.8101917016129034</v>
      </c>
      <c r="G102" s="109" t="s">
        <v>385</v>
      </c>
      <c r="H102" s="109">
        <v>9.0919708721388002</v>
      </c>
      <c r="I102" s="109">
        <v>1.8572741935483875E-2</v>
      </c>
      <c r="J102" s="109">
        <v>0.42041169354838714</v>
      </c>
      <c r="K102" s="109">
        <v>2.9641721774193548</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3208</v>
      </c>
      <c r="AL102" s="111" t="s">
        <v>435</v>
      </c>
    </row>
    <row r="103" spans="1:38" ht="26.25" customHeight="1" thickBot="1" x14ac:dyDescent="0.25">
      <c r="A103" s="52" t="s">
        <v>216</v>
      </c>
      <c r="B103" s="52" t="s">
        <v>222</v>
      </c>
      <c r="C103" s="53" t="s">
        <v>223</v>
      </c>
      <c r="D103" s="66"/>
      <c r="E103" s="109">
        <v>2.0957500000000004E-4</v>
      </c>
      <c r="F103" s="109">
        <v>1.5748217465753431E-2</v>
      </c>
      <c r="G103" s="109" t="s">
        <v>385</v>
      </c>
      <c r="H103" s="109">
        <v>1.0857500000000001E-2</v>
      </c>
      <c r="I103" s="109">
        <v>6.6660000000000005E-4</v>
      </c>
      <c r="J103" s="109">
        <v>1.0150500000000002E-3</v>
      </c>
      <c r="K103" s="109">
        <v>2.1967500000000004E-3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2.5250000000000004</v>
      </c>
      <c r="AL103" s="111" t="s">
        <v>435</v>
      </c>
    </row>
    <row r="104" spans="1:38" ht="26.25" customHeight="1" thickBot="1" x14ac:dyDescent="0.25">
      <c r="A104" s="52" t="s">
        <v>216</v>
      </c>
      <c r="B104" s="52" t="s">
        <v>224</v>
      </c>
      <c r="C104" s="53" t="s">
        <v>225</v>
      </c>
      <c r="D104" s="66"/>
      <c r="E104" s="109">
        <v>9.5100000000000013E-4</v>
      </c>
      <c r="F104" s="109">
        <v>4.5535095890410965E-2</v>
      </c>
      <c r="G104" s="109" t="s">
        <v>385</v>
      </c>
      <c r="H104" s="109">
        <v>3.1699999999999999E-2</v>
      </c>
      <c r="I104" s="109">
        <v>8.9684731243001132E-4</v>
      </c>
      <c r="J104" s="109">
        <v>2.6905419372900336E-3</v>
      </c>
      <c r="K104" s="109">
        <v>6.2779311870100789E-3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79.25</v>
      </c>
      <c r="AL104" s="111" t="s">
        <v>435</v>
      </c>
    </row>
    <row r="105" spans="1:38" ht="26.25" customHeight="1" thickBot="1" x14ac:dyDescent="0.25">
      <c r="A105" s="52" t="s">
        <v>216</v>
      </c>
      <c r="B105" s="52" t="s">
        <v>226</v>
      </c>
      <c r="C105" s="53" t="s">
        <v>227</v>
      </c>
      <c r="D105" s="66"/>
      <c r="E105" s="109">
        <v>1.6375000000000003E-3</v>
      </c>
      <c r="F105" s="109">
        <v>0.37124054109589044</v>
      </c>
      <c r="G105" s="109" t="s">
        <v>385</v>
      </c>
      <c r="H105" s="109">
        <v>0.45849999999999996</v>
      </c>
      <c r="I105" s="109">
        <v>5.5258711111111115E-3</v>
      </c>
      <c r="J105" s="109">
        <v>8.6835117460317465E-3</v>
      </c>
      <c r="K105" s="109">
        <v>1.894584380952381E-2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65.5</v>
      </c>
      <c r="AL105" s="111" t="s">
        <v>435</v>
      </c>
    </row>
    <row r="106" spans="1:38" ht="26.25" customHeight="1" thickBot="1" x14ac:dyDescent="0.25">
      <c r="A106" s="52" t="s">
        <v>216</v>
      </c>
      <c r="B106" s="52" t="s">
        <v>228</v>
      </c>
      <c r="C106" s="53" t="s">
        <v>229</v>
      </c>
      <c r="D106" s="66"/>
      <c r="E106" s="109">
        <v>2.2794736842105261E-5</v>
      </c>
      <c r="F106" s="109">
        <v>6.3591246575342457E-3</v>
      </c>
      <c r="G106" s="109" t="s">
        <v>385</v>
      </c>
      <c r="H106" s="109">
        <v>6.3982578947368429E-3</v>
      </c>
      <c r="I106" s="109">
        <v>1.83E-4</v>
      </c>
      <c r="J106" s="109">
        <v>2.9280000000000002E-4</v>
      </c>
      <c r="K106" s="109">
        <v>6.2219999999999994E-4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3.05</v>
      </c>
      <c r="AL106" s="111" t="s">
        <v>435</v>
      </c>
    </row>
    <row r="107" spans="1:38" ht="26.25" customHeight="1" thickBot="1" x14ac:dyDescent="0.25">
      <c r="A107" s="52" t="s">
        <v>216</v>
      </c>
      <c r="B107" s="52" t="s">
        <v>230</v>
      </c>
      <c r="C107" s="53" t="s">
        <v>349</v>
      </c>
      <c r="D107" s="66"/>
      <c r="E107" s="109">
        <v>0.16711627510401353</v>
      </c>
      <c r="F107" s="109">
        <v>2.0698425</v>
      </c>
      <c r="G107" s="109" t="s">
        <v>385</v>
      </c>
      <c r="H107" s="109">
        <v>2.3521143426891111</v>
      </c>
      <c r="I107" s="109">
        <v>3.76335E-2</v>
      </c>
      <c r="J107" s="109">
        <v>0.50178</v>
      </c>
      <c r="K107" s="109">
        <v>2.3834550000000001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12544.5</v>
      </c>
      <c r="AL107" s="111" t="s">
        <v>435</v>
      </c>
    </row>
    <row r="108" spans="1:38" ht="26.25" customHeight="1" thickBot="1" x14ac:dyDescent="0.25">
      <c r="A108" s="52" t="s">
        <v>216</v>
      </c>
      <c r="B108" s="52" t="s">
        <v>231</v>
      </c>
      <c r="C108" s="53" t="s">
        <v>350</v>
      </c>
      <c r="D108" s="66"/>
      <c r="E108" s="109">
        <v>0.62541449999999998</v>
      </c>
      <c r="F108" s="109">
        <v>2.5016579999999999</v>
      </c>
      <c r="G108" s="109" t="s">
        <v>385</v>
      </c>
      <c r="H108" s="109">
        <v>5.6899576660186204</v>
      </c>
      <c r="I108" s="109">
        <v>4.6327E-2</v>
      </c>
      <c r="J108" s="109">
        <v>0.46327000000000002</v>
      </c>
      <c r="K108" s="109">
        <v>0.92654000000000003</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23163.5</v>
      </c>
      <c r="AL108" s="111" t="s">
        <v>435</v>
      </c>
    </row>
    <row r="109" spans="1:38" ht="26.25" customHeight="1" thickBot="1" x14ac:dyDescent="0.25">
      <c r="A109" s="52" t="s">
        <v>216</v>
      </c>
      <c r="B109" s="52" t="s">
        <v>232</v>
      </c>
      <c r="C109" s="53" t="s">
        <v>351</v>
      </c>
      <c r="D109" s="66"/>
      <c r="E109" s="109">
        <v>9.0855000000000005E-2</v>
      </c>
      <c r="F109" s="109">
        <v>1.6454849999999999</v>
      </c>
      <c r="G109" s="109" t="s">
        <v>385</v>
      </c>
      <c r="H109" s="109">
        <v>1.8844000000000001</v>
      </c>
      <c r="I109" s="109">
        <v>6.7299999999999999E-2</v>
      </c>
      <c r="J109" s="109">
        <v>0.37014999999999998</v>
      </c>
      <c r="K109" s="109">
        <v>0.37014999999999998</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3365</v>
      </c>
      <c r="AL109" s="111" t="s">
        <v>435</v>
      </c>
    </row>
    <row r="110" spans="1:38" ht="26.25" customHeight="1" thickBot="1" x14ac:dyDescent="0.25">
      <c r="A110" s="52" t="s">
        <v>216</v>
      </c>
      <c r="B110" s="52" t="s">
        <v>233</v>
      </c>
      <c r="C110" s="53" t="s">
        <v>352</v>
      </c>
      <c r="D110" s="66"/>
      <c r="E110" s="109">
        <v>0.1284555</v>
      </c>
      <c r="F110" s="109">
        <v>1.60036811396625</v>
      </c>
      <c r="G110" s="109" t="s">
        <v>385</v>
      </c>
      <c r="H110" s="109">
        <v>3.0023324999999996</v>
      </c>
      <c r="I110" s="109">
        <v>0.16821765506858</v>
      </c>
      <c r="J110" s="109">
        <v>1.24323224054864</v>
      </c>
      <c r="K110" s="109">
        <v>1.2461872405486401</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7514</v>
      </c>
      <c r="AL110" s="111" t="s">
        <v>435</v>
      </c>
    </row>
    <row r="111" spans="1:38" ht="26.25" customHeight="1" thickBot="1" x14ac:dyDescent="0.25">
      <c r="A111" s="52" t="s">
        <v>216</v>
      </c>
      <c r="B111" s="52" t="s">
        <v>234</v>
      </c>
      <c r="C111" s="53" t="s">
        <v>346</v>
      </c>
      <c r="D111" s="66"/>
      <c r="E111" s="109">
        <v>9.1625000000000007E-4</v>
      </c>
      <c r="F111" s="109">
        <v>5.4058749999999996E-2</v>
      </c>
      <c r="G111" s="109" t="s">
        <v>385</v>
      </c>
      <c r="H111" s="109">
        <v>0.43063750000000001</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916.25</v>
      </c>
      <c r="AL111" s="111" t="s">
        <v>435</v>
      </c>
    </row>
    <row r="112" spans="1:38" ht="26.25" customHeight="1" thickBot="1" x14ac:dyDescent="0.25">
      <c r="A112" s="52" t="s">
        <v>235</v>
      </c>
      <c r="B112" s="52" t="s">
        <v>236</v>
      </c>
      <c r="C112" s="53" t="s">
        <v>237</v>
      </c>
      <c r="D112" s="54"/>
      <c r="E112" s="109">
        <v>11.24</v>
      </c>
      <c r="F112" s="109" t="s">
        <v>385</v>
      </c>
      <c r="G112" s="109" t="s">
        <v>385</v>
      </c>
      <c r="H112" s="109">
        <v>19.320061857645626</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281</v>
      </c>
      <c r="AL112" s="111" t="s">
        <v>436</v>
      </c>
    </row>
    <row r="113" spans="1:38" ht="26.25" customHeight="1" thickBot="1" x14ac:dyDescent="0.25">
      <c r="A113" s="52" t="s">
        <v>235</v>
      </c>
      <c r="B113" s="67" t="s">
        <v>238</v>
      </c>
      <c r="C113" s="68" t="s">
        <v>239</v>
      </c>
      <c r="D113" s="54"/>
      <c r="E113" s="109">
        <v>3.8470972338136775</v>
      </c>
      <c r="F113" s="109" t="s">
        <v>388</v>
      </c>
      <c r="G113" s="109" t="s">
        <v>385</v>
      </c>
      <c r="H113" s="109">
        <v>14.687178768935627</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96177430.845341951</v>
      </c>
      <c r="AL113" s="111" t="s">
        <v>437</v>
      </c>
    </row>
    <row r="114" spans="1:38" ht="26.25" customHeight="1" thickBot="1" x14ac:dyDescent="0.25">
      <c r="A114" s="52" t="s">
        <v>235</v>
      </c>
      <c r="B114" s="67" t="s">
        <v>240</v>
      </c>
      <c r="C114" s="68" t="s">
        <v>357</v>
      </c>
      <c r="D114" s="54"/>
      <c r="E114" s="109">
        <v>1.9084800000000002E-3</v>
      </c>
      <c r="F114" s="109" t="s">
        <v>385</v>
      </c>
      <c r="G114" s="109" t="s">
        <v>385</v>
      </c>
      <c r="H114" s="109">
        <v>7.9766700647400005E-2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954240.00000000012</v>
      </c>
      <c r="AL114" s="111" t="s">
        <v>437</v>
      </c>
    </row>
    <row r="115" spans="1:38" ht="26.25" customHeight="1" thickBot="1" x14ac:dyDescent="0.25">
      <c r="A115" s="52" t="s">
        <v>235</v>
      </c>
      <c r="B115" s="67" t="s">
        <v>241</v>
      </c>
      <c r="C115" s="68" t="s">
        <v>242</v>
      </c>
      <c r="D115" s="54"/>
      <c r="E115" s="109">
        <v>0.11578255761064357</v>
      </c>
      <c r="F115" s="109" t="s">
        <v>385</v>
      </c>
      <c r="G115" s="109" t="s">
        <v>385</v>
      </c>
      <c r="H115" s="109">
        <v>0.23156511522128714</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2839786.7956943251</v>
      </c>
      <c r="AL115" s="111" t="s">
        <v>437</v>
      </c>
    </row>
    <row r="116" spans="1:38" ht="26.25" customHeight="1" thickBot="1" x14ac:dyDescent="0.25">
      <c r="A116" s="52" t="s">
        <v>235</v>
      </c>
      <c r="B116" s="52" t="s">
        <v>243</v>
      </c>
      <c r="C116" s="58" t="s">
        <v>379</v>
      </c>
      <c r="D116" s="54"/>
      <c r="E116" s="109">
        <v>0.63603768592919385</v>
      </c>
      <c r="F116" s="109" t="s">
        <v>388</v>
      </c>
      <c r="G116" s="109" t="s">
        <v>385</v>
      </c>
      <c r="H116" s="109">
        <v>1.7365569773692462</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15900942.148229845</v>
      </c>
      <c r="AL116" s="111" t="s">
        <v>437</v>
      </c>
    </row>
    <row r="117" spans="1:38" ht="26.25" customHeight="1" thickBot="1" x14ac:dyDescent="0.25">
      <c r="A117" s="52" t="s">
        <v>235</v>
      </c>
      <c r="B117" s="52" t="s">
        <v>244</v>
      </c>
      <c r="C117" s="58" t="s">
        <v>245</v>
      </c>
      <c r="D117" s="54"/>
      <c r="E117" s="109" t="s">
        <v>385</v>
      </c>
      <c r="F117" s="109" t="s">
        <v>385</v>
      </c>
      <c r="G117" s="109" t="s">
        <v>385</v>
      </c>
      <c r="H117" s="109">
        <v>3.5043183312908149E-2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747325</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0.25349063999999999</v>
      </c>
      <c r="J119" s="109">
        <v>6.5907566400000004</v>
      </c>
      <c r="K119" s="109">
        <v>6.5907566400000004</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4224844</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2.6649219798555479</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4224844</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0.66291</v>
      </c>
      <c r="AD122" s="109" t="s">
        <v>385</v>
      </c>
      <c r="AE122" s="110"/>
      <c r="AF122" s="111" t="s">
        <v>385</v>
      </c>
      <c r="AG122" s="111" t="s">
        <v>385</v>
      </c>
      <c r="AH122" s="111" t="s">
        <v>385</v>
      </c>
      <c r="AI122" s="111" t="s">
        <v>385</v>
      </c>
      <c r="AJ122" s="111" t="s">
        <v>385</v>
      </c>
      <c r="AK122" s="111">
        <v>77178</v>
      </c>
      <c r="AL122" s="111" t="s">
        <v>48</v>
      </c>
    </row>
    <row r="123" spans="1:38" ht="26.25" customHeight="1" thickBot="1" x14ac:dyDescent="0.25">
      <c r="A123" s="52" t="s">
        <v>235</v>
      </c>
      <c r="B123" s="52" t="s">
        <v>256</v>
      </c>
      <c r="C123" s="53" t="s">
        <v>257</v>
      </c>
      <c r="D123" s="54"/>
      <c r="E123" s="109">
        <v>1.7322211199999999E-3</v>
      </c>
      <c r="F123" s="109">
        <v>4.5470804400000002E-3</v>
      </c>
      <c r="G123" s="109">
        <v>2.1652763999999999E-4</v>
      </c>
      <c r="H123" s="109">
        <v>1.7322211199999999E-3</v>
      </c>
      <c r="I123" s="109">
        <v>3.9696734000000001E-3</v>
      </c>
      <c r="J123" s="109">
        <v>4.1862010399999995E-3</v>
      </c>
      <c r="K123" s="109">
        <v>4.1862010399999995E-3</v>
      </c>
      <c r="L123" s="109">
        <v>3.6087940000000001E-4</v>
      </c>
      <c r="M123" s="109">
        <v>4.2511593319999999E-2</v>
      </c>
      <c r="N123" s="109">
        <v>5.1966633600000005E-5</v>
      </c>
      <c r="O123" s="109">
        <v>1.1548140800000002E-4</v>
      </c>
      <c r="P123" s="109">
        <v>2.3818040400000004E-5</v>
      </c>
      <c r="Q123" s="109">
        <v>6.5680050799999998E-5</v>
      </c>
      <c r="R123" s="109">
        <v>7.2175880000000013E-5</v>
      </c>
      <c r="S123" s="109">
        <v>6.3514774400000006E-5</v>
      </c>
      <c r="T123" s="109">
        <v>3.2479146000000005E-5</v>
      </c>
      <c r="U123" s="109">
        <v>3.4644422400000003E-5</v>
      </c>
      <c r="V123" s="109">
        <v>6.640180960000001E-4</v>
      </c>
      <c r="W123" s="109" t="s">
        <v>385</v>
      </c>
      <c r="X123" s="109">
        <v>5.1966633600000005E-5</v>
      </c>
      <c r="Y123" s="109">
        <v>8.6611056000000008E-5</v>
      </c>
      <c r="Z123" s="109">
        <v>6.3514774400000006E-5</v>
      </c>
      <c r="AA123" s="109">
        <v>3.9696734000000009E-5</v>
      </c>
      <c r="AB123" s="109">
        <v>2.4178919800000001E-4</v>
      </c>
      <c r="AC123" s="109" t="s">
        <v>385</v>
      </c>
      <c r="AD123" s="109" t="s">
        <v>385</v>
      </c>
      <c r="AE123" s="110"/>
      <c r="AF123" s="111" t="s">
        <v>385</v>
      </c>
      <c r="AG123" s="111" t="s">
        <v>385</v>
      </c>
      <c r="AH123" s="111" t="s">
        <v>385</v>
      </c>
      <c r="AI123" s="111" t="s">
        <v>385</v>
      </c>
      <c r="AJ123" s="111" t="s">
        <v>385</v>
      </c>
      <c r="AK123" s="111">
        <v>0.25700000000000001</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0.51013053954007914</v>
      </c>
      <c r="G125" s="109" t="s">
        <v>385</v>
      </c>
      <c r="H125" s="109" t="s">
        <v>389</v>
      </c>
      <c r="I125" s="109">
        <v>1.43588115E-4</v>
      </c>
      <c r="J125" s="109">
        <v>9.5290294499999996E-4</v>
      </c>
      <c r="K125" s="109">
        <v>2.0145847650000002E-3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7549.1082150000002</v>
      </c>
      <c r="AL125" s="111" t="s">
        <v>440</v>
      </c>
    </row>
    <row r="126" spans="1:38" ht="26.25" customHeight="1" thickBot="1" x14ac:dyDescent="0.25">
      <c r="A126" s="52" t="s">
        <v>260</v>
      </c>
      <c r="B126" s="52" t="s">
        <v>263</v>
      </c>
      <c r="C126" s="53" t="s">
        <v>264</v>
      </c>
      <c r="D126" s="54"/>
      <c r="E126" s="109" t="s">
        <v>389</v>
      </c>
      <c r="F126" s="109" t="s">
        <v>389</v>
      </c>
      <c r="G126" s="109" t="s">
        <v>389</v>
      </c>
      <c r="H126" s="109">
        <v>0.13912768572000003</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148</v>
      </c>
      <c r="AL126" s="111" t="s">
        <v>441</v>
      </c>
    </row>
    <row r="127" spans="1:38" ht="26.25" customHeight="1" thickBot="1" x14ac:dyDescent="0.25">
      <c r="A127" s="52" t="s">
        <v>260</v>
      </c>
      <c r="B127" s="52" t="s">
        <v>265</v>
      </c>
      <c r="C127" s="53" t="s">
        <v>266</v>
      </c>
      <c r="D127" s="54"/>
      <c r="E127" s="109" t="s">
        <v>389</v>
      </c>
      <c r="F127" s="109" t="s">
        <v>389</v>
      </c>
      <c r="G127" s="109" t="s">
        <v>389</v>
      </c>
      <c r="H127" s="109">
        <v>0.18000556729323308</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163.83826315789474</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1.2589970100000009E-2</v>
      </c>
      <c r="F129" s="109">
        <v>0.10708710200000009</v>
      </c>
      <c r="G129" s="109">
        <v>6.8014781000000043E-4</v>
      </c>
      <c r="H129" s="109" t="s">
        <v>389</v>
      </c>
      <c r="I129" s="109">
        <v>2.3153968000000019E-4</v>
      </c>
      <c r="J129" s="109">
        <v>4.0519444000000024E-4</v>
      </c>
      <c r="K129" s="109">
        <v>5.7884920000000038E-4</v>
      </c>
      <c r="L129" s="109">
        <v>8.1038888000000073E-6</v>
      </c>
      <c r="M129" s="109">
        <v>1.0129861000000009E-3</v>
      </c>
      <c r="N129" s="109">
        <v>1.8812599000000017E-2</v>
      </c>
      <c r="O129" s="109">
        <v>1.4471230000000013E-3</v>
      </c>
      <c r="P129" s="109">
        <v>8.103888800000006E-4</v>
      </c>
      <c r="Q129" s="109">
        <v>2.3153968000000019E-4</v>
      </c>
      <c r="R129" s="109" t="s">
        <v>389</v>
      </c>
      <c r="S129" s="109" t="s">
        <v>389</v>
      </c>
      <c r="T129" s="109">
        <v>2.0259722000000018E-3</v>
      </c>
      <c r="U129" s="109" t="s">
        <v>389</v>
      </c>
      <c r="V129" s="109" t="s">
        <v>389</v>
      </c>
      <c r="W129" s="109">
        <v>7.9591765000000068E-3</v>
      </c>
      <c r="X129" s="109">
        <v>2.8942460000000019E-4</v>
      </c>
      <c r="Y129" s="109" t="s">
        <v>388</v>
      </c>
      <c r="Z129" s="109" t="s">
        <v>388</v>
      </c>
      <c r="AA129" s="109" t="s">
        <v>388</v>
      </c>
      <c r="AB129" s="109">
        <v>2.8942460000000019E-4</v>
      </c>
      <c r="AC129" s="109">
        <v>1.4471229999998415E-3</v>
      </c>
      <c r="AD129" s="109" t="s">
        <v>385</v>
      </c>
      <c r="AE129" s="110"/>
      <c r="AF129" s="111" t="s">
        <v>385</v>
      </c>
      <c r="AG129" s="111" t="s">
        <v>385</v>
      </c>
      <c r="AH129" s="111" t="s">
        <v>385</v>
      </c>
      <c r="AI129" s="111" t="s">
        <v>385</v>
      </c>
      <c r="AJ129" s="111" t="s">
        <v>385</v>
      </c>
      <c r="AK129" s="111">
        <v>14.471230000000011</v>
      </c>
      <c r="AL129" s="111" t="s">
        <v>444</v>
      </c>
    </row>
    <row r="130" spans="1:38" ht="26.25" customHeight="1" thickBot="1" x14ac:dyDescent="0.25">
      <c r="A130" s="52" t="s">
        <v>260</v>
      </c>
      <c r="B130" s="56" t="s">
        <v>272</v>
      </c>
      <c r="C130" s="70" t="s">
        <v>273</v>
      </c>
      <c r="D130" s="54"/>
      <c r="E130" s="109">
        <v>5.5706463659999983E-2</v>
      </c>
      <c r="F130" s="109">
        <v>0.47382509319999994</v>
      </c>
      <c r="G130" s="109">
        <v>3.0094296459999993E-3</v>
      </c>
      <c r="H130" s="109" t="s">
        <v>389</v>
      </c>
      <c r="I130" s="109">
        <v>1.0244866879999997E-3</v>
      </c>
      <c r="J130" s="109">
        <v>1.7928517039999994E-3</v>
      </c>
      <c r="K130" s="109">
        <v>2.5612167199999996E-3</v>
      </c>
      <c r="L130" s="109">
        <v>3.5857034079999991E-5</v>
      </c>
      <c r="M130" s="109">
        <v>4.4821292599999986E-3</v>
      </c>
      <c r="N130" s="109">
        <v>8.3239543399999977E-2</v>
      </c>
      <c r="O130" s="109">
        <v>6.4030417999999985E-3</v>
      </c>
      <c r="P130" s="109">
        <v>3.5857034079999992E-3</v>
      </c>
      <c r="Q130" s="109">
        <v>1.0244866879999997E-3</v>
      </c>
      <c r="R130" s="109" t="s">
        <v>389</v>
      </c>
      <c r="S130" s="109" t="s">
        <v>389</v>
      </c>
      <c r="T130" s="109">
        <v>8.9642585199999972E-3</v>
      </c>
      <c r="U130" s="109" t="s">
        <v>389</v>
      </c>
      <c r="V130" s="109" t="s">
        <v>389</v>
      </c>
      <c r="W130" s="109">
        <v>3.5216729899999993E-2</v>
      </c>
      <c r="X130" s="109">
        <v>1.2806083599999998E-3</v>
      </c>
      <c r="Y130" s="109" t="s">
        <v>388</v>
      </c>
      <c r="Z130" s="109" t="s">
        <v>388</v>
      </c>
      <c r="AA130" s="109" t="s">
        <v>388</v>
      </c>
      <c r="AB130" s="109">
        <v>1.2806083599999998E-3</v>
      </c>
      <c r="AC130" s="109">
        <v>6.4030417999992933E-3</v>
      </c>
      <c r="AD130" s="109" t="s">
        <v>385</v>
      </c>
      <c r="AE130" s="110"/>
      <c r="AF130" s="111" t="s">
        <v>385</v>
      </c>
      <c r="AG130" s="111" t="s">
        <v>385</v>
      </c>
      <c r="AH130" s="111" t="s">
        <v>385</v>
      </c>
      <c r="AI130" s="111" t="s">
        <v>385</v>
      </c>
      <c r="AJ130" s="111" t="s">
        <v>385</v>
      </c>
      <c r="AK130" s="111">
        <v>64.030417999999983</v>
      </c>
      <c r="AL130" s="111" t="s">
        <v>444</v>
      </c>
    </row>
    <row r="131" spans="1:38" ht="26.25" customHeight="1" thickBot="1" x14ac:dyDescent="0.25">
      <c r="A131" s="52" t="s">
        <v>260</v>
      </c>
      <c r="B131" s="56" t="s">
        <v>274</v>
      </c>
      <c r="C131" s="64" t="s">
        <v>275</v>
      </c>
      <c r="D131" s="54"/>
      <c r="E131" s="109">
        <v>9.6131113000000011E-3</v>
      </c>
      <c r="F131" s="109">
        <v>5.1762906999999999E-3</v>
      </c>
      <c r="G131" s="109">
        <v>2.4772248350000002E-3</v>
      </c>
      <c r="H131" s="109" t="s">
        <v>389</v>
      </c>
      <c r="I131" s="109" t="s">
        <v>389</v>
      </c>
      <c r="J131" s="109" t="s">
        <v>389</v>
      </c>
      <c r="K131" s="109">
        <v>3.3276154499999998E-4</v>
      </c>
      <c r="L131" s="109">
        <v>7.6535155349999989E-6</v>
      </c>
      <c r="M131" s="109">
        <v>1.4789402000000003E-3</v>
      </c>
      <c r="N131" s="109">
        <v>7.6239367309999997E-3</v>
      </c>
      <c r="O131" s="109">
        <v>4.4368206000000045E-4</v>
      </c>
      <c r="P131" s="109">
        <v>2.1444632900000001E-4</v>
      </c>
      <c r="Q131" s="109">
        <v>2.2184103000000001E-5</v>
      </c>
      <c r="R131" s="109">
        <v>2.4402513300000002E-4</v>
      </c>
      <c r="S131" s="109">
        <v>1.2045967929000001E-2</v>
      </c>
      <c r="T131" s="109">
        <v>2.4402513300000002E-4</v>
      </c>
      <c r="U131" s="109" t="s">
        <v>389</v>
      </c>
      <c r="V131" s="109" t="s">
        <v>389</v>
      </c>
      <c r="W131" s="109">
        <v>1.6268342200000002E-3</v>
      </c>
      <c r="X131" s="109">
        <v>2.9578804000000007E-7</v>
      </c>
      <c r="Y131" s="109" t="s">
        <v>388</v>
      </c>
      <c r="Z131" s="109" t="s">
        <v>388</v>
      </c>
      <c r="AA131" s="109" t="s">
        <v>388</v>
      </c>
      <c r="AB131" s="109">
        <v>2.9578804000000007E-7</v>
      </c>
      <c r="AC131" s="109">
        <v>7.394700999999186E-4</v>
      </c>
      <c r="AD131" s="109">
        <v>0.14789402000000001</v>
      </c>
      <c r="AE131" s="110"/>
      <c r="AF131" s="111" t="s">
        <v>385</v>
      </c>
      <c r="AG131" s="111" t="s">
        <v>385</v>
      </c>
      <c r="AH131" s="111" t="s">
        <v>385</v>
      </c>
      <c r="AI131" s="111" t="s">
        <v>385</v>
      </c>
      <c r="AJ131" s="111" t="s">
        <v>385</v>
      </c>
      <c r="AK131" s="111">
        <v>7.3947010000000004</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4.5741299999999999E-2</v>
      </c>
      <c r="F133" s="109">
        <v>7.2077199999999995E-4</v>
      </c>
      <c r="G133" s="109">
        <v>6.2651720000000003E-3</v>
      </c>
      <c r="H133" s="109" t="s">
        <v>385</v>
      </c>
      <c r="I133" s="109">
        <v>1.9239068000000002E-3</v>
      </c>
      <c r="J133" s="109">
        <v>1.9239068000000002E-3</v>
      </c>
      <c r="K133" s="109">
        <v>2.1379206400000002E-3</v>
      </c>
      <c r="L133" s="109" t="s">
        <v>389</v>
      </c>
      <c r="M133" s="109">
        <v>7.7621600000000006E-3</v>
      </c>
      <c r="N133" s="109">
        <v>1.6649833200000001E-3</v>
      </c>
      <c r="O133" s="109">
        <v>2.7888332000000003E-4</v>
      </c>
      <c r="P133" s="109">
        <v>8.2611560000000001E-2</v>
      </c>
      <c r="Q133" s="109">
        <v>7.545928399999999E-4</v>
      </c>
      <c r="R133" s="109">
        <v>7.5182063999999999E-4</v>
      </c>
      <c r="S133" s="109">
        <v>6.8916892E-4</v>
      </c>
      <c r="T133" s="109">
        <v>9.6084451999999985E-4</v>
      </c>
      <c r="U133" s="109">
        <v>1.0966823200000001E-3</v>
      </c>
      <c r="V133" s="109">
        <v>8.8776932800000014E-3</v>
      </c>
      <c r="W133" s="109">
        <v>1.4969880000000001E-3</v>
      </c>
      <c r="X133" s="109">
        <v>7.3186079999999993E-7</v>
      </c>
      <c r="Y133" s="109">
        <v>3.9975123999999996E-7</v>
      </c>
      <c r="Z133" s="109">
        <v>3.5705936E-7</v>
      </c>
      <c r="AA133" s="109">
        <v>3.8755356E-7</v>
      </c>
      <c r="AB133" s="109">
        <v>1.8762249599999998E-6</v>
      </c>
      <c r="AC133" s="109">
        <v>8.3166000000000004E-3</v>
      </c>
      <c r="AD133" s="109">
        <v>2.2732039999999998E-2</v>
      </c>
      <c r="AE133" s="110"/>
      <c r="AF133" s="111" t="s">
        <v>385</v>
      </c>
      <c r="AG133" s="111" t="s">
        <v>385</v>
      </c>
      <c r="AH133" s="111" t="s">
        <v>385</v>
      </c>
      <c r="AI133" s="111" t="s">
        <v>385</v>
      </c>
      <c r="AJ133" s="111" t="s">
        <v>385</v>
      </c>
      <c r="AK133" s="111">
        <v>55444</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1.7157150285332494</v>
      </c>
      <c r="F135" s="109">
        <v>0.48313532426607131</v>
      </c>
      <c r="G135" s="109">
        <v>6.270870856493832E-2</v>
      </c>
      <c r="H135" s="109">
        <v>0.79992600479375731</v>
      </c>
      <c r="I135" s="109">
        <v>2.4634712384563939</v>
      </c>
      <c r="J135" s="109">
        <v>2.8731369998032354</v>
      </c>
      <c r="K135" s="109">
        <v>2.950976670599788</v>
      </c>
      <c r="L135" s="109">
        <v>1.1669398952137691</v>
      </c>
      <c r="M135" s="109">
        <v>25.302954724081101</v>
      </c>
      <c r="N135" s="109">
        <v>0.2456701811047789</v>
      </c>
      <c r="O135" s="109">
        <v>3.7030487428029196E-2</v>
      </c>
      <c r="P135" s="109" t="s">
        <v>385</v>
      </c>
      <c r="Q135" s="109">
        <v>0.10441969422238244</v>
      </c>
      <c r="R135" s="109">
        <v>3.6575382482436159E-3</v>
      </c>
      <c r="S135" s="109">
        <v>7.3432052705018402E-2</v>
      </c>
      <c r="T135" s="109" t="s">
        <v>385</v>
      </c>
      <c r="U135" s="109">
        <v>2.1597478557536038E-2</v>
      </c>
      <c r="V135" s="109">
        <v>7.6146608449164592</v>
      </c>
      <c r="W135" s="109">
        <v>4.2864603992836159</v>
      </c>
      <c r="X135" s="109">
        <v>0.83670579258904998</v>
      </c>
      <c r="Y135" s="109">
        <v>1.6281211322640496</v>
      </c>
      <c r="Z135" s="109">
        <v>2.5352052717653741</v>
      </c>
      <c r="AA135" s="109" t="s">
        <v>385</v>
      </c>
      <c r="AB135" s="109">
        <v>5.0000321966184735</v>
      </c>
      <c r="AC135" s="109" t="s">
        <v>385</v>
      </c>
      <c r="AD135" s="109" t="s">
        <v>385</v>
      </c>
      <c r="AE135" s="110"/>
      <c r="AF135" s="111" t="s">
        <v>385</v>
      </c>
      <c r="AG135" s="111" t="s">
        <v>385</v>
      </c>
      <c r="AH135" s="111" t="s">
        <v>385</v>
      </c>
      <c r="AI135" s="111" t="s">
        <v>385</v>
      </c>
      <c r="AJ135" s="111" t="s">
        <v>385</v>
      </c>
      <c r="AK135" s="111">
        <v>62892.215103999995</v>
      </c>
      <c r="AL135" s="111" t="s">
        <v>447</v>
      </c>
    </row>
    <row r="136" spans="1:38" ht="26.25" customHeight="1" thickBot="1" x14ac:dyDescent="0.25">
      <c r="A136" s="52" t="s">
        <v>260</v>
      </c>
      <c r="B136" s="52" t="s">
        <v>284</v>
      </c>
      <c r="C136" s="53" t="s">
        <v>285</v>
      </c>
      <c r="D136" s="54"/>
      <c r="E136" s="109" t="s">
        <v>385</v>
      </c>
      <c r="F136" s="109">
        <v>8.2681109999999999E-3</v>
      </c>
      <c r="G136" s="109" t="s">
        <v>385</v>
      </c>
      <c r="H136" s="109">
        <v>0.51520118496</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260.55584927707503</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0.56767506299999992</v>
      </c>
      <c r="J139" s="109">
        <v>0.56767506299999992</v>
      </c>
      <c r="K139" s="109">
        <v>0.56767506299999992</v>
      </c>
      <c r="L139" s="109" t="s">
        <v>389</v>
      </c>
      <c r="M139" s="109" t="s">
        <v>389</v>
      </c>
      <c r="N139" s="109">
        <v>1.6584879999999998E-3</v>
      </c>
      <c r="O139" s="109">
        <v>3.3477979999999999E-3</v>
      </c>
      <c r="P139" s="109">
        <v>3.3477979999999999E-3</v>
      </c>
      <c r="Q139" s="109">
        <v>5.3060629999999998E-3</v>
      </c>
      <c r="R139" s="109">
        <v>5.06793E-3</v>
      </c>
      <c r="S139" s="109">
        <v>1.1775631E-2</v>
      </c>
      <c r="T139" s="109" t="s">
        <v>389</v>
      </c>
      <c r="U139" s="109" t="s">
        <v>389</v>
      </c>
      <c r="V139" s="109" t="s">
        <v>389</v>
      </c>
      <c r="W139" s="109">
        <v>5.7000350000000006</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5137</v>
      </c>
      <c r="AL139" s="111" t="s">
        <v>449</v>
      </c>
    </row>
    <row r="140" spans="1:38" ht="26.25" customHeight="1" thickBot="1" x14ac:dyDescent="0.25">
      <c r="A140" s="52" t="s">
        <v>292</v>
      </c>
      <c r="B140" s="56" t="s">
        <v>293</v>
      </c>
      <c r="C140" s="53" t="s">
        <v>348</v>
      </c>
      <c r="D140" s="54"/>
      <c r="E140" s="109" t="s">
        <v>387</v>
      </c>
      <c r="F140" s="109" t="s">
        <v>387</v>
      </c>
      <c r="G140" s="109" t="s">
        <v>387</v>
      </c>
      <c r="H140" s="109">
        <v>1.6695856862745047</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154.81934201295778</v>
      </c>
      <c r="F141" s="15">
        <f t="shared" ref="F141:AD141" si="0">SUM(F14:F140)</f>
        <v>144.26654655391329</v>
      </c>
      <c r="G141" s="15">
        <f t="shared" si="0"/>
        <v>30.286711520726744</v>
      </c>
      <c r="H141" s="15">
        <f t="shared" si="0"/>
        <v>76.813278732864759</v>
      </c>
      <c r="I141" s="15">
        <f t="shared" si="0"/>
        <v>50.641291724976476</v>
      </c>
      <c r="J141" s="15">
        <f t="shared" si="0"/>
        <v>72.379267971678644</v>
      </c>
      <c r="K141" s="15">
        <f t="shared" si="0"/>
        <v>106.56044872111673</v>
      </c>
      <c r="L141" s="15">
        <f t="shared" si="0"/>
        <v>8.5358000801878227</v>
      </c>
      <c r="M141" s="15">
        <f t="shared" si="0"/>
        <v>558.34392723693793</v>
      </c>
      <c r="N141" s="15">
        <f t="shared" si="0"/>
        <v>12.574048317939418</v>
      </c>
      <c r="O141" s="15">
        <f t="shared" si="0"/>
        <v>1.5486644207287292</v>
      </c>
      <c r="P141" s="15">
        <f t="shared" si="0"/>
        <v>0.88070971903222073</v>
      </c>
      <c r="Q141" s="15">
        <f t="shared" si="0"/>
        <v>2.2994962204866747</v>
      </c>
      <c r="R141" s="15">
        <f>SUM(R14:R140)</f>
        <v>12.750251128269461</v>
      </c>
      <c r="S141" s="15">
        <f t="shared" si="0"/>
        <v>55.316735447548524</v>
      </c>
      <c r="T141" s="15">
        <f t="shared" si="0"/>
        <v>3.2239700495631278</v>
      </c>
      <c r="U141" s="15">
        <f t="shared" si="0"/>
        <v>3.5648822357036698</v>
      </c>
      <c r="V141" s="15">
        <f t="shared" si="0"/>
        <v>74.198440442922475</v>
      </c>
      <c r="W141" s="15">
        <f t="shared" si="0"/>
        <v>77.248165222218802</v>
      </c>
      <c r="X141" s="15">
        <f t="shared" si="0"/>
        <v>10.755372640234759</v>
      </c>
      <c r="Y141" s="15">
        <f t="shared" si="0"/>
        <v>11.19648607417712</v>
      </c>
      <c r="Z141" s="15">
        <f t="shared" si="0"/>
        <v>6.2291372169867723</v>
      </c>
      <c r="AA141" s="15">
        <f t="shared" si="0"/>
        <v>5.4373236509362632</v>
      </c>
      <c r="AB141" s="15">
        <f t="shared" si="0"/>
        <v>33.749063849979869</v>
      </c>
      <c r="AC141" s="15">
        <f t="shared" si="0"/>
        <v>2.2193734271865329</v>
      </c>
      <c r="AD141" s="15">
        <f t="shared" si="0"/>
        <v>8.8949157940099361</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154.81934201295778</v>
      </c>
      <c r="F152" s="10">
        <f t="shared" ref="F152:AD152" si="1">F141 + F151 + IF(AND(OR($B$4="AT",$B$4="BE",$B$4="CH",$B$4="GB",$B$4="IE",$B$4="LT",$B$4="LU",$B$4="NL"),SUM(F143:F149)&gt;0),SUM(F143:F149)-SUM(F27:F33),0)</f>
        <v>144.26654655391329</v>
      </c>
      <c r="G152" s="10">
        <f t="shared" si="1"/>
        <v>30.286711520726744</v>
      </c>
      <c r="H152" s="10">
        <f t="shared" si="1"/>
        <v>76.813278732864759</v>
      </c>
      <c r="I152" s="10">
        <f t="shared" si="1"/>
        <v>50.641291724976476</v>
      </c>
      <c r="J152" s="10">
        <f t="shared" si="1"/>
        <v>72.379267971678644</v>
      </c>
      <c r="K152" s="10">
        <f t="shared" si="1"/>
        <v>106.56044872111673</v>
      </c>
      <c r="L152" s="10">
        <f t="shared" si="1"/>
        <v>8.5358000801878227</v>
      </c>
      <c r="M152" s="10">
        <f t="shared" si="1"/>
        <v>558.34392723693793</v>
      </c>
      <c r="N152" s="10">
        <f t="shared" si="1"/>
        <v>12.574048317939418</v>
      </c>
      <c r="O152" s="10">
        <f t="shared" si="1"/>
        <v>1.5486644207287292</v>
      </c>
      <c r="P152" s="10">
        <f t="shared" si="1"/>
        <v>0.88070971903222073</v>
      </c>
      <c r="Q152" s="10">
        <f t="shared" si="1"/>
        <v>2.2994962204866747</v>
      </c>
      <c r="R152" s="10">
        <f t="shared" si="1"/>
        <v>12.750251128269461</v>
      </c>
      <c r="S152" s="10">
        <f t="shared" si="1"/>
        <v>55.316735447548524</v>
      </c>
      <c r="T152" s="10">
        <f t="shared" si="1"/>
        <v>3.2239700495631278</v>
      </c>
      <c r="U152" s="10">
        <f t="shared" si="1"/>
        <v>3.5648822357036698</v>
      </c>
      <c r="V152" s="10">
        <f t="shared" si="1"/>
        <v>74.198440442922475</v>
      </c>
      <c r="W152" s="10">
        <f t="shared" si="1"/>
        <v>77.248165222218802</v>
      </c>
      <c r="X152" s="10">
        <f t="shared" si="1"/>
        <v>10.755372640234759</v>
      </c>
      <c r="Y152" s="10">
        <f t="shared" si="1"/>
        <v>11.19648607417712</v>
      </c>
      <c r="Z152" s="10">
        <f t="shared" si="1"/>
        <v>6.2291372169867723</v>
      </c>
      <c r="AA152" s="10">
        <f t="shared" si="1"/>
        <v>5.4373236509362632</v>
      </c>
      <c r="AB152" s="10">
        <f t="shared" si="1"/>
        <v>33.749063849979869</v>
      </c>
      <c r="AC152" s="10">
        <f t="shared" si="1"/>
        <v>2.2193734271865329</v>
      </c>
      <c r="AD152" s="10">
        <f t="shared" si="1"/>
        <v>8.8949157940099361</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154.81934201295778</v>
      </c>
      <c r="F154" s="10">
        <f>F141 + F153 - IF(OR($B$6=2005,$B$6&gt;=2020),SUM(F99:F122),0) + IF(AND(OR($B$4="AT",$B$4="BE",$B$4="CH",$B$4="GB",$B$4="IE",$B$4="LT",$B$4="LU",$B$4="NL"),SUM(F143:F149)&gt;0),SUM(F143:F149)-SUM(F27:F33),0)</f>
        <v>144.26654655391329</v>
      </c>
      <c r="G154" s="10">
        <f>G141 + G153 + IF(AND(OR($B$4="AT",$B$4="BE",$B$4="CH",$B$4="GB",$B$4="IE",$B$4="LT",$B$4="LU",$B$4="NL"),SUM(G143:G149)&gt;0),SUM(G143:G149)-SUM(G27:G33),0)</f>
        <v>30.286711520726744</v>
      </c>
      <c r="H154" s="10">
        <f t="shared" ref="H154:AD154" si="2">H141 + H153 + IF(AND(OR($B$4="AT",$B$4="BE",$B$4="CH",$B$4="GB",$B$4="IE",$B$4="LT",$B$4="LU",$B$4="NL"),SUM(H143:H149)&gt;0),SUM(H143:H149)-SUM(H27:H33),0)</f>
        <v>76.813278732864759</v>
      </c>
      <c r="I154" s="10">
        <f t="shared" si="2"/>
        <v>50.641291724976476</v>
      </c>
      <c r="J154" s="10">
        <f t="shared" si="2"/>
        <v>72.379267971678644</v>
      </c>
      <c r="K154" s="10">
        <f t="shared" si="2"/>
        <v>106.56044872111673</v>
      </c>
      <c r="L154" s="10">
        <f t="shared" si="2"/>
        <v>8.5358000801878227</v>
      </c>
      <c r="M154" s="10">
        <f t="shared" si="2"/>
        <v>558.34392723693793</v>
      </c>
      <c r="N154" s="10">
        <f t="shared" si="2"/>
        <v>12.574048317939418</v>
      </c>
      <c r="O154" s="10">
        <f t="shared" si="2"/>
        <v>1.5486644207287292</v>
      </c>
      <c r="P154" s="10">
        <f t="shared" si="2"/>
        <v>0.88070971903222073</v>
      </c>
      <c r="Q154" s="10">
        <f t="shared" si="2"/>
        <v>2.2994962204866747</v>
      </c>
      <c r="R154" s="10">
        <f t="shared" si="2"/>
        <v>12.750251128269461</v>
      </c>
      <c r="S154" s="10">
        <f t="shared" si="2"/>
        <v>55.316735447548524</v>
      </c>
      <c r="T154" s="10">
        <f t="shared" si="2"/>
        <v>3.2239700495631278</v>
      </c>
      <c r="U154" s="10">
        <f t="shared" si="2"/>
        <v>3.5648822357036698</v>
      </c>
      <c r="V154" s="10">
        <f t="shared" si="2"/>
        <v>74.198440442922475</v>
      </c>
      <c r="W154" s="10">
        <f t="shared" si="2"/>
        <v>77.248165222218802</v>
      </c>
      <c r="X154" s="10">
        <f t="shared" si="2"/>
        <v>10.755372640234759</v>
      </c>
      <c r="Y154" s="10">
        <f t="shared" si="2"/>
        <v>11.19648607417712</v>
      </c>
      <c r="Z154" s="10">
        <f t="shared" si="2"/>
        <v>6.2291372169867723</v>
      </c>
      <c r="AA154" s="10">
        <f t="shared" si="2"/>
        <v>5.4373236509362632</v>
      </c>
      <c r="AB154" s="10">
        <f t="shared" si="2"/>
        <v>33.749063849979869</v>
      </c>
      <c r="AC154" s="10">
        <f t="shared" si="2"/>
        <v>2.2193734271865329</v>
      </c>
      <c r="AD154" s="10">
        <f t="shared" si="2"/>
        <v>8.8949157940099361</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2.5334608795071705</v>
      </c>
      <c r="F157" s="112">
        <v>7.8197405323921998E-2</v>
      </c>
      <c r="G157" s="112">
        <v>0.15313355869825254</v>
      </c>
      <c r="H157" s="112" t="s">
        <v>389</v>
      </c>
      <c r="I157" s="112">
        <v>2.8425802207851361E-2</v>
      </c>
      <c r="J157" s="112">
        <v>2.8425802207851361E-2</v>
      </c>
      <c r="K157" s="112">
        <v>2.8425802207851361E-2</v>
      </c>
      <c r="L157" s="112">
        <v>1.3644385059768652E-2</v>
      </c>
      <c r="M157" s="112">
        <v>0.61504017596518057</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7911.9003165752374</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4.1863293540826997E-3</v>
      </c>
      <c r="F158" s="112">
        <v>1.8313287298556363E-4</v>
      </c>
      <c r="G158" s="112">
        <v>2.7926942169300003E-4</v>
      </c>
      <c r="H158" s="112" t="s">
        <v>389</v>
      </c>
      <c r="I158" s="112">
        <v>6.4191099175252709E-5</v>
      </c>
      <c r="J158" s="112">
        <v>6.4191099175252709E-5</v>
      </c>
      <c r="K158" s="112">
        <v>6.4191099175252709E-5</v>
      </c>
      <c r="L158" s="112">
        <v>3.0811727604121302E-5</v>
      </c>
      <c r="M158" s="112">
        <v>3.3797779757459997E-3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14.428920186257782</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2009</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2009</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23.246621148454814</v>
      </c>
      <c r="F14" s="109">
        <v>2.7895833521519009</v>
      </c>
      <c r="G14" s="109">
        <v>12.731762600909313</v>
      </c>
      <c r="H14" s="109">
        <v>1.224953205E-3</v>
      </c>
      <c r="I14" s="109">
        <v>0.35003706255149541</v>
      </c>
      <c r="J14" s="109">
        <v>0.51679042773485084</v>
      </c>
      <c r="K14" s="109">
        <v>0.68603621379267987</v>
      </c>
      <c r="L14" s="109">
        <v>1.0575717171356611E-2</v>
      </c>
      <c r="M14" s="109">
        <v>12.904287677847776</v>
      </c>
      <c r="N14" s="109">
        <v>1.6602847872015243</v>
      </c>
      <c r="O14" s="109">
        <v>0.18881836249913023</v>
      </c>
      <c r="P14" s="109">
        <v>0.25598732579036176</v>
      </c>
      <c r="Q14" s="109">
        <v>1.2677903848422001</v>
      </c>
      <c r="R14" s="109">
        <v>0.88769835321891821</v>
      </c>
      <c r="S14" s="109">
        <v>0.76089460556406141</v>
      </c>
      <c r="T14" s="109">
        <v>2.5301683322160509</v>
      </c>
      <c r="U14" s="109">
        <v>3.0765809936295883</v>
      </c>
      <c r="V14" s="109">
        <v>6.2151267357958933</v>
      </c>
      <c r="W14" s="109">
        <v>2.1121638147244539</v>
      </c>
      <c r="X14" s="109">
        <v>3.0944710628217156E-2</v>
      </c>
      <c r="Y14" s="109">
        <v>4.0759330474867241E-3</v>
      </c>
      <c r="Z14" s="109">
        <v>2.561987405139866E-3</v>
      </c>
      <c r="AA14" s="109">
        <v>1.2752882688541762E-3</v>
      </c>
      <c r="AB14" s="109">
        <v>3.8857919349697921E-2</v>
      </c>
      <c r="AC14" s="109">
        <v>0.63259227049736999</v>
      </c>
      <c r="AD14" s="109">
        <v>9.6559953693058004E-2</v>
      </c>
      <c r="AE14" s="110"/>
      <c r="AF14" s="111">
        <v>7946</v>
      </c>
      <c r="AG14" s="111">
        <v>75838</v>
      </c>
      <c r="AH14" s="111">
        <v>111090</v>
      </c>
      <c r="AI14" s="111">
        <v>28926</v>
      </c>
      <c r="AJ14" s="111">
        <v>1976</v>
      </c>
      <c r="AK14" s="111" t="s">
        <v>385</v>
      </c>
      <c r="AL14" s="111" t="s">
        <v>385</v>
      </c>
    </row>
    <row r="15" spans="1:38" ht="26.25" customHeight="1" thickBot="1" x14ac:dyDescent="0.25">
      <c r="A15" s="52" t="s">
        <v>53</v>
      </c>
      <c r="B15" s="52" t="s">
        <v>54</v>
      </c>
      <c r="C15" s="53" t="s">
        <v>55</v>
      </c>
      <c r="D15" s="54"/>
      <c r="E15" s="109">
        <v>0.99372991125989996</v>
      </c>
      <c r="F15" s="109">
        <v>6.4276724399999997E-3</v>
      </c>
      <c r="G15" s="109">
        <v>0.3676303093421876</v>
      </c>
      <c r="H15" s="109" t="s">
        <v>385</v>
      </c>
      <c r="I15" s="109">
        <v>2.9031432132720577E-2</v>
      </c>
      <c r="J15" s="109">
        <v>4.3301119113210343E-2</v>
      </c>
      <c r="K15" s="109">
        <v>5.5602573406736015E-2</v>
      </c>
      <c r="L15" s="109">
        <v>3.9364653739282131E-3</v>
      </c>
      <c r="M15" s="109">
        <v>7.3006766723300004E-2</v>
      </c>
      <c r="N15" s="109">
        <v>1.4581212413999999E-2</v>
      </c>
      <c r="O15" s="109">
        <v>4.0086665099999999E-4</v>
      </c>
      <c r="P15" s="109">
        <v>7.2906062069999994E-3</v>
      </c>
      <c r="Q15" s="109">
        <v>3.1334300619973744E-4</v>
      </c>
      <c r="R15" s="109">
        <v>5.7394133970000002E-3</v>
      </c>
      <c r="S15" s="109">
        <v>0.21930533875800001</v>
      </c>
      <c r="T15" s="109">
        <v>4.1911444277999997E-2</v>
      </c>
      <c r="U15" s="109" t="s">
        <v>385</v>
      </c>
      <c r="V15" s="109" t="s">
        <v>385</v>
      </c>
      <c r="W15" s="109">
        <v>4.6609441199999997E-3</v>
      </c>
      <c r="X15" s="109">
        <v>1.5303982E-4</v>
      </c>
      <c r="Y15" s="109" t="s">
        <v>385</v>
      </c>
      <c r="Z15" s="109" t="s">
        <v>385</v>
      </c>
      <c r="AA15" s="109" t="s">
        <v>385</v>
      </c>
      <c r="AB15" s="109">
        <v>1.5303982E-4</v>
      </c>
      <c r="AC15" s="109" t="s">
        <v>389</v>
      </c>
      <c r="AD15" s="109" t="s">
        <v>385</v>
      </c>
      <c r="AE15" s="110"/>
      <c r="AF15" s="111">
        <v>14473.873721339998</v>
      </c>
      <c r="AG15" s="111" t="s">
        <v>387</v>
      </c>
      <c r="AH15" s="111">
        <v>7226.7498369999994</v>
      </c>
      <c r="AI15" s="111" t="s">
        <v>387</v>
      </c>
      <c r="AJ15" s="111" t="s">
        <v>387</v>
      </c>
      <c r="AK15" s="111" t="s">
        <v>385</v>
      </c>
      <c r="AL15" s="111" t="s">
        <v>385</v>
      </c>
    </row>
    <row r="16" spans="1:38" ht="26.25" customHeight="1" thickBot="1" x14ac:dyDescent="0.25">
      <c r="A16" s="52" t="s">
        <v>53</v>
      </c>
      <c r="B16" s="52" t="s">
        <v>56</v>
      </c>
      <c r="C16" s="53" t="s">
        <v>57</v>
      </c>
      <c r="D16" s="54"/>
      <c r="E16" s="109">
        <v>0.56046826189920007</v>
      </c>
      <c r="F16" s="109">
        <v>0.13935139999999999</v>
      </c>
      <c r="G16" s="109">
        <v>0.45257058610279999</v>
      </c>
      <c r="H16" s="109" t="s">
        <v>389</v>
      </c>
      <c r="I16" s="109">
        <v>4.7000465962457556E-2</v>
      </c>
      <c r="J16" s="109">
        <v>7.0169324960902113E-2</v>
      </c>
      <c r="K16" s="109">
        <v>7.2157712969509999E-2</v>
      </c>
      <c r="L16" s="109">
        <v>1.9104667661979626E-2</v>
      </c>
      <c r="M16" s="109">
        <v>0.44528448617919997</v>
      </c>
      <c r="N16" s="109">
        <v>8.7220349999999995E-3</v>
      </c>
      <c r="O16" s="109">
        <v>1.920065E-4</v>
      </c>
      <c r="P16" s="109">
        <v>2.4231000000000001E-3</v>
      </c>
      <c r="Q16" s="109">
        <v>2.2057000000000001E-3</v>
      </c>
      <c r="R16" s="109">
        <v>4.3764049999999999E-3</v>
      </c>
      <c r="S16" s="109">
        <v>2.5872409999999997E-3</v>
      </c>
      <c r="T16" s="109">
        <v>1.593005E-3</v>
      </c>
      <c r="U16" s="109">
        <v>2.1455300000000001E-3</v>
      </c>
      <c r="V16" s="109">
        <v>2.0130249999999999E-2</v>
      </c>
      <c r="W16" s="109">
        <v>0.76397999999999999</v>
      </c>
      <c r="X16" s="109">
        <v>1.05644E-2</v>
      </c>
      <c r="Y16" s="109">
        <v>2.9294E-3</v>
      </c>
      <c r="Z16" s="109">
        <v>1.16826E-3</v>
      </c>
      <c r="AA16" s="109">
        <v>9.0844000000000005E-4</v>
      </c>
      <c r="AB16" s="109">
        <v>1.5570500000000001E-2</v>
      </c>
      <c r="AC16" s="109">
        <v>2.976E-5</v>
      </c>
      <c r="AD16" s="109">
        <v>8.1600000000000006E-3</v>
      </c>
      <c r="AE16" s="110"/>
      <c r="AF16" s="111" t="s">
        <v>387</v>
      </c>
      <c r="AG16" s="111">
        <v>2887</v>
      </c>
      <c r="AH16" s="111">
        <v>3395</v>
      </c>
      <c r="AI16" s="111">
        <v>433</v>
      </c>
      <c r="AJ16" s="111" t="s">
        <v>387</v>
      </c>
      <c r="AK16" s="111" t="s">
        <v>385</v>
      </c>
      <c r="AL16" s="111" t="s">
        <v>385</v>
      </c>
    </row>
    <row r="17" spans="1:38" ht="26.25" customHeight="1" thickBot="1" x14ac:dyDescent="0.25">
      <c r="A17" s="52" t="s">
        <v>53</v>
      </c>
      <c r="B17" s="52" t="s">
        <v>58</v>
      </c>
      <c r="C17" s="53" t="s">
        <v>59</v>
      </c>
      <c r="D17" s="54"/>
      <c r="E17" s="109">
        <v>0.84001360000000014</v>
      </c>
      <c r="F17" s="109" t="s">
        <v>388</v>
      </c>
      <c r="G17" s="109">
        <v>0.6264695073805111</v>
      </c>
      <c r="H17" s="109" t="s">
        <v>388</v>
      </c>
      <c r="I17" s="109" t="s">
        <v>388</v>
      </c>
      <c r="J17" s="109" t="s">
        <v>388</v>
      </c>
      <c r="K17" s="109" t="s">
        <v>388</v>
      </c>
      <c r="L17" s="109" t="s">
        <v>388</v>
      </c>
      <c r="M17" s="109">
        <v>15.318775952087412</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1608</v>
      </c>
      <c r="AH17" s="111">
        <v>1165</v>
      </c>
      <c r="AI17" s="111" t="s">
        <v>387</v>
      </c>
      <c r="AJ17" s="111" t="s">
        <v>387</v>
      </c>
      <c r="AK17" s="111" t="s">
        <v>385</v>
      </c>
      <c r="AL17" s="111" t="s">
        <v>385</v>
      </c>
    </row>
    <row r="18" spans="1:38" ht="26.25" customHeight="1" thickBot="1" x14ac:dyDescent="0.25">
      <c r="A18" s="52" t="s">
        <v>53</v>
      </c>
      <c r="B18" s="52" t="s">
        <v>60</v>
      </c>
      <c r="C18" s="53" t="s">
        <v>61</v>
      </c>
      <c r="D18" s="54"/>
      <c r="E18" s="109">
        <v>0.48424547402439999</v>
      </c>
      <c r="F18" s="109" t="s">
        <v>388</v>
      </c>
      <c r="G18" s="109">
        <v>0.14139871199999998</v>
      </c>
      <c r="H18" s="109" t="s">
        <v>388</v>
      </c>
      <c r="I18" s="109" t="s">
        <v>388</v>
      </c>
      <c r="J18" s="109" t="s">
        <v>388</v>
      </c>
      <c r="K18" s="109" t="s">
        <v>388</v>
      </c>
      <c r="L18" s="109" t="s">
        <v>388</v>
      </c>
      <c r="M18" s="109">
        <v>1.5665163387879999</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2723</v>
      </c>
      <c r="AI18" s="111" t="s">
        <v>387</v>
      </c>
      <c r="AJ18" s="111" t="s">
        <v>387</v>
      </c>
      <c r="AK18" s="111" t="s">
        <v>385</v>
      </c>
      <c r="AL18" s="111" t="s">
        <v>385</v>
      </c>
    </row>
    <row r="19" spans="1:38" ht="26.25" customHeight="1" thickBot="1" x14ac:dyDescent="0.25">
      <c r="A19" s="52" t="s">
        <v>53</v>
      </c>
      <c r="B19" s="52" t="s">
        <v>62</v>
      </c>
      <c r="C19" s="53" t="s">
        <v>63</v>
      </c>
      <c r="D19" s="54"/>
      <c r="E19" s="109">
        <v>0.13852800000000001</v>
      </c>
      <c r="F19" s="109">
        <v>4.3055999999999997E-2</v>
      </c>
      <c r="G19" s="109">
        <v>1.25424E-3</v>
      </c>
      <c r="H19" s="109" t="s">
        <v>389</v>
      </c>
      <c r="I19" s="109">
        <v>1.4601600000000001E-3</v>
      </c>
      <c r="J19" s="109">
        <v>1.4601600000000001E-3</v>
      </c>
      <c r="K19" s="109">
        <v>1.4601600000000001E-3</v>
      </c>
      <c r="L19" s="109">
        <v>5.8406400000000004E-5</v>
      </c>
      <c r="M19" s="109">
        <v>5.4288000000000003E-2</v>
      </c>
      <c r="N19" s="109">
        <v>2.0591999999999999E-5</v>
      </c>
      <c r="O19" s="109">
        <v>1.6847999999999999E-6</v>
      </c>
      <c r="P19" s="109">
        <v>1.01088E-3</v>
      </c>
      <c r="Q19" s="109">
        <v>1.8720000000000002E-4</v>
      </c>
      <c r="R19" s="109">
        <v>2.4335999999999999E-5</v>
      </c>
      <c r="S19" s="109">
        <v>4.8671999999999997E-6</v>
      </c>
      <c r="T19" s="109">
        <v>2.4335999999999999E-5</v>
      </c>
      <c r="U19" s="109">
        <v>1.0857600000000001E-4</v>
      </c>
      <c r="V19" s="109">
        <v>1.36656E-3</v>
      </c>
      <c r="W19" s="109" t="s">
        <v>385</v>
      </c>
      <c r="X19" s="109" t="s">
        <v>385</v>
      </c>
      <c r="Y19" s="109" t="s">
        <v>385</v>
      </c>
      <c r="Z19" s="109" t="s">
        <v>385</v>
      </c>
      <c r="AA19" s="109" t="s">
        <v>385</v>
      </c>
      <c r="AB19" s="109" t="s">
        <v>385</v>
      </c>
      <c r="AC19" s="109" t="s">
        <v>385</v>
      </c>
      <c r="AD19" s="109" t="s">
        <v>385</v>
      </c>
      <c r="AE19" s="110"/>
      <c r="AF19" s="111" t="s">
        <v>387</v>
      </c>
      <c r="AG19" s="111" t="s">
        <v>387</v>
      </c>
      <c r="AH19" s="111">
        <v>1872</v>
      </c>
      <c r="AI19" s="111" t="s">
        <v>387</v>
      </c>
      <c r="AJ19" s="111">
        <v>11</v>
      </c>
      <c r="AK19" s="111" t="s">
        <v>385</v>
      </c>
      <c r="AL19" s="111" t="s">
        <v>385</v>
      </c>
    </row>
    <row r="20" spans="1:38" ht="26.25" customHeight="1" thickBot="1" x14ac:dyDescent="0.25">
      <c r="A20" s="52" t="s">
        <v>53</v>
      </c>
      <c r="B20" s="52" t="s">
        <v>64</v>
      </c>
      <c r="C20" s="53" t="s">
        <v>65</v>
      </c>
      <c r="D20" s="54"/>
      <c r="E20" s="109">
        <v>0.201568</v>
      </c>
      <c r="F20" s="109">
        <v>5.9868999999999999E-2</v>
      </c>
      <c r="G20" s="109">
        <v>8.2126760000000007E-2</v>
      </c>
      <c r="H20" s="109" t="s">
        <v>385</v>
      </c>
      <c r="I20" s="109">
        <v>5.2058400000000006E-3</v>
      </c>
      <c r="J20" s="109">
        <v>5.7578400000000002E-3</v>
      </c>
      <c r="K20" s="109">
        <v>5.7578400000000002E-3</v>
      </c>
      <c r="L20" s="109">
        <v>1.9304736000000002E-3</v>
      </c>
      <c r="M20" s="109">
        <v>8.1037999999999999E-2</v>
      </c>
      <c r="N20" s="109">
        <v>3.9588000000000001E-5</v>
      </c>
      <c r="O20" s="109">
        <v>3.1511999999999996E-6</v>
      </c>
      <c r="P20" s="109">
        <v>1.33044E-3</v>
      </c>
      <c r="Q20" s="109">
        <v>2.4763000000000004E-4</v>
      </c>
      <c r="R20" s="109">
        <v>6.3764000000000008E-5</v>
      </c>
      <c r="S20" s="109">
        <v>4.1732800000000001E-5</v>
      </c>
      <c r="T20" s="109">
        <v>3.2851999999999996E-5</v>
      </c>
      <c r="U20" s="109">
        <v>1.58534E-4</v>
      </c>
      <c r="V20" s="109">
        <v>6.4414400000000005E-3</v>
      </c>
      <c r="W20" s="109">
        <v>2.2539999999999999E-7</v>
      </c>
      <c r="X20" s="109">
        <v>3.0590000000000001E-7</v>
      </c>
      <c r="Y20" s="109">
        <v>2.4150000000000002E-6</v>
      </c>
      <c r="Z20" s="109">
        <v>2.7370000000000002E-7</v>
      </c>
      <c r="AA20" s="109">
        <v>2.4149999999999999E-7</v>
      </c>
      <c r="AB20" s="109">
        <v>3.2361000000000002E-6</v>
      </c>
      <c r="AC20" s="109" t="s">
        <v>385</v>
      </c>
      <c r="AD20" s="109">
        <v>2.0930000000000003E-8</v>
      </c>
      <c r="AE20" s="110"/>
      <c r="AF20" s="111">
        <v>208</v>
      </c>
      <c r="AG20" s="111" t="s">
        <v>387</v>
      </c>
      <c r="AH20" s="111">
        <v>2381</v>
      </c>
      <c r="AI20" s="111">
        <v>396</v>
      </c>
      <c r="AJ20" s="111" t="s">
        <v>387</v>
      </c>
      <c r="AK20" s="111" t="s">
        <v>385</v>
      </c>
      <c r="AL20" s="111" t="s">
        <v>385</v>
      </c>
    </row>
    <row r="21" spans="1:38" ht="26.25" customHeight="1" thickBot="1" x14ac:dyDescent="0.25">
      <c r="A21" s="52" t="s">
        <v>53</v>
      </c>
      <c r="B21" s="52" t="s">
        <v>66</v>
      </c>
      <c r="C21" s="53" t="s">
        <v>67</v>
      </c>
      <c r="D21" s="54"/>
      <c r="E21" s="109">
        <v>1.014529</v>
      </c>
      <c r="F21" s="109">
        <v>0.80710420000000005</v>
      </c>
      <c r="G21" s="109">
        <v>0.20301079</v>
      </c>
      <c r="H21" s="109">
        <v>2.1767999999999996E-3</v>
      </c>
      <c r="I21" s="109">
        <v>0.16500237612903226</v>
      </c>
      <c r="J21" s="109">
        <v>0.16923433580645161</v>
      </c>
      <c r="K21" s="109">
        <v>0.17589985999999999</v>
      </c>
      <c r="L21" s="109">
        <v>4.4990579432258072E-2</v>
      </c>
      <c r="M21" s="109">
        <v>0.59774400000000005</v>
      </c>
      <c r="N21" s="109">
        <v>6.1047866999999999E-2</v>
      </c>
      <c r="O21" s="109">
        <v>2.3753795299999998E-2</v>
      </c>
      <c r="P21" s="109">
        <v>7.5555600000000011E-3</v>
      </c>
      <c r="Q21" s="109">
        <v>1.7840200000000003E-3</v>
      </c>
      <c r="R21" s="109">
        <v>4.3127481000000002E-2</v>
      </c>
      <c r="S21" s="109">
        <v>1.2540256199999999E-2</v>
      </c>
      <c r="T21" s="109">
        <v>4.9271569999999997E-3</v>
      </c>
      <c r="U21" s="109">
        <v>1.7253660000000001E-3</v>
      </c>
      <c r="V21" s="109">
        <v>0.9637440100000001</v>
      </c>
      <c r="W21" s="109">
        <v>0.1994674508</v>
      </c>
      <c r="X21" s="109">
        <v>2.2190111799999999E-2</v>
      </c>
      <c r="Y21" s="109">
        <v>3.4270929999999998E-2</v>
      </c>
      <c r="Z21" s="109">
        <v>1.11798474E-2</v>
      </c>
      <c r="AA21" s="109">
        <v>8.9029829999999997E-3</v>
      </c>
      <c r="AB21" s="109">
        <v>7.6543872200000002E-2</v>
      </c>
      <c r="AC21" s="109">
        <v>9.1251800000000001E-3</v>
      </c>
      <c r="AD21" s="109">
        <v>1.5238881859999999E-2</v>
      </c>
      <c r="AE21" s="110"/>
      <c r="AF21" s="111">
        <v>463</v>
      </c>
      <c r="AG21" s="111">
        <v>89</v>
      </c>
      <c r="AH21" s="111">
        <v>10264</v>
      </c>
      <c r="AI21" s="111">
        <v>2146</v>
      </c>
      <c r="AJ21" s="111" t="s">
        <v>387</v>
      </c>
      <c r="AK21" s="111" t="s">
        <v>385</v>
      </c>
      <c r="AL21" s="111" t="s">
        <v>385</v>
      </c>
    </row>
    <row r="22" spans="1:38" ht="26.25" customHeight="1" thickBot="1" x14ac:dyDescent="0.25">
      <c r="A22" s="52" t="s">
        <v>53</v>
      </c>
      <c r="B22" s="56" t="s">
        <v>68</v>
      </c>
      <c r="C22" s="53" t="s">
        <v>69</v>
      </c>
      <c r="D22" s="54"/>
      <c r="E22" s="109">
        <v>6.8488375118564626</v>
      </c>
      <c r="F22" s="109">
        <v>3.3893512199999996E-2</v>
      </c>
      <c r="G22" s="109">
        <v>1.2596481743754713</v>
      </c>
      <c r="H22" s="109" t="s">
        <v>389</v>
      </c>
      <c r="I22" s="109" t="s">
        <v>388</v>
      </c>
      <c r="J22" s="109" t="s">
        <v>388</v>
      </c>
      <c r="K22" s="109" t="s">
        <v>388</v>
      </c>
      <c r="L22" s="109" t="s">
        <v>388</v>
      </c>
      <c r="M22" s="109">
        <v>2.9230312557981026</v>
      </c>
      <c r="N22" s="109">
        <v>0.1845313442</v>
      </c>
      <c r="O22" s="109">
        <v>1.50637832E-2</v>
      </c>
      <c r="P22" s="109">
        <v>0.11297837399999999</v>
      </c>
      <c r="Q22" s="109">
        <v>4.9898781849999997E-2</v>
      </c>
      <c r="R22" s="109">
        <v>7.7201888900000001E-2</v>
      </c>
      <c r="S22" s="109">
        <v>0.12182834662999997</v>
      </c>
      <c r="T22" s="109">
        <v>9.2265672100000001E-2</v>
      </c>
      <c r="U22" s="109">
        <v>4.7639214370000002E-2</v>
      </c>
      <c r="V22" s="109">
        <v>0.79838050959999995</v>
      </c>
      <c r="W22" s="109">
        <v>7.7201888899999993E-3</v>
      </c>
      <c r="X22" s="109">
        <v>1.2239323849999999E-4</v>
      </c>
      <c r="Y22" s="109">
        <v>5.2723241199999996E-4</v>
      </c>
      <c r="Z22" s="109">
        <v>1.449889133E-4</v>
      </c>
      <c r="AA22" s="109">
        <v>8.0967834700000009E-5</v>
      </c>
      <c r="AB22" s="109">
        <v>8.7558239849999989E-4</v>
      </c>
      <c r="AC22" s="109">
        <v>8.6616753399999993E-3</v>
      </c>
      <c r="AD22" s="109">
        <v>0.19394620869999998</v>
      </c>
      <c r="AE22" s="110"/>
      <c r="AF22" s="111">
        <v>4195</v>
      </c>
      <c r="AG22" s="111">
        <v>2117</v>
      </c>
      <c r="AH22" s="111">
        <v>6674</v>
      </c>
      <c r="AI22" s="111">
        <v>1325</v>
      </c>
      <c r="AJ22" s="111">
        <v>1093</v>
      </c>
      <c r="AK22" s="111" t="s">
        <v>385</v>
      </c>
      <c r="AL22" s="111" t="s">
        <v>385</v>
      </c>
    </row>
    <row r="23" spans="1:38" ht="26.25" customHeight="1" thickBot="1" x14ac:dyDescent="0.25">
      <c r="A23" s="52" t="s">
        <v>70</v>
      </c>
      <c r="B23" s="56" t="s">
        <v>363</v>
      </c>
      <c r="C23" s="53" t="s">
        <v>359</v>
      </c>
      <c r="D23" s="95"/>
      <c r="E23" s="109">
        <v>2.7692495007172484</v>
      </c>
      <c r="F23" s="109">
        <v>0.25760523714494193</v>
      </c>
      <c r="G23" s="109">
        <v>2.0600000000000002E-3</v>
      </c>
      <c r="H23" s="109">
        <v>8.237734E-4</v>
      </c>
      <c r="I23" s="109">
        <v>0.1616310928851506</v>
      </c>
      <c r="J23" s="109">
        <v>0.1616310928851506</v>
      </c>
      <c r="K23" s="109">
        <v>0.1616310928851506</v>
      </c>
      <c r="L23" s="109">
        <v>0.10894964138782322</v>
      </c>
      <c r="M23" s="109">
        <v>0.91994636906421767</v>
      </c>
      <c r="N23" s="109">
        <v>3.5431999999999998E-2</v>
      </c>
      <c r="O23" s="109">
        <v>1.0300000000000001E-3</v>
      </c>
      <c r="P23" s="109">
        <v>4.4289999999999998E-4</v>
      </c>
      <c r="Q23" s="109">
        <v>2.2144999999999999E-3</v>
      </c>
      <c r="R23" s="109">
        <v>5.1500000000000001E-3</v>
      </c>
      <c r="S23" s="109">
        <v>0.17510000000000001</v>
      </c>
      <c r="T23" s="109">
        <v>7.2100000000000003E-3</v>
      </c>
      <c r="U23" s="109">
        <v>1.0300000000000001E-3</v>
      </c>
      <c r="V23" s="109">
        <v>0.10299999999999999</v>
      </c>
      <c r="W23" s="109" t="s">
        <v>385</v>
      </c>
      <c r="X23" s="109">
        <v>3.0899999999999999E-3</v>
      </c>
      <c r="Y23" s="109">
        <v>5.1500000000000001E-3</v>
      </c>
      <c r="Z23" s="109" t="s">
        <v>385</v>
      </c>
      <c r="AA23" s="109" t="s">
        <v>385</v>
      </c>
      <c r="AB23" s="109">
        <v>8.2400000000000008E-3</v>
      </c>
      <c r="AC23" s="109" t="s">
        <v>385</v>
      </c>
      <c r="AD23" s="109" t="s">
        <v>385</v>
      </c>
      <c r="AE23" s="110"/>
      <c r="AF23" s="111">
        <v>4429</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0.85869799999999996</v>
      </c>
      <c r="F24" s="109">
        <v>0.356545</v>
      </c>
      <c r="G24" s="109">
        <v>0.24261820000000001</v>
      </c>
      <c r="H24" s="109">
        <v>3.5759999999999996E-4</v>
      </c>
      <c r="I24" s="109">
        <v>5.5656661751152067E-2</v>
      </c>
      <c r="J24" s="109">
        <v>5.8726864516129025E-2</v>
      </c>
      <c r="K24" s="109">
        <v>6.0836800000000003E-2</v>
      </c>
      <c r="L24" s="109">
        <v>1.2247394580645162E-2</v>
      </c>
      <c r="M24" s="109">
        <v>0.38934800000000003</v>
      </c>
      <c r="N24" s="109">
        <v>4.8385859999999996E-2</v>
      </c>
      <c r="O24" s="109">
        <v>4.4252440000000001E-3</v>
      </c>
      <c r="P24" s="109">
        <v>8.0130800000000005E-3</v>
      </c>
      <c r="Q24" s="109">
        <v>2.2735699999999995E-3</v>
      </c>
      <c r="R24" s="109">
        <v>1.1107779999999999E-2</v>
      </c>
      <c r="S24" s="109">
        <v>7.1444560000000004E-3</v>
      </c>
      <c r="T24" s="109">
        <v>4.6296999999999996E-3</v>
      </c>
      <c r="U24" s="109">
        <v>1.3126300000000002E-3</v>
      </c>
      <c r="V24" s="109">
        <v>0.23050479999999998</v>
      </c>
      <c r="W24" s="109">
        <v>9.0700511000000011E-2</v>
      </c>
      <c r="X24" s="109">
        <v>1.6630693500000002E-2</v>
      </c>
      <c r="Y24" s="109">
        <v>2.2443475000000004E-2</v>
      </c>
      <c r="Z24" s="109">
        <v>8.6006204999999995E-3</v>
      </c>
      <c r="AA24" s="109">
        <v>6.7425474999999995E-3</v>
      </c>
      <c r="AB24" s="109">
        <v>5.441733650000001E-2</v>
      </c>
      <c r="AC24" s="109">
        <v>1.676E-3</v>
      </c>
      <c r="AD24" s="109">
        <v>5.1017927449999993E-2</v>
      </c>
      <c r="AE24" s="110"/>
      <c r="AF24" s="111">
        <v>647</v>
      </c>
      <c r="AG24" s="111">
        <v>300</v>
      </c>
      <c r="AH24" s="111">
        <v>9778</v>
      </c>
      <c r="AI24" s="111">
        <v>298</v>
      </c>
      <c r="AJ24" s="111" t="s">
        <v>387</v>
      </c>
      <c r="AK24" s="111" t="s">
        <v>385</v>
      </c>
      <c r="AL24" s="111" t="s">
        <v>385</v>
      </c>
    </row>
    <row r="25" spans="1:38" ht="26.25" customHeight="1" thickBot="1" x14ac:dyDescent="0.25">
      <c r="A25" s="52" t="s">
        <v>73</v>
      </c>
      <c r="B25" s="56" t="s">
        <v>74</v>
      </c>
      <c r="C25" s="58" t="s">
        <v>75</v>
      </c>
      <c r="D25" s="54"/>
      <c r="E25" s="109">
        <v>0.39449577442334327</v>
      </c>
      <c r="F25" s="109">
        <v>4.6791164126550135E-2</v>
      </c>
      <c r="G25" s="109">
        <v>2.4830308272838018E-2</v>
      </c>
      <c r="H25" s="109" t="s">
        <v>389</v>
      </c>
      <c r="I25" s="109">
        <v>3.7530883431160234E-3</v>
      </c>
      <c r="J25" s="109">
        <v>3.7530883431160234E-3</v>
      </c>
      <c r="K25" s="109">
        <v>3.7530883431160234E-3</v>
      </c>
      <c r="L25" s="109">
        <v>1.8014824046956911E-3</v>
      </c>
      <c r="M25" s="109">
        <v>0.23656492811544036</v>
      </c>
      <c r="N25" s="109">
        <v>1.8157454429497147E-5</v>
      </c>
      <c r="O25" s="109">
        <v>1.5131212024580955E-6</v>
      </c>
      <c r="P25" s="109">
        <v>1.8157454429497145E-4</v>
      </c>
      <c r="Q25" s="109">
        <v>3.0262424049161911E-6</v>
      </c>
      <c r="R25" s="109">
        <v>3.0262424049161911E-4</v>
      </c>
      <c r="S25" s="109">
        <v>1.9670575631955243E-4</v>
      </c>
      <c r="T25" s="109">
        <v>7.5656060122904775E-6</v>
      </c>
      <c r="U25" s="109">
        <v>3.0262424049161911E-6</v>
      </c>
      <c r="V25" s="109">
        <v>6.3551090503240009E-4</v>
      </c>
      <c r="W25" s="109">
        <v>2.7236181644245722E-3</v>
      </c>
      <c r="X25" s="109" t="s">
        <v>389</v>
      </c>
      <c r="Y25" s="109" t="s">
        <v>389</v>
      </c>
      <c r="Z25" s="109" t="s">
        <v>389</v>
      </c>
      <c r="AA25" s="109" t="s">
        <v>389</v>
      </c>
      <c r="AB25" s="109" t="s">
        <v>385</v>
      </c>
      <c r="AC25" s="109" t="s">
        <v>389</v>
      </c>
      <c r="AD25" s="109" t="s">
        <v>389</v>
      </c>
      <c r="AE25" s="110"/>
      <c r="AF25" s="111">
        <v>1282.8992323450807</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6.7319402148000008E-4</v>
      </c>
      <c r="F26" s="109">
        <v>2.4340470156983593E-4</v>
      </c>
      <c r="G26" s="109">
        <v>4.6544976065999998E-5</v>
      </c>
      <c r="H26" s="109" t="s">
        <v>389</v>
      </c>
      <c r="I26" s="109">
        <v>8.6178313209120004E-6</v>
      </c>
      <c r="J26" s="109">
        <v>8.6178313209120004E-6</v>
      </c>
      <c r="K26" s="109">
        <v>8.6178313209120004E-6</v>
      </c>
      <c r="L26" s="109">
        <v>4.1365590340377596E-6</v>
      </c>
      <c r="M26" s="109">
        <v>1.1424542906727599E-3</v>
      </c>
      <c r="N26" s="109">
        <v>8.4674489152608791E-7</v>
      </c>
      <c r="O26" s="109">
        <v>2.0389540762717401E-7</v>
      </c>
      <c r="P26" s="109">
        <v>9.1674489152608796E-6</v>
      </c>
      <c r="Q26" s="109">
        <v>3.0779081525434798E-7</v>
      </c>
      <c r="R26" s="109">
        <v>7.0790815254347993E-6</v>
      </c>
      <c r="S26" s="109">
        <v>5.006402991532619E-6</v>
      </c>
      <c r="T26" s="109">
        <v>2.3194770381358699E-6</v>
      </c>
      <c r="U26" s="109">
        <v>2.0779081525434801E-7</v>
      </c>
      <c r="V26" s="109">
        <v>3.4636071203413085E-5</v>
      </c>
      <c r="W26" s="109">
        <v>7.0117337289131994E-6</v>
      </c>
      <c r="X26" s="109" t="s">
        <v>389</v>
      </c>
      <c r="Y26" s="109" t="s">
        <v>389</v>
      </c>
      <c r="Z26" s="109" t="s">
        <v>389</v>
      </c>
      <c r="AA26" s="109" t="s">
        <v>389</v>
      </c>
      <c r="AB26" s="109" t="s">
        <v>385</v>
      </c>
      <c r="AC26" s="109" t="s">
        <v>389</v>
      </c>
      <c r="AD26" s="109" t="s">
        <v>389</v>
      </c>
      <c r="AE26" s="110"/>
      <c r="AF26" s="111">
        <v>2.4048234686000001</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22.615581813966813</v>
      </c>
      <c r="F27" s="109">
        <v>16.046839928726843</v>
      </c>
      <c r="G27" s="109">
        <v>1.6774068816217756E-2</v>
      </c>
      <c r="H27" s="109">
        <v>1.1446512929844108</v>
      </c>
      <c r="I27" s="109">
        <v>0.93415596829820802</v>
      </c>
      <c r="J27" s="109">
        <v>0.93415596829820802</v>
      </c>
      <c r="K27" s="109">
        <v>0.93415596829820802</v>
      </c>
      <c r="L27" s="109">
        <v>0.51491933465322559</v>
      </c>
      <c r="M27" s="109">
        <v>195.61985792711116</v>
      </c>
      <c r="N27" s="109">
        <v>2.6985173156998414E-3</v>
      </c>
      <c r="O27" s="109">
        <v>4.7552174502242653E-4</v>
      </c>
      <c r="P27" s="109">
        <v>1.6432476910829302E-2</v>
      </c>
      <c r="Q27" s="109">
        <v>5.1004533451055694E-4</v>
      </c>
      <c r="R27" s="109">
        <v>1.5705862402919064E-2</v>
      </c>
      <c r="S27" s="109">
        <v>3.5583950474237007E-2</v>
      </c>
      <c r="T27" s="109">
        <v>4.5501039327184778E-3</v>
      </c>
      <c r="U27" s="109">
        <v>5.0906837667068412E-4</v>
      </c>
      <c r="V27" s="109">
        <v>7.5393726248555198E-2</v>
      </c>
      <c r="W27" s="109">
        <v>1.1036447</v>
      </c>
      <c r="X27" s="109">
        <v>3.0957016967300001E-2</v>
      </c>
      <c r="Y27" s="109">
        <v>3.5899693003900002E-2</v>
      </c>
      <c r="Z27" s="109">
        <v>2.63307056483E-2</v>
      </c>
      <c r="AA27" s="109">
        <v>3.2855986909599996E-2</v>
      </c>
      <c r="AB27" s="109">
        <v>0.12604340252910001</v>
      </c>
      <c r="AC27" s="109">
        <v>1.103644E-3</v>
      </c>
      <c r="AD27" s="109">
        <v>2.2353219999999999E-4</v>
      </c>
      <c r="AE27" s="110"/>
      <c r="AF27" s="111">
        <v>90252.883656339094</v>
      </c>
      <c r="AG27" s="111" t="s">
        <v>387</v>
      </c>
      <c r="AH27" s="111" t="s">
        <v>389</v>
      </c>
      <c r="AI27" s="111">
        <v>3277.9567186373001</v>
      </c>
      <c r="AJ27" s="111" t="s">
        <v>387</v>
      </c>
      <c r="AK27" s="111" t="s">
        <v>385</v>
      </c>
      <c r="AL27" s="111" t="s">
        <v>385</v>
      </c>
    </row>
    <row r="28" spans="1:38" ht="26.25" customHeight="1" thickBot="1" x14ac:dyDescent="0.25">
      <c r="A28" s="52" t="s">
        <v>78</v>
      </c>
      <c r="B28" s="52" t="s">
        <v>81</v>
      </c>
      <c r="C28" s="53" t="s">
        <v>82</v>
      </c>
      <c r="D28" s="54"/>
      <c r="E28" s="109">
        <v>14.94474318846364</v>
      </c>
      <c r="F28" s="109">
        <v>2.5301736158881352</v>
      </c>
      <c r="G28" s="109">
        <v>1.3079620858456422E-2</v>
      </c>
      <c r="H28" s="109">
        <v>4.0525171600585413E-2</v>
      </c>
      <c r="I28" s="109">
        <v>1.0669913955062136</v>
      </c>
      <c r="J28" s="109">
        <v>1.0669913955062136</v>
      </c>
      <c r="K28" s="109">
        <v>1.0669913955062136</v>
      </c>
      <c r="L28" s="109">
        <v>0.63917197582755414</v>
      </c>
      <c r="M28" s="109">
        <v>11.921926324958095</v>
      </c>
      <c r="N28" s="109">
        <v>4.8056945422292281E-4</v>
      </c>
      <c r="O28" s="109">
        <v>4.9943718171810696E-5</v>
      </c>
      <c r="P28" s="109">
        <v>4.7044176419874318E-3</v>
      </c>
      <c r="Q28" s="109">
        <v>9.5170504469825354E-5</v>
      </c>
      <c r="R28" s="109">
        <v>7.1838419601663213E-3</v>
      </c>
      <c r="S28" s="109">
        <v>4.8303853386817471E-3</v>
      </c>
      <c r="T28" s="109">
        <v>2.7052885079418323E-4</v>
      </c>
      <c r="U28" s="109">
        <v>9.045357259602933E-5</v>
      </c>
      <c r="V28" s="109">
        <v>1.6140135111071399E-2</v>
      </c>
      <c r="W28" s="109">
        <v>0.68608100000000005</v>
      </c>
      <c r="X28" s="109">
        <v>2.1184735596900001E-2</v>
      </c>
      <c r="Y28" s="109">
        <v>2.3797658576300004E-2</v>
      </c>
      <c r="Z28" s="109">
        <v>1.8600630201000001E-2</v>
      </c>
      <c r="AA28" s="109">
        <v>1.9850745128800001E-2</v>
      </c>
      <c r="AB28" s="109">
        <v>8.3433769503000008E-2</v>
      </c>
      <c r="AC28" s="109">
        <v>6.8608109999999999E-4</v>
      </c>
      <c r="AD28" s="109">
        <v>1.4259550000000001E-4</v>
      </c>
      <c r="AE28" s="110"/>
      <c r="AF28" s="111">
        <v>34796.197985740801</v>
      </c>
      <c r="AG28" s="111" t="s">
        <v>387</v>
      </c>
      <c r="AH28" s="111" t="s">
        <v>389</v>
      </c>
      <c r="AI28" s="111">
        <v>1595.5059796927001</v>
      </c>
      <c r="AJ28" s="111" t="s">
        <v>387</v>
      </c>
      <c r="AK28" s="111" t="s">
        <v>385</v>
      </c>
      <c r="AL28" s="111" t="s">
        <v>385</v>
      </c>
    </row>
    <row r="29" spans="1:38" ht="26.25" customHeight="1" thickBot="1" x14ac:dyDescent="0.25">
      <c r="A29" s="52" t="s">
        <v>78</v>
      </c>
      <c r="B29" s="52" t="s">
        <v>83</v>
      </c>
      <c r="C29" s="53" t="s">
        <v>84</v>
      </c>
      <c r="D29" s="54"/>
      <c r="E29" s="109">
        <v>33.380526714721448</v>
      </c>
      <c r="F29" s="109">
        <v>1.6473449549313335</v>
      </c>
      <c r="G29" s="109">
        <v>1.740568867015348E-2</v>
      </c>
      <c r="H29" s="109">
        <v>1.4486758151665873E-2</v>
      </c>
      <c r="I29" s="109">
        <v>0.82637410818681234</v>
      </c>
      <c r="J29" s="109">
        <v>0.82637410818681234</v>
      </c>
      <c r="K29" s="109">
        <v>0.82637410818681234</v>
      </c>
      <c r="L29" s="109">
        <v>0.5048485105984073</v>
      </c>
      <c r="M29" s="109">
        <v>7.8804802778081164</v>
      </c>
      <c r="N29" s="109">
        <v>5.484538277117061E-4</v>
      </c>
      <c r="O29" s="109">
        <v>5.4885335440763545E-5</v>
      </c>
      <c r="P29" s="109">
        <v>5.8053603474731404E-3</v>
      </c>
      <c r="Q29" s="109">
        <v>1.0967078920754473E-4</v>
      </c>
      <c r="R29" s="109">
        <v>9.3028398012366901E-3</v>
      </c>
      <c r="S29" s="109">
        <v>6.2386498939082727E-3</v>
      </c>
      <c r="T29" s="109">
        <v>2.2103956687278959E-4</v>
      </c>
      <c r="U29" s="109">
        <v>1.0957090753356237E-4</v>
      </c>
      <c r="V29" s="109">
        <v>1.9719766905821751E-2</v>
      </c>
      <c r="W29" s="109">
        <v>0.3148378</v>
      </c>
      <c r="X29" s="109">
        <v>4.4976811659000002E-3</v>
      </c>
      <c r="Y29" s="109">
        <v>2.7235958172899997E-2</v>
      </c>
      <c r="Z29" s="109">
        <v>3.0434309224600001E-2</v>
      </c>
      <c r="AA29" s="109">
        <v>6.9963929250000008E-3</v>
      </c>
      <c r="AB29" s="109">
        <v>6.9164341488399991E-2</v>
      </c>
      <c r="AC29" s="109">
        <v>2.6872389999999999E-4</v>
      </c>
      <c r="AD29" s="109">
        <v>6.1462600000000003E-5</v>
      </c>
      <c r="AE29" s="110"/>
      <c r="AF29" s="111">
        <v>44357.362388377704</v>
      </c>
      <c r="AG29" s="111" t="s">
        <v>387</v>
      </c>
      <c r="AH29" s="111" t="s">
        <v>389</v>
      </c>
      <c r="AI29" s="111">
        <v>2069.3176903883</v>
      </c>
      <c r="AJ29" s="111" t="s">
        <v>387</v>
      </c>
      <c r="AK29" s="111" t="s">
        <v>385</v>
      </c>
      <c r="AL29" s="111" t="s">
        <v>385</v>
      </c>
    </row>
    <row r="30" spans="1:38" ht="26.25" customHeight="1" thickBot="1" x14ac:dyDescent="0.25">
      <c r="A30" s="52" t="s">
        <v>78</v>
      </c>
      <c r="B30" s="52" t="s">
        <v>85</v>
      </c>
      <c r="C30" s="53" t="s">
        <v>86</v>
      </c>
      <c r="D30" s="54"/>
      <c r="E30" s="109">
        <v>0.20976025985639779</v>
      </c>
      <c r="F30" s="109">
        <v>4.5976918896032295</v>
      </c>
      <c r="G30" s="109">
        <v>1.4050859234894113E-4</v>
      </c>
      <c r="H30" s="109">
        <v>1.6861788634597659E-3</v>
      </c>
      <c r="I30" s="109">
        <v>8.7588239533795006E-2</v>
      </c>
      <c r="J30" s="109">
        <v>8.7588239533795006E-2</v>
      </c>
      <c r="K30" s="109">
        <v>8.7588239533795006E-2</v>
      </c>
      <c r="L30" s="109">
        <v>1.493033996469093E-2</v>
      </c>
      <c r="M30" s="109">
        <v>10.210729164046885</v>
      </c>
      <c r="N30" s="109">
        <v>8.4924852712147652E-5</v>
      </c>
      <c r="O30" s="109">
        <v>4.3790915714917653E-3</v>
      </c>
      <c r="P30" s="109">
        <v>2.886785598854549E-4</v>
      </c>
      <c r="Q30" s="109">
        <v>9.9544330994984406E-6</v>
      </c>
      <c r="R30" s="109">
        <v>1.8619381127757954E-2</v>
      </c>
      <c r="S30" s="109">
        <v>0.74615155552858026</v>
      </c>
      <c r="T30" s="109">
        <v>3.065473814656481E-2</v>
      </c>
      <c r="U30" s="109">
        <v>4.3599141360410694E-3</v>
      </c>
      <c r="V30" s="109">
        <v>0.43277905963611957</v>
      </c>
      <c r="W30" s="109">
        <v>1.6676099999999999E-2</v>
      </c>
      <c r="X30" s="109">
        <v>1.9934105190000002E-4</v>
      </c>
      <c r="Y30" s="109">
        <v>2.7458517360000003E-4</v>
      </c>
      <c r="Z30" s="109">
        <v>1.4864288670000001E-4</v>
      </c>
      <c r="AA30" s="109">
        <v>3.0881540120000002E-4</v>
      </c>
      <c r="AB30" s="109">
        <v>9.3138451340000008E-4</v>
      </c>
      <c r="AC30" s="109">
        <v>1.6676000000000001E-5</v>
      </c>
      <c r="AD30" s="109">
        <v>7.0651999999999997E-6</v>
      </c>
      <c r="AE30" s="110"/>
      <c r="AF30" s="111">
        <v>1384.4842613607</v>
      </c>
      <c r="AG30" s="111" t="s">
        <v>387</v>
      </c>
      <c r="AH30" s="111" t="s">
        <v>389</v>
      </c>
      <c r="AI30" s="111">
        <v>44.739052966599999</v>
      </c>
      <c r="AJ30" s="111" t="s">
        <v>387</v>
      </c>
      <c r="AK30" s="111" t="s">
        <v>385</v>
      </c>
      <c r="AL30" s="111" t="s">
        <v>385</v>
      </c>
    </row>
    <row r="31" spans="1:38" ht="26.25" customHeight="1" thickBot="1" x14ac:dyDescent="0.25">
      <c r="A31" s="52" t="s">
        <v>78</v>
      </c>
      <c r="B31" s="52" t="s">
        <v>87</v>
      </c>
      <c r="C31" s="53" t="s">
        <v>88</v>
      </c>
      <c r="D31" s="54"/>
      <c r="E31" s="109" t="s">
        <v>385</v>
      </c>
      <c r="F31" s="109">
        <v>4.9103880793080101</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220.7119494314</v>
      </c>
      <c r="AG31" s="111" t="s">
        <v>385</v>
      </c>
      <c r="AH31" s="111" t="s">
        <v>385</v>
      </c>
      <c r="AI31" s="111">
        <v>7.1322180193999998</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0.7876176483400783</v>
      </c>
      <c r="J32" s="109">
        <v>1.547349869671562</v>
      </c>
      <c r="K32" s="109">
        <v>1.9465946084424377</v>
      </c>
      <c r="L32" s="109">
        <v>0.17113164621139243</v>
      </c>
      <c r="M32" s="109" t="s">
        <v>385</v>
      </c>
      <c r="N32" s="109">
        <v>6.2291841899215763</v>
      </c>
      <c r="O32" s="109">
        <v>2.6820726111068866E-2</v>
      </c>
      <c r="P32" s="109" t="s">
        <v>389</v>
      </c>
      <c r="Q32" s="109">
        <v>7.0995324678945981E-2</v>
      </c>
      <c r="R32" s="109">
        <v>2.3298760802469092</v>
      </c>
      <c r="S32" s="109">
        <v>51.195354731409907</v>
      </c>
      <c r="T32" s="109">
        <v>0.35482868241998816</v>
      </c>
      <c r="U32" s="109">
        <v>3.8931892168848715E-2</v>
      </c>
      <c r="V32" s="109">
        <v>15.711000729478895</v>
      </c>
      <c r="W32" s="109" t="s">
        <v>389</v>
      </c>
      <c r="X32" s="109">
        <v>4.5872746917656939E-3</v>
      </c>
      <c r="Y32" s="109">
        <v>5.0475319371154836E-4</v>
      </c>
      <c r="Z32" s="109">
        <v>7.4511185738371417E-4</v>
      </c>
      <c r="AA32" s="109" t="s">
        <v>385</v>
      </c>
      <c r="AB32" s="109">
        <v>5.8371397428609566E-3</v>
      </c>
      <c r="AC32" s="109" t="s">
        <v>389</v>
      </c>
      <c r="AD32" s="109" t="s">
        <v>389</v>
      </c>
      <c r="AE32" s="110"/>
      <c r="AF32" s="111" t="s">
        <v>385</v>
      </c>
      <c r="AG32" s="111" t="s">
        <v>385</v>
      </c>
      <c r="AH32" s="111" t="s">
        <v>385</v>
      </c>
      <c r="AI32" s="111" t="s">
        <v>385</v>
      </c>
      <c r="AJ32" s="111" t="s">
        <v>385</v>
      </c>
      <c r="AK32" s="111">
        <v>57699.961597444366</v>
      </c>
      <c r="AL32" s="111" t="s">
        <v>391</v>
      </c>
    </row>
    <row r="33" spans="1:38" ht="26.25" customHeight="1" thickBot="1" x14ac:dyDescent="0.25">
      <c r="A33" s="52" t="s">
        <v>78</v>
      </c>
      <c r="B33" s="52" t="s">
        <v>91</v>
      </c>
      <c r="C33" s="53" t="s">
        <v>92</v>
      </c>
      <c r="D33" s="54"/>
      <c r="E33" s="109" t="s">
        <v>385</v>
      </c>
      <c r="F33" s="109" t="s">
        <v>385</v>
      </c>
      <c r="G33" s="109" t="s">
        <v>385</v>
      </c>
      <c r="H33" s="109" t="s">
        <v>385</v>
      </c>
      <c r="I33" s="109">
        <v>0.32448419595742395</v>
      </c>
      <c r="J33" s="109">
        <v>0.60089665918041479</v>
      </c>
      <c r="K33" s="109">
        <v>1.2017933183608296</v>
      </c>
      <c r="L33" s="109">
        <v>1.2739009174624795E-2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57699.961597444366</v>
      </c>
      <c r="AL33" s="111" t="s">
        <v>391</v>
      </c>
    </row>
    <row r="34" spans="1:38" ht="26.25" customHeight="1" thickBot="1" x14ac:dyDescent="0.25">
      <c r="A34" s="52" t="s">
        <v>70</v>
      </c>
      <c r="B34" s="52" t="s">
        <v>93</v>
      </c>
      <c r="C34" s="53" t="s">
        <v>94</v>
      </c>
      <c r="D34" s="54"/>
      <c r="E34" s="109">
        <v>3.3668422000000002</v>
      </c>
      <c r="F34" s="109">
        <v>0.28842432000000001</v>
      </c>
      <c r="G34" s="109">
        <v>4.7114211E-3</v>
      </c>
      <c r="H34" s="109">
        <v>6.2E-4</v>
      </c>
      <c r="I34" s="109">
        <v>7.209857191446957E-2</v>
      </c>
      <c r="J34" s="109">
        <v>7.8311171914469568E-2</v>
      </c>
      <c r="K34" s="109">
        <v>0.11393086378895161</v>
      </c>
      <c r="L34" s="109">
        <v>4.6775468544405216E-2</v>
      </c>
      <c r="M34" s="109">
        <v>0.91890339999999993</v>
      </c>
      <c r="N34" s="109">
        <v>1.8760000000000001E-4</v>
      </c>
      <c r="O34" s="109">
        <v>6.2252E-4</v>
      </c>
      <c r="P34" s="109">
        <v>1.1060000000000001E-5</v>
      </c>
      <c r="Q34" s="109">
        <v>5.5999999999999997E-6</v>
      </c>
      <c r="R34" s="109">
        <v>3.1189E-3</v>
      </c>
      <c r="S34" s="109">
        <v>0.10542449999999999</v>
      </c>
      <c r="T34" s="109">
        <v>4.3582000000000004E-3</v>
      </c>
      <c r="U34" s="109">
        <v>6.2252E-4</v>
      </c>
      <c r="V34" s="109">
        <v>6.2280000000000002E-2</v>
      </c>
      <c r="W34" s="109">
        <v>2.8419999999999997E-4</v>
      </c>
      <c r="X34" s="109">
        <v>1.9237000000000002E-3</v>
      </c>
      <c r="Y34" s="109">
        <v>3.1824599999999998E-3</v>
      </c>
      <c r="Z34" s="109">
        <v>3.3179999999999997E-5</v>
      </c>
      <c r="AA34" s="109">
        <v>2.5899999999999999E-5</v>
      </c>
      <c r="AB34" s="109">
        <v>5.1652399999999998E-3</v>
      </c>
      <c r="AC34" s="109">
        <v>8.6799999999999999E-7</v>
      </c>
      <c r="AD34" s="109">
        <v>2.3799999999999998E-4</v>
      </c>
      <c r="AE34" s="110"/>
      <c r="AF34" s="111">
        <v>2666</v>
      </c>
      <c r="AG34" s="111">
        <v>1.4</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0.50540000000000007</v>
      </c>
      <c r="F36" s="109">
        <v>1.225E-2</v>
      </c>
      <c r="G36" s="109">
        <v>1.4000000000000001E-4</v>
      </c>
      <c r="H36" s="109" t="s">
        <v>389</v>
      </c>
      <c r="I36" s="109">
        <v>7.4900000000000001E-3</v>
      </c>
      <c r="J36" s="109">
        <v>7.4900000000000001E-3</v>
      </c>
      <c r="K36" s="109">
        <v>7.4900000000000001E-3</v>
      </c>
      <c r="L36" s="109">
        <v>3.3810000000000003E-4</v>
      </c>
      <c r="M36" s="109">
        <v>2.6879999999999998E-2</v>
      </c>
      <c r="N36" s="109">
        <v>9.1E-4</v>
      </c>
      <c r="O36" s="109">
        <v>7.0000000000000007E-5</v>
      </c>
      <c r="P36" s="109">
        <v>2.0999999999999998E-4</v>
      </c>
      <c r="Q36" s="109">
        <v>2.8000000000000003E-4</v>
      </c>
      <c r="R36" s="109">
        <v>3.5000000000000005E-4</v>
      </c>
      <c r="S36" s="109">
        <v>6.1600000000000005E-3</v>
      </c>
      <c r="T36" s="109">
        <v>7.0000000000000001E-3</v>
      </c>
      <c r="U36" s="109">
        <v>7.000000000000001E-4</v>
      </c>
      <c r="V36" s="109">
        <v>8.4000000000000012E-3</v>
      </c>
      <c r="W36" s="109">
        <v>9.1E-4</v>
      </c>
      <c r="X36" s="109">
        <v>1.4E-5</v>
      </c>
      <c r="Y36" s="109">
        <v>7.0000000000000007E-5</v>
      </c>
      <c r="Z36" s="109">
        <v>7.0000000000000007E-5</v>
      </c>
      <c r="AA36" s="109">
        <v>6.9999999999999999E-6</v>
      </c>
      <c r="AB36" s="109">
        <v>1.6100000000000001E-4</v>
      </c>
      <c r="AC36" s="109">
        <v>5.6000000000000006E-4</v>
      </c>
      <c r="AD36" s="109">
        <v>2.6600000000000001E-4</v>
      </c>
      <c r="AE36" s="110"/>
      <c r="AF36" s="111">
        <v>301</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0.18895443147351498</v>
      </c>
      <c r="F37" s="109">
        <v>5.4924000000000001E-2</v>
      </c>
      <c r="G37" s="109">
        <v>1.5999600000000001E-3</v>
      </c>
      <c r="H37" s="109" t="s">
        <v>389</v>
      </c>
      <c r="I37" s="109">
        <v>1.86264E-3</v>
      </c>
      <c r="J37" s="109">
        <v>1.86264E-3</v>
      </c>
      <c r="K37" s="109">
        <v>1.86264E-3</v>
      </c>
      <c r="L37" s="109">
        <v>7.4505600000000007E-5</v>
      </c>
      <c r="M37" s="109">
        <v>2.9286005647086003E-2</v>
      </c>
      <c r="N37" s="109">
        <v>2.6267999999999997E-5</v>
      </c>
      <c r="O37" s="109">
        <v>2.1492000000000001E-6</v>
      </c>
      <c r="P37" s="109">
        <v>1.2895199999999999E-3</v>
      </c>
      <c r="Q37" s="109">
        <v>2.388E-4</v>
      </c>
      <c r="R37" s="109">
        <v>3.1043999999999996E-5</v>
      </c>
      <c r="S37" s="109">
        <v>6.2087999999999997E-6</v>
      </c>
      <c r="T37" s="109">
        <v>3.1043999999999996E-5</v>
      </c>
      <c r="U37" s="109">
        <v>1.3850400000000001E-4</v>
      </c>
      <c r="V37" s="109">
        <v>1.7432400000000001E-3</v>
      </c>
      <c r="W37" s="109" t="s">
        <v>385</v>
      </c>
      <c r="X37" s="109" t="s">
        <v>385</v>
      </c>
      <c r="Y37" s="109" t="s">
        <v>385</v>
      </c>
      <c r="Z37" s="109" t="s">
        <v>385</v>
      </c>
      <c r="AA37" s="109" t="s">
        <v>385</v>
      </c>
      <c r="AB37" s="109" t="s">
        <v>385</v>
      </c>
      <c r="AC37" s="109" t="s">
        <v>385</v>
      </c>
      <c r="AD37" s="109" t="s">
        <v>385</v>
      </c>
      <c r="AE37" s="110"/>
      <c r="AF37" s="111" t="s">
        <v>387</v>
      </c>
      <c r="AG37" s="111" t="s">
        <v>387</v>
      </c>
      <c r="AH37" s="111">
        <v>2388</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5.0948320000000002</v>
      </c>
      <c r="F39" s="109">
        <v>1.9412001999999999</v>
      </c>
      <c r="G39" s="109">
        <v>0.27758157</v>
      </c>
      <c r="H39" s="109">
        <v>1.3010000000000001E-3</v>
      </c>
      <c r="I39" s="109">
        <v>0.27324937999999999</v>
      </c>
      <c r="J39" s="109">
        <v>0.27822338000000002</v>
      </c>
      <c r="K39" s="109">
        <v>0.28816338000000002</v>
      </c>
      <c r="L39" s="109">
        <v>6.1196823200000007E-2</v>
      </c>
      <c r="M39" s="109">
        <v>2.7945179999999996</v>
      </c>
      <c r="N39" s="109">
        <v>5.1809680999999996E-2</v>
      </c>
      <c r="O39" s="109">
        <v>1.71874739E-2</v>
      </c>
      <c r="P39" s="109">
        <v>8.3657599999999999E-3</v>
      </c>
      <c r="Q39" s="109">
        <v>7.4202899999999995E-3</v>
      </c>
      <c r="R39" s="109">
        <v>3.2400123000000003E-2</v>
      </c>
      <c r="S39" s="109">
        <v>1.00626246E-2</v>
      </c>
      <c r="T39" s="109">
        <v>5.0196230000000008E-3</v>
      </c>
      <c r="U39" s="109">
        <v>4.7490180000000007E-3</v>
      </c>
      <c r="V39" s="109">
        <v>0.73880083000000007</v>
      </c>
      <c r="W39" s="109">
        <v>0.15425700000000001</v>
      </c>
      <c r="X39" s="109">
        <v>1.84245E-2</v>
      </c>
      <c r="Y39" s="109">
        <v>2.7825099999999998E-2</v>
      </c>
      <c r="Z39" s="109">
        <v>9.3252999999999999E-3</v>
      </c>
      <c r="AA39" s="109">
        <v>7.4055000000000006E-3</v>
      </c>
      <c r="AB39" s="109">
        <v>6.2980400000000006E-2</v>
      </c>
      <c r="AC39" s="109">
        <v>6.5787800000000002E-3</v>
      </c>
      <c r="AD39" s="109">
        <v>2.0308059999999999E-2</v>
      </c>
      <c r="AE39" s="110"/>
      <c r="AF39" s="111">
        <v>799</v>
      </c>
      <c r="AG39" s="111">
        <v>119</v>
      </c>
      <c r="AH39" s="111">
        <v>65848</v>
      </c>
      <c r="AI39" s="111">
        <v>1625</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11.743027099999999</v>
      </c>
      <c r="F41" s="109">
        <v>27.909317900000001</v>
      </c>
      <c r="G41" s="109">
        <v>11.419491864590086</v>
      </c>
      <c r="H41" s="109">
        <v>0.46131290000000003</v>
      </c>
      <c r="I41" s="109">
        <v>34.326651249999998</v>
      </c>
      <c r="J41" s="109">
        <v>35.223238049999999</v>
      </c>
      <c r="K41" s="109">
        <v>37.073864749999998</v>
      </c>
      <c r="L41" s="109">
        <v>4.3114168720000006</v>
      </c>
      <c r="M41" s="109">
        <v>262.14248465000003</v>
      </c>
      <c r="N41" s="109">
        <v>2.5284355110000001</v>
      </c>
      <c r="O41" s="109">
        <v>0.76040331849999998</v>
      </c>
      <c r="P41" s="109">
        <v>7.9399870000000011E-2</v>
      </c>
      <c r="Q41" s="109">
        <v>3.7816547000000006E-2</v>
      </c>
      <c r="R41" s="109">
        <v>1.3997503822400001</v>
      </c>
      <c r="S41" s="109">
        <v>0.50162196322399999</v>
      </c>
      <c r="T41" s="109">
        <v>0.21268371374</v>
      </c>
      <c r="U41" s="109">
        <v>4.2081413999999998E-2</v>
      </c>
      <c r="V41" s="109">
        <v>30.980105511000001</v>
      </c>
      <c r="W41" s="109">
        <v>39.324854999999999</v>
      </c>
      <c r="X41" s="109">
        <v>8.5082310000000003</v>
      </c>
      <c r="Y41" s="109">
        <v>8.1677695000000003</v>
      </c>
      <c r="Z41" s="109">
        <v>3.1085165000000003</v>
      </c>
      <c r="AA41" s="109">
        <v>4.6736435000000007</v>
      </c>
      <c r="AB41" s="109">
        <v>24.458160500000002</v>
      </c>
      <c r="AC41" s="109">
        <v>0.29088226</v>
      </c>
      <c r="AD41" s="109">
        <v>1.01035652</v>
      </c>
      <c r="AE41" s="110"/>
      <c r="AF41" s="111">
        <v>4465</v>
      </c>
      <c r="AG41" s="111">
        <v>5923</v>
      </c>
      <c r="AH41" s="111">
        <v>133209</v>
      </c>
      <c r="AI41" s="111">
        <v>57442</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0.46579999999999999</v>
      </c>
      <c r="F43" s="109">
        <v>0.25112499999999999</v>
      </c>
      <c r="G43" s="109">
        <v>9.8502930000000016E-2</v>
      </c>
      <c r="H43" s="109">
        <v>4.0900000000000002E-4</v>
      </c>
      <c r="I43" s="109">
        <v>7.4855619999999998E-2</v>
      </c>
      <c r="J43" s="109">
        <v>7.6637620000000004E-2</v>
      </c>
      <c r="K43" s="109">
        <v>7.9745619999999989E-2</v>
      </c>
      <c r="L43" s="109">
        <v>1.95393448E-2</v>
      </c>
      <c r="M43" s="109">
        <v>0.42914600000000003</v>
      </c>
      <c r="N43" s="109">
        <v>1.6432169E-2</v>
      </c>
      <c r="O43" s="109">
        <v>5.3968410999999999E-3</v>
      </c>
      <c r="P43" s="109">
        <v>1.0514400000000001E-3</v>
      </c>
      <c r="Q43" s="109">
        <v>7.9561000000000009E-4</v>
      </c>
      <c r="R43" s="109">
        <v>1.0749427000000001E-2</v>
      </c>
      <c r="S43" s="109">
        <v>3.3204853999999999E-3</v>
      </c>
      <c r="T43" s="109">
        <v>1.1342926999999999E-2</v>
      </c>
      <c r="U43" s="109">
        <v>5.8748200000000006E-4</v>
      </c>
      <c r="V43" s="109">
        <v>0.22177467000000001</v>
      </c>
      <c r="W43" s="109">
        <v>4.8485E-2</v>
      </c>
      <c r="X43" s="109">
        <v>5.6826519999999998E-3</v>
      </c>
      <c r="Y43" s="109">
        <v>8.6067000000000001E-3</v>
      </c>
      <c r="Z43" s="109">
        <v>2.8746359999999999E-3</v>
      </c>
      <c r="AA43" s="109">
        <v>2.2836200000000001E-3</v>
      </c>
      <c r="AB43" s="109">
        <v>1.9447607999999998E-2</v>
      </c>
      <c r="AC43" s="109">
        <v>2.0842999999999999E-3</v>
      </c>
      <c r="AD43" s="109">
        <v>5.9745504000000005E-3</v>
      </c>
      <c r="AE43" s="110"/>
      <c r="AF43" s="111">
        <v>80</v>
      </c>
      <c r="AG43" s="111">
        <v>35</v>
      </c>
      <c r="AH43" s="111">
        <v>5203</v>
      </c>
      <c r="AI43" s="111">
        <v>584</v>
      </c>
      <c r="AJ43" s="111" t="s">
        <v>387</v>
      </c>
      <c r="AK43" s="111" t="s">
        <v>385</v>
      </c>
      <c r="AL43" s="111" t="s">
        <v>385</v>
      </c>
    </row>
    <row r="44" spans="1:38" ht="26.25" customHeight="1" thickBot="1" x14ac:dyDescent="0.25">
      <c r="A44" s="52" t="s">
        <v>70</v>
      </c>
      <c r="B44" s="52" t="s">
        <v>111</v>
      </c>
      <c r="C44" s="53" t="s">
        <v>112</v>
      </c>
      <c r="D44" s="54"/>
      <c r="E44" s="109">
        <v>7.3720033119946828</v>
      </c>
      <c r="F44" s="109">
        <v>0.72124712868764707</v>
      </c>
      <c r="G44" s="109">
        <v>4.4000000000000003E-3</v>
      </c>
      <c r="H44" s="109">
        <v>1.7252808948948948E-3</v>
      </c>
      <c r="I44" s="109">
        <v>0.37632264600166226</v>
      </c>
      <c r="J44" s="109">
        <v>0.37632264600166226</v>
      </c>
      <c r="K44" s="109">
        <v>0.37632264600166226</v>
      </c>
      <c r="L44" s="109">
        <v>0.22120725565825516</v>
      </c>
      <c r="M44" s="109">
        <v>2.3956745084415321</v>
      </c>
      <c r="N44" s="109">
        <v>7.5679999999999997E-2</v>
      </c>
      <c r="O44" s="109">
        <v>2.2000000000000001E-3</v>
      </c>
      <c r="P44" s="109">
        <v>9.4600000000000001E-4</v>
      </c>
      <c r="Q44" s="109">
        <v>4.7299999999999998E-3</v>
      </c>
      <c r="R44" s="109">
        <v>1.0999999999999999E-2</v>
      </c>
      <c r="S44" s="109">
        <v>0.374</v>
      </c>
      <c r="T44" s="109">
        <v>1.54E-2</v>
      </c>
      <c r="U44" s="109">
        <v>2.2000000000000001E-3</v>
      </c>
      <c r="V44" s="109">
        <v>0.22</v>
      </c>
      <c r="W44" s="109" t="s">
        <v>385</v>
      </c>
      <c r="X44" s="109">
        <v>6.6E-3</v>
      </c>
      <c r="Y44" s="109">
        <v>1.0999999999999999E-2</v>
      </c>
      <c r="Z44" s="109" t="s">
        <v>385</v>
      </c>
      <c r="AA44" s="109" t="s">
        <v>385</v>
      </c>
      <c r="AB44" s="109">
        <v>1.7599999999999998E-2</v>
      </c>
      <c r="AC44" s="109" t="s">
        <v>385</v>
      </c>
      <c r="AD44" s="109" t="s">
        <v>385</v>
      </c>
      <c r="AE44" s="110"/>
      <c r="AF44" s="111">
        <v>9460</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3.7359226799999999E-2</v>
      </c>
      <c r="F47" s="109">
        <v>4.1129423999999998E-3</v>
      </c>
      <c r="G47" s="109">
        <v>3.0847068000000003E-3</v>
      </c>
      <c r="H47" s="109" t="s">
        <v>389</v>
      </c>
      <c r="I47" s="109">
        <v>6.8549040000000011E-4</v>
      </c>
      <c r="J47" s="109">
        <v>6.8549040000000011E-4</v>
      </c>
      <c r="K47" s="109">
        <v>6.8549040000000011E-4</v>
      </c>
      <c r="L47" s="109">
        <v>3.8387462400000009E-4</v>
      </c>
      <c r="M47" s="109">
        <v>3.4274520000000003E-2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149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3.2755383157894738E-2</v>
      </c>
      <c r="G48" s="109" t="s">
        <v>385</v>
      </c>
      <c r="H48" s="109" t="s">
        <v>385</v>
      </c>
      <c r="I48" s="109">
        <v>4.7823400000000009E-2</v>
      </c>
      <c r="J48" s="109">
        <v>0.40300200000000003</v>
      </c>
      <c r="K48" s="109">
        <v>0.85704099999999994</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8.9859999999999989</v>
      </c>
      <c r="AL48" s="111" t="s">
        <v>392</v>
      </c>
    </row>
    <row r="49" spans="1:38" ht="26.25" customHeight="1" thickBot="1" x14ac:dyDescent="0.25">
      <c r="A49" s="52" t="s">
        <v>119</v>
      </c>
      <c r="B49" s="52" t="s">
        <v>122</v>
      </c>
      <c r="C49" s="53" t="s">
        <v>123</v>
      </c>
      <c r="D49" s="54"/>
      <c r="E49" s="109">
        <v>6.7139999999999995E-4</v>
      </c>
      <c r="F49" s="109">
        <v>5.7442000000000005E-3</v>
      </c>
      <c r="G49" s="109">
        <v>5.9680000000000009E-4</v>
      </c>
      <c r="H49" s="109">
        <v>2.7602000000000004E-3</v>
      </c>
      <c r="I49" s="109">
        <v>4.5505999999999998E-2</v>
      </c>
      <c r="J49" s="109">
        <v>0.108916</v>
      </c>
      <c r="K49" s="109">
        <v>0.25886199999999998</v>
      </c>
      <c r="L49" s="109">
        <v>2.2380000000000001E-2</v>
      </c>
      <c r="M49" s="109">
        <v>0.34316000000000002</v>
      </c>
      <c r="N49" s="109">
        <v>0.28348000000000001</v>
      </c>
      <c r="O49" s="109">
        <v>5.2220000000000001E-3</v>
      </c>
      <c r="P49" s="109">
        <v>8.9519999999999999E-3</v>
      </c>
      <c r="Q49" s="109">
        <v>9.698E-3</v>
      </c>
      <c r="R49" s="109">
        <v>0.12682000000000002</v>
      </c>
      <c r="S49" s="109">
        <v>3.5808E-2</v>
      </c>
      <c r="T49" s="109">
        <v>8.9519999999999988E-2</v>
      </c>
      <c r="U49" s="109">
        <v>1.1935999999999999E-2</v>
      </c>
      <c r="V49" s="109">
        <v>0.16412000000000002</v>
      </c>
      <c r="W49" s="109">
        <v>2.238</v>
      </c>
      <c r="X49" s="109">
        <v>0.11936000000000001</v>
      </c>
      <c r="Y49" s="109">
        <v>0.1492</v>
      </c>
      <c r="Z49" s="109">
        <v>7.46E-2</v>
      </c>
      <c r="AA49" s="109">
        <v>5.2220000000000003E-2</v>
      </c>
      <c r="AB49" s="109">
        <v>0.39538000000000001</v>
      </c>
      <c r="AC49" s="109" t="s">
        <v>385</v>
      </c>
      <c r="AD49" s="109" t="s">
        <v>385</v>
      </c>
      <c r="AE49" s="110"/>
      <c r="AF49" s="111" t="s">
        <v>385</v>
      </c>
      <c r="AG49" s="111" t="s">
        <v>385</v>
      </c>
      <c r="AH49" s="111" t="s">
        <v>385</v>
      </c>
      <c r="AI49" s="111" t="s">
        <v>385</v>
      </c>
      <c r="AJ49" s="111" t="s">
        <v>385</v>
      </c>
      <c r="AK49" s="111">
        <v>0.746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1.763622</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0.79100000000000004</v>
      </c>
      <c r="AL51" s="111" t="s">
        <v>394</v>
      </c>
    </row>
    <row r="52" spans="1:38" ht="26.25" customHeight="1" thickBot="1" x14ac:dyDescent="0.25">
      <c r="A52" s="52" t="s">
        <v>119</v>
      </c>
      <c r="B52" s="56" t="s">
        <v>128</v>
      </c>
      <c r="C52" s="58" t="s">
        <v>362</v>
      </c>
      <c r="D52" s="55"/>
      <c r="E52" s="109">
        <v>0.11232716362199999</v>
      </c>
      <c r="F52" s="109">
        <v>0.69564000000000004</v>
      </c>
      <c r="G52" s="109">
        <v>0.29779609267899998</v>
      </c>
      <c r="H52" s="109" t="s">
        <v>385</v>
      </c>
      <c r="I52" s="109">
        <v>9.3182190594750004E-3</v>
      </c>
      <c r="J52" s="109">
        <v>2.1453574113675003E-2</v>
      </c>
      <c r="K52" s="109">
        <v>3.4672443012000002E-2</v>
      </c>
      <c r="L52" s="109" t="s">
        <v>385</v>
      </c>
      <c r="M52" s="109">
        <v>2.4536907322E-2</v>
      </c>
      <c r="N52" s="109">
        <v>1.8972000000000003E-2</v>
      </c>
      <c r="O52" s="109">
        <v>3.1619999999999999E-3</v>
      </c>
      <c r="P52" s="109">
        <v>3.7943999999999994E-3</v>
      </c>
      <c r="Q52" s="109">
        <v>6.3240000000000008E-4</v>
      </c>
      <c r="R52" s="109">
        <v>6.3240000000000008E-4</v>
      </c>
      <c r="S52" s="109">
        <v>7.5887999999999988E-3</v>
      </c>
      <c r="T52" s="109">
        <v>3.3517200000000004E-2</v>
      </c>
      <c r="U52" s="109">
        <v>6.3240000000000008E-4</v>
      </c>
      <c r="V52" s="109">
        <v>6.3239999999999998E-3</v>
      </c>
      <c r="W52" s="109">
        <v>7.5887999999999988E-3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6.3239999999999998</v>
      </c>
      <c r="AL52" s="111" t="s">
        <v>395</v>
      </c>
    </row>
    <row r="53" spans="1:38" ht="26.25" customHeight="1" thickBot="1" x14ac:dyDescent="0.25">
      <c r="A53" s="52" t="s">
        <v>119</v>
      </c>
      <c r="B53" s="56" t="s">
        <v>129</v>
      </c>
      <c r="C53" s="58" t="s">
        <v>130</v>
      </c>
      <c r="D53" s="55"/>
      <c r="E53" s="109" t="s">
        <v>385</v>
      </c>
      <c r="F53" s="109">
        <v>0.63982773972602736</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1.5649999999999999</v>
      </c>
      <c r="AL53" s="111" t="s">
        <v>396</v>
      </c>
    </row>
    <row r="54" spans="1:38" ht="37.5" customHeight="1" thickBot="1" x14ac:dyDescent="0.25">
      <c r="A54" s="52" t="s">
        <v>119</v>
      </c>
      <c r="B54" s="56" t="s">
        <v>131</v>
      </c>
      <c r="C54" s="58" t="s">
        <v>132</v>
      </c>
      <c r="D54" s="55"/>
      <c r="E54" s="109" t="s">
        <v>385</v>
      </c>
      <c r="F54" s="109">
        <v>4.3440400000000006</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2968</v>
      </c>
      <c r="AL54" s="111" t="s">
        <v>397</v>
      </c>
    </row>
    <row r="55" spans="1:38" ht="26.25" customHeight="1" thickBot="1" x14ac:dyDescent="0.25">
      <c r="A55" s="52" t="s">
        <v>119</v>
      </c>
      <c r="B55" s="56" t="s">
        <v>133</v>
      </c>
      <c r="C55" s="58" t="s">
        <v>134</v>
      </c>
      <c r="D55" s="55"/>
      <c r="E55" s="109">
        <v>2.1205961823999999E-2</v>
      </c>
      <c r="F55" s="109">
        <v>1.7597931034482761E-2</v>
      </c>
      <c r="G55" s="109">
        <v>0.55971034482758619</v>
      </c>
      <c r="H55" s="109" t="s">
        <v>385</v>
      </c>
      <c r="I55" s="109">
        <v>4.9938050008000003E-3</v>
      </c>
      <c r="J55" s="109">
        <v>4.9938050008000003E-3</v>
      </c>
      <c r="K55" s="109">
        <v>4.9938050008000003E-3</v>
      </c>
      <c r="L55" s="109">
        <v>1.1985132001919999E-3</v>
      </c>
      <c r="M55" s="109">
        <v>9.645838776E-2</v>
      </c>
      <c r="N55" s="109">
        <v>9.3680067992000012E-3</v>
      </c>
      <c r="O55" s="109">
        <v>3.5411947136800001E-2</v>
      </c>
      <c r="P55" s="109">
        <v>8.2298375958400009E-3</v>
      </c>
      <c r="Q55" s="109">
        <v>6.6869431014399995E-3</v>
      </c>
      <c r="R55" s="109">
        <v>6.5232083768000009E-3</v>
      </c>
      <c r="S55" s="109">
        <v>4.8411443288000006E-3</v>
      </c>
      <c r="T55" s="109">
        <v>6.9351621186399995E-2</v>
      </c>
      <c r="U55" s="109">
        <v>1.7367705632E-3</v>
      </c>
      <c r="V55" s="109">
        <v>0.89496032024000005</v>
      </c>
      <c r="W55" s="109" t="s">
        <v>385</v>
      </c>
      <c r="X55" s="109">
        <v>4.3196556240000005E-7</v>
      </c>
      <c r="Y55" s="109">
        <v>7.3498618079999997E-7</v>
      </c>
      <c r="Z55" s="109">
        <v>4.0617657360000003E-7</v>
      </c>
      <c r="AA55" s="109">
        <v>4.0617657360000003E-7</v>
      </c>
      <c r="AB55" s="109">
        <v>1.9793048904000003E-6</v>
      </c>
      <c r="AC55" s="109" t="s">
        <v>385</v>
      </c>
      <c r="AD55" s="109" t="s">
        <v>385</v>
      </c>
      <c r="AE55" s="110"/>
      <c r="AF55" s="111" t="s">
        <v>385</v>
      </c>
      <c r="AG55" s="111" t="s">
        <v>385</v>
      </c>
      <c r="AH55" s="111" t="s">
        <v>385</v>
      </c>
      <c r="AI55" s="111" t="s">
        <v>385</v>
      </c>
      <c r="AJ55" s="111" t="s">
        <v>385</v>
      </c>
      <c r="AK55" s="111">
        <v>0.90895172413793102</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7.0405681891933886E-2</v>
      </c>
      <c r="J57" s="109">
        <v>0.12673022740548098</v>
      </c>
      <c r="K57" s="109">
        <v>0.14081136378386777</v>
      </c>
      <c r="L57" s="109">
        <v>2.112170456758016E-3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2808.482</v>
      </c>
      <c r="AL57" s="111" t="s">
        <v>401</v>
      </c>
    </row>
    <row r="58" spans="1:38" ht="26.25" customHeight="1" thickBot="1" x14ac:dyDescent="0.25">
      <c r="A58" s="52" t="s">
        <v>53</v>
      </c>
      <c r="B58" s="52" t="s">
        <v>139</v>
      </c>
      <c r="C58" s="53" t="s">
        <v>140</v>
      </c>
      <c r="D58" s="54"/>
      <c r="E58" s="109" t="s">
        <v>388</v>
      </c>
      <c r="F58" s="109" t="s">
        <v>388</v>
      </c>
      <c r="G58" s="109" t="s">
        <v>388</v>
      </c>
      <c r="H58" s="109" t="s">
        <v>388</v>
      </c>
      <c r="I58" s="109">
        <v>6.9952701837299998E-4</v>
      </c>
      <c r="J58" s="109">
        <v>4.66351345582E-3</v>
      </c>
      <c r="K58" s="109">
        <v>9.32702691164E-3</v>
      </c>
      <c r="L58" s="109">
        <v>3.2178242845158002E-6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262.39920000000001</v>
      </c>
      <c r="AL58" s="111" t="s">
        <v>402</v>
      </c>
    </row>
    <row r="59" spans="1:38" ht="26.25" customHeight="1" thickBot="1" x14ac:dyDescent="0.25">
      <c r="A59" s="52" t="s">
        <v>53</v>
      </c>
      <c r="B59" s="60" t="s">
        <v>141</v>
      </c>
      <c r="C59" s="53" t="s">
        <v>372</v>
      </c>
      <c r="D59" s="54"/>
      <c r="E59" s="109" t="s">
        <v>388</v>
      </c>
      <c r="F59" s="109">
        <v>1.6248530931739998E-2</v>
      </c>
      <c r="G59" s="109" t="s">
        <v>388</v>
      </c>
      <c r="H59" s="109">
        <v>1.05240809E-3</v>
      </c>
      <c r="I59" s="109">
        <v>6.027378394298704E-2</v>
      </c>
      <c r="J59" s="109">
        <v>6.8240872932861379E-2</v>
      </c>
      <c r="K59" s="109">
        <v>7.7385374752939995E-2</v>
      </c>
      <c r="L59" s="109">
        <v>2.6164590038647286E-4</v>
      </c>
      <c r="M59" s="109" t="s">
        <v>388</v>
      </c>
      <c r="N59" s="109">
        <v>0.67064737376000005</v>
      </c>
      <c r="O59" s="109">
        <v>4.0981412000000002E-2</v>
      </c>
      <c r="P59" s="109">
        <v>9.0364500000000001E-4</v>
      </c>
      <c r="Q59" s="109">
        <v>0.32717643499999999</v>
      </c>
      <c r="R59" s="109">
        <v>8.2018561279999999E-2</v>
      </c>
      <c r="S59" s="109">
        <v>2.1085050000000001E-3</v>
      </c>
      <c r="T59" s="109">
        <v>0.21382706000000001</v>
      </c>
      <c r="U59" s="109">
        <v>0.28468265000000004</v>
      </c>
      <c r="V59" s="109">
        <v>0.11213349384000001</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403.11900000000003</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0.10759602290895866</v>
      </c>
      <c r="J60" s="109">
        <v>0.5753420311409152</v>
      </c>
      <c r="K60" s="109">
        <v>1.646639504985498</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43.905834148000004</v>
      </c>
      <c r="AL60" s="111" t="s">
        <v>404</v>
      </c>
    </row>
    <row r="61" spans="1:38" ht="26.25" customHeight="1" thickBot="1" x14ac:dyDescent="0.25">
      <c r="A61" s="52" t="s">
        <v>53</v>
      </c>
      <c r="B61" s="60" t="s">
        <v>144</v>
      </c>
      <c r="C61" s="53" t="s">
        <v>145</v>
      </c>
      <c r="D61" s="54"/>
      <c r="E61" s="109" t="s">
        <v>385</v>
      </c>
      <c r="F61" s="109" t="s">
        <v>385</v>
      </c>
      <c r="G61" s="109" t="s">
        <v>385</v>
      </c>
      <c r="H61" s="109" t="s">
        <v>385</v>
      </c>
      <c r="I61" s="109">
        <v>1.7450626756641721</v>
      </c>
      <c r="J61" s="109">
        <v>17.450626756641721</v>
      </c>
      <c r="K61" s="109">
        <v>58.375689032782645</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19.734718600000001</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0.47439886262177217</v>
      </c>
      <c r="F64" s="109">
        <v>3.2960969999999999E-2</v>
      </c>
      <c r="G64" s="109">
        <v>1.3777908190745342E-3</v>
      </c>
      <c r="H64" s="109">
        <v>1.3973000000000002E-3</v>
      </c>
      <c r="I64" s="109" t="s">
        <v>388</v>
      </c>
      <c r="J64" s="109" t="s">
        <v>388</v>
      </c>
      <c r="K64" s="109" t="s">
        <v>388</v>
      </c>
      <c r="L64" s="109" t="s">
        <v>385</v>
      </c>
      <c r="M64" s="109">
        <v>0.63541479040458126</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366.233</v>
      </c>
      <c r="AL64" s="111" t="s">
        <v>408</v>
      </c>
    </row>
    <row r="65" spans="1:38" ht="26.25" customHeight="1" thickBot="1" x14ac:dyDescent="0.25">
      <c r="A65" s="52" t="s">
        <v>53</v>
      </c>
      <c r="B65" s="56" t="s">
        <v>152</v>
      </c>
      <c r="C65" s="53" t="s">
        <v>153</v>
      </c>
      <c r="D65" s="54"/>
      <c r="E65" s="109">
        <v>6.8479999999999991E-3</v>
      </c>
      <c r="F65" s="109" t="s">
        <v>385</v>
      </c>
      <c r="G65" s="109" t="s">
        <v>385</v>
      </c>
      <c r="H65" s="109">
        <v>6.6400837370797503E-3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440.01299999999998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0.73952139212233492</v>
      </c>
      <c r="F70" s="109">
        <v>3.9239632619215832</v>
      </c>
      <c r="G70" s="109">
        <v>0.47308435311924701</v>
      </c>
      <c r="H70" s="109">
        <v>0.33273134343089994</v>
      </c>
      <c r="I70" s="109">
        <v>0.21957746524155669</v>
      </c>
      <c r="J70" s="109">
        <v>0.27972022481697523</v>
      </c>
      <c r="K70" s="109">
        <v>0.46669328601619386</v>
      </c>
      <c r="L70" s="109">
        <v>6.3773882266455247E-3</v>
      </c>
      <c r="M70" s="109">
        <v>0.217059730863182</v>
      </c>
      <c r="N70" s="109" t="s">
        <v>387</v>
      </c>
      <c r="O70" s="109" t="s">
        <v>387</v>
      </c>
      <c r="P70" s="109">
        <v>0.1010877</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3400.4001600000001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0.21015</v>
      </c>
      <c r="G72" s="109" t="s">
        <v>388</v>
      </c>
      <c r="H72" s="109" t="s">
        <v>388</v>
      </c>
      <c r="I72" s="109">
        <v>0.40162469230694481</v>
      </c>
      <c r="J72" s="109">
        <v>0.51637460439464322</v>
      </c>
      <c r="K72" s="109">
        <v>0.86062434065773874</v>
      </c>
      <c r="L72" s="109">
        <v>7.0610400000000004E-4</v>
      </c>
      <c r="M72" s="109" t="s">
        <v>388</v>
      </c>
      <c r="N72" s="109">
        <v>1.0635928493696998</v>
      </c>
      <c r="O72" s="109">
        <v>0.11666354574080001</v>
      </c>
      <c r="P72" s="109">
        <v>7.6309313596799988E-2</v>
      </c>
      <c r="Q72" s="109">
        <v>0.56040000000000001</v>
      </c>
      <c r="R72" s="109">
        <v>6.3045</v>
      </c>
      <c r="S72" s="109">
        <v>6.4874992206631692</v>
      </c>
      <c r="T72" s="109">
        <v>0.19614000000000001</v>
      </c>
      <c r="U72" s="109">
        <v>2.802E-2</v>
      </c>
      <c r="V72" s="109">
        <v>0.54340450670012841</v>
      </c>
      <c r="W72" s="109">
        <v>14.06</v>
      </c>
      <c r="X72" s="109" t="s">
        <v>388</v>
      </c>
      <c r="Y72" s="109" t="s">
        <v>388</v>
      </c>
      <c r="Z72" s="109" t="s">
        <v>388</v>
      </c>
      <c r="AA72" s="109" t="s">
        <v>388</v>
      </c>
      <c r="AB72" s="109">
        <v>0.10359126597045887</v>
      </c>
      <c r="AC72" s="109">
        <v>4.2029999999999998E-2</v>
      </c>
      <c r="AD72" s="109">
        <v>3.5024999999999999</v>
      </c>
      <c r="AE72" s="110"/>
      <c r="AF72" s="111" t="s">
        <v>385</v>
      </c>
      <c r="AG72" s="111" t="s">
        <v>385</v>
      </c>
      <c r="AH72" s="111" t="s">
        <v>385</v>
      </c>
      <c r="AI72" s="111" t="s">
        <v>385</v>
      </c>
      <c r="AJ72" s="111" t="s">
        <v>385</v>
      </c>
      <c r="AK72" s="111">
        <v>1401</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0.11130130000000001</v>
      </c>
      <c r="J74" s="109">
        <v>0.28331239999999996</v>
      </c>
      <c r="K74" s="109">
        <v>0.40473199999999998</v>
      </c>
      <c r="L74" s="109">
        <v>2.5599299000000002E-3</v>
      </c>
      <c r="M74" s="109" t="s">
        <v>388</v>
      </c>
      <c r="N74" s="109" t="s">
        <v>385</v>
      </c>
      <c r="O74" s="109" t="s">
        <v>385</v>
      </c>
      <c r="P74" s="109" t="s">
        <v>385</v>
      </c>
      <c r="Q74" s="109" t="s">
        <v>385</v>
      </c>
      <c r="R74" s="109" t="s">
        <v>385</v>
      </c>
      <c r="S74" s="109" t="s">
        <v>385</v>
      </c>
      <c r="T74" s="109" t="s">
        <v>385</v>
      </c>
      <c r="U74" s="109" t="s">
        <v>385</v>
      </c>
      <c r="V74" s="109" t="s">
        <v>385</v>
      </c>
      <c r="W74" s="109">
        <v>0.318</v>
      </c>
      <c r="X74" s="109" t="s">
        <v>387</v>
      </c>
      <c r="Y74" s="109" t="s">
        <v>387</v>
      </c>
      <c r="Z74" s="109" t="s">
        <v>387</v>
      </c>
      <c r="AA74" s="109" t="s">
        <v>387</v>
      </c>
      <c r="AB74" s="109" t="s">
        <v>387</v>
      </c>
      <c r="AC74" s="109">
        <v>0.40473200000000004</v>
      </c>
      <c r="AD74" s="109" t="s">
        <v>385</v>
      </c>
      <c r="AE74" s="110"/>
      <c r="AF74" s="111" t="s">
        <v>385</v>
      </c>
      <c r="AG74" s="111" t="s">
        <v>385</v>
      </c>
      <c r="AH74" s="111" t="s">
        <v>385</v>
      </c>
      <c r="AI74" s="111" t="s">
        <v>385</v>
      </c>
      <c r="AJ74" s="111" t="s">
        <v>385</v>
      </c>
      <c r="AK74" s="111">
        <v>202.36600000000001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9.3764285714285703E-3</v>
      </c>
      <c r="H76" s="109" t="s">
        <v>389</v>
      </c>
      <c r="I76" s="109">
        <v>2.6253999999999996E-5</v>
      </c>
      <c r="J76" s="109">
        <v>5.4383285714285711E-5</v>
      </c>
      <c r="K76" s="109">
        <v>6.5634999999999991E-5</v>
      </c>
      <c r="L76" s="109" t="s">
        <v>389</v>
      </c>
      <c r="M76" s="109" t="s">
        <v>389</v>
      </c>
      <c r="N76" s="109">
        <v>9.7514857142857146E-3</v>
      </c>
      <c r="O76" s="109">
        <v>1.8752857142857144E-4</v>
      </c>
      <c r="P76" s="109" t="s">
        <v>389</v>
      </c>
      <c r="Q76" s="109">
        <v>9.3764285714285716E-4</v>
      </c>
      <c r="R76" s="109" t="s">
        <v>389</v>
      </c>
      <c r="S76" s="109" t="s">
        <v>389</v>
      </c>
      <c r="T76" s="109" t="s">
        <v>389</v>
      </c>
      <c r="U76" s="109" t="s">
        <v>389</v>
      </c>
      <c r="V76" s="109">
        <v>1.8752857142857144E-4</v>
      </c>
      <c r="W76" s="109">
        <v>1.8002742857142855E-2</v>
      </c>
      <c r="X76" s="109" t="s">
        <v>389</v>
      </c>
      <c r="Y76" s="109" t="s">
        <v>389</v>
      </c>
      <c r="Z76" s="109" t="s">
        <v>389</v>
      </c>
      <c r="AA76" s="109" t="s">
        <v>389</v>
      </c>
      <c r="AB76" s="109" t="s">
        <v>389</v>
      </c>
      <c r="AC76" s="109" t="s">
        <v>389</v>
      </c>
      <c r="AD76" s="109">
        <v>9.7514857142857137E-6</v>
      </c>
      <c r="AE76" s="110"/>
      <c r="AF76" s="111" t="s">
        <v>385</v>
      </c>
      <c r="AG76" s="111" t="s">
        <v>385</v>
      </c>
      <c r="AH76" s="111" t="s">
        <v>385</v>
      </c>
      <c r="AI76" s="111" t="s">
        <v>385</v>
      </c>
      <c r="AJ76" s="111" t="s">
        <v>385</v>
      </c>
      <c r="AK76" s="111">
        <v>1.8752857142857142</v>
      </c>
      <c r="AL76" s="111" t="s">
        <v>419</v>
      </c>
    </row>
    <row r="77" spans="1:38" ht="26.25" customHeight="1" thickBot="1" x14ac:dyDescent="0.25">
      <c r="A77" s="52" t="s">
        <v>53</v>
      </c>
      <c r="B77" s="52" t="s">
        <v>175</v>
      </c>
      <c r="C77" s="53" t="s">
        <v>176</v>
      </c>
      <c r="D77" s="54"/>
      <c r="E77" s="109" t="s">
        <v>387</v>
      </c>
      <c r="F77" s="109" t="s">
        <v>387</v>
      </c>
      <c r="G77" s="109">
        <v>7.5600000000000005E-4</v>
      </c>
      <c r="H77" s="109" t="s">
        <v>387</v>
      </c>
      <c r="I77" s="109">
        <v>1.9656E-5</v>
      </c>
      <c r="J77" s="109">
        <v>2.1923999999999999E-5</v>
      </c>
      <c r="K77" s="109">
        <v>2.4192000000000001E-5</v>
      </c>
      <c r="L77" s="109" t="s">
        <v>385</v>
      </c>
      <c r="M77" s="109" t="s">
        <v>388</v>
      </c>
      <c r="N77" s="109">
        <v>7.1819999999999989E-4</v>
      </c>
      <c r="O77" s="109">
        <v>1.7388000000000001E-4</v>
      </c>
      <c r="P77" s="109">
        <v>1.1340000000000001E-6</v>
      </c>
      <c r="Q77" s="109">
        <v>2.268E-5</v>
      </c>
      <c r="R77" s="109" t="s">
        <v>385</v>
      </c>
      <c r="S77" s="109" t="s">
        <v>385</v>
      </c>
      <c r="T77" s="109" t="s">
        <v>385</v>
      </c>
      <c r="U77" s="109" t="s">
        <v>385</v>
      </c>
      <c r="V77" s="109">
        <v>6.8040000000000002E-3</v>
      </c>
      <c r="W77" s="109">
        <v>3.7800000000000004E-3</v>
      </c>
      <c r="X77" s="109" t="s">
        <v>385</v>
      </c>
      <c r="Y77" s="109" t="s">
        <v>385</v>
      </c>
      <c r="Z77" s="109" t="s">
        <v>385</v>
      </c>
      <c r="AA77" s="109" t="s">
        <v>385</v>
      </c>
      <c r="AB77" s="109" t="s">
        <v>385</v>
      </c>
      <c r="AC77" s="109" t="s">
        <v>385</v>
      </c>
      <c r="AD77" s="109">
        <v>2.7216</v>
      </c>
      <c r="AE77" s="110"/>
      <c r="AF77" s="111" t="s">
        <v>385</v>
      </c>
      <c r="AG77" s="111" t="s">
        <v>385</v>
      </c>
      <c r="AH77" s="111" t="s">
        <v>385</v>
      </c>
      <c r="AI77" s="111" t="s">
        <v>385</v>
      </c>
      <c r="AJ77" s="111" t="s">
        <v>385</v>
      </c>
      <c r="AK77" s="111">
        <v>2.5169999999999999</v>
      </c>
      <c r="AL77" s="111" t="s">
        <v>420</v>
      </c>
    </row>
    <row r="78" spans="1:38" ht="26.25" customHeight="1" thickBot="1" x14ac:dyDescent="0.25">
      <c r="A78" s="52" t="s">
        <v>53</v>
      </c>
      <c r="B78" s="52" t="s">
        <v>177</v>
      </c>
      <c r="C78" s="53" t="s">
        <v>178</v>
      </c>
      <c r="D78" s="54"/>
      <c r="E78" s="109" t="s">
        <v>388</v>
      </c>
      <c r="F78" s="109" t="s">
        <v>388</v>
      </c>
      <c r="G78" s="109" t="s">
        <v>388</v>
      </c>
      <c r="H78" s="109" t="s">
        <v>388</v>
      </c>
      <c r="I78" s="109">
        <v>3.3459000000000001E-4</v>
      </c>
      <c r="J78" s="109">
        <v>4.4024999999999999E-4</v>
      </c>
      <c r="K78" s="109">
        <v>5.6351999999999997E-4</v>
      </c>
      <c r="L78" s="109">
        <v>3.3459000000000003E-7</v>
      </c>
      <c r="M78" s="109" t="s">
        <v>388</v>
      </c>
      <c r="N78" s="109">
        <v>4.2264000000000003E-2</v>
      </c>
      <c r="O78" s="109">
        <v>4.0502999999999997E-3</v>
      </c>
      <c r="P78" s="109" t="s">
        <v>385</v>
      </c>
      <c r="Q78" s="109">
        <v>3.522E-3</v>
      </c>
      <c r="R78" s="109" t="s">
        <v>385</v>
      </c>
      <c r="S78" s="109">
        <v>4.9307999999999998E-2</v>
      </c>
      <c r="T78" s="109">
        <v>2.2893000000000002E-4</v>
      </c>
      <c r="U78" s="109" t="s">
        <v>385</v>
      </c>
      <c r="V78" s="109" t="s">
        <v>385</v>
      </c>
      <c r="W78" s="109">
        <v>8.8050000000000003E-2</v>
      </c>
      <c r="X78" s="109" t="s">
        <v>385</v>
      </c>
      <c r="Y78" s="109" t="s">
        <v>385</v>
      </c>
      <c r="Z78" s="109" t="s">
        <v>385</v>
      </c>
      <c r="AA78" s="109" t="s">
        <v>385</v>
      </c>
      <c r="AB78" s="109" t="s">
        <v>385</v>
      </c>
      <c r="AC78" s="109" t="s">
        <v>385</v>
      </c>
      <c r="AD78" s="109">
        <v>6.515700000000001E-6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1.6527763180089996</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69.599999999999994</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15.033975</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10014</v>
      </c>
      <c r="AL82" s="111" t="s">
        <v>425</v>
      </c>
    </row>
    <row r="83" spans="1:38" ht="26.25" customHeight="1" thickBot="1" x14ac:dyDescent="0.25">
      <c r="A83" s="52" t="s">
        <v>53</v>
      </c>
      <c r="B83" s="63" t="s">
        <v>188</v>
      </c>
      <c r="C83" s="64" t="s">
        <v>189</v>
      </c>
      <c r="D83" s="54"/>
      <c r="E83" s="109" t="s">
        <v>385</v>
      </c>
      <c r="F83" s="109">
        <v>2.5600000000000001E-2</v>
      </c>
      <c r="G83" s="109" t="s">
        <v>385</v>
      </c>
      <c r="H83" s="109" t="s">
        <v>385</v>
      </c>
      <c r="I83" s="109">
        <v>5.4269231294342855E-4</v>
      </c>
      <c r="J83" s="109">
        <v>4.0701923470757139E-3</v>
      </c>
      <c r="K83" s="109">
        <v>1.8994230953020001E-2</v>
      </c>
      <c r="L83" s="109">
        <v>3.0933461837775431E-5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1600</v>
      </c>
      <c r="AL83" s="111" t="s">
        <v>426</v>
      </c>
    </row>
    <row r="84" spans="1:38" ht="26.25" customHeight="1" thickBot="1" x14ac:dyDescent="0.25">
      <c r="A84" s="52" t="s">
        <v>53</v>
      </c>
      <c r="B84" s="63" t="s">
        <v>190</v>
      </c>
      <c r="C84" s="64" t="s">
        <v>191</v>
      </c>
      <c r="D84" s="54"/>
      <c r="E84" s="109" t="s">
        <v>385</v>
      </c>
      <c r="F84" s="109">
        <v>2.7778400000000002E-3</v>
      </c>
      <c r="G84" s="109" t="s">
        <v>385</v>
      </c>
      <c r="H84" s="109" t="s">
        <v>385</v>
      </c>
      <c r="I84" s="109">
        <v>1.70944E-3</v>
      </c>
      <c r="J84" s="109">
        <v>8.5471999999999996E-3</v>
      </c>
      <c r="K84" s="109">
        <v>3.4188799999999998E-2</v>
      </c>
      <c r="L84" s="109">
        <v>2.2222719999999998E-7</v>
      </c>
      <c r="M84" s="109">
        <v>2.0299599999999999E-4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21.367999999999999</v>
      </c>
      <c r="AL84" s="111" t="s">
        <v>427</v>
      </c>
    </row>
    <row r="85" spans="1:38" ht="26.25" customHeight="1" thickBot="1" x14ac:dyDescent="0.25">
      <c r="A85" s="52" t="s">
        <v>185</v>
      </c>
      <c r="B85" s="58" t="s">
        <v>192</v>
      </c>
      <c r="C85" s="64" t="s">
        <v>373</v>
      </c>
      <c r="D85" s="54"/>
      <c r="E85" s="109" t="s">
        <v>385</v>
      </c>
      <c r="F85" s="109">
        <v>6.6487500987033217</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6.6487500987033217</v>
      </c>
      <c r="AL85" s="111" t="s">
        <v>428</v>
      </c>
    </row>
    <row r="86" spans="1:38" ht="26.25" customHeight="1" thickBot="1" x14ac:dyDescent="0.25">
      <c r="A86" s="52" t="s">
        <v>185</v>
      </c>
      <c r="B86" s="58" t="s">
        <v>193</v>
      </c>
      <c r="C86" s="62" t="s">
        <v>194</v>
      </c>
      <c r="D86" s="54"/>
      <c r="E86" s="109" t="s">
        <v>387</v>
      </c>
      <c r="F86" s="109">
        <v>0.70025210526315795</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10014</v>
      </c>
      <c r="AL86" s="111" t="s">
        <v>425</v>
      </c>
    </row>
    <row r="87" spans="1:38" ht="26.25" customHeight="1" thickBot="1" x14ac:dyDescent="0.25">
      <c r="A87" s="52" t="s">
        <v>185</v>
      </c>
      <c r="B87" s="58" t="s">
        <v>195</v>
      </c>
      <c r="C87" s="62" t="s">
        <v>196</v>
      </c>
      <c r="D87" s="54"/>
      <c r="E87" s="109" t="s">
        <v>385</v>
      </c>
      <c r="F87" s="109">
        <v>2.7969288888888888E-2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1.258618</v>
      </c>
      <c r="AL87" s="111" t="s">
        <v>429</v>
      </c>
    </row>
    <row r="88" spans="1:38" ht="26.25" customHeight="1" thickBot="1" x14ac:dyDescent="0.25">
      <c r="A88" s="52" t="s">
        <v>185</v>
      </c>
      <c r="B88" s="58" t="s">
        <v>197</v>
      </c>
      <c r="C88" s="62" t="s">
        <v>198</v>
      </c>
      <c r="D88" s="54"/>
      <c r="E88" s="109" t="s">
        <v>385</v>
      </c>
      <c r="F88" s="109">
        <v>8.3214593944676967</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4.6919442195999972</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8.8807999999999989</v>
      </c>
      <c r="AL89" s="111" t="s">
        <v>430</v>
      </c>
    </row>
    <row r="90" spans="1:38" s="4" customFormat="1" ht="26.25" customHeight="1" thickBot="1" x14ac:dyDescent="0.25">
      <c r="A90" s="52" t="s">
        <v>185</v>
      </c>
      <c r="B90" s="58" t="s">
        <v>201</v>
      </c>
      <c r="C90" s="62" t="s">
        <v>202</v>
      </c>
      <c r="D90" s="54"/>
      <c r="E90" s="109" t="s">
        <v>387</v>
      </c>
      <c r="F90" s="109">
        <v>0.1223360946</v>
      </c>
      <c r="G90" s="109" t="s">
        <v>385</v>
      </c>
      <c r="H90" s="109" t="s">
        <v>385</v>
      </c>
      <c r="I90" s="109">
        <v>9.6045082652300127E-3</v>
      </c>
      <c r="J90" s="109">
        <v>1.4406762397845021E-2</v>
      </c>
      <c r="K90" s="109">
        <v>1.7608265152921694E-2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4.2535832740000001E-2</v>
      </c>
      <c r="F91" s="109">
        <v>0.11400885716</v>
      </c>
      <c r="G91" s="109">
        <v>1.644206613356109E-3</v>
      </c>
      <c r="H91" s="109">
        <v>9.7755528349999996E-2</v>
      </c>
      <c r="I91" s="109">
        <v>0.66313738226000007</v>
      </c>
      <c r="J91" s="109">
        <v>0.68820592468000008</v>
      </c>
      <c r="K91" s="109">
        <v>0.69338369157000002</v>
      </c>
      <c r="L91" s="109">
        <v>0.28619992034999997</v>
      </c>
      <c r="M91" s="109">
        <v>1.3016464747500001</v>
      </c>
      <c r="N91" s="109">
        <v>0.40989876413842785</v>
      </c>
      <c r="O91" s="109">
        <v>0.1657756525329821</v>
      </c>
      <c r="P91" s="109">
        <v>2.9781303000000004E-5</v>
      </c>
      <c r="Q91" s="109">
        <v>6.9489707000000014E-4</v>
      </c>
      <c r="R91" s="109">
        <v>0.16731875245466149</v>
      </c>
      <c r="S91" s="109">
        <v>6.8088038844815957</v>
      </c>
      <c r="T91" s="109">
        <v>0.34364258526578928</v>
      </c>
      <c r="U91" s="109">
        <v>3.7636618929591852E-2</v>
      </c>
      <c r="V91" s="109">
        <v>3.9316043994150309</v>
      </c>
      <c r="W91" s="109">
        <v>2.3555549E-3</v>
      </c>
      <c r="X91" s="109">
        <v>2.6146659390000001E-3</v>
      </c>
      <c r="Y91" s="109">
        <v>1.0599997049999998E-3</v>
      </c>
      <c r="Z91" s="109">
        <v>1.0599997049999998E-3</v>
      </c>
      <c r="AA91" s="109">
        <v>1.0599997049999998E-3</v>
      </c>
      <c r="AB91" s="109">
        <v>5.7946650539999998E-3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0.14386222876800001</v>
      </c>
      <c r="F92" s="109">
        <v>3.6068000000000003E-2</v>
      </c>
      <c r="G92" s="109" t="s">
        <v>387</v>
      </c>
      <c r="H92" s="109" t="s">
        <v>389</v>
      </c>
      <c r="I92" s="109">
        <v>1.0820399999999999E-2</v>
      </c>
      <c r="J92" s="109">
        <v>1.4427200000000001E-2</v>
      </c>
      <c r="K92" s="109">
        <v>1.8034000000000001E-2</v>
      </c>
      <c r="L92" s="109">
        <v>2.8133040000000002E-4</v>
      </c>
      <c r="M92" s="109">
        <v>0.14751288054400002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6.2930140464827398</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1343.7722479765516</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0.45697348216760125</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456.97348216760122</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0.10014324000000001</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10031</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0.17875052994933563</v>
      </c>
      <c r="F99" s="109">
        <v>7.8600725244715441</v>
      </c>
      <c r="G99" s="109" t="s">
        <v>385</v>
      </c>
      <c r="H99" s="109">
        <v>6.1168942896646907</v>
      </c>
      <c r="I99" s="109">
        <v>9.6850766770411503E-2</v>
      </c>
      <c r="J99" s="109">
        <v>0.14881947089112013</v>
      </c>
      <c r="K99" s="109">
        <v>0.32598550766626305</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257.5</v>
      </c>
      <c r="AL99" s="111" t="s">
        <v>435</v>
      </c>
    </row>
    <row r="100" spans="1:38" ht="26.25" customHeight="1" thickBot="1" x14ac:dyDescent="0.25">
      <c r="A100" s="52" t="s">
        <v>216</v>
      </c>
      <c r="B100" s="52" t="s">
        <v>218</v>
      </c>
      <c r="C100" s="53" t="s">
        <v>378</v>
      </c>
      <c r="D100" s="66"/>
      <c r="E100" s="109">
        <v>9.3522228313439315E-2</v>
      </c>
      <c r="F100" s="109">
        <v>6.8423287777388078</v>
      </c>
      <c r="G100" s="109" t="s">
        <v>385</v>
      </c>
      <c r="H100" s="109">
        <v>4.6123491218094834</v>
      </c>
      <c r="I100" s="109">
        <v>5.4937151722058652E-2</v>
      </c>
      <c r="J100" s="109">
        <v>8.4036446629672204E-2</v>
      </c>
      <c r="K100" s="109">
        <v>0.1820648761459063</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444.25</v>
      </c>
      <c r="AL100" s="111" t="s">
        <v>435</v>
      </c>
    </row>
    <row r="101" spans="1:38" ht="26.25" customHeight="1" thickBot="1" x14ac:dyDescent="0.25">
      <c r="A101" s="52" t="s">
        <v>216</v>
      </c>
      <c r="B101" s="52" t="s">
        <v>219</v>
      </c>
      <c r="C101" s="53" t="s">
        <v>220</v>
      </c>
      <c r="D101" s="66"/>
      <c r="E101" s="109">
        <v>1.5129E-2</v>
      </c>
      <c r="F101" s="109">
        <v>0.26815979794520545</v>
      </c>
      <c r="G101" s="109" t="s">
        <v>385</v>
      </c>
      <c r="H101" s="109">
        <v>2.0494914354190232</v>
      </c>
      <c r="I101" s="109">
        <v>1.4351622120807643E-2</v>
      </c>
      <c r="J101" s="109">
        <v>4.3054866362422929E-2</v>
      </c>
      <c r="K101" s="109">
        <v>0.10046135484565351</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1260.75</v>
      </c>
      <c r="AL101" s="111" t="s">
        <v>435</v>
      </c>
    </row>
    <row r="102" spans="1:38" ht="26.25" customHeight="1" thickBot="1" x14ac:dyDescent="0.25">
      <c r="A102" s="52" t="s">
        <v>216</v>
      </c>
      <c r="B102" s="52" t="s">
        <v>221</v>
      </c>
      <c r="C102" s="53" t="s">
        <v>356</v>
      </c>
      <c r="D102" s="66"/>
      <c r="E102" s="109">
        <v>5.6407146550489354E-2</v>
      </c>
      <c r="F102" s="109">
        <v>1.8353792741935484</v>
      </c>
      <c r="G102" s="109" t="s">
        <v>385</v>
      </c>
      <c r="H102" s="109">
        <v>9.2318525897402992</v>
      </c>
      <c r="I102" s="109">
        <v>1.8830129032258065E-2</v>
      </c>
      <c r="J102" s="109">
        <v>0.42632790322580649</v>
      </c>
      <c r="K102" s="109">
        <v>3.0080501612903228</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3248</v>
      </c>
      <c r="AL102" s="111" t="s">
        <v>435</v>
      </c>
    </row>
    <row r="103" spans="1:38" ht="26.25" customHeight="1" thickBot="1" x14ac:dyDescent="0.25">
      <c r="A103" s="52" t="s">
        <v>216</v>
      </c>
      <c r="B103" s="52" t="s">
        <v>222</v>
      </c>
      <c r="C103" s="53" t="s">
        <v>223</v>
      </c>
      <c r="D103" s="66"/>
      <c r="E103" s="109">
        <v>1.2242500000000001E-4</v>
      </c>
      <c r="F103" s="109">
        <v>9.1994537671232883E-3</v>
      </c>
      <c r="G103" s="109" t="s">
        <v>385</v>
      </c>
      <c r="H103" s="109">
        <v>6.3424999999999992E-3</v>
      </c>
      <c r="I103" s="109">
        <v>3.8939999999999998E-4</v>
      </c>
      <c r="J103" s="109">
        <v>5.9294999999999997E-4</v>
      </c>
      <c r="K103" s="109">
        <v>1.2832499999999999E-3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1.4749999999999999</v>
      </c>
      <c r="AL103" s="111" t="s">
        <v>435</v>
      </c>
    </row>
    <row r="104" spans="1:38" ht="26.25" customHeight="1" thickBot="1" x14ac:dyDescent="0.25">
      <c r="A104" s="52" t="s">
        <v>216</v>
      </c>
      <c r="B104" s="52" t="s">
        <v>224</v>
      </c>
      <c r="C104" s="53" t="s">
        <v>225</v>
      </c>
      <c r="D104" s="66"/>
      <c r="E104" s="109">
        <v>7.8000000000000009E-4</v>
      </c>
      <c r="F104" s="109">
        <v>3.734739726027398E-2</v>
      </c>
      <c r="G104" s="109" t="s">
        <v>385</v>
      </c>
      <c r="H104" s="109">
        <v>2.5999999999999999E-2</v>
      </c>
      <c r="I104" s="109">
        <v>7.3558454647256442E-4</v>
      </c>
      <c r="J104" s="109">
        <v>2.2067536394176929E-3</v>
      </c>
      <c r="K104" s="109">
        <v>5.1490918253079511E-3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65</v>
      </c>
      <c r="AL104" s="111" t="s">
        <v>435</v>
      </c>
    </row>
    <row r="105" spans="1:38" ht="26.25" customHeight="1" thickBot="1" x14ac:dyDescent="0.25">
      <c r="A105" s="52" t="s">
        <v>216</v>
      </c>
      <c r="B105" s="52" t="s">
        <v>226</v>
      </c>
      <c r="C105" s="53" t="s">
        <v>227</v>
      </c>
      <c r="D105" s="66"/>
      <c r="E105" s="109">
        <v>1.4937500000000001E-3</v>
      </c>
      <c r="F105" s="109">
        <v>0.33865072260273976</v>
      </c>
      <c r="G105" s="109" t="s">
        <v>385</v>
      </c>
      <c r="H105" s="109">
        <v>0.41824999999999996</v>
      </c>
      <c r="I105" s="109">
        <v>5.0385979999999992E-3</v>
      </c>
      <c r="J105" s="109">
        <v>7.9177968571428562E-3</v>
      </c>
      <c r="K105" s="109">
        <v>1.727519314285714E-2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59.75</v>
      </c>
      <c r="AL105" s="111" t="s">
        <v>435</v>
      </c>
    </row>
    <row r="106" spans="1:38" ht="26.25" customHeight="1" thickBot="1" x14ac:dyDescent="0.25">
      <c r="A106" s="52" t="s">
        <v>216</v>
      </c>
      <c r="B106" s="52" t="s">
        <v>228</v>
      </c>
      <c r="C106" s="53" t="s">
        <v>229</v>
      </c>
      <c r="D106" s="66"/>
      <c r="E106" s="109">
        <v>1.4386842105263157E-5</v>
      </c>
      <c r="F106" s="109">
        <v>4.0135458904109579E-3</v>
      </c>
      <c r="G106" s="109" t="s">
        <v>385</v>
      </c>
      <c r="H106" s="109">
        <v>4.0382447368421046E-3</v>
      </c>
      <c r="I106" s="109">
        <v>1.1549999999999999E-4</v>
      </c>
      <c r="J106" s="109">
        <v>1.8479999999999997E-4</v>
      </c>
      <c r="K106" s="109">
        <v>3.9269999999999995E-4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1.9249999999999998</v>
      </c>
      <c r="AL106" s="111" t="s">
        <v>435</v>
      </c>
    </row>
    <row r="107" spans="1:38" ht="26.25" customHeight="1" thickBot="1" x14ac:dyDescent="0.25">
      <c r="A107" s="52" t="s">
        <v>216</v>
      </c>
      <c r="B107" s="52" t="s">
        <v>230</v>
      </c>
      <c r="C107" s="53" t="s">
        <v>349</v>
      </c>
      <c r="D107" s="66"/>
      <c r="E107" s="109">
        <v>0.16473524522100366</v>
      </c>
      <c r="F107" s="109">
        <v>2.1008212500000001</v>
      </c>
      <c r="G107" s="109" t="s">
        <v>385</v>
      </c>
      <c r="H107" s="109">
        <v>2.4152830349748649</v>
      </c>
      <c r="I107" s="109">
        <v>3.8196750000000002E-2</v>
      </c>
      <c r="J107" s="109">
        <v>0.50929000000000002</v>
      </c>
      <c r="K107" s="109">
        <v>2.4191275000000001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12732.25</v>
      </c>
      <c r="AL107" s="111" t="s">
        <v>435</v>
      </c>
    </row>
    <row r="108" spans="1:38" ht="26.25" customHeight="1" thickBot="1" x14ac:dyDescent="0.25">
      <c r="A108" s="52" t="s">
        <v>216</v>
      </c>
      <c r="B108" s="52" t="s">
        <v>231</v>
      </c>
      <c r="C108" s="53" t="s">
        <v>350</v>
      </c>
      <c r="D108" s="66"/>
      <c r="E108" s="109">
        <v>0.60384150000000003</v>
      </c>
      <c r="F108" s="109">
        <v>2.4153660000000001</v>
      </c>
      <c r="G108" s="109" t="s">
        <v>385</v>
      </c>
      <c r="H108" s="109">
        <v>5.6291450667542442</v>
      </c>
      <c r="I108" s="109">
        <v>4.4728999999999998E-2</v>
      </c>
      <c r="J108" s="109">
        <v>0.44729000000000002</v>
      </c>
      <c r="K108" s="109">
        <v>0.89458000000000004</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22364.5</v>
      </c>
      <c r="AL108" s="111" t="s">
        <v>435</v>
      </c>
    </row>
    <row r="109" spans="1:38" ht="26.25" customHeight="1" thickBot="1" x14ac:dyDescent="0.25">
      <c r="A109" s="52" t="s">
        <v>216</v>
      </c>
      <c r="B109" s="52" t="s">
        <v>232</v>
      </c>
      <c r="C109" s="53" t="s">
        <v>351</v>
      </c>
      <c r="D109" s="66"/>
      <c r="E109" s="109">
        <v>9.2400750000000004E-2</v>
      </c>
      <c r="F109" s="109">
        <v>1.6734802500000001</v>
      </c>
      <c r="G109" s="109" t="s">
        <v>385</v>
      </c>
      <c r="H109" s="109">
        <v>1.9164600000000001</v>
      </c>
      <c r="I109" s="109">
        <v>6.8445000000000006E-2</v>
      </c>
      <c r="J109" s="109">
        <v>0.37644749999999999</v>
      </c>
      <c r="K109" s="109">
        <v>0.37644749999999999</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3422.25</v>
      </c>
      <c r="AL109" s="111" t="s">
        <v>435</v>
      </c>
    </row>
    <row r="110" spans="1:38" ht="26.25" customHeight="1" thickBot="1" x14ac:dyDescent="0.25">
      <c r="A110" s="52" t="s">
        <v>216</v>
      </c>
      <c r="B110" s="52" t="s">
        <v>233</v>
      </c>
      <c r="C110" s="53" t="s">
        <v>352</v>
      </c>
      <c r="D110" s="66"/>
      <c r="E110" s="109">
        <v>9.8150999999999988E-2</v>
      </c>
      <c r="F110" s="109">
        <v>1.40341879746375</v>
      </c>
      <c r="G110" s="109" t="s">
        <v>385</v>
      </c>
      <c r="H110" s="109">
        <v>2.41614</v>
      </c>
      <c r="I110" s="109">
        <v>0.14420061648453866</v>
      </c>
      <c r="J110" s="109">
        <v>1.0794769318763093</v>
      </c>
      <c r="K110" s="109">
        <v>1.0824619318763093</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6270.25</v>
      </c>
      <c r="AL110" s="111" t="s">
        <v>435</v>
      </c>
    </row>
    <row r="111" spans="1:38" ht="26.25" customHeight="1" thickBot="1" x14ac:dyDescent="0.25">
      <c r="A111" s="52" t="s">
        <v>216</v>
      </c>
      <c r="B111" s="52" t="s">
        <v>234</v>
      </c>
      <c r="C111" s="53" t="s">
        <v>346</v>
      </c>
      <c r="D111" s="66"/>
      <c r="E111" s="109">
        <v>8.7124999999999995E-4</v>
      </c>
      <c r="F111" s="109">
        <v>5.1403749999999998E-2</v>
      </c>
      <c r="G111" s="109" t="s">
        <v>385</v>
      </c>
      <c r="H111" s="109">
        <v>0.4094875</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871.25</v>
      </c>
      <c r="AL111" s="111" t="s">
        <v>435</v>
      </c>
    </row>
    <row r="112" spans="1:38" ht="26.25" customHeight="1" thickBot="1" x14ac:dyDescent="0.25">
      <c r="A112" s="52" t="s">
        <v>235</v>
      </c>
      <c r="B112" s="52" t="s">
        <v>236</v>
      </c>
      <c r="C112" s="53" t="s">
        <v>237</v>
      </c>
      <c r="D112" s="54"/>
      <c r="E112" s="109">
        <v>11</v>
      </c>
      <c r="F112" s="109" t="s">
        <v>385</v>
      </c>
      <c r="G112" s="109" t="s">
        <v>385</v>
      </c>
      <c r="H112" s="109">
        <v>18.638330006988468</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275</v>
      </c>
      <c r="AL112" s="111" t="s">
        <v>436</v>
      </c>
    </row>
    <row r="113" spans="1:38" ht="26.25" customHeight="1" thickBot="1" x14ac:dyDescent="0.25">
      <c r="A113" s="52" t="s">
        <v>235</v>
      </c>
      <c r="B113" s="67" t="s">
        <v>238</v>
      </c>
      <c r="C113" s="68" t="s">
        <v>239</v>
      </c>
      <c r="D113" s="54"/>
      <c r="E113" s="109">
        <v>3.83977693633231</v>
      </c>
      <c r="F113" s="109" t="s">
        <v>388</v>
      </c>
      <c r="G113" s="109" t="s">
        <v>385</v>
      </c>
      <c r="H113" s="109">
        <v>14.9344544177073</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95994423.408307746</v>
      </c>
      <c r="AL113" s="111" t="s">
        <v>437</v>
      </c>
    </row>
    <row r="114" spans="1:38" ht="26.25" customHeight="1" thickBot="1" x14ac:dyDescent="0.25">
      <c r="A114" s="52" t="s">
        <v>235</v>
      </c>
      <c r="B114" s="67" t="s">
        <v>240</v>
      </c>
      <c r="C114" s="68" t="s">
        <v>357</v>
      </c>
      <c r="D114" s="54"/>
      <c r="E114" s="109">
        <v>2.1302400000000003E-3</v>
      </c>
      <c r="F114" s="109" t="s">
        <v>385</v>
      </c>
      <c r="G114" s="109" t="s">
        <v>385</v>
      </c>
      <c r="H114" s="109">
        <v>8.9912094726841293E-2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1065120</v>
      </c>
      <c r="AL114" s="111" t="s">
        <v>437</v>
      </c>
    </row>
    <row r="115" spans="1:38" ht="26.25" customHeight="1" thickBot="1" x14ac:dyDescent="0.25">
      <c r="A115" s="52" t="s">
        <v>235</v>
      </c>
      <c r="B115" s="67" t="s">
        <v>241</v>
      </c>
      <c r="C115" s="68" t="s">
        <v>242</v>
      </c>
      <c r="D115" s="54"/>
      <c r="E115" s="109">
        <v>9.9090934948102866E-2</v>
      </c>
      <c r="F115" s="109" t="s">
        <v>385</v>
      </c>
      <c r="G115" s="109" t="s">
        <v>385</v>
      </c>
      <c r="H115" s="109">
        <v>0.19818186989620579</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2432500.0729056061</v>
      </c>
      <c r="AL115" s="111" t="s">
        <v>437</v>
      </c>
    </row>
    <row r="116" spans="1:38" ht="26.25" customHeight="1" thickBot="1" x14ac:dyDescent="0.25">
      <c r="A116" s="52" t="s">
        <v>235</v>
      </c>
      <c r="B116" s="52" t="s">
        <v>243</v>
      </c>
      <c r="C116" s="58" t="s">
        <v>379</v>
      </c>
      <c r="D116" s="54"/>
      <c r="E116" s="109">
        <v>0.6476907076106474</v>
      </c>
      <c r="F116" s="109" t="s">
        <v>388</v>
      </c>
      <c r="G116" s="109" t="s">
        <v>385</v>
      </c>
      <c r="H116" s="109">
        <v>1.7057264584908407</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16192267.690266186</v>
      </c>
      <c r="AL116" s="111" t="s">
        <v>437</v>
      </c>
    </row>
    <row r="117" spans="1:38" ht="26.25" customHeight="1" thickBot="1" x14ac:dyDescent="0.25">
      <c r="A117" s="52" t="s">
        <v>235</v>
      </c>
      <c r="B117" s="52" t="s">
        <v>244</v>
      </c>
      <c r="C117" s="58" t="s">
        <v>245</v>
      </c>
      <c r="D117" s="54"/>
      <c r="E117" s="109" t="s">
        <v>385</v>
      </c>
      <c r="F117" s="109" t="s">
        <v>385</v>
      </c>
      <c r="G117" s="109" t="s">
        <v>385</v>
      </c>
      <c r="H117" s="109">
        <v>3.5486819334144007E-2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809595</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0.25558151999999995</v>
      </c>
      <c r="J119" s="109">
        <v>6.6451195200000006</v>
      </c>
      <c r="K119" s="109">
        <v>6.6451195200000006</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4259692</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2.5940651917445798</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4259692</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0.32491999999999999</v>
      </c>
      <c r="AD122" s="109" t="s">
        <v>385</v>
      </c>
      <c r="AE122" s="110"/>
      <c r="AF122" s="111" t="s">
        <v>385</v>
      </c>
      <c r="AG122" s="111" t="s">
        <v>385</v>
      </c>
      <c r="AH122" s="111" t="s">
        <v>385</v>
      </c>
      <c r="AI122" s="111" t="s">
        <v>385</v>
      </c>
      <c r="AJ122" s="111" t="s">
        <v>385</v>
      </c>
      <c r="AK122" s="111">
        <v>43647</v>
      </c>
      <c r="AL122" s="111" t="s">
        <v>48</v>
      </c>
    </row>
    <row r="123" spans="1:38" ht="26.25" customHeight="1" thickBot="1" x14ac:dyDescent="0.25">
      <c r="A123" s="52" t="s">
        <v>235</v>
      </c>
      <c r="B123" s="52" t="s">
        <v>256</v>
      </c>
      <c r="C123" s="53" t="s">
        <v>257</v>
      </c>
      <c r="D123" s="54"/>
      <c r="E123" s="109">
        <v>8.8637452301979589E-3</v>
      </c>
      <c r="F123" s="109">
        <v>2.326733122926964E-2</v>
      </c>
      <c r="G123" s="109">
        <v>1.1079681537747449E-3</v>
      </c>
      <c r="H123" s="109">
        <v>8.8637452301979589E-3</v>
      </c>
      <c r="I123" s="109">
        <v>2.0312749485870321E-2</v>
      </c>
      <c r="J123" s="109">
        <v>2.1420717639645065E-2</v>
      </c>
      <c r="K123" s="109">
        <v>2.1420717639645065E-2</v>
      </c>
      <c r="L123" s="109">
        <v>1.8466135896245748E-3</v>
      </c>
      <c r="M123" s="109">
        <v>0.21753108085777489</v>
      </c>
      <c r="N123" s="109">
        <v>2.6591235690593876E-4</v>
      </c>
      <c r="O123" s="109">
        <v>5.9091634867986399E-4</v>
      </c>
      <c r="P123" s="109">
        <v>1.2187649691522195E-4</v>
      </c>
      <c r="Q123" s="109">
        <v>3.3608367331167268E-4</v>
      </c>
      <c r="R123" s="109">
        <v>3.6932271792491505E-4</v>
      </c>
      <c r="S123" s="109">
        <v>3.2500399177392517E-4</v>
      </c>
      <c r="T123" s="109">
        <v>1.6619522306621175E-4</v>
      </c>
      <c r="U123" s="109">
        <v>1.772749046039592E-4</v>
      </c>
      <c r="V123" s="109">
        <v>3.3977690049092181E-3</v>
      </c>
      <c r="W123" s="109" t="s">
        <v>385</v>
      </c>
      <c r="X123" s="109">
        <v>2.6591235690593876E-4</v>
      </c>
      <c r="Y123" s="109">
        <v>4.4318726150989799E-4</v>
      </c>
      <c r="Z123" s="109">
        <v>3.2500399177392517E-4</v>
      </c>
      <c r="AA123" s="109">
        <v>2.0312749485870325E-4</v>
      </c>
      <c r="AB123" s="109">
        <v>1.237231105048465E-3</v>
      </c>
      <c r="AC123" s="109" t="s">
        <v>385</v>
      </c>
      <c r="AD123" s="109" t="s">
        <v>385</v>
      </c>
      <c r="AE123" s="110"/>
      <c r="AF123" s="111" t="s">
        <v>385</v>
      </c>
      <c r="AG123" s="111" t="s">
        <v>385</v>
      </c>
      <c r="AH123" s="111" t="s">
        <v>385</v>
      </c>
      <c r="AI123" s="111" t="s">
        <v>385</v>
      </c>
      <c r="AJ123" s="111" t="s">
        <v>385</v>
      </c>
      <c r="AK123" s="111">
        <v>0.89801859128179229</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0.5163947433973689</v>
      </c>
      <c r="G125" s="109" t="s">
        <v>385</v>
      </c>
      <c r="H125" s="109" t="s">
        <v>389</v>
      </c>
      <c r="I125" s="109">
        <v>1.4139153600000002E-4</v>
      </c>
      <c r="J125" s="109">
        <v>9.3832564799999985E-4</v>
      </c>
      <c r="K125" s="109">
        <v>1.9837660959999997E-3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8911.9702049999996</v>
      </c>
      <c r="AL125" s="111" t="s">
        <v>440</v>
      </c>
    </row>
    <row r="126" spans="1:38" ht="26.25" customHeight="1" thickBot="1" x14ac:dyDescent="0.25">
      <c r="A126" s="52" t="s">
        <v>260</v>
      </c>
      <c r="B126" s="52" t="s">
        <v>263</v>
      </c>
      <c r="C126" s="53" t="s">
        <v>264</v>
      </c>
      <c r="D126" s="54"/>
      <c r="E126" s="109" t="s">
        <v>389</v>
      </c>
      <c r="F126" s="109" t="s">
        <v>389</v>
      </c>
      <c r="G126" s="109" t="s">
        <v>389</v>
      </c>
      <c r="H126" s="109">
        <v>0.13496598377999999</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90</v>
      </c>
      <c r="AL126" s="111" t="s">
        <v>441</v>
      </c>
    </row>
    <row r="127" spans="1:38" ht="26.25" customHeight="1" thickBot="1" x14ac:dyDescent="0.25">
      <c r="A127" s="52" t="s">
        <v>260</v>
      </c>
      <c r="B127" s="52" t="s">
        <v>265</v>
      </c>
      <c r="C127" s="53" t="s">
        <v>266</v>
      </c>
      <c r="D127" s="54"/>
      <c r="E127" s="109" t="s">
        <v>389</v>
      </c>
      <c r="F127" s="109" t="s">
        <v>389</v>
      </c>
      <c r="G127" s="109" t="s">
        <v>389</v>
      </c>
      <c r="H127" s="109">
        <v>0.16167633345864663</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144.28805263157895</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1.1072737949999995E-2</v>
      </c>
      <c r="F129" s="109">
        <v>9.4181908999999966E-2</v>
      </c>
      <c r="G129" s="109">
        <v>5.9818239499999978E-4</v>
      </c>
      <c r="H129" s="109" t="s">
        <v>389</v>
      </c>
      <c r="I129" s="109">
        <v>2.0363655999999992E-4</v>
      </c>
      <c r="J129" s="109">
        <v>3.5636397999999983E-4</v>
      </c>
      <c r="K129" s="109">
        <v>5.0909139999999974E-4</v>
      </c>
      <c r="L129" s="109">
        <v>7.1272795999999975E-6</v>
      </c>
      <c r="M129" s="109">
        <v>8.9090994999999973E-4</v>
      </c>
      <c r="N129" s="109">
        <v>1.6545470499999992E-2</v>
      </c>
      <c r="O129" s="109">
        <v>1.2727284999999994E-3</v>
      </c>
      <c r="P129" s="109">
        <v>7.1272795999999976E-4</v>
      </c>
      <c r="Q129" s="109">
        <v>2.0363655999999992E-4</v>
      </c>
      <c r="R129" s="109" t="s">
        <v>389</v>
      </c>
      <c r="S129" s="109" t="s">
        <v>389</v>
      </c>
      <c r="T129" s="109">
        <v>1.7818198999999995E-3</v>
      </c>
      <c r="U129" s="109" t="s">
        <v>389</v>
      </c>
      <c r="V129" s="109" t="s">
        <v>389</v>
      </c>
      <c r="W129" s="109">
        <v>7.0000067499999983E-3</v>
      </c>
      <c r="X129" s="109">
        <v>2.5454569999999987E-4</v>
      </c>
      <c r="Y129" s="109" t="s">
        <v>388</v>
      </c>
      <c r="Z129" s="109" t="s">
        <v>388</v>
      </c>
      <c r="AA129" s="109" t="s">
        <v>388</v>
      </c>
      <c r="AB129" s="109">
        <v>2.5454569999999987E-4</v>
      </c>
      <c r="AC129" s="109">
        <v>1.2727284999998593E-3</v>
      </c>
      <c r="AD129" s="109" t="s">
        <v>385</v>
      </c>
      <c r="AE129" s="110"/>
      <c r="AF129" s="111" t="s">
        <v>385</v>
      </c>
      <c r="AG129" s="111" t="s">
        <v>385</v>
      </c>
      <c r="AH129" s="111" t="s">
        <v>385</v>
      </c>
      <c r="AI129" s="111" t="s">
        <v>385</v>
      </c>
      <c r="AJ129" s="111" t="s">
        <v>385</v>
      </c>
      <c r="AK129" s="111">
        <v>12.727284999999995</v>
      </c>
      <c r="AL129" s="111" t="s">
        <v>444</v>
      </c>
    </row>
    <row r="130" spans="1:38" ht="26.25" customHeight="1" thickBot="1" x14ac:dyDescent="0.25">
      <c r="A130" s="52" t="s">
        <v>260</v>
      </c>
      <c r="B130" s="56" t="s">
        <v>272</v>
      </c>
      <c r="C130" s="70" t="s">
        <v>273</v>
      </c>
      <c r="D130" s="54"/>
      <c r="E130" s="109">
        <v>5.6692661729999996E-2</v>
      </c>
      <c r="F130" s="109">
        <v>0.48221344459999999</v>
      </c>
      <c r="G130" s="109">
        <v>3.062707013E-3</v>
      </c>
      <c r="H130" s="109" t="s">
        <v>389</v>
      </c>
      <c r="I130" s="109">
        <v>1.0426236639999998E-3</v>
      </c>
      <c r="J130" s="109">
        <v>1.8245914119999998E-3</v>
      </c>
      <c r="K130" s="109">
        <v>2.6065591599999998E-3</v>
      </c>
      <c r="L130" s="109">
        <v>3.6491828240000001E-5</v>
      </c>
      <c r="M130" s="109">
        <v>4.5614785300000004E-3</v>
      </c>
      <c r="N130" s="109">
        <v>8.4713172700000006E-2</v>
      </c>
      <c r="O130" s="109">
        <v>6.5163979E-3</v>
      </c>
      <c r="P130" s="109">
        <v>3.6491828240000001E-3</v>
      </c>
      <c r="Q130" s="109">
        <v>1.0426236639999998E-3</v>
      </c>
      <c r="R130" s="109" t="s">
        <v>389</v>
      </c>
      <c r="S130" s="109" t="s">
        <v>389</v>
      </c>
      <c r="T130" s="109">
        <v>9.1229570600000007E-3</v>
      </c>
      <c r="U130" s="109" t="s">
        <v>389</v>
      </c>
      <c r="V130" s="109" t="s">
        <v>389</v>
      </c>
      <c r="W130" s="109">
        <v>3.5840188449999998E-2</v>
      </c>
      <c r="X130" s="109">
        <v>1.3032795799999999E-3</v>
      </c>
      <c r="Y130" s="109" t="s">
        <v>388</v>
      </c>
      <c r="Z130" s="109" t="s">
        <v>388</v>
      </c>
      <c r="AA130" s="109" t="s">
        <v>388</v>
      </c>
      <c r="AB130" s="109">
        <v>1.3032795799999999E-3</v>
      </c>
      <c r="AC130" s="109">
        <v>6.5163978999992819E-3</v>
      </c>
      <c r="AD130" s="109" t="s">
        <v>385</v>
      </c>
      <c r="AE130" s="110"/>
      <c r="AF130" s="111" t="s">
        <v>385</v>
      </c>
      <c r="AG130" s="111" t="s">
        <v>385</v>
      </c>
      <c r="AH130" s="111" t="s">
        <v>385</v>
      </c>
      <c r="AI130" s="111" t="s">
        <v>385</v>
      </c>
      <c r="AJ130" s="111" t="s">
        <v>385</v>
      </c>
      <c r="AK130" s="111">
        <v>65.163978999999998</v>
      </c>
      <c r="AL130" s="111" t="s">
        <v>444</v>
      </c>
    </row>
    <row r="131" spans="1:38" ht="26.25" customHeight="1" thickBot="1" x14ac:dyDescent="0.25">
      <c r="A131" s="52" t="s">
        <v>260</v>
      </c>
      <c r="B131" s="56" t="s">
        <v>274</v>
      </c>
      <c r="C131" s="64" t="s">
        <v>275</v>
      </c>
      <c r="D131" s="54"/>
      <c r="E131" s="109">
        <v>4.8026244894354992E-3</v>
      </c>
      <c r="F131" s="109">
        <v>2.5860285712344996E-3</v>
      </c>
      <c r="G131" s="109">
        <v>1.2375993876622248E-3</v>
      </c>
      <c r="H131" s="109" t="s">
        <v>389</v>
      </c>
      <c r="I131" s="109" t="s">
        <v>389</v>
      </c>
      <c r="J131" s="109" t="s">
        <v>389</v>
      </c>
      <c r="K131" s="109">
        <v>1.6624469386507495E-4</v>
      </c>
      <c r="L131" s="109">
        <v>3.8236279588967234E-6</v>
      </c>
      <c r="M131" s="109">
        <v>7.3886530606699988E-4</v>
      </c>
      <c r="N131" s="109">
        <v>3.808850652775384E-3</v>
      </c>
      <c r="O131" s="109">
        <v>2.2165959182010014E-4</v>
      </c>
      <c r="P131" s="109">
        <v>1.0713546937971498E-4</v>
      </c>
      <c r="Q131" s="109">
        <v>1.1082979591004999E-5</v>
      </c>
      <c r="R131" s="109">
        <v>1.2191277550105498E-4</v>
      </c>
      <c r="S131" s="109">
        <v>6.0180579179157142E-3</v>
      </c>
      <c r="T131" s="109">
        <v>1.2191277550105498E-4</v>
      </c>
      <c r="U131" s="109" t="s">
        <v>389</v>
      </c>
      <c r="V131" s="109" t="s">
        <v>389</v>
      </c>
      <c r="W131" s="109">
        <v>8.1275183667369984E-4</v>
      </c>
      <c r="X131" s="109">
        <v>1.4777306121339999E-7</v>
      </c>
      <c r="Y131" s="109" t="s">
        <v>388</v>
      </c>
      <c r="Z131" s="109" t="s">
        <v>388</v>
      </c>
      <c r="AA131" s="109" t="s">
        <v>388</v>
      </c>
      <c r="AB131" s="109">
        <v>1.4777306121339999E-7</v>
      </c>
      <c r="AC131" s="109">
        <v>3.6943265303345923E-4</v>
      </c>
      <c r="AD131" s="109">
        <v>7.3886530606699974E-2</v>
      </c>
      <c r="AE131" s="110"/>
      <c r="AF131" s="111" t="s">
        <v>385</v>
      </c>
      <c r="AG131" s="111" t="s">
        <v>385</v>
      </c>
      <c r="AH131" s="111" t="s">
        <v>385</v>
      </c>
      <c r="AI131" s="111" t="s">
        <v>385</v>
      </c>
      <c r="AJ131" s="111" t="s">
        <v>385</v>
      </c>
      <c r="AK131" s="111">
        <v>3.6943265303349992</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4.1960325E-2</v>
      </c>
      <c r="F133" s="109">
        <v>6.6119300000000002E-4</v>
      </c>
      <c r="G133" s="109">
        <v>5.7472930000000005E-3</v>
      </c>
      <c r="H133" s="109" t="s">
        <v>385</v>
      </c>
      <c r="I133" s="109">
        <v>1.7648767000000001E-3</v>
      </c>
      <c r="J133" s="109">
        <v>1.7648767000000001E-3</v>
      </c>
      <c r="K133" s="109">
        <v>1.96120016E-3</v>
      </c>
      <c r="L133" s="109" t="s">
        <v>389</v>
      </c>
      <c r="M133" s="109">
        <v>7.1205400000000007E-3</v>
      </c>
      <c r="N133" s="109">
        <v>1.5273558299999999E-3</v>
      </c>
      <c r="O133" s="109">
        <v>2.5583083000000001E-4</v>
      </c>
      <c r="P133" s="109">
        <v>7.5782890000000006E-2</v>
      </c>
      <c r="Q133" s="109">
        <v>6.922182099999999E-4</v>
      </c>
      <c r="R133" s="109">
        <v>6.8967515999999996E-4</v>
      </c>
      <c r="S133" s="109">
        <v>6.3220222999999995E-4</v>
      </c>
      <c r="T133" s="109">
        <v>8.8142112999999998E-4</v>
      </c>
      <c r="U133" s="109">
        <v>1.0060305800000001E-3</v>
      </c>
      <c r="V133" s="109">
        <v>8.1438633199999999E-3</v>
      </c>
      <c r="W133" s="109">
        <v>1.373247E-3</v>
      </c>
      <c r="X133" s="109">
        <v>6.7136520000000001E-7</v>
      </c>
      <c r="Y133" s="109">
        <v>3.6670780999999998E-7</v>
      </c>
      <c r="Z133" s="109">
        <v>3.2754484000000001E-7</v>
      </c>
      <c r="AA133" s="109">
        <v>3.5551839000000003E-7</v>
      </c>
      <c r="AB133" s="109">
        <v>1.7211362400000001E-6</v>
      </c>
      <c r="AC133" s="109">
        <v>7.6291499999999995E-3</v>
      </c>
      <c r="AD133" s="109">
        <v>2.0853009999999998E-2</v>
      </c>
      <c r="AE133" s="110"/>
      <c r="AF133" s="111" t="s">
        <v>385</v>
      </c>
      <c r="AG133" s="111" t="s">
        <v>385</v>
      </c>
      <c r="AH133" s="111" t="s">
        <v>385</v>
      </c>
      <c r="AI133" s="111" t="s">
        <v>385</v>
      </c>
      <c r="AJ133" s="111" t="s">
        <v>385</v>
      </c>
      <c r="AK133" s="111">
        <v>50861</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1.6740765658990777</v>
      </c>
      <c r="F135" s="109">
        <v>0.46792132169160666</v>
      </c>
      <c r="G135" s="109">
        <v>6.1253640117079171E-2</v>
      </c>
      <c r="H135" s="109">
        <v>0.83795153610463979</v>
      </c>
      <c r="I135" s="109">
        <v>2.4386667103193158</v>
      </c>
      <c r="J135" s="109">
        <v>2.8575862168002408</v>
      </c>
      <c r="K135" s="109">
        <v>2.935150617915621</v>
      </c>
      <c r="L135" s="109">
        <v>1.1548590097049973</v>
      </c>
      <c r="M135" s="109">
        <v>24.598356826981075</v>
      </c>
      <c r="N135" s="109">
        <v>0.23928406403797683</v>
      </c>
      <c r="O135" s="109">
        <v>3.5811787590480405E-2</v>
      </c>
      <c r="P135" s="109" t="s">
        <v>385</v>
      </c>
      <c r="Q135" s="109">
        <v>9.959014951803391E-2</v>
      </c>
      <c r="R135" s="109">
        <v>3.6157796072724554E-3</v>
      </c>
      <c r="S135" s="109">
        <v>7.107780415925026E-2</v>
      </c>
      <c r="T135" s="109" t="s">
        <v>385</v>
      </c>
      <c r="U135" s="109">
        <v>2.0846791782037546E-2</v>
      </c>
      <c r="V135" s="109">
        <v>7.3952502723742448</v>
      </c>
      <c r="W135" s="109">
        <v>4.1615506289830151</v>
      </c>
      <c r="X135" s="109">
        <v>0.8085259748493222</v>
      </c>
      <c r="Y135" s="109">
        <v>1.5722253295370907</v>
      </c>
      <c r="Z135" s="109">
        <v>2.4638127770293714</v>
      </c>
      <c r="AA135" s="109" t="s">
        <v>385</v>
      </c>
      <c r="AB135" s="109">
        <v>4.8445640814157844</v>
      </c>
      <c r="AC135" s="109" t="s">
        <v>385</v>
      </c>
      <c r="AD135" s="109" t="s">
        <v>385</v>
      </c>
      <c r="AE135" s="110"/>
      <c r="AF135" s="111" t="s">
        <v>385</v>
      </c>
      <c r="AG135" s="111" t="s">
        <v>385</v>
      </c>
      <c r="AH135" s="111" t="s">
        <v>385</v>
      </c>
      <c r="AI135" s="111" t="s">
        <v>385</v>
      </c>
      <c r="AJ135" s="111" t="s">
        <v>385</v>
      </c>
      <c r="AK135" s="111">
        <v>54577.102171055987</v>
      </c>
      <c r="AL135" s="111" t="s">
        <v>447</v>
      </c>
    </row>
    <row r="136" spans="1:38" ht="26.25" customHeight="1" thickBot="1" x14ac:dyDescent="0.25">
      <c r="A136" s="52" t="s">
        <v>260</v>
      </c>
      <c r="B136" s="52" t="s">
        <v>284</v>
      </c>
      <c r="C136" s="53" t="s">
        <v>285</v>
      </c>
      <c r="D136" s="54"/>
      <c r="E136" s="109" t="s">
        <v>385</v>
      </c>
      <c r="F136" s="109">
        <v>7.5760304999999998E-3</v>
      </c>
      <c r="G136" s="109" t="s">
        <v>385</v>
      </c>
      <c r="H136" s="109">
        <v>0.59975537599999984</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260.980785615</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0.69138347999999994</v>
      </c>
      <c r="J139" s="109">
        <v>0.69138347999999994</v>
      </c>
      <c r="K139" s="109">
        <v>0.69138347999999994</v>
      </c>
      <c r="L139" s="109" t="s">
        <v>389</v>
      </c>
      <c r="M139" s="109" t="s">
        <v>389</v>
      </c>
      <c r="N139" s="109">
        <v>2.0207799999999998E-3</v>
      </c>
      <c r="O139" s="109">
        <v>4.0795325E-3</v>
      </c>
      <c r="P139" s="109">
        <v>4.0795325E-3</v>
      </c>
      <c r="Q139" s="109">
        <v>6.4668275000000002E-3</v>
      </c>
      <c r="R139" s="109">
        <v>6.1762574999999998E-3</v>
      </c>
      <c r="S139" s="109">
        <v>1.4347427499999999E-2</v>
      </c>
      <c r="T139" s="109" t="s">
        <v>389</v>
      </c>
      <c r="U139" s="109" t="s">
        <v>389</v>
      </c>
      <c r="V139" s="109" t="s">
        <v>389</v>
      </c>
      <c r="W139" s="109">
        <v>6.9394550000000006</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6328.75</v>
      </c>
      <c r="AL139" s="111" t="s">
        <v>449</v>
      </c>
    </row>
    <row r="140" spans="1:38" ht="26.25" customHeight="1" thickBot="1" x14ac:dyDescent="0.25">
      <c r="A140" s="52" t="s">
        <v>292</v>
      </c>
      <c r="B140" s="56" t="s">
        <v>293</v>
      </c>
      <c r="C140" s="53" t="s">
        <v>348</v>
      </c>
      <c r="D140" s="54"/>
      <c r="E140" s="109" t="s">
        <v>387</v>
      </c>
      <c r="F140" s="109" t="s">
        <v>387</v>
      </c>
      <c r="G140" s="109" t="s">
        <v>387</v>
      </c>
      <c r="H140" s="109">
        <v>1.6502721763755526</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158.53988115669753</v>
      </c>
      <c r="F141" s="15">
        <f t="shared" ref="F141:AD141" si="0">SUM(F14:F140)</f>
        <v>148.92326959931523</v>
      </c>
      <c r="G141" s="15">
        <f t="shared" si="0"/>
        <v>29.409702279482648</v>
      </c>
      <c r="H141" s="15">
        <f t="shared" si="0"/>
        <v>76.360969173900287</v>
      </c>
      <c r="I141" s="15">
        <f t="shared" si="0"/>
        <v>47.397265554540205</v>
      </c>
      <c r="J141" s="15">
        <f t="shared" si="0"/>
        <v>76.068306468159577</v>
      </c>
      <c r="K141" s="15">
        <f t="shared" si="0"/>
        <v>128.33135124635203</v>
      </c>
      <c r="L141" s="15">
        <f t="shared" si="0"/>
        <v>8.2017248019960025</v>
      </c>
      <c r="M141" s="15">
        <f t="shared" si="0"/>
        <v>561.68380987617559</v>
      </c>
      <c r="N141" s="15">
        <f t="shared" si="0"/>
        <v>13.776400460246037</v>
      </c>
      <c r="O141" s="15">
        <f t="shared" si="0"/>
        <v>1.4717902015909274</v>
      </c>
      <c r="P141" s="15">
        <f t="shared" si="0"/>
        <v>0.89963198819668211</v>
      </c>
      <c r="Q141" s="15">
        <f t="shared" si="0"/>
        <v>2.4680390966053736</v>
      </c>
      <c r="R141" s="15">
        <f>SUM(R14:R140)</f>
        <v>11.571972876489086</v>
      </c>
      <c r="S141" s="15">
        <f t="shared" si="0"/>
        <v>67.786961661253187</v>
      </c>
      <c r="T141" s="15">
        <f t="shared" si="0"/>
        <v>4.2878546868747964</v>
      </c>
      <c r="U141" s="15">
        <f t="shared" si="0"/>
        <v>3.6125184519539335</v>
      </c>
      <c r="V141" s="15">
        <f t="shared" si="0"/>
        <v>71.55260859222733</v>
      </c>
      <c r="W141" s="15">
        <f t="shared" si="0"/>
        <v>72.713263485609431</v>
      </c>
      <c r="X141" s="15">
        <f t="shared" si="0"/>
        <v>9.6185631858895366</v>
      </c>
      <c r="Y141" s="15">
        <f t="shared" si="0"/>
        <v>10.098735411777488</v>
      </c>
      <c r="Z141" s="15">
        <f t="shared" si="0"/>
        <v>5.7605335081839826</v>
      </c>
      <c r="AA141" s="15">
        <f t="shared" si="0"/>
        <v>4.8147718173629777</v>
      </c>
      <c r="AB141" s="15">
        <f t="shared" si="0"/>
        <v>30.396195189184446</v>
      </c>
      <c r="AC141" s="15">
        <f t="shared" si="0"/>
        <v>1.7417359278904025</v>
      </c>
      <c r="AD141" s="15">
        <f t="shared" si="0"/>
        <v>7.7213565863254709</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158.53988115669753</v>
      </c>
      <c r="F152" s="10">
        <f t="shared" ref="F152:AD152" si="1">F141 + F151 + IF(AND(OR($B$4="AT",$B$4="BE",$B$4="CH",$B$4="GB",$B$4="IE",$B$4="LT",$B$4="LU",$B$4="NL"),SUM(F143:F149)&gt;0),SUM(F143:F149)-SUM(F27:F33),0)</f>
        <v>148.92326959931523</v>
      </c>
      <c r="G152" s="10">
        <f t="shared" si="1"/>
        <v>29.409702279482648</v>
      </c>
      <c r="H152" s="10">
        <f t="shared" si="1"/>
        <v>76.360969173900287</v>
      </c>
      <c r="I152" s="10">
        <f t="shared" si="1"/>
        <v>47.397265554540205</v>
      </c>
      <c r="J152" s="10">
        <f t="shared" si="1"/>
        <v>76.068306468159577</v>
      </c>
      <c r="K152" s="10">
        <f t="shared" si="1"/>
        <v>128.33135124635203</v>
      </c>
      <c r="L152" s="10">
        <f t="shared" si="1"/>
        <v>8.2017248019960025</v>
      </c>
      <c r="M152" s="10">
        <f t="shared" si="1"/>
        <v>561.68380987617559</v>
      </c>
      <c r="N152" s="10">
        <f t="shared" si="1"/>
        <v>13.776400460246037</v>
      </c>
      <c r="O152" s="10">
        <f t="shared" si="1"/>
        <v>1.4717902015909274</v>
      </c>
      <c r="P152" s="10">
        <f t="shared" si="1"/>
        <v>0.89963198819668211</v>
      </c>
      <c r="Q152" s="10">
        <f t="shared" si="1"/>
        <v>2.4680390966053736</v>
      </c>
      <c r="R152" s="10">
        <f t="shared" si="1"/>
        <v>11.571972876489086</v>
      </c>
      <c r="S152" s="10">
        <f t="shared" si="1"/>
        <v>67.786961661253187</v>
      </c>
      <c r="T152" s="10">
        <f t="shared" si="1"/>
        <v>4.2878546868747964</v>
      </c>
      <c r="U152" s="10">
        <f t="shared" si="1"/>
        <v>3.6125184519539335</v>
      </c>
      <c r="V152" s="10">
        <f t="shared" si="1"/>
        <v>71.55260859222733</v>
      </c>
      <c r="W152" s="10">
        <f t="shared" si="1"/>
        <v>72.713263485609431</v>
      </c>
      <c r="X152" s="10">
        <f t="shared" si="1"/>
        <v>9.6185631858895366</v>
      </c>
      <c r="Y152" s="10">
        <f t="shared" si="1"/>
        <v>10.098735411777488</v>
      </c>
      <c r="Z152" s="10">
        <f t="shared" si="1"/>
        <v>5.7605335081839826</v>
      </c>
      <c r="AA152" s="10">
        <f t="shared" si="1"/>
        <v>4.8147718173629777</v>
      </c>
      <c r="AB152" s="10">
        <f t="shared" si="1"/>
        <v>30.396195189184446</v>
      </c>
      <c r="AC152" s="10">
        <f t="shared" si="1"/>
        <v>1.7417359278904025</v>
      </c>
      <c r="AD152" s="10">
        <f t="shared" si="1"/>
        <v>7.7213565863254709</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158.53988115669753</v>
      </c>
      <c r="F154" s="10">
        <f>F141 + F153 - IF(OR($B$6=2005,$B$6&gt;=2020),SUM(F99:F122),0) + IF(AND(OR($B$4="AT",$B$4="BE",$B$4="CH",$B$4="GB",$B$4="IE",$B$4="LT",$B$4="LU",$B$4="NL"),SUM(F143:F149)&gt;0),SUM(F143:F149)-SUM(F27:F33),0)</f>
        <v>148.92326959931523</v>
      </c>
      <c r="G154" s="10">
        <f>G141 + G153 + IF(AND(OR($B$4="AT",$B$4="BE",$B$4="CH",$B$4="GB",$B$4="IE",$B$4="LT",$B$4="LU",$B$4="NL"),SUM(G143:G149)&gt;0),SUM(G143:G149)-SUM(G27:G33),0)</f>
        <v>29.409702279482648</v>
      </c>
      <c r="H154" s="10">
        <f t="shared" ref="H154:AD154" si="2">H141 + H153 + IF(AND(OR($B$4="AT",$B$4="BE",$B$4="CH",$B$4="GB",$B$4="IE",$B$4="LT",$B$4="LU",$B$4="NL"),SUM(H143:H149)&gt;0),SUM(H143:H149)-SUM(H27:H33),0)</f>
        <v>76.360969173900287</v>
      </c>
      <c r="I154" s="10">
        <f t="shared" si="2"/>
        <v>47.397265554540205</v>
      </c>
      <c r="J154" s="10">
        <f t="shared" si="2"/>
        <v>76.068306468159577</v>
      </c>
      <c r="K154" s="10">
        <f t="shared" si="2"/>
        <v>128.33135124635203</v>
      </c>
      <c r="L154" s="10">
        <f t="shared" si="2"/>
        <v>8.2017248019960025</v>
      </c>
      <c r="M154" s="10">
        <f t="shared" si="2"/>
        <v>561.68380987617559</v>
      </c>
      <c r="N154" s="10">
        <f t="shared" si="2"/>
        <v>13.776400460246037</v>
      </c>
      <c r="O154" s="10">
        <f t="shared" si="2"/>
        <v>1.4717902015909274</v>
      </c>
      <c r="P154" s="10">
        <f t="shared" si="2"/>
        <v>0.89963198819668211</v>
      </c>
      <c r="Q154" s="10">
        <f t="shared" si="2"/>
        <v>2.4680390966053736</v>
      </c>
      <c r="R154" s="10">
        <f t="shared" si="2"/>
        <v>11.571972876489086</v>
      </c>
      <c r="S154" s="10">
        <f t="shared" si="2"/>
        <v>67.786961661253187</v>
      </c>
      <c r="T154" s="10">
        <f t="shared" si="2"/>
        <v>4.2878546868747964</v>
      </c>
      <c r="U154" s="10">
        <f t="shared" si="2"/>
        <v>3.6125184519539335</v>
      </c>
      <c r="V154" s="10">
        <f t="shared" si="2"/>
        <v>71.55260859222733</v>
      </c>
      <c r="W154" s="10">
        <f t="shared" si="2"/>
        <v>72.713263485609431</v>
      </c>
      <c r="X154" s="10">
        <f t="shared" si="2"/>
        <v>9.6185631858895366</v>
      </c>
      <c r="Y154" s="10">
        <f t="shared" si="2"/>
        <v>10.098735411777488</v>
      </c>
      <c r="Z154" s="10">
        <f t="shared" si="2"/>
        <v>5.7605335081839826</v>
      </c>
      <c r="AA154" s="10">
        <f t="shared" si="2"/>
        <v>4.8147718173629777</v>
      </c>
      <c r="AB154" s="10">
        <f t="shared" si="2"/>
        <v>30.396195189184446</v>
      </c>
      <c r="AC154" s="10">
        <f t="shared" si="2"/>
        <v>1.7417359278904025</v>
      </c>
      <c r="AD154" s="10">
        <f t="shared" si="2"/>
        <v>7.7213565863254709</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2.6650057517429659</v>
      </c>
      <c r="F157" s="112">
        <v>8.8057662785914897E-2</v>
      </c>
      <c r="G157" s="112">
        <v>0.160387933259307</v>
      </c>
      <c r="H157" s="112" t="s">
        <v>389</v>
      </c>
      <c r="I157" s="112">
        <v>3.565683877796455E-2</v>
      </c>
      <c r="J157" s="112">
        <v>3.565683877796455E-2</v>
      </c>
      <c r="K157" s="112">
        <v>3.565683877796455E-2</v>
      </c>
      <c r="L157" s="112">
        <v>1.7115282613422985E-2</v>
      </c>
      <c r="M157" s="112">
        <v>0.62198609742715016</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8286.7099056646457</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3.356735995906E-3</v>
      </c>
      <c r="F158" s="112">
        <v>1.3698724568580195E-4</v>
      </c>
      <c r="G158" s="112">
        <v>2.15627981847E-4</v>
      </c>
      <c r="H158" s="112" t="s">
        <v>389</v>
      </c>
      <c r="I158" s="112">
        <v>4.8693786884749996E-5</v>
      </c>
      <c r="J158" s="112">
        <v>4.8693786884749996E-5</v>
      </c>
      <c r="K158" s="112">
        <v>4.8693786884749996E-5</v>
      </c>
      <c r="L158" s="112">
        <v>2.3373017704679998E-5</v>
      </c>
      <c r="M158" s="112">
        <v>3.1989971478837702E-3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11.140779704719421</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2008</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2008</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25.184780210037996</v>
      </c>
      <c r="F14" s="109">
        <v>2.9086360713281012</v>
      </c>
      <c r="G14" s="109">
        <v>15.506668913140624</v>
      </c>
      <c r="H14" s="109">
        <v>1.184399124E-3</v>
      </c>
      <c r="I14" s="109">
        <v>0.30406373239692092</v>
      </c>
      <c r="J14" s="109">
        <v>0.46487008041346412</v>
      </c>
      <c r="K14" s="109">
        <v>0.61295867320562003</v>
      </c>
      <c r="L14" s="109">
        <v>7.0916149533777496E-3</v>
      </c>
      <c r="M14" s="109">
        <v>13.506012856825953</v>
      </c>
      <c r="N14" s="109">
        <v>1.6861539752751638</v>
      </c>
      <c r="O14" s="109">
        <v>0.19133848716053442</v>
      </c>
      <c r="P14" s="109">
        <v>0.27145826621504937</v>
      </c>
      <c r="Q14" s="109">
        <v>1.3336697095278722</v>
      </c>
      <c r="R14" s="109">
        <v>0.9167904632958781</v>
      </c>
      <c r="S14" s="109">
        <v>0.71784155313013398</v>
      </c>
      <c r="T14" s="109">
        <v>1.8359089194259479</v>
      </c>
      <c r="U14" s="109">
        <v>3.3888108277203277</v>
      </c>
      <c r="V14" s="109">
        <v>5.5405015429691407</v>
      </c>
      <c r="W14" s="109">
        <v>2.0461418241254674</v>
      </c>
      <c r="X14" s="109">
        <v>2.7528593649677819E-2</v>
      </c>
      <c r="Y14" s="109">
        <v>4.2855938590562652E-3</v>
      </c>
      <c r="Z14" s="109">
        <v>2.7773512738089806E-3</v>
      </c>
      <c r="AA14" s="109">
        <v>1.1500019775508854E-3</v>
      </c>
      <c r="AB14" s="109">
        <v>3.5741540760093948E-2</v>
      </c>
      <c r="AC14" s="109">
        <v>0.68021558987129993</v>
      </c>
      <c r="AD14" s="109">
        <v>8.5884652267797193E-2</v>
      </c>
      <c r="AE14" s="110"/>
      <c r="AF14" s="111">
        <v>4068</v>
      </c>
      <c r="AG14" s="111">
        <v>86283</v>
      </c>
      <c r="AH14" s="111">
        <v>151754</v>
      </c>
      <c r="AI14" s="111">
        <v>25861</v>
      </c>
      <c r="AJ14" s="111">
        <v>1995</v>
      </c>
      <c r="AK14" s="111" t="s">
        <v>385</v>
      </c>
      <c r="AL14" s="111" t="s">
        <v>385</v>
      </c>
    </row>
    <row r="15" spans="1:38" ht="26.25" customHeight="1" thickBot="1" x14ac:dyDescent="0.25">
      <c r="A15" s="52" t="s">
        <v>53</v>
      </c>
      <c r="B15" s="52" t="s">
        <v>54</v>
      </c>
      <c r="C15" s="53" t="s">
        <v>55</v>
      </c>
      <c r="D15" s="54"/>
      <c r="E15" s="109">
        <v>0.97831328655528127</v>
      </c>
      <c r="F15" s="109">
        <v>9.6288435599999993E-3</v>
      </c>
      <c r="G15" s="109">
        <v>0.13310872937670071</v>
      </c>
      <c r="H15" s="109" t="s">
        <v>385</v>
      </c>
      <c r="I15" s="109">
        <v>3.1363749580516388E-2</v>
      </c>
      <c r="J15" s="109">
        <v>4.6779829882804103E-2</v>
      </c>
      <c r="K15" s="109">
        <v>6.0069554281327993E-2</v>
      </c>
      <c r="L15" s="109">
        <v>4.2527118075276456E-3</v>
      </c>
      <c r="M15" s="109">
        <v>5.0813433809312497E-2</v>
      </c>
      <c r="N15" s="109">
        <v>9.9167676870000002E-3</v>
      </c>
      <c r="O15" s="109">
        <v>2.879720415E-4</v>
      </c>
      <c r="P15" s="109">
        <v>5.3960774234999998E-3</v>
      </c>
      <c r="Q15" s="109">
        <v>4.6939709754677261E-4</v>
      </c>
      <c r="R15" s="109">
        <v>3.7450938584999999E-3</v>
      </c>
      <c r="S15" s="109">
        <v>8.0949883199999989E-4</v>
      </c>
      <c r="T15" s="109">
        <v>2.1043260854999999E-2</v>
      </c>
      <c r="U15" s="109" t="s">
        <v>385</v>
      </c>
      <c r="V15" s="109" t="s">
        <v>385</v>
      </c>
      <c r="W15" s="109">
        <v>1.1327878236E-2</v>
      </c>
      <c r="X15" s="109">
        <v>2.2925818000000002E-4</v>
      </c>
      <c r="Y15" s="109" t="s">
        <v>385</v>
      </c>
      <c r="Z15" s="109" t="s">
        <v>385</v>
      </c>
      <c r="AA15" s="109" t="s">
        <v>385</v>
      </c>
      <c r="AB15" s="109">
        <v>2.2925818000000002E-4</v>
      </c>
      <c r="AC15" s="109" t="s">
        <v>389</v>
      </c>
      <c r="AD15" s="109" t="s">
        <v>385</v>
      </c>
      <c r="AE15" s="110"/>
      <c r="AF15" s="111">
        <v>15283.446234699997</v>
      </c>
      <c r="AG15" s="111" t="s">
        <v>387</v>
      </c>
      <c r="AH15" s="111">
        <v>7473.92976</v>
      </c>
      <c r="AI15" s="111" t="s">
        <v>387</v>
      </c>
      <c r="AJ15" s="111" t="s">
        <v>387</v>
      </c>
      <c r="AK15" s="111" t="s">
        <v>385</v>
      </c>
      <c r="AL15" s="111" t="s">
        <v>385</v>
      </c>
    </row>
    <row r="16" spans="1:38" ht="26.25" customHeight="1" thickBot="1" x14ac:dyDescent="0.25">
      <c r="A16" s="52" t="s">
        <v>53</v>
      </c>
      <c r="B16" s="52" t="s">
        <v>56</v>
      </c>
      <c r="C16" s="53" t="s">
        <v>57</v>
      </c>
      <c r="D16" s="54"/>
      <c r="E16" s="109">
        <v>0.80937734531400007</v>
      </c>
      <c r="F16" s="109">
        <v>0.14537040000000001</v>
      </c>
      <c r="G16" s="109">
        <v>0.71111682000080012</v>
      </c>
      <c r="H16" s="109" t="s">
        <v>389</v>
      </c>
      <c r="I16" s="109">
        <v>8.5772900871970273E-2</v>
      </c>
      <c r="J16" s="109">
        <v>0.1318850592052318</v>
      </c>
      <c r="K16" s="109">
        <v>0.13554083815386997</v>
      </c>
      <c r="L16" s="109">
        <v>3.7911060418545729E-2</v>
      </c>
      <c r="M16" s="109">
        <v>0.85645834143040001</v>
      </c>
      <c r="N16" s="109">
        <v>9.6111649999999996E-3</v>
      </c>
      <c r="O16" s="109">
        <v>2.3219350000000001E-4</v>
      </c>
      <c r="P16" s="109">
        <v>2.1153000000000001E-3</v>
      </c>
      <c r="Q16" s="109">
        <v>2.7999000000000001E-3</v>
      </c>
      <c r="R16" s="109">
        <v>5.8341950000000004E-3</v>
      </c>
      <c r="S16" s="109">
        <v>3.2776589999999996E-3</v>
      </c>
      <c r="T16" s="109">
        <v>1.9518949999999999E-3</v>
      </c>
      <c r="U16" s="109">
        <v>2.8450700000000003E-3</v>
      </c>
      <c r="V16" s="109">
        <v>2.2807349999999997E-2</v>
      </c>
      <c r="W16" s="109">
        <v>1.064346</v>
      </c>
      <c r="X16" s="109">
        <v>1.3901799999999999E-2</v>
      </c>
      <c r="Y16" s="109">
        <v>2.9700999999999998E-3</v>
      </c>
      <c r="Z16" s="109">
        <v>1.1804699999999999E-3</v>
      </c>
      <c r="AA16" s="109">
        <v>9.1657999999999996E-4</v>
      </c>
      <c r="AB16" s="109">
        <v>1.8968949999999998E-2</v>
      </c>
      <c r="AC16" s="109">
        <v>2.976E-5</v>
      </c>
      <c r="AD16" s="109">
        <v>8.1600000000000006E-3</v>
      </c>
      <c r="AE16" s="110"/>
      <c r="AF16" s="111" t="s">
        <v>387</v>
      </c>
      <c r="AG16" s="111">
        <v>3631</v>
      </c>
      <c r="AH16" s="111">
        <v>2981</v>
      </c>
      <c r="AI16" s="111">
        <v>276</v>
      </c>
      <c r="AJ16" s="111" t="s">
        <v>387</v>
      </c>
      <c r="AK16" s="111" t="s">
        <v>385</v>
      </c>
      <c r="AL16" s="111" t="s">
        <v>385</v>
      </c>
    </row>
    <row r="17" spans="1:38" ht="26.25" customHeight="1" thickBot="1" x14ac:dyDescent="0.25">
      <c r="A17" s="52" t="s">
        <v>53</v>
      </c>
      <c r="B17" s="52" t="s">
        <v>58</v>
      </c>
      <c r="C17" s="53" t="s">
        <v>59</v>
      </c>
      <c r="D17" s="54"/>
      <c r="E17" s="109">
        <v>1.2595833026088401</v>
      </c>
      <c r="F17" s="109" t="s">
        <v>388</v>
      </c>
      <c r="G17" s="109">
        <v>0.83318661935534</v>
      </c>
      <c r="H17" s="109" t="s">
        <v>388</v>
      </c>
      <c r="I17" s="109" t="s">
        <v>388</v>
      </c>
      <c r="J17" s="109" t="s">
        <v>388</v>
      </c>
      <c r="K17" s="109" t="s">
        <v>388</v>
      </c>
      <c r="L17" s="109" t="s">
        <v>388</v>
      </c>
      <c r="M17" s="109">
        <v>21.592350395882523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2069</v>
      </c>
      <c r="AH17" s="111">
        <v>2453</v>
      </c>
      <c r="AI17" s="111" t="s">
        <v>387</v>
      </c>
      <c r="AJ17" s="111" t="s">
        <v>387</v>
      </c>
      <c r="AK17" s="111" t="s">
        <v>385</v>
      </c>
      <c r="AL17" s="111" t="s">
        <v>385</v>
      </c>
    </row>
    <row r="18" spans="1:38" ht="26.25" customHeight="1" thickBot="1" x14ac:dyDescent="0.25">
      <c r="A18" s="52" t="s">
        <v>53</v>
      </c>
      <c r="B18" s="52" t="s">
        <v>60</v>
      </c>
      <c r="C18" s="53" t="s">
        <v>61</v>
      </c>
      <c r="D18" s="54"/>
      <c r="E18" s="109">
        <v>0.80690425316379522</v>
      </c>
      <c r="F18" s="109" t="s">
        <v>388</v>
      </c>
      <c r="G18" s="109">
        <v>0.1694187644076669</v>
      </c>
      <c r="H18" s="109" t="s">
        <v>388</v>
      </c>
      <c r="I18" s="109" t="s">
        <v>388</v>
      </c>
      <c r="J18" s="109" t="s">
        <v>388</v>
      </c>
      <c r="K18" s="109" t="s">
        <v>388</v>
      </c>
      <c r="L18" s="109" t="s">
        <v>388</v>
      </c>
      <c r="M18" s="109">
        <v>1.1729946124879997</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3926</v>
      </c>
      <c r="AI18" s="111" t="s">
        <v>387</v>
      </c>
      <c r="AJ18" s="111" t="s">
        <v>387</v>
      </c>
      <c r="AK18" s="111" t="s">
        <v>385</v>
      </c>
      <c r="AL18" s="111" t="s">
        <v>385</v>
      </c>
    </row>
    <row r="19" spans="1:38" ht="26.25" customHeight="1" thickBot="1" x14ac:dyDescent="0.25">
      <c r="A19" s="52" t="s">
        <v>53</v>
      </c>
      <c r="B19" s="52" t="s">
        <v>62</v>
      </c>
      <c r="C19" s="53" t="s">
        <v>63</v>
      </c>
      <c r="D19" s="54"/>
      <c r="E19" s="109">
        <v>0.47112799999999999</v>
      </c>
      <c r="F19" s="109">
        <v>0.1448584</v>
      </c>
      <c r="G19" s="109">
        <v>0.13092111000000001</v>
      </c>
      <c r="H19" s="109" t="s">
        <v>389</v>
      </c>
      <c r="I19" s="109">
        <v>1.0847693917050691E-2</v>
      </c>
      <c r="J19" s="109">
        <v>1.1710594838709678E-2</v>
      </c>
      <c r="K19" s="109">
        <v>1.184574E-2</v>
      </c>
      <c r="L19" s="109">
        <v>2.6340757935483876E-3</v>
      </c>
      <c r="M19" s="109">
        <v>0.18931299999999998</v>
      </c>
      <c r="N19" s="109">
        <v>5.1733430000000004E-3</v>
      </c>
      <c r="O19" s="109">
        <v>7.4945700000000017E-5</v>
      </c>
      <c r="P19" s="109">
        <v>3.5281399999999999E-3</v>
      </c>
      <c r="Q19" s="109">
        <v>7.5133000000000003E-4</v>
      </c>
      <c r="R19" s="109">
        <v>6.30329E-4</v>
      </c>
      <c r="S19" s="109">
        <v>7.2464579999999995E-4</v>
      </c>
      <c r="T19" s="109">
        <v>5.7273699999999992E-4</v>
      </c>
      <c r="U19" s="109">
        <v>4.3462400000000005E-4</v>
      </c>
      <c r="V19" s="109">
        <v>1.7760089999999999E-2</v>
      </c>
      <c r="W19" s="109">
        <v>7.7142814000000001E-3</v>
      </c>
      <c r="X19" s="109">
        <v>1.7293819E-3</v>
      </c>
      <c r="Y19" s="109">
        <v>2.2412149999999995E-3</v>
      </c>
      <c r="Z19" s="109">
        <v>9.0094169999999996E-4</v>
      </c>
      <c r="AA19" s="109">
        <v>7.0330149999999999E-4</v>
      </c>
      <c r="AB19" s="109">
        <v>5.5748400999999989E-3</v>
      </c>
      <c r="AC19" s="109">
        <v>2.3559999999999998E-5</v>
      </c>
      <c r="AD19" s="109">
        <v>6.4600261299999993E-3</v>
      </c>
      <c r="AE19" s="110"/>
      <c r="AF19" s="111">
        <v>201</v>
      </c>
      <c r="AG19" s="111">
        <v>38</v>
      </c>
      <c r="AH19" s="111">
        <v>5933</v>
      </c>
      <c r="AI19" s="111" t="s">
        <v>387</v>
      </c>
      <c r="AJ19" s="111">
        <v>11</v>
      </c>
      <c r="AK19" s="111" t="s">
        <v>385</v>
      </c>
      <c r="AL19" s="111" t="s">
        <v>385</v>
      </c>
    </row>
    <row r="20" spans="1:38" ht="26.25" customHeight="1" thickBot="1" x14ac:dyDescent="0.25">
      <c r="A20" s="52" t="s">
        <v>53</v>
      </c>
      <c r="B20" s="52" t="s">
        <v>64</v>
      </c>
      <c r="C20" s="53" t="s">
        <v>65</v>
      </c>
      <c r="D20" s="54"/>
      <c r="E20" s="109">
        <v>0.269982</v>
      </c>
      <c r="F20" s="109">
        <v>8.0442E-2</v>
      </c>
      <c r="G20" s="109">
        <v>0.12279693</v>
      </c>
      <c r="H20" s="109" t="s">
        <v>385</v>
      </c>
      <c r="I20" s="109">
        <v>6.6924771428571433E-3</v>
      </c>
      <c r="J20" s="109">
        <v>7.3816200000000002E-3</v>
      </c>
      <c r="K20" s="109">
        <v>7.3816200000000002E-3</v>
      </c>
      <c r="L20" s="109">
        <v>2.4178248000000005E-3</v>
      </c>
      <c r="M20" s="109">
        <v>0.10835699999999999</v>
      </c>
      <c r="N20" s="109">
        <v>5.2148999999999998E-5</v>
      </c>
      <c r="O20" s="109">
        <v>4.1570999999999996E-6</v>
      </c>
      <c r="P20" s="109">
        <v>1.7947800000000002E-3</v>
      </c>
      <c r="Q20" s="109">
        <v>3.3393000000000008E-4</v>
      </c>
      <c r="R20" s="109">
        <v>8.2826999999999998E-5</v>
      </c>
      <c r="S20" s="109">
        <v>5.2745399999999998E-5</v>
      </c>
      <c r="T20" s="109">
        <v>4.4234999999999999E-5</v>
      </c>
      <c r="U20" s="109">
        <v>2.1229199999999999E-4</v>
      </c>
      <c r="V20" s="109">
        <v>8.2226699999999996E-3</v>
      </c>
      <c r="W20" s="109">
        <v>2.8139999999999997E-7</v>
      </c>
      <c r="X20" s="109">
        <v>3.819E-7</v>
      </c>
      <c r="Y20" s="109">
        <v>3.0149999999999995E-6</v>
      </c>
      <c r="Z20" s="109">
        <v>3.417E-7</v>
      </c>
      <c r="AA20" s="109">
        <v>3.0149999999999999E-7</v>
      </c>
      <c r="AB20" s="109">
        <v>4.0400999999999997E-6</v>
      </c>
      <c r="AC20" s="109" t="s">
        <v>385</v>
      </c>
      <c r="AD20" s="109">
        <v>2.6130000000000003E-8</v>
      </c>
      <c r="AE20" s="110"/>
      <c r="AF20" s="111">
        <v>248</v>
      </c>
      <c r="AG20" s="111" t="s">
        <v>387</v>
      </c>
      <c r="AH20" s="111">
        <v>3232</v>
      </c>
      <c r="AI20" s="111">
        <v>493</v>
      </c>
      <c r="AJ20" s="111" t="s">
        <v>387</v>
      </c>
      <c r="AK20" s="111" t="s">
        <v>385</v>
      </c>
      <c r="AL20" s="111" t="s">
        <v>385</v>
      </c>
    </row>
    <row r="21" spans="1:38" ht="26.25" customHeight="1" thickBot="1" x14ac:dyDescent="0.25">
      <c r="A21" s="52" t="s">
        <v>53</v>
      </c>
      <c r="B21" s="52" t="s">
        <v>66</v>
      </c>
      <c r="C21" s="53" t="s">
        <v>67</v>
      </c>
      <c r="D21" s="54"/>
      <c r="E21" s="109">
        <v>1.071847</v>
      </c>
      <c r="F21" s="109">
        <v>0.66019019999999995</v>
      </c>
      <c r="G21" s="109">
        <v>9.9238099999999996E-2</v>
      </c>
      <c r="H21" s="109">
        <v>1.4472E-3</v>
      </c>
      <c r="I21" s="109">
        <v>0.110489800921659</v>
      </c>
      <c r="J21" s="109">
        <v>0.11284626290322582</v>
      </c>
      <c r="K21" s="109">
        <v>0.11717040000000001</v>
      </c>
      <c r="L21" s="109">
        <v>2.8907336516129038E-2</v>
      </c>
      <c r="M21" s="109">
        <v>0.55024700000000004</v>
      </c>
      <c r="N21" s="109">
        <v>3.6597709999999999E-2</v>
      </c>
      <c r="O21" s="109">
        <v>1.5742383000000002E-2</v>
      </c>
      <c r="P21" s="109">
        <v>7.7931800000000002E-3</v>
      </c>
      <c r="Q21" s="109">
        <v>1.62177E-3</v>
      </c>
      <c r="R21" s="109">
        <v>2.8319189999999998E-2</v>
      </c>
      <c r="S21" s="109">
        <v>7.8032180000000007E-3</v>
      </c>
      <c r="T21" s="109">
        <v>2.9554580000000002E-3</v>
      </c>
      <c r="U21" s="109">
        <v>1.4068499999999999E-3</v>
      </c>
      <c r="V21" s="109">
        <v>0.63607389999999997</v>
      </c>
      <c r="W21" s="109">
        <v>0.12648716939999999</v>
      </c>
      <c r="X21" s="109">
        <v>1.33797299E-2</v>
      </c>
      <c r="Y21" s="109">
        <v>2.1005915E-2</v>
      </c>
      <c r="Z21" s="109">
        <v>6.7175056999999993E-3</v>
      </c>
      <c r="AA21" s="109">
        <v>5.3606815000000006E-3</v>
      </c>
      <c r="AB21" s="109">
        <v>4.6463832099999998E-2</v>
      </c>
      <c r="AC21" s="109">
        <v>6.0479799999999997E-3</v>
      </c>
      <c r="AD21" s="109">
        <v>5.0023757299999996E-3</v>
      </c>
      <c r="AE21" s="110"/>
      <c r="AF21" s="111">
        <v>262</v>
      </c>
      <c r="AG21" s="111">
        <v>29</v>
      </c>
      <c r="AH21" s="111">
        <v>12582</v>
      </c>
      <c r="AI21" s="111">
        <v>1213</v>
      </c>
      <c r="AJ21" s="111" t="s">
        <v>387</v>
      </c>
      <c r="AK21" s="111" t="s">
        <v>385</v>
      </c>
      <c r="AL21" s="111" t="s">
        <v>385</v>
      </c>
    </row>
    <row r="22" spans="1:38" ht="26.25" customHeight="1" thickBot="1" x14ac:dyDescent="0.25">
      <c r="A22" s="52" t="s">
        <v>53</v>
      </c>
      <c r="B22" s="56" t="s">
        <v>68</v>
      </c>
      <c r="C22" s="53" t="s">
        <v>69</v>
      </c>
      <c r="D22" s="54"/>
      <c r="E22" s="109">
        <v>8.561855102813956</v>
      </c>
      <c r="F22" s="109">
        <v>4.4430395399999996E-2</v>
      </c>
      <c r="G22" s="109">
        <v>1.9853359293265611</v>
      </c>
      <c r="H22" s="109" t="s">
        <v>389</v>
      </c>
      <c r="I22" s="109" t="s">
        <v>388</v>
      </c>
      <c r="J22" s="109" t="s">
        <v>388</v>
      </c>
      <c r="K22" s="109" t="s">
        <v>388</v>
      </c>
      <c r="L22" s="109" t="s">
        <v>388</v>
      </c>
      <c r="M22" s="109">
        <v>6.1995511438315631</v>
      </c>
      <c r="N22" s="109">
        <v>0.24189881939999996</v>
      </c>
      <c r="O22" s="109">
        <v>1.9746842399999999E-2</v>
      </c>
      <c r="P22" s="109">
        <v>0.14810131799999998</v>
      </c>
      <c r="Q22" s="109">
        <v>6.5411415449999996E-2</v>
      </c>
      <c r="R22" s="109">
        <v>0.10120256729999999</v>
      </c>
      <c r="S22" s="109">
        <v>0.15970258790999994</v>
      </c>
      <c r="T22" s="109">
        <v>0.12094940969999998</v>
      </c>
      <c r="U22" s="109">
        <v>6.2449389089999995E-2</v>
      </c>
      <c r="V22" s="109">
        <v>1.0465826471999999</v>
      </c>
      <c r="W22" s="109">
        <v>1.0120256729999997E-2</v>
      </c>
      <c r="X22" s="109">
        <v>1.6044309449999994E-4</v>
      </c>
      <c r="Y22" s="109">
        <v>6.9113948399999981E-4</v>
      </c>
      <c r="Z22" s="109">
        <v>1.9006335809999998E-4</v>
      </c>
      <c r="AA22" s="109">
        <v>1.0613927789999999E-4</v>
      </c>
      <c r="AB22" s="109">
        <v>1.1477852144999997E-3</v>
      </c>
      <c r="AC22" s="109">
        <v>1.1354434379999997E-2</v>
      </c>
      <c r="AD22" s="109">
        <v>0.25424059589999998</v>
      </c>
      <c r="AE22" s="110"/>
      <c r="AF22" s="111">
        <v>5183</v>
      </c>
      <c r="AG22" s="111">
        <v>4813</v>
      </c>
      <c r="AH22" s="111">
        <v>10534</v>
      </c>
      <c r="AI22" s="111">
        <v>1252</v>
      </c>
      <c r="AJ22" s="111">
        <v>844</v>
      </c>
      <c r="AK22" s="111" t="s">
        <v>385</v>
      </c>
      <c r="AL22" s="111" t="s">
        <v>385</v>
      </c>
    </row>
    <row r="23" spans="1:38" ht="26.25" customHeight="1" thickBot="1" x14ac:dyDescent="0.25">
      <c r="A23" s="52" t="s">
        <v>70</v>
      </c>
      <c r="B23" s="56" t="s">
        <v>363</v>
      </c>
      <c r="C23" s="53" t="s">
        <v>359</v>
      </c>
      <c r="D23" s="95"/>
      <c r="E23" s="109">
        <v>3.5708302997024468</v>
      </c>
      <c r="F23" s="109">
        <v>0.33513850586474725</v>
      </c>
      <c r="G23" s="109">
        <v>2.5000000000000001E-3</v>
      </c>
      <c r="H23" s="109">
        <v>9.9917500000000015E-4</v>
      </c>
      <c r="I23" s="109">
        <v>0.2093676255265064</v>
      </c>
      <c r="J23" s="109">
        <v>0.2093676255265064</v>
      </c>
      <c r="K23" s="109">
        <v>0.2093676255265064</v>
      </c>
      <c r="L23" s="109">
        <v>0.13842633952377964</v>
      </c>
      <c r="M23" s="109">
        <v>1.1606517337052307</v>
      </c>
      <c r="N23" s="109">
        <v>4.2999999999999997E-2</v>
      </c>
      <c r="O23" s="109">
        <v>1.25E-3</v>
      </c>
      <c r="P23" s="109">
        <v>5.375E-4</v>
      </c>
      <c r="Q23" s="109">
        <v>2.6874999999999998E-3</v>
      </c>
      <c r="R23" s="109">
        <v>6.2500000000000003E-3</v>
      </c>
      <c r="S23" s="109">
        <v>0.21249999999999999</v>
      </c>
      <c r="T23" s="109">
        <v>8.7500000000000008E-3</v>
      </c>
      <c r="U23" s="109">
        <v>1.25E-3</v>
      </c>
      <c r="V23" s="109">
        <v>0.125</v>
      </c>
      <c r="W23" s="109" t="s">
        <v>385</v>
      </c>
      <c r="X23" s="109">
        <v>3.7499999999999999E-3</v>
      </c>
      <c r="Y23" s="109">
        <v>6.2500000000000003E-3</v>
      </c>
      <c r="Z23" s="109" t="s">
        <v>385</v>
      </c>
      <c r="AA23" s="109" t="s">
        <v>385</v>
      </c>
      <c r="AB23" s="109">
        <v>0.01</v>
      </c>
      <c r="AC23" s="109" t="s">
        <v>385</v>
      </c>
      <c r="AD23" s="109" t="s">
        <v>385</v>
      </c>
      <c r="AE23" s="110"/>
      <c r="AF23" s="111">
        <v>5375</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0.98702800000000002</v>
      </c>
      <c r="F24" s="109">
        <v>0.65311940000000002</v>
      </c>
      <c r="G24" s="109">
        <v>5.1919010000000002E-2</v>
      </c>
      <c r="H24" s="109">
        <v>1.4892E-3</v>
      </c>
      <c r="I24" s="109">
        <v>0.1182937270967742</v>
      </c>
      <c r="J24" s="109">
        <v>0.1209920093548387</v>
      </c>
      <c r="K24" s="109">
        <v>0.12598634</v>
      </c>
      <c r="L24" s="109">
        <v>2.8799942374193553E-2</v>
      </c>
      <c r="M24" s="109">
        <v>0.527783</v>
      </c>
      <c r="N24" s="109">
        <v>5.8155533000000002E-2</v>
      </c>
      <c r="O24" s="109">
        <v>1.6472752700000003E-2</v>
      </c>
      <c r="P24" s="109">
        <v>8.3522800000000019E-3</v>
      </c>
      <c r="Q24" s="109">
        <v>2.11809E-3</v>
      </c>
      <c r="R24" s="109">
        <v>3.1163039E-2</v>
      </c>
      <c r="S24" s="109">
        <v>1.0678407800000001E-2</v>
      </c>
      <c r="T24" s="109">
        <v>5.0105389999999996E-3</v>
      </c>
      <c r="U24" s="109">
        <v>1.617074E-3</v>
      </c>
      <c r="V24" s="109">
        <v>0.68038918999999998</v>
      </c>
      <c r="W24" s="109">
        <v>0.161249</v>
      </c>
      <c r="X24" s="109">
        <v>2.0736499999999998E-2</v>
      </c>
      <c r="Y24" s="109">
        <v>3.0634699999999997E-2</v>
      </c>
      <c r="Z24" s="109">
        <v>1.0542099999999999E-2</v>
      </c>
      <c r="AA24" s="109">
        <v>8.3494999999999993E-3</v>
      </c>
      <c r="AB24" s="109">
        <v>7.0262799999999986E-2</v>
      </c>
      <c r="AC24" s="109">
        <v>6.3184599999999997E-3</v>
      </c>
      <c r="AD24" s="109">
        <v>3.1184459999999997E-2</v>
      </c>
      <c r="AE24" s="110"/>
      <c r="AF24" s="111">
        <v>423</v>
      </c>
      <c r="AG24" s="111">
        <v>183</v>
      </c>
      <c r="AH24" s="111">
        <v>11080</v>
      </c>
      <c r="AI24" s="111">
        <v>1241</v>
      </c>
      <c r="AJ24" s="111" t="s">
        <v>387</v>
      </c>
      <c r="AK24" s="111" t="s">
        <v>385</v>
      </c>
      <c r="AL24" s="111" t="s">
        <v>385</v>
      </c>
    </row>
    <row r="25" spans="1:38" ht="26.25" customHeight="1" thickBot="1" x14ac:dyDescent="0.25">
      <c r="A25" s="52" t="s">
        <v>73</v>
      </c>
      <c r="B25" s="56" t="s">
        <v>74</v>
      </c>
      <c r="C25" s="58" t="s">
        <v>75</v>
      </c>
      <c r="D25" s="54"/>
      <c r="E25" s="109">
        <v>0.42032531430965775</v>
      </c>
      <c r="F25" s="109">
        <v>4.9776508685008325E-2</v>
      </c>
      <c r="G25" s="109">
        <v>2.683317948850801E-2</v>
      </c>
      <c r="H25" s="109" t="s">
        <v>389</v>
      </c>
      <c r="I25" s="109">
        <v>5.944255148436964E-3</v>
      </c>
      <c r="J25" s="109">
        <v>5.944255148436964E-3</v>
      </c>
      <c r="K25" s="109">
        <v>5.944255148436964E-3</v>
      </c>
      <c r="L25" s="109">
        <v>2.8532424712497425E-3</v>
      </c>
      <c r="M25" s="109">
        <v>0.26917565535059201</v>
      </c>
      <c r="N25" s="109">
        <v>1.8199291882099677E-5</v>
      </c>
      <c r="O25" s="109">
        <v>1.5166076568416395E-6</v>
      </c>
      <c r="P25" s="109">
        <v>1.8199291882099673E-4</v>
      </c>
      <c r="Q25" s="109">
        <v>3.033215313683279E-6</v>
      </c>
      <c r="R25" s="109">
        <v>3.0332153136832787E-4</v>
      </c>
      <c r="S25" s="109">
        <v>1.9715899538941316E-4</v>
      </c>
      <c r="T25" s="109">
        <v>7.5830382842081978E-6</v>
      </c>
      <c r="U25" s="109">
        <v>3.033215313683279E-6</v>
      </c>
      <c r="V25" s="109">
        <v>6.3697521587348848E-4</v>
      </c>
      <c r="W25" s="109">
        <v>2.7298937823149513E-3</v>
      </c>
      <c r="X25" s="109" t="s">
        <v>389</v>
      </c>
      <c r="Y25" s="109" t="s">
        <v>389</v>
      </c>
      <c r="Z25" s="109" t="s">
        <v>389</v>
      </c>
      <c r="AA25" s="109" t="s">
        <v>389</v>
      </c>
      <c r="AB25" s="109" t="s">
        <v>385</v>
      </c>
      <c r="AC25" s="109" t="s">
        <v>389</v>
      </c>
      <c r="AD25" s="109" t="s">
        <v>389</v>
      </c>
      <c r="AE25" s="110"/>
      <c r="AF25" s="111">
        <v>1386.3810847770803</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1.1327659859523998E-3</v>
      </c>
      <c r="F26" s="109">
        <v>3.1755125305851648E-4</v>
      </c>
      <c r="G26" s="109">
        <v>7.405490213600001E-5</v>
      </c>
      <c r="H26" s="109" t="s">
        <v>389</v>
      </c>
      <c r="I26" s="109">
        <v>1.4535352756428E-5</v>
      </c>
      <c r="J26" s="109">
        <v>1.4535352756428E-5</v>
      </c>
      <c r="K26" s="109">
        <v>1.4535352756428E-5</v>
      </c>
      <c r="L26" s="109">
        <v>6.9769693230854394E-6</v>
      </c>
      <c r="M26" s="109">
        <v>1.2851907085216E-3</v>
      </c>
      <c r="N26" s="109">
        <v>8.4685259864941994E-7</v>
      </c>
      <c r="O26" s="109">
        <v>2.0390438322078502E-7</v>
      </c>
      <c r="P26" s="109">
        <v>9.1685259864942001E-6</v>
      </c>
      <c r="Q26" s="109">
        <v>3.0780876644157E-7</v>
      </c>
      <c r="R26" s="109">
        <v>7.0808766441569999E-6</v>
      </c>
      <c r="S26" s="109">
        <v>5.0075698187020494E-6</v>
      </c>
      <c r="T26" s="109">
        <v>2.3195219161039249E-6</v>
      </c>
      <c r="U26" s="109">
        <v>2.0780876644157E-7</v>
      </c>
      <c r="V26" s="109">
        <v>3.4639840952729699E-5</v>
      </c>
      <c r="W26" s="109">
        <v>7.0278897974129991E-6</v>
      </c>
      <c r="X26" s="109" t="s">
        <v>389</v>
      </c>
      <c r="Y26" s="109" t="s">
        <v>389</v>
      </c>
      <c r="Z26" s="109" t="s">
        <v>389</v>
      </c>
      <c r="AA26" s="109" t="s">
        <v>389</v>
      </c>
      <c r="AB26" s="109" t="s">
        <v>385</v>
      </c>
      <c r="AC26" s="109" t="s">
        <v>389</v>
      </c>
      <c r="AD26" s="109" t="s">
        <v>389</v>
      </c>
      <c r="AE26" s="110"/>
      <c r="AF26" s="111">
        <v>3.8261691199199999</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22.542600049126623</v>
      </c>
      <c r="F27" s="109">
        <v>17.41929544235694</v>
      </c>
      <c r="G27" s="109">
        <v>1.6185802920275549E-2</v>
      </c>
      <c r="H27" s="109">
        <v>1.1389895811195869</v>
      </c>
      <c r="I27" s="109">
        <v>0.93670772590003781</v>
      </c>
      <c r="J27" s="109">
        <v>0.93670772590003781</v>
      </c>
      <c r="K27" s="109">
        <v>0.93670772590003781</v>
      </c>
      <c r="L27" s="109">
        <v>0.51025049644680553</v>
      </c>
      <c r="M27" s="109">
        <v>206.23302922858085</v>
      </c>
      <c r="N27" s="109">
        <v>2.665467338566074E-3</v>
      </c>
      <c r="O27" s="109">
        <v>5.0703741133137912E-4</v>
      </c>
      <c r="P27" s="109">
        <v>1.6158772901168857E-2</v>
      </c>
      <c r="Q27" s="109">
        <v>5.0357615633019113E-4</v>
      </c>
      <c r="R27" s="109">
        <v>1.548875457287914E-2</v>
      </c>
      <c r="S27" s="109">
        <v>4.1347067884615632E-2</v>
      </c>
      <c r="T27" s="109">
        <v>4.767217627860915E-3</v>
      </c>
      <c r="U27" s="109">
        <v>5.3863581797252823E-4</v>
      </c>
      <c r="V27" s="109">
        <v>7.7909242162145717E-2</v>
      </c>
      <c r="W27" s="109">
        <v>1.0611119</v>
      </c>
      <c r="X27" s="109">
        <v>2.9630588004300001E-2</v>
      </c>
      <c r="Y27" s="109">
        <v>3.45523439325E-2</v>
      </c>
      <c r="Z27" s="109">
        <v>2.5132887103E-2</v>
      </c>
      <c r="AA27" s="109">
        <v>3.1780560672800003E-2</v>
      </c>
      <c r="AB27" s="109">
        <v>0.12109637971260001</v>
      </c>
      <c r="AC27" s="109">
        <v>1.0611123E-3</v>
      </c>
      <c r="AD27" s="109">
        <v>2.15343E-4</v>
      </c>
      <c r="AE27" s="110"/>
      <c r="AF27" s="111">
        <v>88588.6819588199</v>
      </c>
      <c r="AG27" s="111" t="s">
        <v>387</v>
      </c>
      <c r="AH27" s="111" t="s">
        <v>389</v>
      </c>
      <c r="AI27" s="111">
        <v>3152.7192463063002</v>
      </c>
      <c r="AJ27" s="111" t="s">
        <v>387</v>
      </c>
      <c r="AK27" s="111" t="s">
        <v>385</v>
      </c>
      <c r="AL27" s="111" t="s">
        <v>385</v>
      </c>
    </row>
    <row r="28" spans="1:38" ht="26.25" customHeight="1" thickBot="1" x14ac:dyDescent="0.25">
      <c r="A28" s="52" t="s">
        <v>78</v>
      </c>
      <c r="B28" s="52" t="s">
        <v>81</v>
      </c>
      <c r="C28" s="53" t="s">
        <v>82</v>
      </c>
      <c r="D28" s="54"/>
      <c r="E28" s="109">
        <v>14.949783828936976</v>
      </c>
      <c r="F28" s="109">
        <v>2.6077616031178623</v>
      </c>
      <c r="G28" s="109">
        <v>1.3191719491717659E-2</v>
      </c>
      <c r="H28" s="109">
        <v>4.2518409044892035E-2</v>
      </c>
      <c r="I28" s="109">
        <v>1.1092627098118175</v>
      </c>
      <c r="J28" s="109">
        <v>1.1092627098118175</v>
      </c>
      <c r="K28" s="109">
        <v>1.1092627098118175</v>
      </c>
      <c r="L28" s="109">
        <v>0.66146717704745539</v>
      </c>
      <c r="M28" s="109">
        <v>13.273813225722478</v>
      </c>
      <c r="N28" s="109">
        <v>4.9407939744407691E-4</v>
      </c>
      <c r="O28" s="109">
        <v>5.1588091543269718E-5</v>
      </c>
      <c r="P28" s="109">
        <v>4.7870402664422036E-3</v>
      </c>
      <c r="Q28" s="109">
        <v>9.7725803589384316E-5</v>
      </c>
      <c r="R28" s="109">
        <v>7.260220441643892E-3</v>
      </c>
      <c r="S28" s="109">
        <v>4.8836229879533656E-3</v>
      </c>
      <c r="T28" s="109">
        <v>2.8810805863040525E-4</v>
      </c>
      <c r="U28" s="109">
        <v>9.2275424092229236E-5</v>
      </c>
      <c r="V28" s="109">
        <v>1.6446064951686611E-2</v>
      </c>
      <c r="W28" s="109">
        <v>0.67200860000000007</v>
      </c>
      <c r="X28" s="109">
        <v>2.0976545269300002E-2</v>
      </c>
      <c r="Y28" s="109">
        <v>2.3587383057800001E-2</v>
      </c>
      <c r="Z28" s="109">
        <v>1.84089633008E-2</v>
      </c>
      <c r="AA28" s="109">
        <v>1.9697824581100001E-2</v>
      </c>
      <c r="AB28" s="109">
        <v>8.2670716209000003E-2</v>
      </c>
      <c r="AC28" s="109">
        <v>6.7200850000000004E-4</v>
      </c>
      <c r="AD28" s="109">
        <v>1.416442E-4</v>
      </c>
      <c r="AE28" s="110"/>
      <c r="AF28" s="111">
        <v>35310.3141445043</v>
      </c>
      <c r="AG28" s="111" t="s">
        <v>387</v>
      </c>
      <c r="AH28" s="111" t="s">
        <v>389</v>
      </c>
      <c r="AI28" s="111">
        <v>1556.27526633</v>
      </c>
      <c r="AJ28" s="111" t="s">
        <v>387</v>
      </c>
      <c r="AK28" s="111" t="s">
        <v>385</v>
      </c>
      <c r="AL28" s="111" t="s">
        <v>385</v>
      </c>
    </row>
    <row r="29" spans="1:38" ht="26.25" customHeight="1" thickBot="1" x14ac:dyDescent="0.25">
      <c r="A29" s="52" t="s">
        <v>78</v>
      </c>
      <c r="B29" s="52" t="s">
        <v>83</v>
      </c>
      <c r="C29" s="53" t="s">
        <v>84</v>
      </c>
      <c r="D29" s="54"/>
      <c r="E29" s="109">
        <v>36.332549698261552</v>
      </c>
      <c r="F29" s="109">
        <v>2.083091875338547</v>
      </c>
      <c r="G29" s="109">
        <v>1.7952900923390233E-2</v>
      </c>
      <c r="H29" s="109">
        <v>1.4865525289720271E-2</v>
      </c>
      <c r="I29" s="109">
        <v>0.99454021074021315</v>
      </c>
      <c r="J29" s="109">
        <v>0.99454021074021315</v>
      </c>
      <c r="K29" s="109">
        <v>0.99454021074021315</v>
      </c>
      <c r="L29" s="109">
        <v>0.59288169163875781</v>
      </c>
      <c r="M29" s="109">
        <v>8.9784560987717086</v>
      </c>
      <c r="N29" s="109">
        <v>5.6501289636684115E-4</v>
      </c>
      <c r="O29" s="109">
        <v>5.6554926019069728E-5</v>
      </c>
      <c r="P29" s="109">
        <v>5.9780607885258933E-3</v>
      </c>
      <c r="Q29" s="109">
        <v>1.1297576108217547E-4</v>
      </c>
      <c r="R29" s="109">
        <v>9.577194228439832E-3</v>
      </c>
      <c r="S29" s="109">
        <v>6.4227229212325378E-3</v>
      </c>
      <c r="T29" s="109">
        <v>2.2823106841573851E-4</v>
      </c>
      <c r="U29" s="109">
        <v>1.1284167012621149E-4</v>
      </c>
      <c r="V29" s="109">
        <v>2.0307477894039146E-2</v>
      </c>
      <c r="W29" s="109">
        <v>0.32310919999999999</v>
      </c>
      <c r="X29" s="109">
        <v>4.6158429014E-3</v>
      </c>
      <c r="Y29" s="109">
        <v>2.7951493126500002E-2</v>
      </c>
      <c r="Z29" s="109">
        <v>3.12338703006E-2</v>
      </c>
      <c r="AA29" s="109">
        <v>7.1802000692000002E-3</v>
      </c>
      <c r="AB29" s="109">
        <v>7.0981406397700009E-2</v>
      </c>
      <c r="AC29" s="109">
        <v>2.6227550000000003E-4</v>
      </c>
      <c r="AD29" s="109">
        <v>6.2636200000000002E-5</v>
      </c>
      <c r="AE29" s="110"/>
      <c r="AF29" s="111">
        <v>45758.084976235601</v>
      </c>
      <c r="AG29" s="111" t="s">
        <v>387</v>
      </c>
      <c r="AH29" s="111" t="s">
        <v>389</v>
      </c>
      <c r="AI29" s="111">
        <v>2053.0913742327998</v>
      </c>
      <c r="AJ29" s="111" t="s">
        <v>387</v>
      </c>
      <c r="AK29" s="111" t="s">
        <v>385</v>
      </c>
      <c r="AL29" s="111" t="s">
        <v>385</v>
      </c>
    </row>
    <row r="30" spans="1:38" ht="26.25" customHeight="1" thickBot="1" x14ac:dyDescent="0.25">
      <c r="A30" s="52" t="s">
        <v>78</v>
      </c>
      <c r="B30" s="52" t="s">
        <v>85</v>
      </c>
      <c r="C30" s="53" t="s">
        <v>86</v>
      </c>
      <c r="D30" s="54"/>
      <c r="E30" s="109">
        <v>0.19551197261447953</v>
      </c>
      <c r="F30" s="109">
        <v>5.4543070212280762</v>
      </c>
      <c r="G30" s="109">
        <v>1.4856665397181766E-4</v>
      </c>
      <c r="H30" s="109">
        <v>1.7487347586319976E-3</v>
      </c>
      <c r="I30" s="109">
        <v>0.11052424303649036</v>
      </c>
      <c r="J30" s="109">
        <v>0.11052424303649036</v>
      </c>
      <c r="K30" s="109">
        <v>0.11052424303649036</v>
      </c>
      <c r="L30" s="109">
        <v>1.9240486851754526E-2</v>
      </c>
      <c r="M30" s="109">
        <v>12.413527589483856</v>
      </c>
      <c r="N30" s="109">
        <v>8.8856741208354856E-5</v>
      </c>
      <c r="O30" s="109">
        <v>4.4876043537286367E-3</v>
      </c>
      <c r="P30" s="109">
        <v>3.0577787291159638E-4</v>
      </c>
      <c r="Q30" s="109">
        <v>1.0544064583158489E-5</v>
      </c>
      <c r="R30" s="109">
        <v>1.9087004208203653E-2</v>
      </c>
      <c r="S30" s="109">
        <v>0.76460713736576802</v>
      </c>
      <c r="T30" s="109">
        <v>3.1415385202893747E-2</v>
      </c>
      <c r="U30" s="109">
        <v>4.4679527090911815E-3</v>
      </c>
      <c r="V30" s="109">
        <v>0.4435183678932717</v>
      </c>
      <c r="W30" s="109">
        <v>1.7886300000000001E-2</v>
      </c>
      <c r="X30" s="109">
        <v>2.1374422600000002E-4</v>
      </c>
      <c r="Y30" s="109">
        <v>3.0630849640000003E-4</v>
      </c>
      <c r="Z30" s="109">
        <v>1.5623729580000002E-4</v>
      </c>
      <c r="AA30" s="109">
        <v>3.4668188669999999E-4</v>
      </c>
      <c r="AB30" s="109">
        <v>1.0229719049000001E-3</v>
      </c>
      <c r="AC30" s="109">
        <v>1.7886200000000002E-5</v>
      </c>
      <c r="AD30" s="109">
        <v>8.4576000000000001E-6</v>
      </c>
      <c r="AE30" s="110"/>
      <c r="AF30" s="111">
        <v>1466.4914938139</v>
      </c>
      <c r="AG30" s="111" t="s">
        <v>387</v>
      </c>
      <c r="AH30" s="111" t="s">
        <v>389</v>
      </c>
      <c r="AI30" s="111">
        <v>47.389083753599998</v>
      </c>
      <c r="AJ30" s="111" t="s">
        <v>387</v>
      </c>
      <c r="AK30" s="111" t="s">
        <v>385</v>
      </c>
      <c r="AL30" s="111" t="s">
        <v>385</v>
      </c>
    </row>
    <row r="31" spans="1:38" ht="26.25" customHeight="1" thickBot="1" x14ac:dyDescent="0.25">
      <c r="A31" s="52" t="s">
        <v>78</v>
      </c>
      <c r="B31" s="52" t="s">
        <v>87</v>
      </c>
      <c r="C31" s="53" t="s">
        <v>88</v>
      </c>
      <c r="D31" s="54"/>
      <c r="E31" s="109" t="s">
        <v>385</v>
      </c>
      <c r="F31" s="109">
        <v>4.8626668687125685</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218.5669781487</v>
      </c>
      <c r="AG31" s="111" t="s">
        <v>385</v>
      </c>
      <c r="AH31" s="111" t="s">
        <v>385</v>
      </c>
      <c r="AI31" s="111">
        <v>7.0629041335</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0.77886914059389711</v>
      </c>
      <c r="J32" s="109">
        <v>1.5317827983297843</v>
      </c>
      <c r="K32" s="109">
        <v>1.9252463816192249</v>
      </c>
      <c r="L32" s="109">
        <v>0.16878643951521069</v>
      </c>
      <c r="M32" s="109" t="s">
        <v>385</v>
      </c>
      <c r="N32" s="109">
        <v>6.1826322561550722</v>
      </c>
      <c r="O32" s="109">
        <v>2.6591918408455123E-2</v>
      </c>
      <c r="P32" s="109" t="s">
        <v>389</v>
      </c>
      <c r="Q32" s="109">
        <v>7.0451850850470024E-2</v>
      </c>
      <c r="R32" s="109">
        <v>2.3127669215567104</v>
      </c>
      <c r="S32" s="109">
        <v>50.821919368218772</v>
      </c>
      <c r="T32" s="109">
        <v>0.35203394416919287</v>
      </c>
      <c r="U32" s="109">
        <v>3.8504927632384528E-2</v>
      </c>
      <c r="V32" s="109">
        <v>15.543283263965074</v>
      </c>
      <c r="W32" s="109" t="s">
        <v>389</v>
      </c>
      <c r="X32" s="109">
        <v>4.5267240307845097E-3</v>
      </c>
      <c r="Y32" s="109">
        <v>5.0157495500337138E-4</v>
      </c>
      <c r="Z32" s="109">
        <v>7.4042017167164347E-4</v>
      </c>
      <c r="AA32" s="109" t="s">
        <v>385</v>
      </c>
      <c r="AB32" s="109">
        <v>5.768719157459524E-3</v>
      </c>
      <c r="AC32" s="109" t="s">
        <v>389</v>
      </c>
      <c r="AD32" s="109" t="s">
        <v>389</v>
      </c>
      <c r="AE32" s="110"/>
      <c r="AF32" s="111" t="s">
        <v>385</v>
      </c>
      <c r="AG32" s="111" t="s">
        <v>385</v>
      </c>
      <c r="AH32" s="111" t="s">
        <v>385</v>
      </c>
      <c r="AI32" s="111" t="s">
        <v>385</v>
      </c>
      <c r="AJ32" s="111" t="s">
        <v>385</v>
      </c>
      <c r="AK32" s="111">
        <v>56736.005218694634</v>
      </c>
      <c r="AL32" s="111" t="s">
        <v>391</v>
      </c>
    </row>
    <row r="33" spans="1:38" ht="26.25" customHeight="1" thickBot="1" x14ac:dyDescent="0.25">
      <c r="A33" s="52" t="s">
        <v>78</v>
      </c>
      <c r="B33" s="52" t="s">
        <v>91</v>
      </c>
      <c r="C33" s="53" t="s">
        <v>92</v>
      </c>
      <c r="D33" s="54"/>
      <c r="E33" s="109" t="s">
        <v>385</v>
      </c>
      <c r="F33" s="109" t="s">
        <v>385</v>
      </c>
      <c r="G33" s="109" t="s">
        <v>385</v>
      </c>
      <c r="H33" s="109" t="s">
        <v>385</v>
      </c>
      <c r="I33" s="109">
        <v>0.32244104250216732</v>
      </c>
      <c r="J33" s="109">
        <v>0.59711304167068013</v>
      </c>
      <c r="K33" s="109">
        <v>1.1942260833413603</v>
      </c>
      <c r="L33" s="109">
        <v>1.2658796483418422E-2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56736.005218694634</v>
      </c>
      <c r="AL33" s="111" t="s">
        <v>391</v>
      </c>
    </row>
    <row r="34" spans="1:38" ht="26.25" customHeight="1" thickBot="1" x14ac:dyDescent="0.25">
      <c r="A34" s="52" t="s">
        <v>70</v>
      </c>
      <c r="B34" s="52" t="s">
        <v>93</v>
      </c>
      <c r="C34" s="53" t="s">
        <v>94</v>
      </c>
      <c r="D34" s="54"/>
      <c r="E34" s="109">
        <v>3.2582422000000002</v>
      </c>
      <c r="F34" s="109">
        <v>0.27912432000000004</v>
      </c>
      <c r="G34" s="109">
        <v>4.4785138200000001E-3</v>
      </c>
      <c r="H34" s="109">
        <v>5.9999999999999995E-4</v>
      </c>
      <c r="I34" s="109">
        <v>6.9777688949486674E-2</v>
      </c>
      <c r="J34" s="109">
        <v>7.5790288949486681E-2</v>
      </c>
      <c r="K34" s="109">
        <v>0.11026127463446929</v>
      </c>
      <c r="L34" s="109">
        <v>4.5266894617166334E-2</v>
      </c>
      <c r="M34" s="109">
        <v>0.88930339999999997</v>
      </c>
      <c r="N34" s="109">
        <v>1.8760000000000001E-4</v>
      </c>
      <c r="O34" s="109">
        <v>6.0251999999999994E-4</v>
      </c>
      <c r="P34" s="109">
        <v>1.1060000000000001E-5</v>
      </c>
      <c r="Q34" s="109">
        <v>5.5999999999999997E-6</v>
      </c>
      <c r="R34" s="109">
        <v>3.0189000000000001E-3</v>
      </c>
      <c r="S34" s="109">
        <v>0.10202449999999999</v>
      </c>
      <c r="T34" s="109">
        <v>4.2182000000000001E-3</v>
      </c>
      <c r="U34" s="109">
        <v>6.0251999999999994E-4</v>
      </c>
      <c r="V34" s="109">
        <v>6.028E-2</v>
      </c>
      <c r="W34" s="109">
        <v>2.8419999999999997E-4</v>
      </c>
      <c r="X34" s="109">
        <v>1.8637E-3</v>
      </c>
      <c r="Y34" s="109">
        <v>3.08246E-3</v>
      </c>
      <c r="Z34" s="109">
        <v>3.3179999999999997E-5</v>
      </c>
      <c r="AA34" s="109">
        <v>2.5899999999999999E-5</v>
      </c>
      <c r="AB34" s="109">
        <v>5.0052399999999993E-3</v>
      </c>
      <c r="AC34" s="109">
        <v>8.6799999999999999E-7</v>
      </c>
      <c r="AD34" s="109">
        <v>2.3799999999999998E-4</v>
      </c>
      <c r="AE34" s="110"/>
      <c r="AF34" s="111">
        <v>2580</v>
      </c>
      <c r="AG34" s="111">
        <v>1.4</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0.52946666666666675</v>
      </c>
      <c r="F36" s="109">
        <v>1.2833333333333332E-2</v>
      </c>
      <c r="G36" s="109">
        <v>1.4666666666666666E-4</v>
      </c>
      <c r="H36" s="109" t="s">
        <v>389</v>
      </c>
      <c r="I36" s="109">
        <v>7.8466666666666667E-3</v>
      </c>
      <c r="J36" s="109">
        <v>7.8466666666666667E-3</v>
      </c>
      <c r="K36" s="109">
        <v>7.8466666666666667E-3</v>
      </c>
      <c r="L36" s="109">
        <v>3.5419999999999999E-4</v>
      </c>
      <c r="M36" s="109">
        <v>2.8159999999999998E-2</v>
      </c>
      <c r="N36" s="109">
        <v>9.5333333333333338E-4</v>
      </c>
      <c r="O36" s="109">
        <v>7.3333333333333331E-5</v>
      </c>
      <c r="P36" s="109">
        <v>2.1999999999999998E-4</v>
      </c>
      <c r="Q36" s="109">
        <v>2.9333333333333333E-4</v>
      </c>
      <c r="R36" s="109">
        <v>3.6666666666666667E-4</v>
      </c>
      <c r="S36" s="109">
        <v>6.4533333333333335E-3</v>
      </c>
      <c r="T36" s="109">
        <v>7.3333333333333332E-3</v>
      </c>
      <c r="U36" s="109">
        <v>7.3333333333333334E-4</v>
      </c>
      <c r="V36" s="109">
        <v>8.7999999999999988E-3</v>
      </c>
      <c r="W36" s="109">
        <v>9.5333333333333338E-4</v>
      </c>
      <c r="X36" s="109">
        <v>1.4666666666666666E-5</v>
      </c>
      <c r="Y36" s="109">
        <v>7.3333333333333331E-5</v>
      </c>
      <c r="Z36" s="109">
        <v>7.3333333333333331E-5</v>
      </c>
      <c r="AA36" s="109">
        <v>7.3333333333333331E-6</v>
      </c>
      <c r="AB36" s="109">
        <v>1.6866666666666666E-4</v>
      </c>
      <c r="AC36" s="109">
        <v>5.8666666666666665E-4</v>
      </c>
      <c r="AD36" s="109">
        <v>2.786666666666667E-4</v>
      </c>
      <c r="AE36" s="110"/>
      <c r="AF36" s="111">
        <v>315</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0.35480363391242042</v>
      </c>
      <c r="F37" s="109">
        <v>8.0914E-2</v>
      </c>
      <c r="G37" s="109">
        <v>2.3570599999999998E-3</v>
      </c>
      <c r="H37" s="109" t="s">
        <v>389</v>
      </c>
      <c r="I37" s="109">
        <v>2.7440400000000001E-3</v>
      </c>
      <c r="J37" s="109">
        <v>2.7440400000000001E-3</v>
      </c>
      <c r="K37" s="109">
        <v>2.7440400000000001E-3</v>
      </c>
      <c r="L37" s="109">
        <v>1.0976160000000001E-4</v>
      </c>
      <c r="M37" s="109">
        <v>2.5464400268151936E-2</v>
      </c>
      <c r="N37" s="109">
        <v>3.8698000000000001E-5</v>
      </c>
      <c r="O37" s="109">
        <v>3.1661999999999999E-6</v>
      </c>
      <c r="P37" s="109">
        <v>1.8997199999999999E-3</v>
      </c>
      <c r="Q37" s="109">
        <v>3.5179999999999999E-4</v>
      </c>
      <c r="R37" s="109">
        <v>4.5733999999999993E-5</v>
      </c>
      <c r="S37" s="109">
        <v>9.1467999999999986E-6</v>
      </c>
      <c r="T37" s="109">
        <v>4.5733999999999993E-5</v>
      </c>
      <c r="U37" s="109">
        <v>2.0404400000000001E-4</v>
      </c>
      <c r="V37" s="109">
        <v>2.56814E-3</v>
      </c>
      <c r="W37" s="109" t="s">
        <v>385</v>
      </c>
      <c r="X37" s="109" t="s">
        <v>385</v>
      </c>
      <c r="Y37" s="109" t="s">
        <v>385</v>
      </c>
      <c r="Z37" s="109" t="s">
        <v>385</v>
      </c>
      <c r="AA37" s="109" t="s">
        <v>385</v>
      </c>
      <c r="AB37" s="109" t="s">
        <v>385</v>
      </c>
      <c r="AC37" s="109" t="s">
        <v>385</v>
      </c>
      <c r="AD37" s="109" t="s">
        <v>385</v>
      </c>
      <c r="AE37" s="110"/>
      <c r="AF37" s="111" t="s">
        <v>387</v>
      </c>
      <c r="AG37" s="111" t="s">
        <v>387</v>
      </c>
      <c r="AH37" s="111">
        <v>3518</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4.7445949999999995</v>
      </c>
      <c r="F39" s="109">
        <v>1.8114812</v>
      </c>
      <c r="G39" s="109">
        <v>0.34272502307899211</v>
      </c>
      <c r="H39" s="109">
        <v>1.2210000000000001E-3</v>
      </c>
      <c r="I39" s="109">
        <v>0.25948884</v>
      </c>
      <c r="J39" s="109">
        <v>0.26444783999999999</v>
      </c>
      <c r="K39" s="109">
        <v>0.27400284000000003</v>
      </c>
      <c r="L39" s="109">
        <v>5.7639201599999995E-2</v>
      </c>
      <c r="M39" s="109">
        <v>2.6360960000000002</v>
      </c>
      <c r="N39" s="109">
        <v>5.2948058000000006E-2</v>
      </c>
      <c r="O39" s="109">
        <v>1.61882502E-2</v>
      </c>
      <c r="P39" s="109">
        <v>8.0491599999999996E-3</v>
      </c>
      <c r="Q39" s="109">
        <v>7.0357900000000001E-3</v>
      </c>
      <c r="R39" s="109">
        <v>3.0836613999999998E-2</v>
      </c>
      <c r="S39" s="109">
        <v>1.0007922799999999E-2</v>
      </c>
      <c r="T39" s="109">
        <v>5.1236140000000003E-3</v>
      </c>
      <c r="U39" s="109">
        <v>4.4818240000000006E-3</v>
      </c>
      <c r="V39" s="109">
        <v>0.69941494000000004</v>
      </c>
      <c r="W39" s="109">
        <v>0.15133199999999999</v>
      </c>
      <c r="X39" s="109">
        <v>1.8762000000000001E-2</v>
      </c>
      <c r="Y39" s="109">
        <v>2.80176E-2</v>
      </c>
      <c r="Z39" s="109">
        <v>9.5177999999999999E-3</v>
      </c>
      <c r="AA39" s="109">
        <v>7.548E-3</v>
      </c>
      <c r="AB39" s="109">
        <v>6.384540000000001E-2</v>
      </c>
      <c r="AC39" s="109">
        <v>6.1942799999999999E-3</v>
      </c>
      <c r="AD39" s="109">
        <v>2.455326E-2</v>
      </c>
      <c r="AE39" s="110"/>
      <c r="AF39" s="111">
        <v>799</v>
      </c>
      <c r="AG39" s="111">
        <v>144</v>
      </c>
      <c r="AH39" s="111">
        <v>61199</v>
      </c>
      <c r="AI39" s="111">
        <v>1501</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10.7933272</v>
      </c>
      <c r="F41" s="109">
        <v>19.575461900000001</v>
      </c>
      <c r="G41" s="109">
        <v>13.938312217442464</v>
      </c>
      <c r="H41" s="109">
        <v>0.3075058</v>
      </c>
      <c r="I41" s="109">
        <v>23.705360300000002</v>
      </c>
      <c r="J41" s="109">
        <v>24.346095899999998</v>
      </c>
      <c r="K41" s="109">
        <v>25.693585300000002</v>
      </c>
      <c r="L41" s="109">
        <v>2.9220966152000001</v>
      </c>
      <c r="M41" s="109">
        <v>189.52073129999999</v>
      </c>
      <c r="N41" s="109">
        <v>2.1541445205</v>
      </c>
      <c r="O41" s="109">
        <v>0.51206838674999999</v>
      </c>
      <c r="P41" s="109">
        <v>7.4071080000000011E-2</v>
      </c>
      <c r="Q41" s="109">
        <v>3.7644871000000003E-2</v>
      </c>
      <c r="R41" s="109">
        <v>0.96849668371999997</v>
      </c>
      <c r="S41" s="109">
        <v>0.40946781837200003</v>
      </c>
      <c r="T41" s="109">
        <v>0.18873759697000003</v>
      </c>
      <c r="U41" s="109">
        <v>3.4269317000000001E-2</v>
      </c>
      <c r="V41" s="109">
        <v>21.353499520500002</v>
      </c>
      <c r="W41" s="109">
        <v>28.076594999999998</v>
      </c>
      <c r="X41" s="109">
        <v>6.4101210000000002</v>
      </c>
      <c r="Y41" s="109">
        <v>6.2971279999999998</v>
      </c>
      <c r="Z41" s="109">
        <v>2.4033910000000001</v>
      </c>
      <c r="AA41" s="109">
        <v>3.3949960000000003</v>
      </c>
      <c r="AB41" s="109">
        <v>18.505635999999999</v>
      </c>
      <c r="AC41" s="109">
        <v>0.19513472000000001</v>
      </c>
      <c r="AD41" s="109">
        <v>1.1593109800000001</v>
      </c>
      <c r="AE41" s="110"/>
      <c r="AF41" s="111">
        <v>4418</v>
      </c>
      <c r="AG41" s="111">
        <v>6806</v>
      </c>
      <c r="AH41" s="111">
        <v>137929</v>
      </c>
      <c r="AI41" s="111">
        <v>38183</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0.67396299999999987</v>
      </c>
      <c r="F43" s="109">
        <v>0.28988380000000002</v>
      </c>
      <c r="G43" s="109">
        <v>0.22006230999999998</v>
      </c>
      <c r="H43" s="109">
        <v>3.1700000000000001E-4</v>
      </c>
      <c r="I43" s="109">
        <v>6.950054E-2</v>
      </c>
      <c r="J43" s="109">
        <v>7.1678539999999999E-2</v>
      </c>
      <c r="K43" s="109">
        <v>7.4569540000000004E-2</v>
      </c>
      <c r="L43" s="109">
        <v>1.6334213600000001E-2</v>
      </c>
      <c r="M43" s="109">
        <v>0.51311600000000002</v>
      </c>
      <c r="N43" s="109">
        <v>2.2478923000000001E-2</v>
      </c>
      <c r="O43" s="109">
        <v>4.3191436999999999E-3</v>
      </c>
      <c r="P43" s="109">
        <v>1.7473200000000001E-3</v>
      </c>
      <c r="Q43" s="109">
        <v>1.3040300000000003E-3</v>
      </c>
      <c r="R43" s="109">
        <v>9.9009089999999994E-3</v>
      </c>
      <c r="S43" s="109">
        <v>3.9657818000000001E-3</v>
      </c>
      <c r="T43" s="109">
        <v>1.7110908999999997E-2</v>
      </c>
      <c r="U43" s="109">
        <v>8.0699400000000011E-4</v>
      </c>
      <c r="V43" s="109">
        <v>0.18951688999999999</v>
      </c>
      <c r="W43" s="109">
        <v>5.1914000000000002E-2</v>
      </c>
      <c r="X43" s="109">
        <v>7.5382299000000003E-3</v>
      </c>
      <c r="Y43" s="109">
        <v>1.0728214999999999E-2</v>
      </c>
      <c r="Z43" s="109">
        <v>3.8604056999999997E-3</v>
      </c>
      <c r="AA43" s="109">
        <v>3.0441815000000001E-3</v>
      </c>
      <c r="AB43" s="109">
        <v>2.5171032099999997E-2</v>
      </c>
      <c r="AC43" s="109">
        <v>1.67114E-3</v>
      </c>
      <c r="AD43" s="109">
        <v>1.6339035730000003E-2</v>
      </c>
      <c r="AE43" s="110"/>
      <c r="AF43" s="111">
        <v>591</v>
      </c>
      <c r="AG43" s="111">
        <v>96</v>
      </c>
      <c r="AH43" s="111">
        <v>6956</v>
      </c>
      <c r="AI43" s="111">
        <v>667</v>
      </c>
      <c r="AJ43" s="111" t="s">
        <v>387</v>
      </c>
      <c r="AK43" s="111" t="s">
        <v>385</v>
      </c>
      <c r="AL43" s="111" t="s">
        <v>385</v>
      </c>
    </row>
    <row r="44" spans="1:38" ht="26.25" customHeight="1" thickBot="1" x14ac:dyDescent="0.25">
      <c r="A44" s="52" t="s">
        <v>70</v>
      </c>
      <c r="B44" s="52" t="s">
        <v>111</v>
      </c>
      <c r="C44" s="53" t="s">
        <v>112</v>
      </c>
      <c r="D44" s="54"/>
      <c r="E44" s="109">
        <v>8.3456936293826018</v>
      </c>
      <c r="F44" s="109">
        <v>0.8418891811946505</v>
      </c>
      <c r="G44" s="109">
        <v>4.7599999999999995E-3</v>
      </c>
      <c r="H44" s="109">
        <v>1.8598120480480484E-3</v>
      </c>
      <c r="I44" s="109">
        <v>0.4442595798504822</v>
      </c>
      <c r="J44" s="109">
        <v>0.4442595798504822</v>
      </c>
      <c r="K44" s="109">
        <v>0.4442595798504822</v>
      </c>
      <c r="L44" s="109">
        <v>0.25797452595486747</v>
      </c>
      <c r="M44" s="109">
        <v>2.7306864851936896</v>
      </c>
      <c r="N44" s="109">
        <v>8.1872E-2</v>
      </c>
      <c r="O44" s="109">
        <v>2.3800000000000002E-3</v>
      </c>
      <c r="P44" s="109">
        <v>1.0234E-3</v>
      </c>
      <c r="Q44" s="109">
        <v>5.117E-3</v>
      </c>
      <c r="R44" s="109">
        <v>1.1900000000000001E-2</v>
      </c>
      <c r="S44" s="109">
        <v>0.40460000000000002</v>
      </c>
      <c r="T44" s="109">
        <v>1.6660000000000001E-2</v>
      </c>
      <c r="U44" s="109">
        <v>2.3800000000000002E-3</v>
      </c>
      <c r="V44" s="109">
        <v>0.23799999999999999</v>
      </c>
      <c r="W44" s="109" t="s">
        <v>385</v>
      </c>
      <c r="X44" s="109">
        <v>7.1399999999999996E-3</v>
      </c>
      <c r="Y44" s="109">
        <v>1.1900000000000001E-2</v>
      </c>
      <c r="Z44" s="109" t="s">
        <v>385</v>
      </c>
      <c r="AA44" s="109" t="s">
        <v>385</v>
      </c>
      <c r="AB44" s="109">
        <v>1.9040000000000001E-2</v>
      </c>
      <c r="AC44" s="109" t="s">
        <v>385</v>
      </c>
      <c r="AD44" s="109" t="s">
        <v>385</v>
      </c>
      <c r="AE44" s="110"/>
      <c r="AF44" s="111">
        <v>10234</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3.7359226799999999E-2</v>
      </c>
      <c r="F47" s="109">
        <v>4.1129423999999998E-3</v>
      </c>
      <c r="G47" s="109">
        <v>3.0847068000000003E-3</v>
      </c>
      <c r="H47" s="109" t="s">
        <v>389</v>
      </c>
      <c r="I47" s="109">
        <v>6.8549040000000011E-4</v>
      </c>
      <c r="J47" s="109">
        <v>6.8549040000000011E-4</v>
      </c>
      <c r="K47" s="109">
        <v>6.8549040000000011E-4</v>
      </c>
      <c r="L47" s="109">
        <v>3.8387462400000009E-4</v>
      </c>
      <c r="M47" s="109">
        <v>3.4274520000000003E-2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149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4.639143473684211E-2</v>
      </c>
      <c r="G48" s="109" t="s">
        <v>385</v>
      </c>
      <c r="H48" s="109" t="s">
        <v>385</v>
      </c>
      <c r="I48" s="109">
        <v>4.9866100000000003E-2</v>
      </c>
      <c r="J48" s="109">
        <v>0.42011700000000007</v>
      </c>
      <c r="K48" s="109">
        <v>0.89320449999999985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9.4039999999999999</v>
      </c>
      <c r="AL48" s="111" t="s">
        <v>392</v>
      </c>
    </row>
    <row r="49" spans="1:38" ht="26.25" customHeight="1" thickBot="1" x14ac:dyDescent="0.25">
      <c r="A49" s="52" t="s">
        <v>119</v>
      </c>
      <c r="B49" s="52" t="s">
        <v>122</v>
      </c>
      <c r="C49" s="53" t="s">
        <v>123</v>
      </c>
      <c r="D49" s="54"/>
      <c r="E49" s="109">
        <v>8.9910000000000001E-4</v>
      </c>
      <c r="F49" s="109">
        <v>7.6923E-3</v>
      </c>
      <c r="G49" s="109">
        <v>7.9920000000000002E-4</v>
      </c>
      <c r="H49" s="109">
        <v>3.6963000000000005E-3</v>
      </c>
      <c r="I49" s="109">
        <v>6.0939E-2</v>
      </c>
      <c r="J49" s="109">
        <v>0.14585399999999998</v>
      </c>
      <c r="K49" s="109">
        <v>0.34665299999999999</v>
      </c>
      <c r="L49" s="109">
        <v>2.997E-2</v>
      </c>
      <c r="M49" s="109">
        <v>0.45954</v>
      </c>
      <c r="N49" s="109">
        <v>0.37962000000000001</v>
      </c>
      <c r="O49" s="109">
        <v>6.9930000000000001E-3</v>
      </c>
      <c r="P49" s="109">
        <v>1.1988E-2</v>
      </c>
      <c r="Q49" s="109">
        <v>1.2986999999999999E-2</v>
      </c>
      <c r="R49" s="109">
        <v>0.16983000000000001</v>
      </c>
      <c r="S49" s="109">
        <v>4.7952000000000002E-2</v>
      </c>
      <c r="T49" s="109">
        <v>0.11987999999999999</v>
      </c>
      <c r="U49" s="109">
        <v>1.5983999999999998E-2</v>
      </c>
      <c r="V49" s="109">
        <v>0.21978</v>
      </c>
      <c r="W49" s="109">
        <v>2.9969999999999999</v>
      </c>
      <c r="X49" s="109">
        <v>0.15984000000000001</v>
      </c>
      <c r="Y49" s="109">
        <v>0.19980000000000001</v>
      </c>
      <c r="Z49" s="109">
        <v>9.9900000000000003E-2</v>
      </c>
      <c r="AA49" s="109">
        <v>6.9930000000000006E-2</v>
      </c>
      <c r="AB49" s="109">
        <v>0.52947</v>
      </c>
      <c r="AC49" s="109" t="s">
        <v>385</v>
      </c>
      <c r="AD49" s="109" t="s">
        <v>385</v>
      </c>
      <c r="AE49" s="110"/>
      <c r="AF49" s="111" t="s">
        <v>385</v>
      </c>
      <c r="AG49" s="111" t="s">
        <v>385</v>
      </c>
      <c r="AH49" s="111" t="s">
        <v>385</v>
      </c>
      <c r="AI49" s="111" t="s">
        <v>385</v>
      </c>
      <c r="AJ49" s="111" t="s">
        <v>385</v>
      </c>
      <c r="AK49" s="111">
        <v>0.999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1.8772956000000001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0.81100000000000005</v>
      </c>
      <c r="AL51" s="111" t="s">
        <v>394</v>
      </c>
    </row>
    <row r="52" spans="1:38" ht="26.25" customHeight="1" thickBot="1" x14ac:dyDescent="0.25">
      <c r="A52" s="52" t="s">
        <v>119</v>
      </c>
      <c r="B52" s="56" t="s">
        <v>128</v>
      </c>
      <c r="C52" s="58" t="s">
        <v>362</v>
      </c>
      <c r="D52" s="55"/>
      <c r="E52" s="109">
        <v>0.14716276753300001</v>
      </c>
      <c r="F52" s="109">
        <v>0.76637</v>
      </c>
      <c r="G52" s="109">
        <v>0.13357524116299999</v>
      </c>
      <c r="H52" s="109" t="s">
        <v>385</v>
      </c>
      <c r="I52" s="109">
        <v>1.3094955363218752E-2</v>
      </c>
      <c r="J52" s="109">
        <v>3.0148850719968756E-2</v>
      </c>
      <c r="K52" s="109">
        <v>4.8725415305000006E-2</v>
      </c>
      <c r="L52" s="109" t="s">
        <v>385</v>
      </c>
      <c r="M52" s="109">
        <v>3.2087593729999996E-2</v>
      </c>
      <c r="N52" s="109">
        <v>2.0900999999999999E-2</v>
      </c>
      <c r="O52" s="109">
        <v>3.4835000000000001E-3</v>
      </c>
      <c r="P52" s="109">
        <v>4.1801999999999994E-3</v>
      </c>
      <c r="Q52" s="109">
        <v>6.9669999999999997E-4</v>
      </c>
      <c r="R52" s="109">
        <v>6.9669999999999997E-4</v>
      </c>
      <c r="S52" s="109">
        <v>8.3603999999999987E-3</v>
      </c>
      <c r="T52" s="109">
        <v>3.6925100000000002E-2</v>
      </c>
      <c r="U52" s="109">
        <v>6.9669999999999997E-4</v>
      </c>
      <c r="V52" s="109">
        <v>6.9670000000000001E-3</v>
      </c>
      <c r="W52" s="109">
        <v>8.3603999999999987E-3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6.9669999999999996</v>
      </c>
      <c r="AL52" s="111" t="s">
        <v>395</v>
      </c>
    </row>
    <row r="53" spans="1:38" ht="26.25" customHeight="1" thickBot="1" x14ac:dyDescent="0.25">
      <c r="A53" s="52" t="s">
        <v>119</v>
      </c>
      <c r="B53" s="56" t="s">
        <v>129</v>
      </c>
      <c r="C53" s="58" t="s">
        <v>130</v>
      </c>
      <c r="D53" s="55"/>
      <c r="E53" s="109" t="s">
        <v>385</v>
      </c>
      <c r="F53" s="109">
        <v>0.63982773972602736</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1.5649999999999999</v>
      </c>
      <c r="AL53" s="111" t="s">
        <v>396</v>
      </c>
    </row>
    <row r="54" spans="1:38" ht="37.5" customHeight="1" thickBot="1" x14ac:dyDescent="0.25">
      <c r="A54" s="52" t="s">
        <v>119</v>
      </c>
      <c r="B54" s="56" t="s">
        <v>131</v>
      </c>
      <c r="C54" s="58" t="s">
        <v>132</v>
      </c>
      <c r="D54" s="55"/>
      <c r="E54" s="109" t="s">
        <v>385</v>
      </c>
      <c r="F54" s="109">
        <v>4.1394299999999999</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2643</v>
      </c>
      <c r="AL54" s="111" t="s">
        <v>397</v>
      </c>
    </row>
    <row r="55" spans="1:38" ht="26.25" customHeight="1" thickBot="1" x14ac:dyDescent="0.25">
      <c r="A55" s="52" t="s">
        <v>119</v>
      </c>
      <c r="B55" s="56" t="s">
        <v>133</v>
      </c>
      <c r="C55" s="58" t="s">
        <v>134</v>
      </c>
      <c r="D55" s="55"/>
      <c r="E55" s="109">
        <v>3.2332195901999997E-2</v>
      </c>
      <c r="F55" s="109">
        <v>2.5196091954022989E-2</v>
      </c>
      <c r="G55" s="109">
        <v>0.61661954022988508</v>
      </c>
      <c r="H55" s="109" t="s">
        <v>385</v>
      </c>
      <c r="I55" s="109">
        <v>1.4027844327149999E-2</v>
      </c>
      <c r="J55" s="109">
        <v>1.4027844327149999E-2</v>
      </c>
      <c r="K55" s="109">
        <v>1.4027844327149999E-2</v>
      </c>
      <c r="L55" s="109">
        <v>3.3666826385159998E-3</v>
      </c>
      <c r="M55" s="109">
        <v>0.14687527585499999</v>
      </c>
      <c r="N55" s="109">
        <v>2.6379021760349997E-2</v>
      </c>
      <c r="O55" s="109">
        <v>0.10388941469264999</v>
      </c>
      <c r="P55" s="109">
        <v>2.429094167382E-2</v>
      </c>
      <c r="Q55" s="109">
        <v>1.9683686745119999E-2</v>
      </c>
      <c r="R55" s="109">
        <v>1.2401773650149999E-2</v>
      </c>
      <c r="S55" s="109">
        <v>1.0998435771150001E-2</v>
      </c>
      <c r="T55" s="109">
        <v>0.20015844122594997</v>
      </c>
      <c r="U55" s="109">
        <v>3.5388844385999996E-3</v>
      </c>
      <c r="V55" s="109">
        <v>2.666666689395</v>
      </c>
      <c r="W55" s="109" t="s">
        <v>385</v>
      </c>
      <c r="X55" s="109">
        <v>5.7804011145000006E-7</v>
      </c>
      <c r="Y55" s="109">
        <v>9.835309358999999E-7</v>
      </c>
      <c r="Z55" s="109">
        <v>5.4353025404999995E-7</v>
      </c>
      <c r="AA55" s="109">
        <v>5.4353025404999995E-7</v>
      </c>
      <c r="AB55" s="109">
        <v>2.6486315554500004E-6</v>
      </c>
      <c r="AC55" s="109" t="s">
        <v>385</v>
      </c>
      <c r="AD55" s="109" t="s">
        <v>385</v>
      </c>
      <c r="AE55" s="110"/>
      <c r="AF55" s="111" t="s">
        <v>385</v>
      </c>
      <c r="AG55" s="111" t="s">
        <v>385</v>
      </c>
      <c r="AH55" s="111" t="s">
        <v>385</v>
      </c>
      <c r="AI55" s="111" t="s">
        <v>385</v>
      </c>
      <c r="AJ55" s="111" t="s">
        <v>385</v>
      </c>
      <c r="AK55" s="111">
        <v>0.93240804597701155</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0.12418749674786798</v>
      </c>
      <c r="J57" s="109">
        <v>0.22353749414616236</v>
      </c>
      <c r="K57" s="109">
        <v>0.24837499349573597</v>
      </c>
      <c r="L57" s="109">
        <v>3.7256249024360394E-3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3569.7732999999998</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1.9236264088919998E-3</v>
      </c>
      <c r="J58" s="109">
        <v>1.2824176059279999E-2</v>
      </c>
      <c r="K58" s="109">
        <v>2.5648352118559998E-2</v>
      </c>
      <c r="L58" s="109">
        <v>8.8486814809031999E-6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405.72899999999998</v>
      </c>
      <c r="AL58" s="111" t="s">
        <v>402</v>
      </c>
    </row>
    <row r="59" spans="1:38" ht="26.25" customHeight="1" thickBot="1" x14ac:dyDescent="0.25">
      <c r="A59" s="52" t="s">
        <v>53</v>
      </c>
      <c r="B59" s="60" t="s">
        <v>141</v>
      </c>
      <c r="C59" s="53" t="s">
        <v>372</v>
      </c>
      <c r="D59" s="54"/>
      <c r="E59" s="109" t="s">
        <v>388</v>
      </c>
      <c r="F59" s="109">
        <v>2.1616818722460004E-2</v>
      </c>
      <c r="G59" s="109" t="s">
        <v>388</v>
      </c>
      <c r="H59" s="109">
        <v>2.2096163063999998E-2</v>
      </c>
      <c r="I59" s="109">
        <v>0.10490124174963747</v>
      </c>
      <c r="J59" s="109">
        <v>0.11949123106222101</v>
      </c>
      <c r="K59" s="109">
        <v>0.13486123728078001</v>
      </c>
      <c r="L59" s="109">
        <v>6.9218571701095907E-4</v>
      </c>
      <c r="M59" s="109" t="s">
        <v>388</v>
      </c>
      <c r="N59" s="109">
        <v>0.93508563480000007</v>
      </c>
      <c r="O59" s="109">
        <v>4.5790174000000003E-2</v>
      </c>
      <c r="P59" s="109">
        <v>9.8465699999999989E-4</v>
      </c>
      <c r="Q59" s="109">
        <v>7.7116171319999996E-2</v>
      </c>
      <c r="R59" s="109">
        <v>9.2041115360000009E-2</v>
      </c>
      <c r="S59" s="109">
        <v>2.297533E-3</v>
      </c>
      <c r="T59" s="109">
        <v>0.22870890999999999</v>
      </c>
      <c r="U59" s="109">
        <v>0.32219750000000003</v>
      </c>
      <c r="V59" s="109">
        <v>0.13736220568000002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449.59699999999998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0.10761304584723533</v>
      </c>
      <c r="J60" s="109">
        <v>0.57543305692067259</v>
      </c>
      <c r="K60" s="109">
        <v>1.646900022446083</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43.912780560000002</v>
      </c>
      <c r="AL60" s="111" t="s">
        <v>404</v>
      </c>
    </row>
    <row r="61" spans="1:38" ht="26.25" customHeight="1" thickBot="1" x14ac:dyDescent="0.25">
      <c r="A61" s="52" t="s">
        <v>53</v>
      </c>
      <c r="B61" s="60" t="s">
        <v>144</v>
      </c>
      <c r="C61" s="53" t="s">
        <v>145</v>
      </c>
      <c r="D61" s="54"/>
      <c r="E61" s="109" t="s">
        <v>385</v>
      </c>
      <c r="F61" s="109" t="s">
        <v>385</v>
      </c>
      <c r="G61" s="109" t="s">
        <v>385</v>
      </c>
      <c r="H61" s="109" t="s">
        <v>385</v>
      </c>
      <c r="I61" s="109">
        <v>1.6358583209670208</v>
      </c>
      <c r="J61" s="109">
        <v>16.358583209670204</v>
      </c>
      <c r="K61" s="109">
        <v>54.695205909474971</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21.1658379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0.48579057108960477</v>
      </c>
      <c r="F64" s="109">
        <v>2.9288520000000002E-2</v>
      </c>
      <c r="G64" s="109">
        <v>1.8387177636865651E-3</v>
      </c>
      <c r="H64" s="109">
        <v>4.5536535699999998E-3</v>
      </c>
      <c r="I64" s="109" t="s">
        <v>388</v>
      </c>
      <c r="J64" s="109" t="s">
        <v>388</v>
      </c>
      <c r="K64" s="109" t="s">
        <v>388</v>
      </c>
      <c r="L64" s="109" t="s">
        <v>385</v>
      </c>
      <c r="M64" s="109">
        <v>0.70189631146420073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325.428</v>
      </c>
      <c r="AL64" s="111" t="s">
        <v>408</v>
      </c>
    </row>
    <row r="65" spans="1:38" ht="26.25" customHeight="1" thickBot="1" x14ac:dyDescent="0.25">
      <c r="A65" s="52" t="s">
        <v>53</v>
      </c>
      <c r="B65" s="56" t="s">
        <v>152</v>
      </c>
      <c r="C65" s="53" t="s">
        <v>153</v>
      </c>
      <c r="D65" s="54"/>
      <c r="E65" s="109">
        <v>2.3615000000000001E-2</v>
      </c>
      <c r="F65" s="109" t="s">
        <v>385</v>
      </c>
      <c r="G65" s="109" t="s">
        <v>385</v>
      </c>
      <c r="H65" s="109">
        <v>4.0280494693350002E-3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385.96100000000001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0.74166027659889799</v>
      </c>
      <c r="F70" s="109">
        <v>4.7860358414865685</v>
      </c>
      <c r="G70" s="109">
        <v>0.52138653935544499</v>
      </c>
      <c r="H70" s="109">
        <v>0.29688166310152003</v>
      </c>
      <c r="I70" s="109">
        <v>0.20106356562658512</v>
      </c>
      <c r="J70" s="109">
        <v>0.24923965887952415</v>
      </c>
      <c r="K70" s="109">
        <v>0.42225352804296323</v>
      </c>
      <c r="L70" s="109">
        <v>6.1154988949458427E-3</v>
      </c>
      <c r="M70" s="109">
        <v>0.24162289004736701</v>
      </c>
      <c r="N70" s="109" t="s">
        <v>387</v>
      </c>
      <c r="O70" s="109" t="s">
        <v>387</v>
      </c>
      <c r="P70" s="109">
        <v>8.7427199999999997E-2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3905.5003189196459</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0.31440000000000001</v>
      </c>
      <c r="G72" s="109" t="s">
        <v>388</v>
      </c>
      <c r="H72" s="109" t="s">
        <v>388</v>
      </c>
      <c r="I72" s="109">
        <v>0.6250734</v>
      </c>
      <c r="J72" s="109">
        <v>0.80366579999999999</v>
      </c>
      <c r="K72" s="109">
        <v>1.3394429999999999</v>
      </c>
      <c r="L72" s="109">
        <v>1.0563839999999998E-3</v>
      </c>
      <c r="M72" s="109" t="s">
        <v>388</v>
      </c>
      <c r="N72" s="109">
        <v>2.8421320871120002</v>
      </c>
      <c r="O72" s="109">
        <v>0.21692782209439998</v>
      </c>
      <c r="P72" s="109">
        <v>0.1125419129524</v>
      </c>
      <c r="Q72" s="109">
        <v>0.83840000000000015</v>
      </c>
      <c r="R72" s="109">
        <v>9.4320000000000004</v>
      </c>
      <c r="S72" s="109">
        <v>19.346388948441</v>
      </c>
      <c r="T72" s="109">
        <v>0.29344000000000003</v>
      </c>
      <c r="U72" s="109">
        <v>4.1919999999999999E-2</v>
      </c>
      <c r="V72" s="109">
        <v>0.68599921624399995</v>
      </c>
      <c r="W72" s="109">
        <v>7.51</v>
      </c>
      <c r="X72" s="109" t="s">
        <v>388</v>
      </c>
      <c r="Y72" s="109" t="s">
        <v>388</v>
      </c>
      <c r="Z72" s="109" t="s">
        <v>388</v>
      </c>
      <c r="AA72" s="109" t="s">
        <v>388</v>
      </c>
      <c r="AB72" s="109">
        <v>0.12714467741908619</v>
      </c>
      <c r="AC72" s="109">
        <v>6.2879999999999991E-2</v>
      </c>
      <c r="AD72" s="109">
        <v>5.24</v>
      </c>
      <c r="AE72" s="110"/>
      <c r="AF72" s="111" t="s">
        <v>385</v>
      </c>
      <c r="AG72" s="111" t="s">
        <v>385</v>
      </c>
      <c r="AH72" s="111" t="s">
        <v>385</v>
      </c>
      <c r="AI72" s="111" t="s">
        <v>385</v>
      </c>
      <c r="AJ72" s="111" t="s">
        <v>385</v>
      </c>
      <c r="AK72" s="111">
        <v>2096</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0.14548050000000001</v>
      </c>
      <c r="J74" s="109">
        <v>0.37031399999999998</v>
      </c>
      <c r="K74" s="109">
        <v>0.52902000000000005</v>
      </c>
      <c r="L74" s="109">
        <v>3.3460515000000007E-3</v>
      </c>
      <c r="M74" s="109" t="s">
        <v>388</v>
      </c>
      <c r="N74" s="109" t="s">
        <v>385</v>
      </c>
      <c r="O74" s="109" t="s">
        <v>385</v>
      </c>
      <c r="P74" s="109" t="s">
        <v>385</v>
      </c>
      <c r="Q74" s="109" t="s">
        <v>385</v>
      </c>
      <c r="R74" s="109" t="s">
        <v>385</v>
      </c>
      <c r="S74" s="109" t="s">
        <v>385</v>
      </c>
      <c r="T74" s="109" t="s">
        <v>385</v>
      </c>
      <c r="U74" s="109" t="s">
        <v>385</v>
      </c>
      <c r="V74" s="109" t="s">
        <v>385</v>
      </c>
      <c r="W74" s="109">
        <v>0.318</v>
      </c>
      <c r="X74" s="109" t="s">
        <v>387</v>
      </c>
      <c r="Y74" s="109" t="s">
        <v>387</v>
      </c>
      <c r="Z74" s="109" t="s">
        <v>387</v>
      </c>
      <c r="AA74" s="109" t="s">
        <v>387</v>
      </c>
      <c r="AB74" s="109" t="s">
        <v>387</v>
      </c>
      <c r="AC74" s="109">
        <v>0.52902000000000005</v>
      </c>
      <c r="AD74" s="109" t="s">
        <v>385</v>
      </c>
      <c r="AE74" s="110"/>
      <c r="AF74" s="111" t="s">
        <v>385</v>
      </c>
      <c r="AG74" s="111" t="s">
        <v>385</v>
      </c>
      <c r="AH74" s="111" t="s">
        <v>385</v>
      </c>
      <c r="AI74" s="111" t="s">
        <v>385</v>
      </c>
      <c r="AJ74" s="111" t="s">
        <v>385</v>
      </c>
      <c r="AK74" s="111">
        <v>264.51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9.8821428571428567E-3</v>
      </c>
      <c r="H76" s="109" t="s">
        <v>389</v>
      </c>
      <c r="I76" s="109">
        <v>2.7670000000000001E-5</v>
      </c>
      <c r="J76" s="109">
        <v>5.7316428571428574E-5</v>
      </c>
      <c r="K76" s="109">
        <v>6.9175000000000001E-5</v>
      </c>
      <c r="L76" s="109" t="s">
        <v>389</v>
      </c>
      <c r="M76" s="109" t="s">
        <v>389</v>
      </c>
      <c r="N76" s="109">
        <v>1.0277428571428573E-2</v>
      </c>
      <c r="O76" s="109">
        <v>1.9764285714285714E-4</v>
      </c>
      <c r="P76" s="109" t="s">
        <v>389</v>
      </c>
      <c r="Q76" s="109">
        <v>9.8821428571428563E-4</v>
      </c>
      <c r="R76" s="109" t="s">
        <v>389</v>
      </c>
      <c r="S76" s="109" t="s">
        <v>389</v>
      </c>
      <c r="T76" s="109" t="s">
        <v>389</v>
      </c>
      <c r="U76" s="109" t="s">
        <v>389</v>
      </c>
      <c r="V76" s="109">
        <v>1.9764285714285714E-4</v>
      </c>
      <c r="W76" s="109">
        <v>1.8973714285714285E-2</v>
      </c>
      <c r="X76" s="109" t="s">
        <v>389</v>
      </c>
      <c r="Y76" s="109" t="s">
        <v>389</v>
      </c>
      <c r="Z76" s="109" t="s">
        <v>389</v>
      </c>
      <c r="AA76" s="109" t="s">
        <v>389</v>
      </c>
      <c r="AB76" s="109" t="s">
        <v>389</v>
      </c>
      <c r="AC76" s="109" t="s">
        <v>389</v>
      </c>
      <c r="AD76" s="109">
        <v>1.0277428571428573E-5</v>
      </c>
      <c r="AE76" s="110"/>
      <c r="AF76" s="111" t="s">
        <v>385</v>
      </c>
      <c r="AG76" s="111" t="s">
        <v>385</v>
      </c>
      <c r="AH76" s="111" t="s">
        <v>385</v>
      </c>
      <c r="AI76" s="111" t="s">
        <v>385</v>
      </c>
      <c r="AJ76" s="111" t="s">
        <v>385</v>
      </c>
      <c r="AK76" s="111">
        <v>1.9764285714285714</v>
      </c>
      <c r="AL76" s="111" t="s">
        <v>419</v>
      </c>
    </row>
    <row r="77" spans="1:38" ht="26.25" customHeight="1" thickBot="1" x14ac:dyDescent="0.25">
      <c r="A77" s="52" t="s">
        <v>53</v>
      </c>
      <c r="B77" s="52" t="s">
        <v>175</v>
      </c>
      <c r="C77" s="53" t="s">
        <v>176</v>
      </c>
      <c r="D77" s="54"/>
      <c r="E77" s="109" t="s">
        <v>387</v>
      </c>
      <c r="F77" s="109" t="s">
        <v>387</v>
      </c>
      <c r="G77" s="109">
        <v>1.0897792465300728E-3</v>
      </c>
      <c r="H77" s="109" t="s">
        <v>387</v>
      </c>
      <c r="I77" s="109">
        <v>2.833426040978189E-5</v>
      </c>
      <c r="J77" s="109">
        <v>3.160359814937211E-5</v>
      </c>
      <c r="K77" s="109">
        <v>3.4872935888962323E-5</v>
      </c>
      <c r="L77" s="109" t="s">
        <v>385</v>
      </c>
      <c r="M77" s="109" t="s">
        <v>388</v>
      </c>
      <c r="N77" s="109">
        <v>1.035290284203569E-3</v>
      </c>
      <c r="O77" s="109">
        <v>2.5064922670191671E-4</v>
      </c>
      <c r="P77" s="109">
        <v>1.634668869795109E-6</v>
      </c>
      <c r="Q77" s="109">
        <v>3.2693377395902181E-5</v>
      </c>
      <c r="R77" s="109" t="s">
        <v>385</v>
      </c>
      <c r="S77" s="109" t="s">
        <v>385</v>
      </c>
      <c r="T77" s="109" t="s">
        <v>385</v>
      </c>
      <c r="U77" s="109" t="s">
        <v>385</v>
      </c>
      <c r="V77" s="109">
        <v>9.8080132187706552E-3</v>
      </c>
      <c r="W77" s="109">
        <v>5.4488962326503642E-3</v>
      </c>
      <c r="X77" s="109" t="s">
        <v>385</v>
      </c>
      <c r="Y77" s="109" t="s">
        <v>385</v>
      </c>
      <c r="Z77" s="109" t="s">
        <v>385</v>
      </c>
      <c r="AA77" s="109" t="s">
        <v>385</v>
      </c>
      <c r="AB77" s="109" t="s">
        <v>385</v>
      </c>
      <c r="AC77" s="109" t="s">
        <v>385</v>
      </c>
      <c r="AD77" s="109">
        <v>3.9232052875082619</v>
      </c>
      <c r="AE77" s="110"/>
      <c r="AF77" s="111" t="s">
        <v>385</v>
      </c>
      <c r="AG77" s="111" t="s">
        <v>385</v>
      </c>
      <c r="AH77" s="111" t="s">
        <v>385</v>
      </c>
      <c r="AI77" s="111" t="s">
        <v>385</v>
      </c>
      <c r="AJ77" s="111" t="s">
        <v>385</v>
      </c>
      <c r="AK77" s="111">
        <v>3.6287792465300726</v>
      </c>
      <c r="AL77" s="111" t="s">
        <v>420</v>
      </c>
    </row>
    <row r="78" spans="1:38" ht="26.25" customHeight="1" thickBot="1" x14ac:dyDescent="0.25">
      <c r="A78" s="52" t="s">
        <v>53</v>
      </c>
      <c r="B78" s="52" t="s">
        <v>177</v>
      </c>
      <c r="C78" s="53" t="s">
        <v>178</v>
      </c>
      <c r="D78" s="54"/>
      <c r="E78" s="109" t="s">
        <v>388</v>
      </c>
      <c r="F78" s="109" t="s">
        <v>388</v>
      </c>
      <c r="G78" s="109" t="s">
        <v>388</v>
      </c>
      <c r="H78" s="109" t="s">
        <v>388</v>
      </c>
      <c r="I78" s="109">
        <v>4.8241000000000001E-4</v>
      </c>
      <c r="J78" s="109">
        <v>6.3475000000000001E-4</v>
      </c>
      <c r="K78" s="109">
        <v>8.1247999999999997E-4</v>
      </c>
      <c r="L78" s="109">
        <v>4.8240999999999999E-7</v>
      </c>
      <c r="M78" s="109" t="s">
        <v>388</v>
      </c>
      <c r="N78" s="109">
        <v>6.0935999999999997E-2</v>
      </c>
      <c r="O78" s="109">
        <v>5.8396999999999998E-3</v>
      </c>
      <c r="P78" s="109" t="s">
        <v>385</v>
      </c>
      <c r="Q78" s="109">
        <v>5.078E-3</v>
      </c>
      <c r="R78" s="109" t="s">
        <v>385</v>
      </c>
      <c r="S78" s="109">
        <v>7.1092000000000002E-2</v>
      </c>
      <c r="T78" s="109">
        <v>3.3007000000000002E-4</v>
      </c>
      <c r="U78" s="109" t="s">
        <v>385</v>
      </c>
      <c r="V78" s="109" t="s">
        <v>385</v>
      </c>
      <c r="W78" s="109">
        <v>0.12695000000000001</v>
      </c>
      <c r="X78" s="109" t="s">
        <v>385</v>
      </c>
      <c r="Y78" s="109" t="s">
        <v>385</v>
      </c>
      <c r="Z78" s="109" t="s">
        <v>385</v>
      </c>
      <c r="AA78" s="109" t="s">
        <v>385</v>
      </c>
      <c r="AB78" s="109" t="s">
        <v>385</v>
      </c>
      <c r="AC78" s="109" t="s">
        <v>385</v>
      </c>
      <c r="AD78" s="109">
        <v>9.3943000000000008E-6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2.0537114751300005</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107.2</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15.057282000000001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10031</v>
      </c>
      <c r="AL82" s="111" t="s">
        <v>425</v>
      </c>
    </row>
    <row r="83" spans="1:38" ht="26.25" customHeight="1" thickBot="1" x14ac:dyDescent="0.25">
      <c r="A83" s="52" t="s">
        <v>53</v>
      </c>
      <c r="B83" s="63" t="s">
        <v>188</v>
      </c>
      <c r="C83" s="64" t="s">
        <v>189</v>
      </c>
      <c r="D83" s="54"/>
      <c r="E83" s="109" t="s">
        <v>385</v>
      </c>
      <c r="F83" s="109">
        <v>0.04</v>
      </c>
      <c r="G83" s="109" t="s">
        <v>385</v>
      </c>
      <c r="H83" s="109" t="s">
        <v>385</v>
      </c>
      <c r="I83" s="109">
        <v>3.2683512490771426E-4</v>
      </c>
      <c r="J83" s="109">
        <v>2.4512634368078568E-3</v>
      </c>
      <c r="K83" s="109">
        <v>1.1439229371769999E-2</v>
      </c>
      <c r="L83" s="109">
        <v>1.8629602119739712E-5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2500</v>
      </c>
      <c r="AL83" s="111" t="s">
        <v>426</v>
      </c>
    </row>
    <row r="84" spans="1:38" ht="26.25" customHeight="1" thickBot="1" x14ac:dyDescent="0.25">
      <c r="A84" s="52" t="s">
        <v>53</v>
      </c>
      <c r="B84" s="63" t="s">
        <v>190</v>
      </c>
      <c r="C84" s="64" t="s">
        <v>191</v>
      </c>
      <c r="D84" s="54"/>
      <c r="E84" s="109" t="s">
        <v>385</v>
      </c>
      <c r="F84" s="109">
        <v>3.0529200000000002E-3</v>
      </c>
      <c r="G84" s="109" t="s">
        <v>385</v>
      </c>
      <c r="H84" s="109" t="s">
        <v>385</v>
      </c>
      <c r="I84" s="109">
        <v>1.87872E-3</v>
      </c>
      <c r="J84" s="109">
        <v>9.3936000000000002E-3</v>
      </c>
      <c r="K84" s="109">
        <v>3.7574400000000001E-2</v>
      </c>
      <c r="L84" s="109">
        <v>2.4423359999999999E-7</v>
      </c>
      <c r="M84" s="109">
        <v>2.23098E-4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23.484000000000002</v>
      </c>
      <c r="AL84" s="111" t="s">
        <v>427</v>
      </c>
    </row>
    <row r="85" spans="1:38" ht="26.25" customHeight="1" thickBot="1" x14ac:dyDescent="0.25">
      <c r="A85" s="52" t="s">
        <v>185</v>
      </c>
      <c r="B85" s="58" t="s">
        <v>192</v>
      </c>
      <c r="C85" s="64" t="s">
        <v>373</v>
      </c>
      <c r="D85" s="54"/>
      <c r="E85" s="109" t="s">
        <v>385</v>
      </c>
      <c r="F85" s="109">
        <v>8.7922017370521122</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8.7922017370521122</v>
      </c>
      <c r="AL85" s="111" t="s">
        <v>428</v>
      </c>
    </row>
    <row r="86" spans="1:38" ht="26.25" customHeight="1" thickBot="1" x14ac:dyDescent="0.25">
      <c r="A86" s="52" t="s">
        <v>185</v>
      </c>
      <c r="B86" s="58" t="s">
        <v>193</v>
      </c>
      <c r="C86" s="62" t="s">
        <v>194</v>
      </c>
      <c r="D86" s="54"/>
      <c r="E86" s="109" t="s">
        <v>387</v>
      </c>
      <c r="F86" s="109">
        <v>0.69054700000000002</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10031</v>
      </c>
      <c r="AL86" s="111" t="s">
        <v>425</v>
      </c>
    </row>
    <row r="87" spans="1:38" ht="26.25" customHeight="1" thickBot="1" x14ac:dyDescent="0.25">
      <c r="A87" s="52" t="s">
        <v>185</v>
      </c>
      <c r="B87" s="58" t="s">
        <v>195</v>
      </c>
      <c r="C87" s="62" t="s">
        <v>196</v>
      </c>
      <c r="D87" s="54"/>
      <c r="E87" s="109" t="s">
        <v>385</v>
      </c>
      <c r="F87" s="109">
        <v>2.8497644444444446E-2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1.282394</v>
      </c>
      <c r="AL87" s="111" t="s">
        <v>429</v>
      </c>
    </row>
    <row r="88" spans="1:38" ht="26.25" customHeight="1" thickBot="1" x14ac:dyDescent="0.25">
      <c r="A88" s="52" t="s">
        <v>185</v>
      </c>
      <c r="B88" s="58" t="s">
        <v>197</v>
      </c>
      <c r="C88" s="62" t="s">
        <v>198</v>
      </c>
      <c r="D88" s="54"/>
      <c r="E88" s="109" t="s">
        <v>385</v>
      </c>
      <c r="F88" s="109">
        <v>8.3755627106468111</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5.4045051319999962</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9.8539999999999992</v>
      </c>
      <c r="AL89" s="111" t="s">
        <v>430</v>
      </c>
    </row>
    <row r="90" spans="1:38" s="4" customFormat="1" ht="26.25" customHeight="1" thickBot="1" x14ac:dyDescent="0.25">
      <c r="A90" s="52" t="s">
        <v>185</v>
      </c>
      <c r="B90" s="58" t="s">
        <v>201</v>
      </c>
      <c r="C90" s="62" t="s">
        <v>202</v>
      </c>
      <c r="D90" s="54"/>
      <c r="E90" s="109" t="s">
        <v>387</v>
      </c>
      <c r="F90" s="109">
        <v>0.20734991094399999</v>
      </c>
      <c r="G90" s="109" t="s">
        <v>385</v>
      </c>
      <c r="H90" s="109" t="s">
        <v>385</v>
      </c>
      <c r="I90" s="109">
        <v>1.1117505786532788E-2</v>
      </c>
      <c r="J90" s="109">
        <v>1.6676258679799182E-2</v>
      </c>
      <c r="K90" s="109">
        <v>2.0382093941976782E-2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3.9780815340000004E-2</v>
      </c>
      <c r="F91" s="109">
        <v>0.10638035892</v>
      </c>
      <c r="G91" s="109">
        <v>2.5961445405001536E-3</v>
      </c>
      <c r="H91" s="109">
        <v>9.1214563950000008E-2</v>
      </c>
      <c r="I91" s="109">
        <v>0.63696826086000002</v>
      </c>
      <c r="J91" s="109">
        <v>0.67717401348000006</v>
      </c>
      <c r="K91" s="109">
        <v>0.68547828627000007</v>
      </c>
      <c r="L91" s="109">
        <v>0.26704986794999996</v>
      </c>
      <c r="M91" s="109">
        <v>1.2170571346500001</v>
      </c>
      <c r="N91" s="109">
        <v>0.65723943036607568</v>
      </c>
      <c r="O91" s="109">
        <v>0.1572515758050875</v>
      </c>
      <c r="P91" s="109">
        <v>4.7764233000000003E-5</v>
      </c>
      <c r="Q91" s="109">
        <v>1.1144987700000002E-3</v>
      </c>
      <c r="R91" s="109">
        <v>0.17021990160036843</v>
      </c>
      <c r="S91" s="109">
        <v>6.8584981748399274</v>
      </c>
      <c r="T91" s="109">
        <v>0.34549580239373701</v>
      </c>
      <c r="U91" s="109">
        <v>3.7158856083837115E-2</v>
      </c>
      <c r="V91" s="109">
        <v>3.9619998372461396</v>
      </c>
      <c r="W91" s="109">
        <v>2.1979413000000002E-3</v>
      </c>
      <c r="X91" s="109">
        <v>2.439714843E-3</v>
      </c>
      <c r="Y91" s="109">
        <v>9.8907358500000008E-4</v>
      </c>
      <c r="Z91" s="109">
        <v>9.8907358500000008E-4</v>
      </c>
      <c r="AA91" s="109">
        <v>9.8907358500000008E-4</v>
      </c>
      <c r="AB91" s="109">
        <v>5.4069355980000001E-3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0.16617217100000001</v>
      </c>
      <c r="F92" s="109">
        <v>3.8196000000000001E-2</v>
      </c>
      <c r="G92" s="109" t="s">
        <v>387</v>
      </c>
      <c r="H92" s="109" t="s">
        <v>389</v>
      </c>
      <c r="I92" s="109">
        <v>1.14588E-2</v>
      </c>
      <c r="J92" s="109">
        <v>1.5278400000000001E-2</v>
      </c>
      <c r="K92" s="109">
        <v>1.9098E-2</v>
      </c>
      <c r="L92" s="109">
        <v>2.9792880000000004E-4</v>
      </c>
      <c r="M92" s="109">
        <v>0.18984841699999999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5.6634053633259551</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1331.7202704221731</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0.46811761896382564</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468.11761896382563</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0.10030975</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10045</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0.1841000192267136</v>
      </c>
      <c r="F99" s="109">
        <v>8.1892564452511625</v>
      </c>
      <c r="G99" s="109" t="s">
        <v>385</v>
      </c>
      <c r="H99" s="109">
        <v>6.4486554579138229</v>
      </c>
      <c r="I99" s="109">
        <v>9.9264531994282021E-2</v>
      </c>
      <c r="J99" s="109">
        <v>0.15252842721072604</v>
      </c>
      <c r="K99" s="109">
        <v>0.33410988817587606</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263.83333333333337</v>
      </c>
      <c r="AL99" s="111" t="s">
        <v>435</v>
      </c>
    </row>
    <row r="100" spans="1:38" ht="26.25" customHeight="1" thickBot="1" x14ac:dyDescent="0.25">
      <c r="A100" s="52" t="s">
        <v>216</v>
      </c>
      <c r="B100" s="52" t="s">
        <v>218</v>
      </c>
      <c r="C100" s="53" t="s">
        <v>378</v>
      </c>
      <c r="D100" s="66"/>
      <c r="E100" s="109">
        <v>9.1906583388914567E-2</v>
      </c>
      <c r="F100" s="109">
        <v>6.7452230387020666</v>
      </c>
      <c r="G100" s="109" t="s">
        <v>385</v>
      </c>
      <c r="H100" s="109">
        <v>4.5400673628506336</v>
      </c>
      <c r="I100" s="109">
        <v>5.389434999583087E-2</v>
      </c>
      <c r="J100" s="109">
        <v>8.246601972329172E-2</v>
      </c>
      <c r="K100" s="109">
        <v>0.17863919632244557</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436.16666666666663</v>
      </c>
      <c r="AL100" s="111" t="s">
        <v>435</v>
      </c>
    </row>
    <row r="101" spans="1:38" ht="26.25" customHeight="1" thickBot="1" x14ac:dyDescent="0.25">
      <c r="A101" s="52" t="s">
        <v>216</v>
      </c>
      <c r="B101" s="52" t="s">
        <v>219</v>
      </c>
      <c r="C101" s="53" t="s">
        <v>220</v>
      </c>
      <c r="D101" s="66"/>
      <c r="E101" s="109">
        <v>1.5236000000000001E-2</v>
      </c>
      <c r="F101" s="109">
        <v>0.27005636073059364</v>
      </c>
      <c r="G101" s="109" t="s">
        <v>385</v>
      </c>
      <c r="H101" s="109">
        <v>2.0607693473561572</v>
      </c>
      <c r="I101" s="109">
        <v>1.4138145833347484E-2</v>
      </c>
      <c r="J101" s="109">
        <v>4.2414437500042444E-2</v>
      </c>
      <c r="K101" s="109">
        <v>9.8967020833432381E-2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1269.6666666666667</v>
      </c>
      <c r="AL101" s="111" t="s">
        <v>435</v>
      </c>
    </row>
    <row r="102" spans="1:38" ht="26.25" customHeight="1" thickBot="1" x14ac:dyDescent="0.25">
      <c r="A102" s="52" t="s">
        <v>216</v>
      </c>
      <c r="B102" s="52" t="s">
        <v>221</v>
      </c>
      <c r="C102" s="53" t="s">
        <v>356</v>
      </c>
      <c r="D102" s="66"/>
      <c r="E102" s="109">
        <v>6.4344408835364936E-2</v>
      </c>
      <c r="F102" s="109">
        <v>2.0575473225806453</v>
      </c>
      <c r="G102" s="109" t="s">
        <v>385</v>
      </c>
      <c r="H102" s="109">
        <v>10.409148942381258</v>
      </c>
      <c r="I102" s="109">
        <v>2.1175053763440862E-2</v>
      </c>
      <c r="J102" s="109">
        <v>0.47978204301075272</v>
      </c>
      <c r="K102" s="109">
        <v>3.3872788172043009</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3664.6666666666665</v>
      </c>
      <c r="AL102" s="111" t="s">
        <v>435</v>
      </c>
    </row>
    <row r="103" spans="1:38" ht="26.25" customHeight="1" thickBot="1" x14ac:dyDescent="0.25">
      <c r="A103" s="52" t="s">
        <v>216</v>
      </c>
      <c r="B103" s="52" t="s">
        <v>222</v>
      </c>
      <c r="C103" s="53" t="s">
        <v>223</v>
      </c>
      <c r="D103" s="66"/>
      <c r="E103" s="109">
        <v>1.1343333333333363E-4</v>
      </c>
      <c r="F103" s="109">
        <v>8.5237876712328988E-3</v>
      </c>
      <c r="G103" s="109" t="s">
        <v>385</v>
      </c>
      <c r="H103" s="109">
        <v>5.8766666666666802E-3</v>
      </c>
      <c r="I103" s="109">
        <v>3.6080000000000086E-4</v>
      </c>
      <c r="J103" s="109">
        <v>5.4940000000000132E-4</v>
      </c>
      <c r="K103" s="109">
        <v>1.1890000000000028E-3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1.36666666666667</v>
      </c>
      <c r="AL103" s="111" t="s">
        <v>435</v>
      </c>
    </row>
    <row r="104" spans="1:38" ht="26.25" customHeight="1" thickBot="1" x14ac:dyDescent="0.25">
      <c r="A104" s="52" t="s">
        <v>216</v>
      </c>
      <c r="B104" s="52" t="s">
        <v>224</v>
      </c>
      <c r="C104" s="53" t="s">
        <v>225</v>
      </c>
      <c r="D104" s="66"/>
      <c r="E104" s="109">
        <v>8.7399999999999999E-4</v>
      </c>
      <c r="F104" s="109">
        <v>4.1848237442922376E-2</v>
      </c>
      <c r="G104" s="109" t="s">
        <v>385</v>
      </c>
      <c r="H104" s="109">
        <v>2.9133333333333331E-2</v>
      </c>
      <c r="I104" s="109">
        <v>8.2423191489361706E-4</v>
      </c>
      <c r="J104" s="109">
        <v>2.4726957446808513E-3</v>
      </c>
      <c r="K104" s="109">
        <v>5.7696234042553191E-3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72.833333333333329</v>
      </c>
      <c r="AL104" s="111" t="s">
        <v>435</v>
      </c>
    </row>
    <row r="105" spans="1:38" ht="26.25" customHeight="1" thickBot="1" x14ac:dyDescent="0.25">
      <c r="A105" s="52" t="s">
        <v>216</v>
      </c>
      <c r="B105" s="52" t="s">
        <v>226</v>
      </c>
      <c r="C105" s="53" t="s">
        <v>227</v>
      </c>
      <c r="D105" s="66"/>
      <c r="E105" s="109">
        <v>1.4583333333333336E-3</v>
      </c>
      <c r="F105" s="109">
        <v>0.3306213470319635</v>
      </c>
      <c r="G105" s="109" t="s">
        <v>385</v>
      </c>
      <c r="H105" s="109">
        <v>0.40833333333333333</v>
      </c>
      <c r="I105" s="109">
        <v>4.9170074074074083E-3</v>
      </c>
      <c r="J105" s="109">
        <v>7.7267259259259265E-3</v>
      </c>
      <c r="K105" s="109">
        <v>1.6858311111111111E-2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58.333333333333336</v>
      </c>
      <c r="AL105" s="111" t="s">
        <v>435</v>
      </c>
    </row>
    <row r="106" spans="1:38" ht="26.25" customHeight="1" thickBot="1" x14ac:dyDescent="0.25">
      <c r="A106" s="52" t="s">
        <v>216</v>
      </c>
      <c r="B106" s="52" t="s">
        <v>228</v>
      </c>
      <c r="C106" s="53" t="s">
        <v>229</v>
      </c>
      <c r="D106" s="66"/>
      <c r="E106" s="109">
        <v>1.4573684210526316E-5</v>
      </c>
      <c r="F106" s="109">
        <v>4.0656698630136988E-3</v>
      </c>
      <c r="G106" s="109" t="s">
        <v>385</v>
      </c>
      <c r="H106" s="109">
        <v>4.0906894736842106E-3</v>
      </c>
      <c r="I106" s="109">
        <v>1.17E-4</v>
      </c>
      <c r="J106" s="109">
        <v>1.872E-4</v>
      </c>
      <c r="K106" s="109">
        <v>3.9780000000000002E-4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1.95</v>
      </c>
      <c r="AL106" s="111" t="s">
        <v>435</v>
      </c>
    </row>
    <row r="107" spans="1:38" ht="26.25" customHeight="1" thickBot="1" x14ac:dyDescent="0.25">
      <c r="A107" s="52" t="s">
        <v>216</v>
      </c>
      <c r="B107" s="52" t="s">
        <v>230</v>
      </c>
      <c r="C107" s="53" t="s">
        <v>349</v>
      </c>
      <c r="D107" s="66"/>
      <c r="E107" s="109">
        <v>0.16793948084739985</v>
      </c>
      <c r="F107" s="109">
        <v>2.2070950000000003</v>
      </c>
      <c r="G107" s="109" t="s">
        <v>385</v>
      </c>
      <c r="H107" s="109">
        <v>2.5568114244016149</v>
      </c>
      <c r="I107" s="109">
        <v>4.0129000000000005E-2</v>
      </c>
      <c r="J107" s="109">
        <v>0.53505333333333338</v>
      </c>
      <c r="K107" s="109">
        <v>2.5415033333333334</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13376.333333333334</v>
      </c>
      <c r="AL107" s="111" t="s">
        <v>435</v>
      </c>
    </row>
    <row r="108" spans="1:38" ht="26.25" customHeight="1" thickBot="1" x14ac:dyDescent="0.25">
      <c r="A108" s="52" t="s">
        <v>216</v>
      </c>
      <c r="B108" s="52" t="s">
        <v>231</v>
      </c>
      <c r="C108" s="53" t="s">
        <v>350</v>
      </c>
      <c r="D108" s="66"/>
      <c r="E108" s="109">
        <v>0.59037749999999989</v>
      </c>
      <c r="F108" s="109">
        <v>2.3615099999999996</v>
      </c>
      <c r="G108" s="109" t="s">
        <v>385</v>
      </c>
      <c r="H108" s="109">
        <v>5.7366319876689094</v>
      </c>
      <c r="I108" s="109">
        <v>4.3731666666666655E-2</v>
      </c>
      <c r="J108" s="109">
        <v>0.43731666666666663</v>
      </c>
      <c r="K108" s="109">
        <v>0.87463333333333326</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21865.833333333328</v>
      </c>
      <c r="AL108" s="111" t="s">
        <v>435</v>
      </c>
    </row>
    <row r="109" spans="1:38" ht="26.25" customHeight="1" thickBot="1" x14ac:dyDescent="0.25">
      <c r="A109" s="52" t="s">
        <v>216</v>
      </c>
      <c r="B109" s="52" t="s">
        <v>232</v>
      </c>
      <c r="C109" s="53" t="s">
        <v>351</v>
      </c>
      <c r="D109" s="66"/>
      <c r="E109" s="109">
        <v>0.10992149999999999</v>
      </c>
      <c r="F109" s="109">
        <v>1.9908005</v>
      </c>
      <c r="G109" s="109" t="s">
        <v>385</v>
      </c>
      <c r="H109" s="109">
        <v>2.2798533333333335</v>
      </c>
      <c r="I109" s="109">
        <v>8.1423333333333334E-2</v>
      </c>
      <c r="J109" s="109">
        <v>0.44782833333333333</v>
      </c>
      <c r="K109" s="109">
        <v>0.44782833333333333</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4071.1666666666665</v>
      </c>
      <c r="AL109" s="111" t="s">
        <v>435</v>
      </c>
    </row>
    <row r="110" spans="1:38" ht="26.25" customHeight="1" thickBot="1" x14ac:dyDescent="0.25">
      <c r="A110" s="52" t="s">
        <v>216</v>
      </c>
      <c r="B110" s="52" t="s">
        <v>233</v>
      </c>
      <c r="C110" s="53" t="s">
        <v>352</v>
      </c>
      <c r="D110" s="66"/>
      <c r="E110" s="109">
        <v>8.433966666666666E-2</v>
      </c>
      <c r="F110" s="109">
        <v>1.3186863042891668</v>
      </c>
      <c r="G110" s="109" t="s">
        <v>385</v>
      </c>
      <c r="H110" s="109">
        <v>2.1488450000000001</v>
      </c>
      <c r="I110" s="109">
        <v>0.13312762497691905</v>
      </c>
      <c r="J110" s="109">
        <v>1.0042669998153524</v>
      </c>
      <c r="K110" s="109">
        <v>1.0074969998153522</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5719.3333333333339</v>
      </c>
      <c r="AL110" s="111" t="s">
        <v>435</v>
      </c>
    </row>
    <row r="111" spans="1:38" ht="26.25" customHeight="1" thickBot="1" x14ac:dyDescent="0.25">
      <c r="A111" s="52" t="s">
        <v>216</v>
      </c>
      <c r="B111" s="52" t="s">
        <v>234</v>
      </c>
      <c r="C111" s="53" t="s">
        <v>346</v>
      </c>
      <c r="D111" s="66"/>
      <c r="E111" s="109">
        <v>9.0350000000000001E-4</v>
      </c>
      <c r="F111" s="109">
        <v>5.33065E-2</v>
      </c>
      <c r="G111" s="109" t="s">
        <v>385</v>
      </c>
      <c r="H111" s="109">
        <v>0.42464499999999999</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903.5</v>
      </c>
      <c r="AL111" s="111" t="s">
        <v>435</v>
      </c>
    </row>
    <row r="112" spans="1:38" ht="26.25" customHeight="1" thickBot="1" x14ac:dyDescent="0.25">
      <c r="A112" s="52" t="s">
        <v>235</v>
      </c>
      <c r="B112" s="52" t="s">
        <v>236</v>
      </c>
      <c r="C112" s="53" t="s">
        <v>237</v>
      </c>
      <c r="D112" s="54"/>
      <c r="E112" s="109">
        <v>11.76</v>
      </c>
      <c r="F112" s="109" t="s">
        <v>385</v>
      </c>
      <c r="G112" s="109" t="s">
        <v>385</v>
      </c>
      <c r="H112" s="109">
        <v>20.756768571924184</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294</v>
      </c>
      <c r="AL112" s="111" t="s">
        <v>436</v>
      </c>
    </row>
    <row r="113" spans="1:38" ht="26.25" customHeight="1" thickBot="1" x14ac:dyDescent="0.25">
      <c r="A113" s="52" t="s">
        <v>235</v>
      </c>
      <c r="B113" s="67" t="s">
        <v>238</v>
      </c>
      <c r="C113" s="68" t="s">
        <v>239</v>
      </c>
      <c r="D113" s="54"/>
      <c r="E113" s="109">
        <v>4.021088982800598</v>
      </c>
      <c r="F113" s="109" t="s">
        <v>388</v>
      </c>
      <c r="G113" s="109" t="s">
        <v>385</v>
      </c>
      <c r="H113" s="109">
        <v>16.102189579801816</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100527224.57001495</v>
      </c>
      <c r="AL113" s="111" t="s">
        <v>437</v>
      </c>
    </row>
    <row r="114" spans="1:38" ht="26.25" customHeight="1" thickBot="1" x14ac:dyDescent="0.25">
      <c r="A114" s="52" t="s">
        <v>235</v>
      </c>
      <c r="B114" s="67" t="s">
        <v>240</v>
      </c>
      <c r="C114" s="68" t="s">
        <v>357</v>
      </c>
      <c r="D114" s="54"/>
      <c r="E114" s="109">
        <v>2.0764800000000003E-3</v>
      </c>
      <c r="F114" s="109" t="s">
        <v>385</v>
      </c>
      <c r="G114" s="109" t="s">
        <v>385</v>
      </c>
      <c r="H114" s="109">
        <v>8.8497622308421828E-2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1038240.0000000001</v>
      </c>
      <c r="AL114" s="111" t="s">
        <v>437</v>
      </c>
    </row>
    <row r="115" spans="1:38" ht="26.25" customHeight="1" thickBot="1" x14ac:dyDescent="0.25">
      <c r="A115" s="52" t="s">
        <v>235</v>
      </c>
      <c r="B115" s="67" t="s">
        <v>241</v>
      </c>
      <c r="C115" s="68" t="s">
        <v>242</v>
      </c>
      <c r="D115" s="54"/>
      <c r="E115" s="109">
        <v>6.9499708002956961E-2</v>
      </c>
      <c r="F115" s="109" t="s">
        <v>385</v>
      </c>
      <c r="G115" s="109" t="s">
        <v>385</v>
      </c>
      <c r="H115" s="109">
        <v>0.13899941600591392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1707603.1668443419</v>
      </c>
      <c r="AL115" s="111" t="s">
        <v>437</v>
      </c>
    </row>
    <row r="116" spans="1:38" ht="26.25" customHeight="1" thickBot="1" x14ac:dyDescent="0.25">
      <c r="A116" s="52" t="s">
        <v>235</v>
      </c>
      <c r="B116" s="52" t="s">
        <v>243</v>
      </c>
      <c r="C116" s="58" t="s">
        <v>379</v>
      </c>
      <c r="D116" s="54"/>
      <c r="E116" s="109">
        <v>0.66138419126806403</v>
      </c>
      <c r="F116" s="109" t="s">
        <v>388</v>
      </c>
      <c r="G116" s="109" t="s">
        <v>385</v>
      </c>
      <c r="H116" s="109">
        <v>1.7063035402437796</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16534604.781701602</v>
      </c>
      <c r="AL116" s="111" t="s">
        <v>437</v>
      </c>
    </row>
    <row r="117" spans="1:38" ht="26.25" customHeight="1" thickBot="1" x14ac:dyDescent="0.25">
      <c r="A117" s="52" t="s">
        <v>235</v>
      </c>
      <c r="B117" s="52" t="s">
        <v>244</v>
      </c>
      <c r="C117" s="58" t="s">
        <v>245</v>
      </c>
      <c r="D117" s="54"/>
      <c r="E117" s="109" t="s">
        <v>385</v>
      </c>
      <c r="F117" s="109" t="s">
        <v>385</v>
      </c>
      <c r="G117" s="109" t="s">
        <v>385</v>
      </c>
      <c r="H117" s="109">
        <v>3.4012598054587721E-2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922965</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0.25530774000000001</v>
      </c>
      <c r="J119" s="109">
        <v>6.6380012400000004</v>
      </c>
      <c r="K119" s="109">
        <v>6.6380012400000004</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4255129</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2.64849961294256</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4255129</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0.29028849999999995</v>
      </c>
      <c r="AD122" s="109" t="s">
        <v>385</v>
      </c>
      <c r="AE122" s="110"/>
      <c r="AF122" s="111" t="s">
        <v>385</v>
      </c>
      <c r="AG122" s="111" t="s">
        <v>385</v>
      </c>
      <c r="AH122" s="111" t="s">
        <v>385</v>
      </c>
      <c r="AI122" s="111" t="s">
        <v>385</v>
      </c>
      <c r="AJ122" s="111" t="s">
        <v>385</v>
      </c>
      <c r="AK122" s="111">
        <v>39636.29</v>
      </c>
      <c r="AL122" s="111" t="s">
        <v>48</v>
      </c>
    </row>
    <row r="123" spans="1:38" ht="26.25" customHeight="1" thickBot="1" x14ac:dyDescent="0.25">
      <c r="A123" s="52" t="s">
        <v>235</v>
      </c>
      <c r="B123" s="52" t="s">
        <v>256</v>
      </c>
      <c r="C123" s="53" t="s">
        <v>257</v>
      </c>
      <c r="D123" s="54"/>
      <c r="E123" s="109">
        <v>7.5534727197100002E-3</v>
      </c>
      <c r="F123" s="109">
        <v>1.9827865889238752E-2</v>
      </c>
      <c r="G123" s="109">
        <v>9.4418408996375003E-4</v>
      </c>
      <c r="H123" s="109">
        <v>7.5534727197100002E-3</v>
      </c>
      <c r="I123" s="109">
        <v>1.731004164933542E-2</v>
      </c>
      <c r="J123" s="109">
        <v>1.8254225739299166E-2</v>
      </c>
      <c r="K123" s="109">
        <v>1.8254225739299166E-2</v>
      </c>
      <c r="L123" s="109">
        <v>1.5736401499395836E-3</v>
      </c>
      <c r="M123" s="109">
        <v>0.18537480966288294</v>
      </c>
      <c r="N123" s="109">
        <v>2.2660418159130004E-4</v>
      </c>
      <c r="O123" s="109">
        <v>5.0356484798066677E-4</v>
      </c>
      <c r="P123" s="109">
        <v>1.0386024989601253E-4</v>
      </c>
      <c r="Q123" s="109">
        <v>2.8640250728900426E-4</v>
      </c>
      <c r="R123" s="109">
        <v>3.1472802998791679E-4</v>
      </c>
      <c r="S123" s="109">
        <v>2.7696066638936673E-4</v>
      </c>
      <c r="T123" s="109">
        <v>1.4162761349456252E-4</v>
      </c>
      <c r="U123" s="109">
        <v>1.5106945439420004E-4</v>
      </c>
      <c r="V123" s="109">
        <v>2.895497875888834E-3</v>
      </c>
      <c r="W123" s="109" t="s">
        <v>385</v>
      </c>
      <c r="X123" s="109">
        <v>2.2660418159130004E-4</v>
      </c>
      <c r="Y123" s="109">
        <v>3.7767363598550008E-4</v>
      </c>
      <c r="Z123" s="109">
        <v>2.7696066638936673E-4</v>
      </c>
      <c r="AA123" s="109">
        <v>1.7310041649335419E-4</v>
      </c>
      <c r="AB123" s="109">
        <v>1.0543389004595211E-3</v>
      </c>
      <c r="AC123" s="109" t="s">
        <v>385</v>
      </c>
      <c r="AD123" s="109" t="s">
        <v>385</v>
      </c>
      <c r="AE123" s="110"/>
      <c r="AF123" s="111" t="s">
        <v>385</v>
      </c>
      <c r="AG123" s="111" t="s">
        <v>385</v>
      </c>
      <c r="AH123" s="111" t="s">
        <v>385</v>
      </c>
      <c r="AI123" s="111" t="s">
        <v>385</v>
      </c>
      <c r="AJ123" s="111" t="s">
        <v>385</v>
      </c>
      <c r="AK123" s="111">
        <v>0.83907784303394606</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0.51578866004020263</v>
      </c>
      <c r="G125" s="109" t="s">
        <v>385</v>
      </c>
      <c r="H125" s="109" t="s">
        <v>389</v>
      </c>
      <c r="I125" s="109">
        <v>1.6267204800000002E-4</v>
      </c>
      <c r="J125" s="109">
        <v>1.0795508640000001E-3</v>
      </c>
      <c r="K125" s="109">
        <v>2.2823381280000004E-3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9864.2029719999991</v>
      </c>
      <c r="AL125" s="111" t="s">
        <v>440</v>
      </c>
    </row>
    <row r="126" spans="1:38" ht="26.25" customHeight="1" thickBot="1" x14ac:dyDescent="0.25">
      <c r="A126" s="52" t="s">
        <v>260</v>
      </c>
      <c r="B126" s="52" t="s">
        <v>263</v>
      </c>
      <c r="C126" s="53" t="s">
        <v>264</v>
      </c>
      <c r="D126" s="54"/>
      <c r="E126" s="109" t="s">
        <v>389</v>
      </c>
      <c r="F126" s="109" t="s">
        <v>389</v>
      </c>
      <c r="G126" s="109" t="s">
        <v>389</v>
      </c>
      <c r="H126" s="109">
        <v>9.8250271800000011E-2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85</v>
      </c>
      <c r="AL126" s="111" t="s">
        <v>441</v>
      </c>
    </row>
    <row r="127" spans="1:38" ht="26.25" customHeight="1" thickBot="1" x14ac:dyDescent="0.25">
      <c r="A127" s="52" t="s">
        <v>260</v>
      </c>
      <c r="B127" s="52" t="s">
        <v>265</v>
      </c>
      <c r="C127" s="53" t="s">
        <v>266</v>
      </c>
      <c r="D127" s="54"/>
      <c r="E127" s="109" t="s">
        <v>389</v>
      </c>
      <c r="F127" s="109" t="s">
        <v>389</v>
      </c>
      <c r="G127" s="109" t="s">
        <v>389</v>
      </c>
      <c r="H127" s="109">
        <v>0.11422009210526315</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100.80668421052631</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5.4505552199999941E-3</v>
      </c>
      <c r="F129" s="109">
        <v>4.6361044399999947E-2</v>
      </c>
      <c r="G129" s="109">
        <v>2.9445528199999963E-4</v>
      </c>
      <c r="H129" s="109" t="s">
        <v>389</v>
      </c>
      <c r="I129" s="109">
        <v>1.0024009599999988E-4</v>
      </c>
      <c r="J129" s="109">
        <v>1.7542016799999976E-4</v>
      </c>
      <c r="K129" s="109">
        <v>2.5060023999999971E-4</v>
      </c>
      <c r="L129" s="109">
        <v>3.5084033599999958E-6</v>
      </c>
      <c r="M129" s="109">
        <v>4.3855041999999952E-4</v>
      </c>
      <c r="N129" s="109">
        <v>8.1445077999999903E-3</v>
      </c>
      <c r="O129" s="109">
        <v>6.2650059999999933E-4</v>
      </c>
      <c r="P129" s="109">
        <v>3.5084033599999957E-4</v>
      </c>
      <c r="Q129" s="109">
        <v>1.0024009599999988E-4</v>
      </c>
      <c r="R129" s="109" t="s">
        <v>389</v>
      </c>
      <c r="S129" s="109" t="s">
        <v>389</v>
      </c>
      <c r="T129" s="109">
        <v>8.7710083999999904E-4</v>
      </c>
      <c r="U129" s="109" t="s">
        <v>389</v>
      </c>
      <c r="V129" s="109" t="s">
        <v>389</v>
      </c>
      <c r="W129" s="109">
        <v>3.4457532999999964E-3</v>
      </c>
      <c r="X129" s="109">
        <v>1.2530011999999986E-4</v>
      </c>
      <c r="Y129" s="109" t="s">
        <v>388</v>
      </c>
      <c r="Z129" s="109" t="s">
        <v>388</v>
      </c>
      <c r="AA129" s="109" t="s">
        <v>388</v>
      </c>
      <c r="AB129" s="109">
        <v>1.2530011999999986E-4</v>
      </c>
      <c r="AC129" s="109">
        <v>6.2650059999993027E-4</v>
      </c>
      <c r="AD129" s="109" t="s">
        <v>385</v>
      </c>
      <c r="AE129" s="110"/>
      <c r="AF129" s="111" t="s">
        <v>385</v>
      </c>
      <c r="AG129" s="111" t="s">
        <v>385</v>
      </c>
      <c r="AH129" s="111" t="s">
        <v>385</v>
      </c>
      <c r="AI129" s="111" t="s">
        <v>385</v>
      </c>
      <c r="AJ129" s="111" t="s">
        <v>385</v>
      </c>
      <c r="AK129" s="111">
        <v>6.2650059999999925</v>
      </c>
      <c r="AL129" s="111" t="s">
        <v>444</v>
      </c>
    </row>
    <row r="130" spans="1:38" ht="26.25" customHeight="1" thickBot="1" x14ac:dyDescent="0.25">
      <c r="A130" s="52" t="s">
        <v>260</v>
      </c>
      <c r="B130" s="56" t="s">
        <v>272</v>
      </c>
      <c r="C130" s="70" t="s">
        <v>273</v>
      </c>
      <c r="D130" s="54"/>
      <c r="E130" s="109">
        <v>5.8510007340000003E-2</v>
      </c>
      <c r="F130" s="109">
        <v>0.49767132680000004</v>
      </c>
      <c r="G130" s="109">
        <v>3.1608854540000004E-3</v>
      </c>
      <c r="H130" s="109" t="s">
        <v>389</v>
      </c>
      <c r="I130" s="109">
        <v>1.076046112E-3</v>
      </c>
      <c r="J130" s="109">
        <v>1.8830806959999997E-3</v>
      </c>
      <c r="K130" s="109">
        <v>2.69011528E-3</v>
      </c>
      <c r="L130" s="109">
        <v>3.7661613920000005E-5</v>
      </c>
      <c r="M130" s="109">
        <v>4.7077017400000004E-3</v>
      </c>
      <c r="N130" s="109">
        <v>8.7428746599999996E-2</v>
      </c>
      <c r="O130" s="109">
        <v>6.7252882000000003E-3</v>
      </c>
      <c r="P130" s="109">
        <v>3.7661613919999998E-3</v>
      </c>
      <c r="Q130" s="109">
        <v>1.076046112E-3</v>
      </c>
      <c r="R130" s="109" t="s">
        <v>389</v>
      </c>
      <c r="S130" s="109" t="s">
        <v>389</v>
      </c>
      <c r="T130" s="109">
        <v>9.4154034800000008E-3</v>
      </c>
      <c r="U130" s="109" t="s">
        <v>389</v>
      </c>
      <c r="V130" s="109" t="s">
        <v>389</v>
      </c>
      <c r="W130" s="109">
        <v>3.6989085100000006E-2</v>
      </c>
      <c r="X130" s="109">
        <v>1.34505764E-3</v>
      </c>
      <c r="Y130" s="109" t="s">
        <v>388</v>
      </c>
      <c r="Z130" s="109" t="s">
        <v>388</v>
      </c>
      <c r="AA130" s="109" t="s">
        <v>388</v>
      </c>
      <c r="AB130" s="109">
        <v>1.34505764E-3</v>
      </c>
      <c r="AC130" s="109">
        <v>6.7252881999992587E-3</v>
      </c>
      <c r="AD130" s="109" t="s">
        <v>385</v>
      </c>
      <c r="AE130" s="110"/>
      <c r="AF130" s="111" t="s">
        <v>385</v>
      </c>
      <c r="AG130" s="111" t="s">
        <v>385</v>
      </c>
      <c r="AH130" s="111" t="s">
        <v>385</v>
      </c>
      <c r="AI130" s="111" t="s">
        <v>385</v>
      </c>
      <c r="AJ130" s="111" t="s">
        <v>385</v>
      </c>
      <c r="AK130" s="111">
        <v>67.252882</v>
      </c>
      <c r="AL130" s="111" t="s">
        <v>444</v>
      </c>
    </row>
    <row r="131" spans="1:38" ht="26.25" customHeight="1" thickBot="1" x14ac:dyDescent="0.25">
      <c r="A131" s="52" t="s">
        <v>260</v>
      </c>
      <c r="B131" s="56" t="s">
        <v>274</v>
      </c>
      <c r="C131" s="64" t="s">
        <v>275</v>
      </c>
      <c r="D131" s="54"/>
      <c r="E131" s="109">
        <v>6.7965391000000021E-3</v>
      </c>
      <c r="F131" s="109">
        <v>3.6596749000000007E-3</v>
      </c>
      <c r="G131" s="109">
        <v>1.7514158450000006E-3</v>
      </c>
      <c r="H131" s="109" t="s">
        <v>389</v>
      </c>
      <c r="I131" s="109" t="s">
        <v>389</v>
      </c>
      <c r="J131" s="109" t="s">
        <v>389</v>
      </c>
      <c r="K131" s="109">
        <v>2.3526481500000005E-4</v>
      </c>
      <c r="L131" s="109">
        <v>5.4110907450000012E-6</v>
      </c>
      <c r="M131" s="109">
        <v>1.0456214000000004E-3</v>
      </c>
      <c r="N131" s="109">
        <v>5.3901783170000007E-3</v>
      </c>
      <c r="O131" s="109">
        <v>3.1368642000000036E-4</v>
      </c>
      <c r="P131" s="109">
        <v>1.5161510300000007E-4</v>
      </c>
      <c r="Q131" s="109">
        <v>1.5684321000000006E-5</v>
      </c>
      <c r="R131" s="109">
        <v>1.7252753100000006E-4</v>
      </c>
      <c r="S131" s="109">
        <v>8.5165863030000014E-3</v>
      </c>
      <c r="T131" s="109">
        <v>1.7252753100000006E-4</v>
      </c>
      <c r="U131" s="109" t="s">
        <v>389</v>
      </c>
      <c r="V131" s="109" t="s">
        <v>389</v>
      </c>
      <c r="W131" s="109">
        <v>1.1501835400000002E-3</v>
      </c>
      <c r="X131" s="109">
        <v>2.0912428000000008E-7</v>
      </c>
      <c r="Y131" s="109" t="s">
        <v>388</v>
      </c>
      <c r="Z131" s="109" t="s">
        <v>388</v>
      </c>
      <c r="AA131" s="109" t="s">
        <v>388</v>
      </c>
      <c r="AB131" s="109">
        <v>2.0912428000000008E-7</v>
      </c>
      <c r="AC131" s="109">
        <v>5.2281069999994252E-4</v>
      </c>
      <c r="AD131" s="109">
        <v>0.10456214000000003</v>
      </c>
      <c r="AE131" s="110"/>
      <c r="AF131" s="111" t="s">
        <v>385</v>
      </c>
      <c r="AG131" s="111" t="s">
        <v>385</v>
      </c>
      <c r="AH131" s="111" t="s">
        <v>385</v>
      </c>
      <c r="AI131" s="111" t="s">
        <v>385</v>
      </c>
      <c r="AJ131" s="111" t="s">
        <v>385</v>
      </c>
      <c r="AK131" s="111">
        <v>5.2281070000000014</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3.8081999999999998E-2</v>
      </c>
      <c r="F133" s="109">
        <v>6.0007999999999991E-4</v>
      </c>
      <c r="G133" s="109">
        <v>5.2160799999999997E-3</v>
      </c>
      <c r="H133" s="109" t="s">
        <v>385</v>
      </c>
      <c r="I133" s="109">
        <v>1.6017520000000001E-3</v>
      </c>
      <c r="J133" s="109">
        <v>1.6017520000000001E-3</v>
      </c>
      <c r="K133" s="109">
        <v>1.7799296000000002E-3</v>
      </c>
      <c r="L133" s="109" t="s">
        <v>389</v>
      </c>
      <c r="M133" s="109">
        <v>6.462400000000001E-3</v>
      </c>
      <c r="N133" s="109">
        <v>1.3861848E-3</v>
      </c>
      <c r="O133" s="109">
        <v>2.3218480000000003E-4</v>
      </c>
      <c r="P133" s="109">
        <v>6.877839999999999E-2</v>
      </c>
      <c r="Q133" s="109">
        <v>6.282375999999999E-4</v>
      </c>
      <c r="R133" s="109">
        <v>6.259296000000001E-4</v>
      </c>
      <c r="S133" s="109">
        <v>5.7376880000000006E-4</v>
      </c>
      <c r="T133" s="109">
        <v>7.9995279999999988E-4</v>
      </c>
      <c r="U133" s="109">
        <v>9.1304480000000017E-4</v>
      </c>
      <c r="V133" s="109">
        <v>7.3911392000000006E-3</v>
      </c>
      <c r="W133" s="109">
        <v>1.24632E-3</v>
      </c>
      <c r="X133" s="109">
        <v>6.0931199999999994E-7</v>
      </c>
      <c r="Y133" s="109">
        <v>3.3281360000000001E-7</v>
      </c>
      <c r="Z133" s="109">
        <v>2.9727039999999998E-7</v>
      </c>
      <c r="AA133" s="109">
        <v>3.2265840000000002E-7</v>
      </c>
      <c r="AB133" s="109">
        <v>1.5620544E-6</v>
      </c>
      <c r="AC133" s="109">
        <v>6.9239999999999996E-3</v>
      </c>
      <c r="AD133" s="109">
        <v>1.8925599999999997E-2</v>
      </c>
      <c r="AE133" s="110"/>
      <c r="AF133" s="111" t="s">
        <v>385</v>
      </c>
      <c r="AG133" s="111" t="s">
        <v>385</v>
      </c>
      <c r="AH133" s="111" t="s">
        <v>385</v>
      </c>
      <c r="AI133" s="111" t="s">
        <v>385</v>
      </c>
      <c r="AJ133" s="111" t="s">
        <v>385</v>
      </c>
      <c r="AK133" s="111">
        <v>46160</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1.7187000520407527</v>
      </c>
      <c r="F135" s="109">
        <v>0.49016985301858584</v>
      </c>
      <c r="G135" s="109">
        <v>6.2702849245955608E-2</v>
      </c>
      <c r="H135" s="109">
        <v>0.93289679371072809</v>
      </c>
      <c r="I135" s="109">
        <v>2.5774303693802914</v>
      </c>
      <c r="J135" s="109">
        <v>3.0352597958259544</v>
      </c>
      <c r="K135" s="109">
        <v>3.1187755064801146</v>
      </c>
      <c r="L135" s="109">
        <v>1.2103032681402701</v>
      </c>
      <c r="M135" s="109">
        <v>25.512853867113044</v>
      </c>
      <c r="N135" s="109">
        <v>0.246727609804783</v>
      </c>
      <c r="O135" s="109">
        <v>3.7676998218024331E-2</v>
      </c>
      <c r="P135" s="109" t="s">
        <v>385</v>
      </c>
      <c r="Q135" s="109">
        <v>0.10860212811250548</v>
      </c>
      <c r="R135" s="109">
        <v>3.7387078165114075E-3</v>
      </c>
      <c r="S135" s="109">
        <v>7.4760628735019707E-2</v>
      </c>
      <c r="T135" s="109" t="s">
        <v>385</v>
      </c>
      <c r="U135" s="109">
        <v>2.2206151645247824E-2</v>
      </c>
      <c r="V135" s="109">
        <v>7.6913601351418102</v>
      </c>
      <c r="W135" s="109">
        <v>4.3320755175403676</v>
      </c>
      <c r="X135" s="109">
        <v>0.85263628539838154</v>
      </c>
      <c r="Y135" s="109">
        <v>1.6608884225200211</v>
      </c>
      <c r="Z135" s="109">
        <v>2.5578506468564752</v>
      </c>
      <c r="AA135" s="109" t="s">
        <v>385</v>
      </c>
      <c r="AB135" s="109">
        <v>5.0713753547748777</v>
      </c>
      <c r="AC135" s="109" t="s">
        <v>385</v>
      </c>
      <c r="AD135" s="109" t="s">
        <v>385</v>
      </c>
      <c r="AE135" s="110"/>
      <c r="AF135" s="111" t="s">
        <v>385</v>
      </c>
      <c r="AG135" s="111" t="s">
        <v>385</v>
      </c>
      <c r="AH135" s="111" t="s">
        <v>385</v>
      </c>
      <c r="AI135" s="111" t="s">
        <v>385</v>
      </c>
      <c r="AJ135" s="111" t="s">
        <v>385</v>
      </c>
      <c r="AK135" s="111">
        <v>59336.770102896007</v>
      </c>
      <c r="AL135" s="111" t="s">
        <v>447</v>
      </c>
    </row>
    <row r="136" spans="1:38" ht="26.25" customHeight="1" thickBot="1" x14ac:dyDescent="0.25">
      <c r="A136" s="52" t="s">
        <v>260</v>
      </c>
      <c r="B136" s="52" t="s">
        <v>284</v>
      </c>
      <c r="C136" s="53" t="s">
        <v>285</v>
      </c>
      <c r="D136" s="54"/>
      <c r="E136" s="109" t="s">
        <v>385</v>
      </c>
      <c r="F136" s="109">
        <v>7.7519325000000002E-3</v>
      </c>
      <c r="G136" s="109" t="s">
        <v>385</v>
      </c>
      <c r="H136" s="109">
        <v>0.6842028940799999</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260.78083127849999</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0.44588701999999991</v>
      </c>
      <c r="J139" s="109">
        <v>0.44588701999999991</v>
      </c>
      <c r="K139" s="109">
        <v>0.44588701999999991</v>
      </c>
      <c r="L139" s="109" t="s">
        <v>389</v>
      </c>
      <c r="M139" s="109" t="s">
        <v>389</v>
      </c>
      <c r="N139" s="109">
        <v>1.30182E-3</v>
      </c>
      <c r="O139" s="109">
        <v>2.6274224999999997E-3</v>
      </c>
      <c r="P139" s="109">
        <v>2.6274224999999997E-3</v>
      </c>
      <c r="Q139" s="109">
        <v>4.1633175000000012E-3</v>
      </c>
      <c r="R139" s="109">
        <v>3.9768075000000003E-3</v>
      </c>
      <c r="S139" s="109">
        <v>9.2437574999999998E-3</v>
      </c>
      <c r="T139" s="109" t="s">
        <v>389</v>
      </c>
      <c r="U139" s="109" t="s">
        <v>389</v>
      </c>
      <c r="V139" s="109" t="s">
        <v>389</v>
      </c>
      <c r="W139" s="109">
        <v>4.4798550000000006</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3963.75</v>
      </c>
      <c r="AL139" s="111" t="s">
        <v>449</v>
      </c>
    </row>
    <row r="140" spans="1:38" ht="26.25" customHeight="1" thickBot="1" x14ac:dyDescent="0.25">
      <c r="A140" s="52" t="s">
        <v>292</v>
      </c>
      <c r="B140" s="56" t="s">
        <v>293</v>
      </c>
      <c r="C140" s="53" t="s">
        <v>348</v>
      </c>
      <c r="D140" s="54"/>
      <c r="E140" s="109" t="s">
        <v>387</v>
      </c>
      <c r="F140" s="109" t="s">
        <v>387</v>
      </c>
      <c r="G140" s="109" t="s">
        <v>387</v>
      </c>
      <c r="H140" s="109">
        <v>1.6343278102568966</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168.47871287146475</v>
      </c>
      <c r="F141" s="15">
        <f t="shared" ref="F141:AD141" si="0">SUM(F14:F140)</f>
        <v>147.96267345178555</v>
      </c>
      <c r="G141" s="15">
        <f t="shared" si="0"/>
        <v>35.698394622868939</v>
      </c>
      <c r="H141" s="15">
        <f t="shared" si="0"/>
        <v>81.288321771263767</v>
      </c>
      <c r="I141" s="15">
        <f t="shared" si="0"/>
        <v>37.244911976647913</v>
      </c>
      <c r="J141" s="15">
        <f t="shared" si="0"/>
        <v>64.996695842947503</v>
      </c>
      <c r="K141" s="15">
        <f t="shared" si="0"/>
        <v>114.88665052379319</v>
      </c>
      <c r="L141" s="15">
        <f t="shared" si="0"/>
        <v>7.0469054195354541</v>
      </c>
      <c r="M141" s="15">
        <f t="shared" si="0"/>
        <v>516.33516828313543</v>
      </c>
      <c r="N141" s="15">
        <f t="shared" si="0"/>
        <v>15.873858858266068</v>
      </c>
      <c r="O141" s="15">
        <f t="shared" si="0"/>
        <v>1.4018700817504721</v>
      </c>
      <c r="P141" s="15">
        <f t="shared" si="0"/>
        <v>0.98106975502139138</v>
      </c>
      <c r="Q141" s="15">
        <f t="shared" si="0"/>
        <v>2.6037645008159127</v>
      </c>
      <c r="R141" s="15">
        <f>SUM(R14:R140)</f>
        <v>14.369391900344953</v>
      </c>
      <c r="S141" s="15">
        <f t="shared" si="0"/>
        <v>80.138460098977475</v>
      </c>
      <c r="T141" s="15">
        <f t="shared" si="0"/>
        <v>3.8619235658556552</v>
      </c>
      <c r="U141" s="15">
        <f t="shared" si="0"/>
        <v>3.9910502398434873</v>
      </c>
      <c r="V141" s="15">
        <f t="shared" si="0"/>
        <v>64.181691764580947</v>
      </c>
      <c r="W141" s="15">
        <f t="shared" si="0"/>
        <v>53.62701095759563</v>
      </c>
      <c r="X141" s="15">
        <f t="shared" si="0"/>
        <v>7.6036734882819923</v>
      </c>
      <c r="Y141" s="15">
        <f t="shared" si="0"/>
        <v>8.3682068763301345</v>
      </c>
      <c r="Z141" s="15">
        <f t="shared" si="0"/>
        <v>5.173874392845633</v>
      </c>
      <c r="AA141" s="15">
        <f t="shared" si="0"/>
        <v>3.5523062279887321</v>
      </c>
      <c r="AB141" s="15">
        <f t="shared" si="0"/>
        <v>24.825205662865578</v>
      </c>
      <c r="AC141" s="15">
        <f t="shared" si="0"/>
        <v>1.8065778409179656</v>
      </c>
      <c r="AD141" s="15">
        <f t="shared" si="0"/>
        <v>10.878792858791297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168.47871287146475</v>
      </c>
      <c r="F152" s="10">
        <f t="shared" ref="F152:AD152" si="1">F141 + F151 + IF(AND(OR($B$4="AT",$B$4="BE",$B$4="CH",$B$4="GB",$B$4="IE",$B$4="LT",$B$4="LU",$B$4="NL"),SUM(F143:F149)&gt;0),SUM(F143:F149)-SUM(F27:F33),0)</f>
        <v>147.96267345178555</v>
      </c>
      <c r="G152" s="10">
        <f t="shared" si="1"/>
        <v>35.698394622868939</v>
      </c>
      <c r="H152" s="10">
        <f t="shared" si="1"/>
        <v>81.288321771263767</v>
      </c>
      <c r="I152" s="10">
        <f t="shared" si="1"/>
        <v>37.244911976647913</v>
      </c>
      <c r="J152" s="10">
        <f t="shared" si="1"/>
        <v>64.996695842947503</v>
      </c>
      <c r="K152" s="10">
        <f t="shared" si="1"/>
        <v>114.88665052379319</v>
      </c>
      <c r="L152" s="10">
        <f t="shared" si="1"/>
        <v>7.0469054195354541</v>
      </c>
      <c r="M152" s="10">
        <f t="shared" si="1"/>
        <v>516.33516828313543</v>
      </c>
      <c r="N152" s="10">
        <f t="shared" si="1"/>
        <v>15.873858858266068</v>
      </c>
      <c r="O152" s="10">
        <f t="shared" si="1"/>
        <v>1.4018700817504721</v>
      </c>
      <c r="P152" s="10">
        <f t="shared" si="1"/>
        <v>0.98106975502139138</v>
      </c>
      <c r="Q152" s="10">
        <f t="shared" si="1"/>
        <v>2.6037645008159127</v>
      </c>
      <c r="R152" s="10">
        <f t="shared" si="1"/>
        <v>14.369391900344953</v>
      </c>
      <c r="S152" s="10">
        <f t="shared" si="1"/>
        <v>80.138460098977475</v>
      </c>
      <c r="T152" s="10">
        <f t="shared" si="1"/>
        <v>3.8619235658556552</v>
      </c>
      <c r="U152" s="10">
        <f t="shared" si="1"/>
        <v>3.9910502398434873</v>
      </c>
      <c r="V152" s="10">
        <f t="shared" si="1"/>
        <v>64.181691764580947</v>
      </c>
      <c r="W152" s="10">
        <f t="shared" si="1"/>
        <v>53.62701095759563</v>
      </c>
      <c r="X152" s="10">
        <f t="shared" si="1"/>
        <v>7.6036734882819923</v>
      </c>
      <c r="Y152" s="10">
        <f t="shared" si="1"/>
        <v>8.3682068763301345</v>
      </c>
      <c r="Z152" s="10">
        <f t="shared" si="1"/>
        <v>5.173874392845633</v>
      </c>
      <c r="AA152" s="10">
        <f t="shared" si="1"/>
        <v>3.5523062279887321</v>
      </c>
      <c r="AB152" s="10">
        <f t="shared" si="1"/>
        <v>24.825205662865578</v>
      </c>
      <c r="AC152" s="10">
        <f t="shared" si="1"/>
        <v>1.8065778409179656</v>
      </c>
      <c r="AD152" s="10">
        <f t="shared" si="1"/>
        <v>10.878792858791297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168.47871287146475</v>
      </c>
      <c r="F154" s="10">
        <f>F141 + F153 - IF(OR($B$6=2005,$B$6&gt;=2020),SUM(F99:F122),0) + IF(AND(OR($B$4="AT",$B$4="BE",$B$4="CH",$B$4="GB",$B$4="IE",$B$4="LT",$B$4="LU",$B$4="NL"),SUM(F143:F149)&gt;0),SUM(F143:F149)-SUM(F27:F33),0)</f>
        <v>147.96267345178555</v>
      </c>
      <c r="G154" s="10">
        <f>G141 + G153 + IF(AND(OR($B$4="AT",$B$4="BE",$B$4="CH",$B$4="GB",$B$4="IE",$B$4="LT",$B$4="LU",$B$4="NL"),SUM(G143:G149)&gt;0),SUM(G143:G149)-SUM(G27:G33),0)</f>
        <v>35.698394622868939</v>
      </c>
      <c r="H154" s="10">
        <f t="shared" ref="H154:AD154" si="2">H141 + H153 + IF(AND(OR($B$4="AT",$B$4="BE",$B$4="CH",$B$4="GB",$B$4="IE",$B$4="LT",$B$4="LU",$B$4="NL"),SUM(H143:H149)&gt;0),SUM(H143:H149)-SUM(H27:H33),0)</f>
        <v>81.288321771263767</v>
      </c>
      <c r="I154" s="10">
        <f t="shared" si="2"/>
        <v>37.244911976647913</v>
      </c>
      <c r="J154" s="10">
        <f t="shared" si="2"/>
        <v>64.996695842947503</v>
      </c>
      <c r="K154" s="10">
        <f t="shared" si="2"/>
        <v>114.88665052379319</v>
      </c>
      <c r="L154" s="10">
        <f t="shared" si="2"/>
        <v>7.0469054195354541</v>
      </c>
      <c r="M154" s="10">
        <f t="shared" si="2"/>
        <v>516.33516828313543</v>
      </c>
      <c r="N154" s="10">
        <f t="shared" si="2"/>
        <v>15.873858858266068</v>
      </c>
      <c r="O154" s="10">
        <f t="shared" si="2"/>
        <v>1.4018700817504721</v>
      </c>
      <c r="P154" s="10">
        <f t="shared" si="2"/>
        <v>0.98106975502139138</v>
      </c>
      <c r="Q154" s="10">
        <f t="shared" si="2"/>
        <v>2.6037645008159127</v>
      </c>
      <c r="R154" s="10">
        <f t="shared" si="2"/>
        <v>14.369391900344953</v>
      </c>
      <c r="S154" s="10">
        <f t="shared" si="2"/>
        <v>80.138460098977475</v>
      </c>
      <c r="T154" s="10">
        <f t="shared" si="2"/>
        <v>3.8619235658556552</v>
      </c>
      <c r="U154" s="10">
        <f t="shared" si="2"/>
        <v>3.9910502398434873</v>
      </c>
      <c r="V154" s="10">
        <f t="shared" si="2"/>
        <v>64.181691764580947</v>
      </c>
      <c r="W154" s="10">
        <f t="shared" si="2"/>
        <v>53.62701095759563</v>
      </c>
      <c r="X154" s="10">
        <f t="shared" si="2"/>
        <v>7.6036734882819923</v>
      </c>
      <c r="Y154" s="10">
        <f t="shared" si="2"/>
        <v>8.3682068763301345</v>
      </c>
      <c r="Z154" s="10">
        <f t="shared" si="2"/>
        <v>5.173874392845633</v>
      </c>
      <c r="AA154" s="10">
        <f t="shared" si="2"/>
        <v>3.5523062279887321</v>
      </c>
      <c r="AB154" s="10">
        <f t="shared" si="2"/>
        <v>24.825205662865578</v>
      </c>
      <c r="AC154" s="10">
        <f t="shared" si="2"/>
        <v>1.8065778409179656</v>
      </c>
      <c r="AD154" s="10">
        <f t="shared" si="2"/>
        <v>10.878792858791297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2.9796423951310551</v>
      </c>
      <c r="F157" s="112">
        <v>9.8038652682560512E-2</v>
      </c>
      <c r="G157" s="112">
        <v>0.18426088184536601</v>
      </c>
      <c r="H157" s="112" t="s">
        <v>389</v>
      </c>
      <c r="I157" s="112">
        <v>6.9554187206076215E-2</v>
      </c>
      <c r="J157" s="112">
        <v>6.9554187206076215E-2</v>
      </c>
      <c r="K157" s="112">
        <v>6.9554187206076215E-2</v>
      </c>
      <c r="L157" s="112">
        <v>3.3386009858916585E-2</v>
      </c>
      <c r="M157" s="112">
        <v>0.73074808840668692</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9520.1456030038753</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5.2315121605240001E-3</v>
      </c>
      <c r="F158" s="112">
        <v>1.506595077436248E-4</v>
      </c>
      <c r="G158" s="112">
        <v>3.14787237149E-4</v>
      </c>
      <c r="H158" s="112" t="s">
        <v>389</v>
      </c>
      <c r="I158" s="112">
        <v>7.7194991115323201E-5</v>
      </c>
      <c r="J158" s="112">
        <v>7.7194991115323201E-5</v>
      </c>
      <c r="K158" s="112">
        <v>7.7194991115323201E-5</v>
      </c>
      <c r="L158" s="112">
        <v>3.7053595735355136E-5</v>
      </c>
      <c r="M158" s="112">
        <v>2.7765091945683297E-3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16.264008693766399</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2007</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2007</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24.891790171527493</v>
      </c>
      <c r="F14" s="109">
        <v>2.7996982687032412</v>
      </c>
      <c r="G14" s="109">
        <v>15.841729015255506</v>
      </c>
      <c r="H14" s="109">
        <v>1.14743946E-3</v>
      </c>
      <c r="I14" s="109">
        <v>0.3115411529100961</v>
      </c>
      <c r="J14" s="109">
        <v>0.48145412160617901</v>
      </c>
      <c r="K14" s="109">
        <v>0.64293875288033087</v>
      </c>
      <c r="L14" s="109">
        <v>7.8218784623127532E-3</v>
      </c>
      <c r="M14" s="109">
        <v>12.61466520882049</v>
      </c>
      <c r="N14" s="109">
        <v>1.6199590747468002</v>
      </c>
      <c r="O14" s="109">
        <v>0.18827859672928002</v>
      </c>
      <c r="P14" s="109">
        <v>0.27260892572977996</v>
      </c>
      <c r="Q14" s="109">
        <v>1.32907607276988</v>
      </c>
      <c r="R14" s="109">
        <v>0.89627953986034004</v>
      </c>
      <c r="S14" s="109">
        <v>0.61125916064579999</v>
      </c>
      <c r="T14" s="109">
        <v>2.0401486789675998</v>
      </c>
      <c r="U14" s="109">
        <v>3.5245269430276003</v>
      </c>
      <c r="V14" s="109">
        <v>4.6410080599079997</v>
      </c>
      <c r="W14" s="109">
        <v>1.7994110303919826</v>
      </c>
      <c r="X14" s="109">
        <v>2.1208448767688876E-2</v>
      </c>
      <c r="Y14" s="109">
        <v>4.1602429515385682E-3</v>
      </c>
      <c r="Z14" s="109">
        <v>2.7885616203735739E-3</v>
      </c>
      <c r="AA14" s="109">
        <v>9.5256525767051378E-4</v>
      </c>
      <c r="AB14" s="109">
        <v>2.910981859727153E-2</v>
      </c>
      <c r="AC14" s="109">
        <v>0.673642534254</v>
      </c>
      <c r="AD14" s="109">
        <v>6.6136862204387997E-2</v>
      </c>
      <c r="AE14" s="110"/>
      <c r="AF14" s="111">
        <v>5410</v>
      </c>
      <c r="AG14" s="111">
        <v>89683</v>
      </c>
      <c r="AH14" s="111">
        <v>158250</v>
      </c>
      <c r="AI14" s="111">
        <v>19929</v>
      </c>
      <c r="AJ14" s="111">
        <v>2318</v>
      </c>
      <c r="AK14" s="111" t="s">
        <v>385</v>
      </c>
      <c r="AL14" s="111" t="s">
        <v>385</v>
      </c>
    </row>
    <row r="15" spans="1:38" ht="26.25" customHeight="1" thickBot="1" x14ac:dyDescent="0.25">
      <c r="A15" s="52" t="s">
        <v>53</v>
      </c>
      <c r="B15" s="52" t="s">
        <v>54</v>
      </c>
      <c r="C15" s="53" t="s">
        <v>55</v>
      </c>
      <c r="D15" s="54"/>
      <c r="E15" s="109">
        <v>1.353998981850975</v>
      </c>
      <c r="F15" s="109">
        <v>9.8708290800000008E-3</v>
      </c>
      <c r="G15" s="109">
        <v>0.91454185682986178</v>
      </c>
      <c r="H15" s="109" t="s">
        <v>385</v>
      </c>
      <c r="I15" s="109">
        <v>2.0679798504366086E-2</v>
      </c>
      <c r="J15" s="109">
        <v>3.0844445226851116E-2</v>
      </c>
      <c r="K15" s="109">
        <v>3.9607071711751998E-2</v>
      </c>
      <c r="L15" s="109">
        <v>2.804040475168283E-3</v>
      </c>
      <c r="M15" s="109">
        <v>8.9500875610924999E-2</v>
      </c>
      <c r="N15" s="109">
        <v>5.2523229599999999E-3</v>
      </c>
      <c r="O15" s="109">
        <v>1.75077432E-4</v>
      </c>
      <c r="P15" s="109">
        <v>3.5015486400000002E-3</v>
      </c>
      <c r="Q15" s="109">
        <v>4.811936648114241E-4</v>
      </c>
      <c r="R15" s="109">
        <v>1.7507743200000001E-3</v>
      </c>
      <c r="S15" s="109">
        <v>7.0961228250000005E-3</v>
      </c>
      <c r="T15" s="109">
        <v>1.75077432E-4</v>
      </c>
      <c r="U15" s="109" t="s">
        <v>385</v>
      </c>
      <c r="V15" s="109" t="s">
        <v>385</v>
      </c>
      <c r="W15" s="109">
        <v>6.2899606799999997E-3</v>
      </c>
      <c r="X15" s="109">
        <v>2.3501973999999999E-4</v>
      </c>
      <c r="Y15" s="109" t="s">
        <v>385</v>
      </c>
      <c r="Z15" s="109" t="s">
        <v>385</v>
      </c>
      <c r="AA15" s="109" t="s">
        <v>385</v>
      </c>
      <c r="AB15" s="109">
        <v>2.3501973999999999E-4</v>
      </c>
      <c r="AC15" s="109" t="s">
        <v>389</v>
      </c>
      <c r="AD15" s="109" t="s">
        <v>385</v>
      </c>
      <c r="AE15" s="110"/>
      <c r="AF15" s="111">
        <v>13206.637500000001</v>
      </c>
      <c r="AG15" s="111" t="s">
        <v>387</v>
      </c>
      <c r="AH15" s="111">
        <v>6136</v>
      </c>
      <c r="AI15" s="111" t="s">
        <v>387</v>
      </c>
      <c r="AJ15" s="111" t="s">
        <v>387</v>
      </c>
      <c r="AK15" s="111" t="s">
        <v>385</v>
      </c>
      <c r="AL15" s="111" t="s">
        <v>385</v>
      </c>
    </row>
    <row r="16" spans="1:38" ht="26.25" customHeight="1" thickBot="1" x14ac:dyDescent="0.25">
      <c r="A16" s="52" t="s">
        <v>53</v>
      </c>
      <c r="B16" s="52" t="s">
        <v>56</v>
      </c>
      <c r="C16" s="53" t="s">
        <v>57</v>
      </c>
      <c r="D16" s="54"/>
      <c r="E16" s="109">
        <v>0.70186678716469997</v>
      </c>
      <c r="F16" s="109">
        <v>0.14868439999999999</v>
      </c>
      <c r="G16" s="109">
        <v>0.62773439500490003</v>
      </c>
      <c r="H16" s="109" t="s">
        <v>389</v>
      </c>
      <c r="I16" s="109">
        <v>0.11423246614605481</v>
      </c>
      <c r="J16" s="109">
        <v>0.17538307409544743</v>
      </c>
      <c r="K16" s="109">
        <v>0.18032214153363002</v>
      </c>
      <c r="L16" s="109">
        <v>5.0234450950106306E-2</v>
      </c>
      <c r="M16" s="109">
        <v>0.59644279462399996</v>
      </c>
      <c r="N16" s="109">
        <v>1.3694623999999999E-2</v>
      </c>
      <c r="O16" s="109">
        <v>2.8906560000000001E-4</v>
      </c>
      <c r="P16" s="109">
        <v>2.33556E-3</v>
      </c>
      <c r="Q16" s="109">
        <v>2.9632000000000005E-3</v>
      </c>
      <c r="R16" s="109">
        <v>6.3431920000000001E-3</v>
      </c>
      <c r="S16" s="109">
        <v>3.8518783999999997E-3</v>
      </c>
      <c r="T16" s="109">
        <v>2.367592E-3</v>
      </c>
      <c r="U16" s="109">
        <v>2.9494720000000003E-3</v>
      </c>
      <c r="V16" s="109">
        <v>2.9005120000000002E-2</v>
      </c>
      <c r="W16" s="109">
        <v>1.0918379999999999</v>
      </c>
      <c r="X16" s="109">
        <v>1.5504599999999999E-2</v>
      </c>
      <c r="Y16" s="109">
        <v>4.7399999999999994E-3</v>
      </c>
      <c r="Z16" s="109">
        <v>1.89234E-3</v>
      </c>
      <c r="AA16" s="109">
        <v>1.4721600000000001E-3</v>
      </c>
      <c r="AB16" s="109">
        <v>2.3609099999999997E-2</v>
      </c>
      <c r="AC16" s="109">
        <v>4.8359999999999998E-5</v>
      </c>
      <c r="AD16" s="109">
        <v>1.3259999999999999E-2</v>
      </c>
      <c r="AE16" s="110"/>
      <c r="AF16" s="111" t="s">
        <v>387</v>
      </c>
      <c r="AG16" s="111">
        <v>3776</v>
      </c>
      <c r="AH16" s="111">
        <v>2985</v>
      </c>
      <c r="AI16" s="111">
        <v>247</v>
      </c>
      <c r="AJ16" s="111" t="s">
        <v>387</v>
      </c>
      <c r="AK16" s="111" t="s">
        <v>385</v>
      </c>
      <c r="AL16" s="111" t="s">
        <v>385</v>
      </c>
    </row>
    <row r="17" spans="1:38" ht="26.25" customHeight="1" thickBot="1" x14ac:dyDescent="0.25">
      <c r="A17" s="52" t="s">
        <v>53</v>
      </c>
      <c r="B17" s="52" t="s">
        <v>58</v>
      </c>
      <c r="C17" s="53" t="s">
        <v>59</v>
      </c>
      <c r="D17" s="54"/>
      <c r="E17" s="109">
        <v>1.278617194826658</v>
      </c>
      <c r="F17" s="109" t="s">
        <v>388</v>
      </c>
      <c r="G17" s="109">
        <v>0.83195414528344203</v>
      </c>
      <c r="H17" s="109" t="s">
        <v>388</v>
      </c>
      <c r="I17" s="109" t="s">
        <v>388</v>
      </c>
      <c r="J17" s="109" t="s">
        <v>388</v>
      </c>
      <c r="K17" s="109" t="s">
        <v>388</v>
      </c>
      <c r="L17" s="109" t="s">
        <v>388</v>
      </c>
      <c r="M17" s="109">
        <v>36.440539188807662</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1922</v>
      </c>
      <c r="AH17" s="111">
        <v>2459</v>
      </c>
      <c r="AI17" s="111" t="s">
        <v>387</v>
      </c>
      <c r="AJ17" s="111" t="s">
        <v>387</v>
      </c>
      <c r="AK17" s="111" t="s">
        <v>385</v>
      </c>
      <c r="AL17" s="111" t="s">
        <v>385</v>
      </c>
    </row>
    <row r="18" spans="1:38" ht="26.25" customHeight="1" thickBot="1" x14ac:dyDescent="0.25">
      <c r="A18" s="52" t="s">
        <v>53</v>
      </c>
      <c r="B18" s="52" t="s">
        <v>60</v>
      </c>
      <c r="C18" s="53" t="s">
        <v>61</v>
      </c>
      <c r="D18" s="54"/>
      <c r="E18" s="109">
        <v>0.8425663750982304</v>
      </c>
      <c r="F18" s="109" t="s">
        <v>388</v>
      </c>
      <c r="G18" s="109">
        <v>0.18425294129319236</v>
      </c>
      <c r="H18" s="109" t="s">
        <v>388</v>
      </c>
      <c r="I18" s="109" t="s">
        <v>388</v>
      </c>
      <c r="J18" s="109" t="s">
        <v>388</v>
      </c>
      <c r="K18" s="109" t="s">
        <v>388</v>
      </c>
      <c r="L18" s="109" t="s">
        <v>388</v>
      </c>
      <c r="M18" s="109">
        <v>0.35154058794999998</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3910</v>
      </c>
      <c r="AI18" s="111" t="s">
        <v>387</v>
      </c>
      <c r="AJ18" s="111" t="s">
        <v>387</v>
      </c>
      <c r="AK18" s="111" t="s">
        <v>385</v>
      </c>
      <c r="AL18" s="111" t="s">
        <v>385</v>
      </c>
    </row>
    <row r="19" spans="1:38" ht="26.25" customHeight="1" thickBot="1" x14ac:dyDescent="0.25">
      <c r="A19" s="52" t="s">
        <v>53</v>
      </c>
      <c r="B19" s="52" t="s">
        <v>62</v>
      </c>
      <c r="C19" s="53" t="s">
        <v>63</v>
      </c>
      <c r="D19" s="54"/>
      <c r="E19" s="109">
        <v>0.46934799999999999</v>
      </c>
      <c r="F19" s="109">
        <v>0.127831</v>
      </c>
      <c r="G19" s="109">
        <v>0.52546273999999993</v>
      </c>
      <c r="H19" s="109" t="s">
        <v>389</v>
      </c>
      <c r="I19" s="109">
        <v>2.4946302857142857E-2</v>
      </c>
      <c r="J19" s="109">
        <v>2.8529160000000001E-2</v>
      </c>
      <c r="K19" s="109">
        <v>2.8529160000000001E-2</v>
      </c>
      <c r="L19" s="109">
        <v>1.2176366400000001E-2</v>
      </c>
      <c r="M19" s="109">
        <v>0.19720799999999999</v>
      </c>
      <c r="N19" s="109">
        <v>1.32242E-4</v>
      </c>
      <c r="O19" s="109">
        <v>1.0249800000000001E-5</v>
      </c>
      <c r="P19" s="109">
        <v>2.5132800000000001E-3</v>
      </c>
      <c r="Q19" s="109">
        <v>4.7355000000000005E-4</v>
      </c>
      <c r="R19" s="109">
        <v>2.6648600000000002E-4</v>
      </c>
      <c r="S19" s="109">
        <v>2.4139720000000001E-4</v>
      </c>
      <c r="T19" s="109">
        <v>6.5845999999999993E-5</v>
      </c>
      <c r="U19" s="109">
        <v>3.71426E-4</v>
      </c>
      <c r="V19" s="109">
        <v>3.3533059999999996E-2</v>
      </c>
      <c r="W19" s="109">
        <v>1.463E-6</v>
      </c>
      <c r="X19" s="109">
        <v>1.9854999999999999E-6</v>
      </c>
      <c r="Y19" s="109">
        <v>1.5674999999999998E-5</v>
      </c>
      <c r="Z19" s="109">
        <v>1.7765000000000001E-6</v>
      </c>
      <c r="AA19" s="109">
        <v>1.5675E-6</v>
      </c>
      <c r="AB19" s="109">
        <v>2.1004499999999999E-5</v>
      </c>
      <c r="AC19" s="109" t="s">
        <v>385</v>
      </c>
      <c r="AD19" s="109">
        <v>1.3585000000000002E-7</v>
      </c>
      <c r="AE19" s="110"/>
      <c r="AF19" s="111">
        <v>1045</v>
      </c>
      <c r="AG19" s="111" t="s">
        <v>387</v>
      </c>
      <c r="AH19" s="111">
        <v>4422</v>
      </c>
      <c r="AI19" s="111" t="s">
        <v>387</v>
      </c>
      <c r="AJ19" s="111">
        <v>11</v>
      </c>
      <c r="AK19" s="111" t="s">
        <v>385</v>
      </c>
      <c r="AL19" s="111" t="s">
        <v>385</v>
      </c>
    </row>
    <row r="20" spans="1:38" ht="26.25" customHeight="1" thickBot="1" x14ac:dyDescent="0.25">
      <c r="A20" s="52" t="s">
        <v>53</v>
      </c>
      <c r="B20" s="52" t="s">
        <v>64</v>
      </c>
      <c r="C20" s="53" t="s">
        <v>65</v>
      </c>
      <c r="D20" s="54"/>
      <c r="E20" s="109">
        <v>0.30530800000000002</v>
      </c>
      <c r="F20" s="109">
        <v>8.9331999999999995E-2</v>
      </c>
      <c r="G20" s="109">
        <v>0.16336778000000002</v>
      </c>
      <c r="H20" s="109" t="s">
        <v>385</v>
      </c>
      <c r="I20" s="109">
        <v>9.3805199999999998E-3</v>
      </c>
      <c r="J20" s="109">
        <v>1.0484520000000001E-2</v>
      </c>
      <c r="K20" s="109">
        <v>1.0484520000000001E-2</v>
      </c>
      <c r="L20" s="109">
        <v>3.8197008000000004E-3</v>
      </c>
      <c r="M20" s="109">
        <v>0.12373799999999999</v>
      </c>
      <c r="N20" s="109">
        <v>6.4633999999999991E-5</v>
      </c>
      <c r="O20" s="109">
        <v>5.1126E-6</v>
      </c>
      <c r="P20" s="109">
        <v>1.9470000000000002E-3</v>
      </c>
      <c r="Q20" s="109">
        <v>3.6306000000000001E-4</v>
      </c>
      <c r="R20" s="109">
        <v>1.1034200000000001E-4</v>
      </c>
      <c r="S20" s="109">
        <v>8.0028400000000001E-5</v>
      </c>
      <c r="T20" s="109">
        <v>4.8517999999999999E-5</v>
      </c>
      <c r="U20" s="109">
        <v>2.4039200000000003E-4</v>
      </c>
      <c r="V20" s="109">
        <v>1.1917820000000001E-2</v>
      </c>
      <c r="W20" s="109">
        <v>4.5079999999999999E-7</v>
      </c>
      <c r="X20" s="109">
        <v>6.1180000000000001E-7</v>
      </c>
      <c r="Y20" s="109">
        <v>4.8300000000000003E-6</v>
      </c>
      <c r="Z20" s="109">
        <v>5.4740000000000004E-7</v>
      </c>
      <c r="AA20" s="109">
        <v>4.8299999999999997E-7</v>
      </c>
      <c r="AB20" s="109">
        <v>6.4722000000000005E-6</v>
      </c>
      <c r="AC20" s="109" t="s">
        <v>385</v>
      </c>
      <c r="AD20" s="109">
        <v>4.1860000000000006E-8</v>
      </c>
      <c r="AE20" s="110"/>
      <c r="AF20" s="111">
        <v>369</v>
      </c>
      <c r="AG20" s="111" t="s">
        <v>387</v>
      </c>
      <c r="AH20" s="111">
        <v>3487</v>
      </c>
      <c r="AI20" s="111">
        <v>479</v>
      </c>
      <c r="AJ20" s="111" t="s">
        <v>387</v>
      </c>
      <c r="AK20" s="111" t="s">
        <v>385</v>
      </c>
      <c r="AL20" s="111" t="s">
        <v>385</v>
      </c>
    </row>
    <row r="21" spans="1:38" ht="26.25" customHeight="1" thickBot="1" x14ac:dyDescent="0.25">
      <c r="A21" s="52" t="s">
        <v>53</v>
      </c>
      <c r="B21" s="52" t="s">
        <v>66</v>
      </c>
      <c r="C21" s="53" t="s">
        <v>67</v>
      </c>
      <c r="D21" s="54"/>
      <c r="E21" s="109">
        <v>1.0146109999999999</v>
      </c>
      <c r="F21" s="109">
        <v>0.65003260000000007</v>
      </c>
      <c r="G21" s="109">
        <v>0.18042398000000001</v>
      </c>
      <c r="H21" s="109">
        <v>1.4747999999999999E-3</v>
      </c>
      <c r="I21" s="109">
        <v>0.1192114398156682</v>
      </c>
      <c r="J21" s="109">
        <v>0.12253049741935484</v>
      </c>
      <c r="K21" s="109">
        <v>0.12723032000000001</v>
      </c>
      <c r="L21" s="109">
        <v>3.15186478967742E-2</v>
      </c>
      <c r="M21" s="109">
        <v>0.53692099999999998</v>
      </c>
      <c r="N21" s="109">
        <v>4.8339913999999998E-2</v>
      </c>
      <c r="O21" s="109">
        <v>1.6190630600000002E-2</v>
      </c>
      <c r="P21" s="109">
        <v>7.8135200000000009E-3</v>
      </c>
      <c r="Q21" s="109">
        <v>1.8393399999999999E-3</v>
      </c>
      <c r="R21" s="109">
        <v>2.9984621999999999E-2</v>
      </c>
      <c r="S21" s="109">
        <v>9.4257044000000002E-3</v>
      </c>
      <c r="T21" s="109">
        <v>4.0656700000000004E-3</v>
      </c>
      <c r="U21" s="109">
        <v>1.513662E-3</v>
      </c>
      <c r="V21" s="109">
        <v>0.66818761999999998</v>
      </c>
      <c r="W21" s="109">
        <v>0.14563639340000001</v>
      </c>
      <c r="X21" s="109">
        <v>1.7386533900000001E-2</v>
      </c>
      <c r="Y21" s="109">
        <v>2.6265015000000003E-2</v>
      </c>
      <c r="Z21" s="109">
        <v>8.7998777E-3</v>
      </c>
      <c r="AA21" s="109">
        <v>6.9884215000000005E-3</v>
      </c>
      <c r="AB21" s="109">
        <v>5.9439848100000005E-2</v>
      </c>
      <c r="AC21" s="109">
        <v>6.2144399999999999E-3</v>
      </c>
      <c r="AD21" s="109">
        <v>1.9113776530000001E-2</v>
      </c>
      <c r="AE21" s="110"/>
      <c r="AF21" s="111">
        <v>422</v>
      </c>
      <c r="AG21" s="111">
        <v>112</v>
      </c>
      <c r="AH21" s="111">
        <v>11337</v>
      </c>
      <c r="AI21" s="111">
        <v>1245</v>
      </c>
      <c r="AJ21" s="111" t="s">
        <v>387</v>
      </c>
      <c r="AK21" s="111" t="s">
        <v>385</v>
      </c>
      <c r="AL21" s="111" t="s">
        <v>385</v>
      </c>
    </row>
    <row r="22" spans="1:38" ht="26.25" customHeight="1" thickBot="1" x14ac:dyDescent="0.25">
      <c r="A22" s="52" t="s">
        <v>53</v>
      </c>
      <c r="B22" s="56" t="s">
        <v>68</v>
      </c>
      <c r="C22" s="53" t="s">
        <v>69</v>
      </c>
      <c r="D22" s="54"/>
      <c r="E22" s="109">
        <v>10.561410663</v>
      </c>
      <c r="F22" s="109">
        <v>4.6387673999999997E-2</v>
      </c>
      <c r="G22" s="109">
        <v>2.5712726904000003</v>
      </c>
      <c r="H22" s="109" t="s">
        <v>389</v>
      </c>
      <c r="I22" s="109" t="s">
        <v>388</v>
      </c>
      <c r="J22" s="109" t="s">
        <v>388</v>
      </c>
      <c r="K22" s="109" t="s">
        <v>388</v>
      </c>
      <c r="L22" s="109" t="s">
        <v>388</v>
      </c>
      <c r="M22" s="109">
        <v>6.5793345579000002</v>
      </c>
      <c r="N22" s="109">
        <v>0.25255511399999997</v>
      </c>
      <c r="O22" s="109">
        <v>2.0616743999999999E-2</v>
      </c>
      <c r="P22" s="109">
        <v>0.15462557999999998</v>
      </c>
      <c r="Q22" s="109">
        <v>6.8292964499999997E-2</v>
      </c>
      <c r="R22" s="109">
        <v>0.10566081299999999</v>
      </c>
      <c r="S22" s="109">
        <v>0.16673791709999997</v>
      </c>
      <c r="T22" s="109">
        <v>0.12627755699999998</v>
      </c>
      <c r="U22" s="109">
        <v>6.5200452899999997E-2</v>
      </c>
      <c r="V22" s="109">
        <v>1.092687432</v>
      </c>
      <c r="W22" s="109">
        <v>1.0566081299999999E-2</v>
      </c>
      <c r="X22" s="109">
        <v>1.6751104499999997E-4</v>
      </c>
      <c r="Y22" s="109">
        <v>7.2158603999999992E-4</v>
      </c>
      <c r="Z22" s="109">
        <v>1.98436161E-4</v>
      </c>
      <c r="AA22" s="109">
        <v>1.1081499900000001E-4</v>
      </c>
      <c r="AB22" s="109">
        <v>1.198348245E-3</v>
      </c>
      <c r="AC22" s="109">
        <v>1.1854627799999998E-2</v>
      </c>
      <c r="AD22" s="109">
        <v>0.26544057899999995</v>
      </c>
      <c r="AE22" s="110"/>
      <c r="AF22" s="111">
        <v>5332</v>
      </c>
      <c r="AG22" s="111">
        <v>4846</v>
      </c>
      <c r="AH22" s="111">
        <v>10478</v>
      </c>
      <c r="AI22" s="111">
        <v>1147</v>
      </c>
      <c r="AJ22" s="111">
        <v>781</v>
      </c>
      <c r="AK22" s="111" t="s">
        <v>385</v>
      </c>
      <c r="AL22" s="111" t="s">
        <v>385</v>
      </c>
    </row>
    <row r="23" spans="1:38" ht="26.25" customHeight="1" thickBot="1" x14ac:dyDescent="0.25">
      <c r="A23" s="52" t="s">
        <v>70</v>
      </c>
      <c r="B23" s="56" t="s">
        <v>363</v>
      </c>
      <c r="C23" s="53" t="s">
        <v>359</v>
      </c>
      <c r="D23" s="95"/>
      <c r="E23" s="109">
        <v>3.8722249018037007</v>
      </c>
      <c r="F23" s="109">
        <v>0.38038475331637639</v>
      </c>
      <c r="G23" s="109">
        <v>2.5200000000000001E-3</v>
      </c>
      <c r="H23" s="109">
        <v>1.0063242000000001E-3</v>
      </c>
      <c r="I23" s="109">
        <v>0.23701200886545451</v>
      </c>
      <c r="J23" s="109">
        <v>0.23701200886545451</v>
      </c>
      <c r="K23" s="109">
        <v>0.23701200886545451</v>
      </c>
      <c r="L23" s="109">
        <v>0.15157337802970497</v>
      </c>
      <c r="M23" s="109">
        <v>1.2605688009341764</v>
      </c>
      <c r="N23" s="109">
        <v>4.3344000000000001E-2</v>
      </c>
      <c r="O23" s="109">
        <v>1.2600000000000001E-3</v>
      </c>
      <c r="P23" s="109">
        <v>5.4179999999999994E-4</v>
      </c>
      <c r="Q23" s="109">
        <v>2.709E-3</v>
      </c>
      <c r="R23" s="109">
        <v>6.3E-3</v>
      </c>
      <c r="S23" s="109">
        <v>0.2142</v>
      </c>
      <c r="T23" s="109">
        <v>8.8199999999999997E-3</v>
      </c>
      <c r="U23" s="109">
        <v>1.2600000000000001E-3</v>
      </c>
      <c r="V23" s="109">
        <v>0.126</v>
      </c>
      <c r="W23" s="109" t="s">
        <v>385</v>
      </c>
      <c r="X23" s="109">
        <v>3.7799999999999999E-3</v>
      </c>
      <c r="Y23" s="109">
        <v>6.3E-3</v>
      </c>
      <c r="Z23" s="109" t="s">
        <v>385</v>
      </c>
      <c r="AA23" s="109" t="s">
        <v>385</v>
      </c>
      <c r="AB23" s="109">
        <v>1.008E-2</v>
      </c>
      <c r="AC23" s="109" t="s">
        <v>385</v>
      </c>
      <c r="AD23" s="109" t="s">
        <v>385</v>
      </c>
      <c r="AE23" s="110"/>
      <c r="AF23" s="111">
        <v>5418</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1.0823909999999999</v>
      </c>
      <c r="F24" s="109">
        <v>0.77178419999999992</v>
      </c>
      <c r="G24" s="109">
        <v>5.0224730000000002E-2</v>
      </c>
      <c r="H24" s="109">
        <v>1.902E-3</v>
      </c>
      <c r="I24" s="109">
        <v>0.14172269096774193</v>
      </c>
      <c r="J24" s="109">
        <v>0.14453001354838713</v>
      </c>
      <c r="K24" s="109">
        <v>0.15041182</v>
      </c>
      <c r="L24" s="109">
        <v>3.6224696541935483E-2</v>
      </c>
      <c r="M24" s="109">
        <v>0.59640599999999999</v>
      </c>
      <c r="N24" s="109">
        <v>5.5528708999999996E-2</v>
      </c>
      <c r="O24" s="109">
        <v>2.07854671E-2</v>
      </c>
      <c r="P24" s="109">
        <v>8.3904600000000006E-3</v>
      </c>
      <c r="Q24" s="109">
        <v>1.9290500000000001E-3</v>
      </c>
      <c r="R24" s="109">
        <v>3.7886746999999998E-2</v>
      </c>
      <c r="S24" s="109">
        <v>1.11875494E-2</v>
      </c>
      <c r="T24" s="109">
        <v>4.5547469999999996E-3</v>
      </c>
      <c r="U24" s="109">
        <v>1.687802E-3</v>
      </c>
      <c r="V24" s="109">
        <v>0.83945886999999997</v>
      </c>
      <c r="W24" s="109">
        <v>0.17758200000000002</v>
      </c>
      <c r="X24" s="109">
        <v>2.0126999999999999E-2</v>
      </c>
      <c r="Y24" s="109">
        <v>3.08966E-2</v>
      </c>
      <c r="Z24" s="109">
        <v>1.01528E-2</v>
      </c>
      <c r="AA24" s="109">
        <v>8.0789999999999994E-3</v>
      </c>
      <c r="AB24" s="109">
        <v>6.9255400000000009E-2</v>
      </c>
      <c r="AC24" s="109">
        <v>7.9832800000000006E-3</v>
      </c>
      <c r="AD24" s="109">
        <v>1.6075100000000002E-2</v>
      </c>
      <c r="AE24" s="110"/>
      <c r="AF24" s="111">
        <v>188</v>
      </c>
      <c r="AG24" s="111">
        <v>94</v>
      </c>
      <c r="AH24" s="111">
        <v>12331</v>
      </c>
      <c r="AI24" s="111">
        <v>1585</v>
      </c>
      <c r="AJ24" s="111" t="s">
        <v>387</v>
      </c>
      <c r="AK24" s="111" t="s">
        <v>385</v>
      </c>
      <c r="AL24" s="111" t="s">
        <v>385</v>
      </c>
    </row>
    <row r="25" spans="1:38" ht="26.25" customHeight="1" thickBot="1" x14ac:dyDescent="0.25">
      <c r="A25" s="52" t="s">
        <v>73</v>
      </c>
      <c r="B25" s="56" t="s">
        <v>74</v>
      </c>
      <c r="C25" s="58" t="s">
        <v>75</v>
      </c>
      <c r="D25" s="54"/>
      <c r="E25" s="109">
        <v>0.42244147803297977</v>
      </c>
      <c r="F25" s="109">
        <v>5.4617618242056923E-2</v>
      </c>
      <c r="G25" s="109">
        <v>2.7631930320065994E-2</v>
      </c>
      <c r="H25" s="109" t="s">
        <v>389</v>
      </c>
      <c r="I25" s="109">
        <v>6.1427213616761286E-3</v>
      </c>
      <c r="J25" s="109">
        <v>6.1427213616761286E-3</v>
      </c>
      <c r="K25" s="109">
        <v>6.1427213616761286E-3</v>
      </c>
      <c r="L25" s="109">
        <v>2.9485062536045415E-3</v>
      </c>
      <c r="M25" s="109">
        <v>0.28644290360702634</v>
      </c>
      <c r="N25" s="109">
        <v>1.8157454429497147E-5</v>
      </c>
      <c r="O25" s="109">
        <v>1.5131212024580955E-6</v>
      </c>
      <c r="P25" s="109">
        <v>1.8157454429497145E-4</v>
      </c>
      <c r="Q25" s="109">
        <v>3.0262424049161911E-6</v>
      </c>
      <c r="R25" s="109">
        <v>3.0262424049161911E-4</v>
      </c>
      <c r="S25" s="109">
        <v>1.9670575631955243E-4</v>
      </c>
      <c r="T25" s="109">
        <v>7.5656060122904775E-6</v>
      </c>
      <c r="U25" s="109">
        <v>3.0262424049161911E-6</v>
      </c>
      <c r="V25" s="109">
        <v>6.3551090503240009E-4</v>
      </c>
      <c r="W25" s="109">
        <v>2.7236181644245722E-3</v>
      </c>
      <c r="X25" s="109" t="s">
        <v>389</v>
      </c>
      <c r="Y25" s="109" t="s">
        <v>389</v>
      </c>
      <c r="Z25" s="109" t="s">
        <v>389</v>
      </c>
      <c r="AA25" s="109" t="s">
        <v>389</v>
      </c>
      <c r="AB25" s="109" t="s">
        <v>385</v>
      </c>
      <c r="AC25" s="109" t="s">
        <v>389</v>
      </c>
      <c r="AD25" s="109" t="s">
        <v>389</v>
      </c>
      <c r="AE25" s="110"/>
      <c r="AF25" s="111">
        <v>1427.6499051787</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1.6099530269456002E-3</v>
      </c>
      <c r="F26" s="109">
        <v>3.6074445026727553E-4</v>
      </c>
      <c r="G26" s="109">
        <v>1.0492768822800003E-4</v>
      </c>
      <c r="H26" s="109" t="s">
        <v>389</v>
      </c>
      <c r="I26" s="109">
        <v>1.7076482071437802E-5</v>
      </c>
      <c r="J26" s="109">
        <v>1.7076482071437802E-5</v>
      </c>
      <c r="K26" s="109">
        <v>1.7076482071437802E-5</v>
      </c>
      <c r="L26" s="109">
        <v>8.1967113942901446E-6</v>
      </c>
      <c r="M26" s="109">
        <v>1.5645275534505998E-3</v>
      </c>
      <c r="N26" s="109">
        <v>8.4674489152608791E-7</v>
      </c>
      <c r="O26" s="109">
        <v>2.0389540762717401E-7</v>
      </c>
      <c r="P26" s="109">
        <v>9.1674489152608796E-6</v>
      </c>
      <c r="Q26" s="109">
        <v>3.0779081525434798E-7</v>
      </c>
      <c r="R26" s="109">
        <v>7.0790815254347993E-6</v>
      </c>
      <c r="S26" s="109">
        <v>5.006402991532619E-6</v>
      </c>
      <c r="T26" s="109">
        <v>2.3194770381358699E-6</v>
      </c>
      <c r="U26" s="109">
        <v>2.0779081525434801E-7</v>
      </c>
      <c r="V26" s="109">
        <v>3.4636071203413085E-5</v>
      </c>
      <c r="W26" s="109">
        <v>7.0117337289131994E-6</v>
      </c>
      <c r="X26" s="109" t="s">
        <v>389</v>
      </c>
      <c r="Y26" s="109" t="s">
        <v>389</v>
      </c>
      <c r="Z26" s="109" t="s">
        <v>389</v>
      </c>
      <c r="AA26" s="109" t="s">
        <v>389</v>
      </c>
      <c r="AB26" s="109" t="s">
        <v>385</v>
      </c>
      <c r="AC26" s="109" t="s">
        <v>389</v>
      </c>
      <c r="AD26" s="109" t="s">
        <v>389</v>
      </c>
      <c r="AE26" s="110"/>
      <c r="AF26" s="111">
        <v>5.4212635117199994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22.326229706799033</v>
      </c>
      <c r="F27" s="109">
        <v>19.206718945553146</v>
      </c>
      <c r="G27" s="109">
        <v>1.5702854705837686E-2</v>
      </c>
      <c r="H27" s="109">
        <v>1.129248104725916</v>
      </c>
      <c r="I27" s="109">
        <v>0.91221044930948914</v>
      </c>
      <c r="J27" s="109">
        <v>0.91221044930948914</v>
      </c>
      <c r="K27" s="109">
        <v>0.91221044930948902</v>
      </c>
      <c r="L27" s="109">
        <v>0.48494563763233406</v>
      </c>
      <c r="M27" s="109">
        <v>223.48428220719518</v>
      </c>
      <c r="N27" s="109">
        <v>2.6548149878485574E-3</v>
      </c>
      <c r="O27" s="109">
        <v>5.4777973726218747E-4</v>
      </c>
      <c r="P27" s="109">
        <v>1.5912063620516451E-2</v>
      </c>
      <c r="Q27" s="109">
        <v>5.0106942836104578E-4</v>
      </c>
      <c r="R27" s="109">
        <v>1.5145570431340655E-2</v>
      </c>
      <c r="S27" s="109">
        <v>4.8035101362651079E-2</v>
      </c>
      <c r="T27" s="109">
        <v>5.0772502964291219E-3</v>
      </c>
      <c r="U27" s="109">
        <v>5.7557212481769459E-4</v>
      </c>
      <c r="V27" s="109">
        <v>8.1194055448265676E-2</v>
      </c>
      <c r="W27" s="109">
        <v>0.98538630000000005</v>
      </c>
      <c r="X27" s="109">
        <v>2.7392251950500001E-2</v>
      </c>
      <c r="Y27" s="109">
        <v>3.2207032882599997E-2</v>
      </c>
      <c r="Z27" s="109">
        <v>2.3114315971500002E-2</v>
      </c>
      <c r="AA27" s="109">
        <v>2.99412906849E-2</v>
      </c>
      <c r="AB27" s="109">
        <v>0.1126548914895</v>
      </c>
      <c r="AC27" s="109">
        <v>9.8538639999999991E-4</v>
      </c>
      <c r="AD27" s="109">
        <v>2.004412E-4</v>
      </c>
      <c r="AE27" s="110"/>
      <c r="AF27" s="111">
        <v>88882.168676971196</v>
      </c>
      <c r="AG27" s="111" t="s">
        <v>387</v>
      </c>
      <c r="AH27" s="111" t="s">
        <v>389</v>
      </c>
      <c r="AI27" s="111">
        <v>1157.0958280351001</v>
      </c>
      <c r="AJ27" s="111" t="s">
        <v>387</v>
      </c>
      <c r="AK27" s="111" t="s">
        <v>385</v>
      </c>
      <c r="AL27" s="111" t="s">
        <v>385</v>
      </c>
    </row>
    <row r="28" spans="1:38" ht="26.25" customHeight="1" thickBot="1" x14ac:dyDescent="0.25">
      <c r="A28" s="52" t="s">
        <v>78</v>
      </c>
      <c r="B28" s="52" t="s">
        <v>81</v>
      </c>
      <c r="C28" s="53" t="s">
        <v>82</v>
      </c>
      <c r="D28" s="54"/>
      <c r="E28" s="109">
        <v>13.724202237934056</v>
      </c>
      <c r="F28" s="109">
        <v>2.372802262278737</v>
      </c>
      <c r="G28" s="109">
        <v>1.2933610614567386E-2</v>
      </c>
      <c r="H28" s="109">
        <v>4.1388923136242747E-2</v>
      </c>
      <c r="I28" s="109">
        <v>1.0943456429898484</v>
      </c>
      <c r="J28" s="109">
        <v>1.0943456429898484</v>
      </c>
      <c r="K28" s="109">
        <v>1.0943456429898484</v>
      </c>
      <c r="L28" s="109">
        <v>0.64457470258821703</v>
      </c>
      <c r="M28" s="109">
        <v>12.957759353770189</v>
      </c>
      <c r="N28" s="109">
        <v>4.6600228858258678E-4</v>
      </c>
      <c r="O28" s="109">
        <v>4.8785397483126221E-5</v>
      </c>
      <c r="P28" s="109">
        <v>4.4883869379402728E-3</v>
      </c>
      <c r="Q28" s="109">
        <v>9.2107873404083599E-5</v>
      </c>
      <c r="R28" s="109">
        <v>6.7802882994106861E-3</v>
      </c>
      <c r="S28" s="109">
        <v>4.5618206671994904E-3</v>
      </c>
      <c r="T28" s="109">
        <v>2.7708541336503778E-4</v>
      </c>
      <c r="U28" s="109">
        <v>8.6644951841914728E-5</v>
      </c>
      <c r="V28" s="109">
        <v>1.5432203684679588E-2</v>
      </c>
      <c r="W28" s="109">
        <v>0.60813129999999993</v>
      </c>
      <c r="X28" s="109">
        <v>1.9303491147700001E-2</v>
      </c>
      <c r="Y28" s="109">
        <v>2.17160475251E-2</v>
      </c>
      <c r="Z28" s="109">
        <v>1.6936615569699998E-2</v>
      </c>
      <c r="AA28" s="109">
        <v>1.8145993014599997E-2</v>
      </c>
      <c r="AB28" s="109">
        <v>7.6102147257100003E-2</v>
      </c>
      <c r="AC28" s="109">
        <v>6.0813130000000003E-4</v>
      </c>
      <c r="AD28" s="109">
        <v>1.292458E-4</v>
      </c>
      <c r="AE28" s="110"/>
      <c r="AF28" s="111">
        <v>34629.887105862697</v>
      </c>
      <c r="AG28" s="111" t="s">
        <v>387</v>
      </c>
      <c r="AH28" s="111" t="s">
        <v>389</v>
      </c>
      <c r="AI28" s="111">
        <v>64.450003823000003</v>
      </c>
      <c r="AJ28" s="111" t="s">
        <v>387</v>
      </c>
      <c r="AK28" s="111" t="s">
        <v>385</v>
      </c>
      <c r="AL28" s="111" t="s">
        <v>385</v>
      </c>
    </row>
    <row r="29" spans="1:38" ht="26.25" customHeight="1" thickBot="1" x14ac:dyDescent="0.25">
      <c r="A29" s="52" t="s">
        <v>78</v>
      </c>
      <c r="B29" s="52" t="s">
        <v>83</v>
      </c>
      <c r="C29" s="53" t="s">
        <v>84</v>
      </c>
      <c r="D29" s="54"/>
      <c r="E29" s="109">
        <v>37.923477668111978</v>
      </c>
      <c r="F29" s="109">
        <v>2.4647740523244726</v>
      </c>
      <c r="G29" s="109">
        <v>1.8521396429143189E-2</v>
      </c>
      <c r="H29" s="109">
        <v>1.4651714271699008E-2</v>
      </c>
      <c r="I29" s="109">
        <v>1.1311514137755212</v>
      </c>
      <c r="J29" s="109">
        <v>1.1311514137755212</v>
      </c>
      <c r="K29" s="109">
        <v>1.1311514137755212</v>
      </c>
      <c r="L29" s="109">
        <v>0.66022040881644406</v>
      </c>
      <c r="M29" s="109">
        <v>9.7805475790337368</v>
      </c>
      <c r="N29" s="109">
        <v>5.5367057190618704E-4</v>
      </c>
      <c r="O29" s="109">
        <v>5.5420721476629173E-5</v>
      </c>
      <c r="P29" s="109">
        <v>5.8578263871444181E-3</v>
      </c>
      <c r="Q29" s="109">
        <v>1.1070728223823214E-4</v>
      </c>
      <c r="R29" s="109">
        <v>9.3843601329647083E-3</v>
      </c>
      <c r="S29" s="109">
        <v>6.2934108374859332E-3</v>
      </c>
      <c r="T29" s="109">
        <v>2.2369529663190957E-4</v>
      </c>
      <c r="U29" s="109">
        <v>1.1057312152320595E-4</v>
      </c>
      <c r="V29" s="109">
        <v>1.9899137052726289E-2</v>
      </c>
      <c r="W29" s="109">
        <v>0.31846540000000001</v>
      </c>
      <c r="X29" s="109">
        <v>4.5495057650000005E-3</v>
      </c>
      <c r="Y29" s="109">
        <v>2.7549784910500003E-2</v>
      </c>
      <c r="Z29" s="109">
        <v>3.0784989010099999E-2</v>
      </c>
      <c r="AA29" s="109">
        <v>7.0770089679000007E-3</v>
      </c>
      <c r="AB29" s="109">
        <v>6.9961288653500014E-2</v>
      </c>
      <c r="AC29" s="109">
        <v>2.4332569999999999E-4</v>
      </c>
      <c r="AD29" s="109">
        <v>6.1241099999999999E-5</v>
      </c>
      <c r="AE29" s="110"/>
      <c r="AF29" s="111">
        <v>47114.361855864001</v>
      </c>
      <c r="AG29" s="111" t="s">
        <v>387</v>
      </c>
      <c r="AH29" s="111" t="s">
        <v>389</v>
      </c>
      <c r="AI29" s="111">
        <v>33.550791963999998</v>
      </c>
      <c r="AJ29" s="111" t="s">
        <v>387</v>
      </c>
      <c r="AK29" s="111" t="s">
        <v>385</v>
      </c>
      <c r="AL29" s="111" t="s">
        <v>385</v>
      </c>
    </row>
    <row r="30" spans="1:38" ht="26.25" customHeight="1" thickBot="1" x14ac:dyDescent="0.25">
      <c r="A30" s="52" t="s">
        <v>78</v>
      </c>
      <c r="B30" s="52" t="s">
        <v>85</v>
      </c>
      <c r="C30" s="53" t="s">
        <v>86</v>
      </c>
      <c r="D30" s="54"/>
      <c r="E30" s="109">
        <v>0.15264848153403468</v>
      </c>
      <c r="F30" s="109">
        <v>5.0828355055106442</v>
      </c>
      <c r="G30" s="109">
        <v>1.2339744372557839E-4</v>
      </c>
      <c r="H30" s="109">
        <v>1.4001261162299922E-3</v>
      </c>
      <c r="I30" s="109">
        <v>0.10727931795653897</v>
      </c>
      <c r="J30" s="109">
        <v>0.10727931795653897</v>
      </c>
      <c r="K30" s="109">
        <v>0.10727931795653897</v>
      </c>
      <c r="L30" s="109">
        <v>1.8881184455971929E-2</v>
      </c>
      <c r="M30" s="109">
        <v>11.727157810902087</v>
      </c>
      <c r="N30" s="109">
        <v>7.2907691970417718E-5</v>
      </c>
      <c r="O30" s="109">
        <v>3.7372675169149261E-3</v>
      </c>
      <c r="P30" s="109">
        <v>2.4870792583501204E-4</v>
      </c>
      <c r="Q30" s="109">
        <v>8.5761353736211066E-6</v>
      </c>
      <c r="R30" s="109">
        <v>1.5891888709509257E-2</v>
      </c>
      <c r="S30" s="109">
        <v>0.63678346058601976</v>
      </c>
      <c r="T30" s="109">
        <v>2.6162051352858692E-2</v>
      </c>
      <c r="U30" s="109">
        <v>3.720901069137153E-3</v>
      </c>
      <c r="V30" s="109">
        <v>0.36935211436879506</v>
      </c>
      <c r="W30" s="109">
        <v>1.4170499999999999E-2</v>
      </c>
      <c r="X30" s="109">
        <v>1.7398356960000001E-4</v>
      </c>
      <c r="Y30" s="109">
        <v>2.6207190759999999E-4</v>
      </c>
      <c r="Z30" s="109">
        <v>1.2380095839999999E-4</v>
      </c>
      <c r="AA30" s="109">
        <v>2.9887034140000003E-4</v>
      </c>
      <c r="AB30" s="109">
        <v>8.5872677699999991E-4</v>
      </c>
      <c r="AC30" s="109">
        <v>1.4170599999999999E-5</v>
      </c>
      <c r="AD30" s="109">
        <v>7.7509000000000006E-6</v>
      </c>
      <c r="AE30" s="110"/>
      <c r="AF30" s="111">
        <v>1217.864225627</v>
      </c>
      <c r="AG30" s="111" t="s">
        <v>387</v>
      </c>
      <c r="AH30" s="111" t="s">
        <v>389</v>
      </c>
      <c r="AI30" s="111">
        <v>22.045924225499999</v>
      </c>
      <c r="AJ30" s="111" t="s">
        <v>387</v>
      </c>
      <c r="AK30" s="111" t="s">
        <v>385</v>
      </c>
      <c r="AL30" s="111" t="s">
        <v>385</v>
      </c>
    </row>
    <row r="31" spans="1:38" ht="26.25" customHeight="1" thickBot="1" x14ac:dyDescent="0.25">
      <c r="A31" s="52" t="s">
        <v>78</v>
      </c>
      <c r="B31" s="52" t="s">
        <v>87</v>
      </c>
      <c r="C31" s="53" t="s">
        <v>88</v>
      </c>
      <c r="D31" s="54"/>
      <c r="E31" s="109" t="s">
        <v>385</v>
      </c>
      <c r="F31" s="109">
        <v>5.1960786308620159</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236.8135082284</v>
      </c>
      <c r="AG31" s="111" t="s">
        <v>385</v>
      </c>
      <c r="AH31" s="111" t="s">
        <v>385</v>
      </c>
      <c r="AI31" s="111">
        <v>4.2868265180999998</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0.74607612188112693</v>
      </c>
      <c r="J32" s="109">
        <v>1.4693443106897377</v>
      </c>
      <c r="K32" s="109">
        <v>1.8445340970468478</v>
      </c>
      <c r="L32" s="109">
        <v>0.16111643559190306</v>
      </c>
      <c r="M32" s="109" t="s">
        <v>385</v>
      </c>
      <c r="N32" s="109">
        <v>5.951033354011197</v>
      </c>
      <c r="O32" s="109">
        <v>2.5559947594464456E-2</v>
      </c>
      <c r="P32" s="109" t="s">
        <v>389</v>
      </c>
      <c r="Q32" s="109">
        <v>6.779643852089845E-2</v>
      </c>
      <c r="R32" s="109">
        <v>2.226513794010339</v>
      </c>
      <c r="S32" s="109">
        <v>48.9297220820715</v>
      </c>
      <c r="T32" s="109">
        <v>0.33866616572893726</v>
      </c>
      <c r="U32" s="109">
        <v>3.6890681940936955E-2</v>
      </c>
      <c r="V32" s="109">
        <v>14.897473911018221</v>
      </c>
      <c r="W32" s="109" t="s">
        <v>389</v>
      </c>
      <c r="X32" s="109">
        <v>4.3222953786085892E-3</v>
      </c>
      <c r="Y32" s="109">
        <v>4.8259036056983611E-4</v>
      </c>
      <c r="Z32" s="109">
        <v>7.1239529417451992E-4</v>
      </c>
      <c r="AA32" s="109" t="s">
        <v>385</v>
      </c>
      <c r="AB32" s="109">
        <v>5.5172810333529452E-3</v>
      </c>
      <c r="AC32" s="109" t="s">
        <v>389</v>
      </c>
      <c r="AD32" s="109" t="s">
        <v>389</v>
      </c>
      <c r="AE32" s="110"/>
      <c r="AF32" s="111" t="s">
        <v>385</v>
      </c>
      <c r="AG32" s="111" t="s">
        <v>385</v>
      </c>
      <c r="AH32" s="111" t="s">
        <v>385</v>
      </c>
      <c r="AI32" s="111" t="s">
        <v>385</v>
      </c>
      <c r="AJ32" s="111" t="s">
        <v>385</v>
      </c>
      <c r="AK32" s="111">
        <v>54299.952704317482</v>
      </c>
      <c r="AL32" s="111" t="s">
        <v>391</v>
      </c>
    </row>
    <row r="33" spans="1:38" ht="26.25" customHeight="1" thickBot="1" x14ac:dyDescent="0.25">
      <c r="A33" s="52" t="s">
        <v>78</v>
      </c>
      <c r="B33" s="52" t="s">
        <v>91</v>
      </c>
      <c r="C33" s="53" t="s">
        <v>92</v>
      </c>
      <c r="D33" s="54"/>
      <c r="E33" s="109" t="s">
        <v>385</v>
      </c>
      <c r="F33" s="109" t="s">
        <v>385</v>
      </c>
      <c r="G33" s="109" t="s">
        <v>385</v>
      </c>
      <c r="H33" s="109" t="s">
        <v>385</v>
      </c>
      <c r="I33" s="109">
        <v>0.31023666036632325</v>
      </c>
      <c r="J33" s="109">
        <v>0.57451233401170987</v>
      </c>
      <c r="K33" s="109">
        <v>1.1490246680234197</v>
      </c>
      <c r="L33" s="109">
        <v>1.2179661481048243E-2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54299.952704317482</v>
      </c>
      <c r="AL33" s="111" t="s">
        <v>391</v>
      </c>
    </row>
    <row r="34" spans="1:38" ht="26.25" customHeight="1" thickBot="1" x14ac:dyDescent="0.25">
      <c r="A34" s="52" t="s">
        <v>70</v>
      </c>
      <c r="B34" s="52" t="s">
        <v>93</v>
      </c>
      <c r="C34" s="53" t="s">
        <v>94</v>
      </c>
      <c r="D34" s="54"/>
      <c r="E34" s="109">
        <v>3.2582941000000001</v>
      </c>
      <c r="F34" s="109">
        <v>0.27915096</v>
      </c>
      <c r="G34" s="109">
        <v>5.3415919099999995E-3</v>
      </c>
      <c r="H34" s="109">
        <v>5.9999999999999995E-4</v>
      </c>
      <c r="I34" s="109">
        <v>6.9810088949486676E-2</v>
      </c>
      <c r="J34" s="109">
        <v>7.5825388949486677E-2</v>
      </c>
      <c r="K34" s="109">
        <v>0.11029847463446929</v>
      </c>
      <c r="L34" s="109">
        <v>4.526896821716634E-2</v>
      </c>
      <c r="M34" s="109">
        <v>0.88958270000000006</v>
      </c>
      <c r="N34" s="109">
        <v>2.2779999999999998E-4</v>
      </c>
      <c r="O34" s="109">
        <v>6.0305999999999999E-4</v>
      </c>
      <c r="P34" s="109">
        <v>1.343E-5</v>
      </c>
      <c r="Q34" s="109">
        <v>6.8000000000000001E-6</v>
      </c>
      <c r="R34" s="109">
        <v>3.0229499999999999E-3</v>
      </c>
      <c r="S34" s="109">
        <v>0.10202974999999999</v>
      </c>
      <c r="T34" s="109">
        <v>4.2220999999999995E-3</v>
      </c>
      <c r="U34" s="109">
        <v>6.0305999999999999E-4</v>
      </c>
      <c r="V34" s="109">
        <v>6.0339999999999998E-2</v>
      </c>
      <c r="W34" s="109">
        <v>3.4509999999999999E-4</v>
      </c>
      <c r="X34" s="109">
        <v>1.8773499999999999E-3</v>
      </c>
      <c r="Y34" s="109">
        <v>3.10013E-3</v>
      </c>
      <c r="Z34" s="109">
        <v>4.0290000000000002E-5</v>
      </c>
      <c r="AA34" s="109">
        <v>3.1449999999999999E-5</v>
      </c>
      <c r="AB34" s="109">
        <v>5.0492199999999992E-3</v>
      </c>
      <c r="AC34" s="109">
        <v>1.054E-6</v>
      </c>
      <c r="AD34" s="109">
        <v>2.8899999999999998E-4</v>
      </c>
      <c r="AE34" s="110"/>
      <c r="AF34" s="111">
        <v>2580</v>
      </c>
      <c r="AG34" s="111">
        <v>1.7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0.55353333333333332</v>
      </c>
      <c r="F36" s="109">
        <v>1.3416666666666665E-2</v>
      </c>
      <c r="G36" s="109">
        <v>1.5333333333333331E-4</v>
      </c>
      <c r="H36" s="109" t="s">
        <v>389</v>
      </c>
      <c r="I36" s="109">
        <v>8.2033333333333333E-3</v>
      </c>
      <c r="J36" s="109">
        <v>8.2033333333333333E-3</v>
      </c>
      <c r="K36" s="109">
        <v>8.2033333333333333E-3</v>
      </c>
      <c r="L36" s="109">
        <v>3.703E-4</v>
      </c>
      <c r="M36" s="109">
        <v>2.9439999999999997E-2</v>
      </c>
      <c r="N36" s="109">
        <v>9.9666666666666653E-4</v>
      </c>
      <c r="O36" s="109">
        <v>7.6666666666666655E-5</v>
      </c>
      <c r="P36" s="109">
        <v>2.2999999999999998E-4</v>
      </c>
      <c r="Q36" s="109">
        <v>3.0666666666666662E-4</v>
      </c>
      <c r="R36" s="109">
        <v>3.8333333333333329E-4</v>
      </c>
      <c r="S36" s="109">
        <v>6.7466666666666664E-3</v>
      </c>
      <c r="T36" s="109">
        <v>7.6666666666666662E-3</v>
      </c>
      <c r="U36" s="109">
        <v>7.6666666666666658E-4</v>
      </c>
      <c r="V36" s="109">
        <v>9.1999999999999998E-3</v>
      </c>
      <c r="W36" s="109">
        <v>9.9666666666666653E-4</v>
      </c>
      <c r="X36" s="109">
        <v>1.5333333333333331E-5</v>
      </c>
      <c r="Y36" s="109">
        <v>7.6666666666666655E-5</v>
      </c>
      <c r="Z36" s="109">
        <v>7.6666666666666655E-5</v>
      </c>
      <c r="AA36" s="109">
        <v>7.6666666666666655E-6</v>
      </c>
      <c r="AB36" s="109">
        <v>1.763333333333333E-4</v>
      </c>
      <c r="AC36" s="109">
        <v>6.1333333333333324E-4</v>
      </c>
      <c r="AD36" s="109">
        <v>2.9133333333333328E-4</v>
      </c>
      <c r="AE36" s="110"/>
      <c r="AF36" s="111">
        <v>330</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0.36397942560661001</v>
      </c>
      <c r="F37" s="109">
        <v>6.6309000000000007E-2</v>
      </c>
      <c r="G37" s="109">
        <v>1.9316100000000001E-3</v>
      </c>
      <c r="H37" s="109" t="s">
        <v>389</v>
      </c>
      <c r="I37" s="109">
        <v>2.2487400000000004E-3</v>
      </c>
      <c r="J37" s="109">
        <v>2.2487400000000004E-3</v>
      </c>
      <c r="K37" s="109">
        <v>2.2487400000000004E-3</v>
      </c>
      <c r="L37" s="109">
        <v>8.9949600000000017E-5</v>
      </c>
      <c r="M37" s="109">
        <v>4.3588071706679998E-2</v>
      </c>
      <c r="N37" s="109">
        <v>3.1712999999999999E-5</v>
      </c>
      <c r="O37" s="109">
        <v>2.5946999999999999E-6</v>
      </c>
      <c r="P37" s="109">
        <v>1.5568200000000002E-3</v>
      </c>
      <c r="Q37" s="109">
        <v>2.8830000000000001E-4</v>
      </c>
      <c r="R37" s="109">
        <v>3.7478999999999998E-5</v>
      </c>
      <c r="S37" s="109">
        <v>7.4958000000000003E-6</v>
      </c>
      <c r="T37" s="109">
        <v>3.7478999999999998E-5</v>
      </c>
      <c r="U37" s="109">
        <v>1.67214E-4</v>
      </c>
      <c r="V37" s="109">
        <v>2.1045899999999999E-3</v>
      </c>
      <c r="W37" s="109" t="s">
        <v>385</v>
      </c>
      <c r="X37" s="109" t="s">
        <v>385</v>
      </c>
      <c r="Y37" s="109" t="s">
        <v>385</v>
      </c>
      <c r="Z37" s="109" t="s">
        <v>385</v>
      </c>
      <c r="AA37" s="109" t="s">
        <v>385</v>
      </c>
      <c r="AB37" s="109" t="s">
        <v>385</v>
      </c>
      <c r="AC37" s="109" t="s">
        <v>385</v>
      </c>
      <c r="AD37" s="109" t="s">
        <v>385</v>
      </c>
      <c r="AE37" s="110"/>
      <c r="AF37" s="111" t="s">
        <v>387</v>
      </c>
      <c r="AG37" s="111" t="s">
        <v>387</v>
      </c>
      <c r="AH37" s="111">
        <v>2883</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4.9670900000000007</v>
      </c>
      <c r="F39" s="109">
        <v>1.8844476000000001</v>
      </c>
      <c r="G39" s="109">
        <v>0.36273149999999998</v>
      </c>
      <c r="H39" s="109">
        <v>1.2340000000000001E-3</v>
      </c>
      <c r="I39" s="109">
        <v>0.26475099999999996</v>
      </c>
      <c r="J39" s="109">
        <v>0.26982099999999998</v>
      </c>
      <c r="K39" s="109">
        <v>0.27952299999999997</v>
      </c>
      <c r="L39" s="109">
        <v>5.8369623999999995E-2</v>
      </c>
      <c r="M39" s="109">
        <v>2.737142</v>
      </c>
      <c r="N39" s="109">
        <v>5.4403750000000001E-2</v>
      </c>
      <c r="O39" s="109">
        <v>1.6374325000000002E-2</v>
      </c>
      <c r="P39" s="109">
        <v>8.4168400000000001E-3</v>
      </c>
      <c r="Q39" s="109">
        <v>7.3674600000000002E-3</v>
      </c>
      <c r="R39" s="109">
        <v>3.1282249999999998E-2</v>
      </c>
      <c r="S39" s="109">
        <v>1.023365E-2</v>
      </c>
      <c r="T39" s="109">
        <v>5.2922500000000001E-3</v>
      </c>
      <c r="U39" s="109">
        <v>4.6751000000000006E-3</v>
      </c>
      <c r="V39" s="109">
        <v>0.7098405000000001</v>
      </c>
      <c r="W39" s="109">
        <v>0.154256</v>
      </c>
      <c r="X39" s="109">
        <v>1.9256000000000002E-2</v>
      </c>
      <c r="Y39" s="109">
        <v>2.8696800000000001E-2</v>
      </c>
      <c r="Z39" s="109">
        <v>9.7724000000000005E-3</v>
      </c>
      <c r="AA39" s="109">
        <v>7.7479999999999997E-3</v>
      </c>
      <c r="AB39" s="109">
        <v>6.5473200000000009E-2</v>
      </c>
      <c r="AC39" s="109">
        <v>6.2642399999999999E-3</v>
      </c>
      <c r="AD39" s="109">
        <v>2.5914040000000003E-2</v>
      </c>
      <c r="AE39" s="110"/>
      <c r="AF39" s="111">
        <v>987</v>
      </c>
      <c r="AG39" s="111">
        <v>152</v>
      </c>
      <c r="AH39" s="111">
        <v>63977</v>
      </c>
      <c r="AI39" s="111">
        <v>1520</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10.939408199999999</v>
      </c>
      <c r="F41" s="109">
        <v>22.715715700000001</v>
      </c>
      <c r="G41" s="109">
        <v>10.597526562055721</v>
      </c>
      <c r="H41" s="109">
        <v>0.37002479999999999</v>
      </c>
      <c r="I41" s="109">
        <v>27.808348200000001</v>
      </c>
      <c r="J41" s="109">
        <v>28.541155799999999</v>
      </c>
      <c r="K41" s="109">
        <v>30.0616342</v>
      </c>
      <c r="L41" s="109">
        <v>3.4742306568000001</v>
      </c>
      <c r="M41" s="109">
        <v>215.24474079999999</v>
      </c>
      <c r="N41" s="109">
        <v>2.1765537584999999</v>
      </c>
      <c r="O41" s="109">
        <v>0.61157625974999996</v>
      </c>
      <c r="P41" s="109">
        <v>7.1523260000000005E-2</v>
      </c>
      <c r="Q41" s="109">
        <v>3.4647877000000001E-2</v>
      </c>
      <c r="R41" s="109">
        <v>1.13398975764</v>
      </c>
      <c r="S41" s="109">
        <v>0.42614047576400005</v>
      </c>
      <c r="T41" s="109">
        <v>0.18547629789</v>
      </c>
      <c r="U41" s="109">
        <v>3.5848728999999996E-2</v>
      </c>
      <c r="V41" s="109">
        <v>25.0720387585</v>
      </c>
      <c r="W41" s="109">
        <v>32.133015</v>
      </c>
      <c r="X41" s="109">
        <v>7.0584889999999998</v>
      </c>
      <c r="Y41" s="109">
        <v>6.821491</v>
      </c>
      <c r="Z41" s="109">
        <v>2.5983019999999999</v>
      </c>
      <c r="AA41" s="109">
        <v>3.8373390000000001</v>
      </c>
      <c r="AB41" s="109">
        <v>20.315621</v>
      </c>
      <c r="AC41" s="109">
        <v>0.23371171999999998</v>
      </c>
      <c r="AD41" s="109">
        <v>0.96428245999999995</v>
      </c>
      <c r="AE41" s="110"/>
      <c r="AF41" s="111">
        <v>4935</v>
      </c>
      <c r="AG41" s="111">
        <v>5656</v>
      </c>
      <c r="AH41" s="111">
        <v>132904</v>
      </c>
      <c r="AI41" s="111">
        <v>46041</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0.62804499999999996</v>
      </c>
      <c r="F43" s="109">
        <v>0.30725479999999999</v>
      </c>
      <c r="G43" s="109">
        <v>0.31583258000000003</v>
      </c>
      <c r="H43" s="109">
        <v>4.4000000000000002E-4</v>
      </c>
      <c r="I43" s="109">
        <v>9.2885720000000005E-2</v>
      </c>
      <c r="J43" s="109">
        <v>9.5867720000000003E-2</v>
      </c>
      <c r="K43" s="109">
        <v>9.9864720000000004E-2</v>
      </c>
      <c r="L43" s="109">
        <v>2.2457940799999999E-2</v>
      </c>
      <c r="M43" s="109">
        <v>0.58998000000000006</v>
      </c>
      <c r="N43" s="109">
        <v>3.0798713999999998E-2</v>
      </c>
      <c r="O43" s="109">
        <v>5.9862266000000001E-3</v>
      </c>
      <c r="P43" s="109">
        <v>1.9948000000000001E-3</v>
      </c>
      <c r="Q43" s="109">
        <v>1.3855E-3</v>
      </c>
      <c r="R43" s="109">
        <v>1.3589162000000002E-2</v>
      </c>
      <c r="S43" s="109">
        <v>5.4336323999999991E-3</v>
      </c>
      <c r="T43" s="109">
        <v>2.2798661999999997E-2</v>
      </c>
      <c r="U43" s="109">
        <v>8.7639200000000003E-4</v>
      </c>
      <c r="V43" s="109">
        <v>0.25946901999999999</v>
      </c>
      <c r="W43" s="109">
        <v>7.1558999999999998E-2</v>
      </c>
      <c r="X43" s="109">
        <v>1.0360805899999999E-2</v>
      </c>
      <c r="Y43" s="109">
        <v>1.4758315000000001E-2</v>
      </c>
      <c r="Z43" s="109">
        <v>5.3049737E-3</v>
      </c>
      <c r="AA43" s="109">
        <v>4.1837415000000001E-3</v>
      </c>
      <c r="AB43" s="109">
        <v>3.4607836099999997E-2</v>
      </c>
      <c r="AC43" s="109">
        <v>2.31664E-3</v>
      </c>
      <c r="AD43" s="109">
        <v>2.2296420930000001E-2</v>
      </c>
      <c r="AE43" s="110"/>
      <c r="AF43" s="111">
        <v>537</v>
      </c>
      <c r="AG43" s="111">
        <v>131</v>
      </c>
      <c r="AH43" s="111">
        <v>6358</v>
      </c>
      <c r="AI43" s="111">
        <v>591</v>
      </c>
      <c r="AJ43" s="111" t="s">
        <v>387</v>
      </c>
      <c r="AK43" s="111" t="s">
        <v>385</v>
      </c>
      <c r="AL43" s="111" t="s">
        <v>385</v>
      </c>
    </row>
    <row r="44" spans="1:38" ht="26.25" customHeight="1" thickBot="1" x14ac:dyDescent="0.25">
      <c r="A44" s="52" t="s">
        <v>70</v>
      </c>
      <c r="B44" s="52" t="s">
        <v>111</v>
      </c>
      <c r="C44" s="53" t="s">
        <v>112</v>
      </c>
      <c r="D44" s="54"/>
      <c r="E44" s="109">
        <v>8.1703801050973475</v>
      </c>
      <c r="F44" s="109">
        <v>0.84926492002347109</v>
      </c>
      <c r="G44" s="109">
        <v>4.4599999999999996E-3</v>
      </c>
      <c r="H44" s="109">
        <v>1.7363865534534536E-3</v>
      </c>
      <c r="I44" s="109">
        <v>0.4516887787597399</v>
      </c>
      <c r="J44" s="109">
        <v>0.4516887787597399</v>
      </c>
      <c r="K44" s="109">
        <v>0.4516887787597399</v>
      </c>
      <c r="L44" s="109">
        <v>0.25920356122234595</v>
      </c>
      <c r="M44" s="109">
        <v>2.6967461724027872</v>
      </c>
      <c r="N44" s="109">
        <v>7.6712000000000002E-2</v>
      </c>
      <c r="O44" s="109">
        <v>2.2300000000000002E-3</v>
      </c>
      <c r="P44" s="109">
        <v>9.5889999999999994E-4</v>
      </c>
      <c r="Q44" s="109">
        <v>4.7945000000000002E-3</v>
      </c>
      <c r="R44" s="109">
        <v>1.115E-2</v>
      </c>
      <c r="S44" s="109">
        <v>0.37909999999999999</v>
      </c>
      <c r="T44" s="109">
        <v>1.5610000000000001E-2</v>
      </c>
      <c r="U44" s="109">
        <v>2.2300000000000002E-3</v>
      </c>
      <c r="V44" s="109">
        <v>0.223</v>
      </c>
      <c r="W44" s="109" t="s">
        <v>385</v>
      </c>
      <c r="X44" s="109">
        <v>6.6899999999999998E-3</v>
      </c>
      <c r="Y44" s="109">
        <v>1.115E-2</v>
      </c>
      <c r="Z44" s="109" t="s">
        <v>385</v>
      </c>
      <c r="AA44" s="109" t="s">
        <v>385</v>
      </c>
      <c r="AB44" s="109">
        <v>1.7840000000000002E-2</v>
      </c>
      <c r="AC44" s="109" t="s">
        <v>385</v>
      </c>
      <c r="AD44" s="109" t="s">
        <v>385</v>
      </c>
      <c r="AE44" s="110"/>
      <c r="AF44" s="111">
        <v>9589</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3.7359226799999999E-2</v>
      </c>
      <c r="F47" s="109">
        <v>4.1129423999999998E-3</v>
      </c>
      <c r="G47" s="109">
        <v>3.0847068000000003E-3</v>
      </c>
      <c r="H47" s="109" t="s">
        <v>389</v>
      </c>
      <c r="I47" s="109">
        <v>6.8549040000000011E-4</v>
      </c>
      <c r="J47" s="109">
        <v>6.8549040000000011E-4</v>
      </c>
      <c r="K47" s="109">
        <v>6.8549040000000011E-4</v>
      </c>
      <c r="L47" s="109">
        <v>3.8387462400000009E-4</v>
      </c>
      <c r="M47" s="109">
        <v>3.4274520000000003E-2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149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5.0395672105263155E-2</v>
      </c>
      <c r="G48" s="109" t="s">
        <v>385</v>
      </c>
      <c r="H48" s="109" t="s">
        <v>385</v>
      </c>
      <c r="I48" s="109">
        <v>5.0488999999999999E-2</v>
      </c>
      <c r="J48" s="109">
        <v>0.42527400000000004</v>
      </c>
      <c r="K48" s="109">
        <v>0.90395300000000001</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9.8179999999999996</v>
      </c>
      <c r="AL48" s="111" t="s">
        <v>392</v>
      </c>
    </row>
    <row r="49" spans="1:38" ht="26.25" customHeight="1" thickBot="1" x14ac:dyDescent="0.25">
      <c r="A49" s="52" t="s">
        <v>119</v>
      </c>
      <c r="B49" s="52" t="s">
        <v>122</v>
      </c>
      <c r="C49" s="53" t="s">
        <v>123</v>
      </c>
      <c r="D49" s="54"/>
      <c r="E49" s="109">
        <v>9.1530000000000008E-4</v>
      </c>
      <c r="F49" s="109">
        <v>7.8309E-3</v>
      </c>
      <c r="G49" s="109">
        <v>8.1360000000000004E-4</v>
      </c>
      <c r="H49" s="109">
        <v>3.7629E-3</v>
      </c>
      <c r="I49" s="109">
        <v>6.2037000000000002E-2</v>
      </c>
      <c r="J49" s="109">
        <v>0.148482</v>
      </c>
      <c r="K49" s="109">
        <v>0.35289900000000002</v>
      </c>
      <c r="L49" s="109">
        <v>3.0509999999999999E-2</v>
      </c>
      <c r="M49" s="109">
        <v>0.46782000000000001</v>
      </c>
      <c r="N49" s="109">
        <v>0.38646000000000003</v>
      </c>
      <c r="O49" s="109">
        <v>7.1189999999999995E-3</v>
      </c>
      <c r="P49" s="109">
        <v>1.2204E-2</v>
      </c>
      <c r="Q49" s="109">
        <v>1.3220999999999998E-2</v>
      </c>
      <c r="R49" s="109">
        <v>0.17289000000000002</v>
      </c>
      <c r="S49" s="109">
        <v>4.8815999999999998E-2</v>
      </c>
      <c r="T49" s="109">
        <v>0.12204</v>
      </c>
      <c r="U49" s="109">
        <v>1.6271999999999998E-2</v>
      </c>
      <c r="V49" s="109">
        <v>0.22373999999999999</v>
      </c>
      <c r="W49" s="109">
        <v>3.0510000000000002</v>
      </c>
      <c r="X49" s="109">
        <v>0.16272</v>
      </c>
      <c r="Y49" s="109">
        <v>0.2034</v>
      </c>
      <c r="Z49" s="109">
        <v>0.1017</v>
      </c>
      <c r="AA49" s="109">
        <v>7.1190000000000003E-2</v>
      </c>
      <c r="AB49" s="109">
        <v>0.53900999999999999</v>
      </c>
      <c r="AC49" s="109" t="s">
        <v>385</v>
      </c>
      <c r="AD49" s="109" t="s">
        <v>385</v>
      </c>
      <c r="AE49" s="110"/>
      <c r="AF49" s="111" t="s">
        <v>385</v>
      </c>
      <c r="AG49" s="111" t="s">
        <v>385</v>
      </c>
      <c r="AH49" s="111" t="s">
        <v>385</v>
      </c>
      <c r="AI49" s="111" t="s">
        <v>385</v>
      </c>
      <c r="AJ49" s="111" t="s">
        <v>385</v>
      </c>
      <c r="AK49" s="111">
        <v>1.0169999999999999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1.9414137600000001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0.83899999999999997</v>
      </c>
      <c r="AL51" s="111" t="s">
        <v>394</v>
      </c>
    </row>
    <row r="52" spans="1:38" ht="26.25" customHeight="1" thickBot="1" x14ac:dyDescent="0.25">
      <c r="A52" s="52" t="s">
        <v>119</v>
      </c>
      <c r="B52" s="56" t="s">
        <v>128</v>
      </c>
      <c r="C52" s="58" t="s">
        <v>362</v>
      </c>
      <c r="D52" s="55"/>
      <c r="E52" s="109">
        <v>0.15764671191999996</v>
      </c>
      <c r="F52" s="109">
        <v>0.7795700000000001</v>
      </c>
      <c r="G52" s="109">
        <v>1.0422890639719999</v>
      </c>
      <c r="H52" s="109" t="s">
        <v>385</v>
      </c>
      <c r="I52" s="109">
        <v>2.1534094316493751E-2</v>
      </c>
      <c r="J52" s="109">
        <v>4.9578496217043758E-2</v>
      </c>
      <c r="K52" s="109">
        <v>8.0126862573000002E-2</v>
      </c>
      <c r="L52" s="109" t="s">
        <v>385</v>
      </c>
      <c r="M52" s="109">
        <v>4.7703807020999994E-2</v>
      </c>
      <c r="N52" s="109">
        <v>2.1260999999999999E-2</v>
      </c>
      <c r="O52" s="109">
        <v>3.5434999999999998E-3</v>
      </c>
      <c r="P52" s="109">
        <v>4.2521999999999994E-3</v>
      </c>
      <c r="Q52" s="109">
        <v>7.0870000000000004E-4</v>
      </c>
      <c r="R52" s="109">
        <v>7.0870000000000004E-4</v>
      </c>
      <c r="S52" s="109">
        <v>8.5043999999999988E-3</v>
      </c>
      <c r="T52" s="109">
        <v>3.75611E-2</v>
      </c>
      <c r="U52" s="109">
        <v>7.0870000000000004E-4</v>
      </c>
      <c r="V52" s="109">
        <v>7.0869999999999995E-3</v>
      </c>
      <c r="W52" s="109">
        <v>8.5043999999999988E-3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7.0869999999999997</v>
      </c>
      <c r="AL52" s="111" t="s">
        <v>395</v>
      </c>
    </row>
    <row r="53" spans="1:38" ht="26.25" customHeight="1" thickBot="1" x14ac:dyDescent="0.25">
      <c r="A53" s="52" t="s">
        <v>119</v>
      </c>
      <c r="B53" s="56" t="s">
        <v>129</v>
      </c>
      <c r="C53" s="58" t="s">
        <v>130</v>
      </c>
      <c r="D53" s="55"/>
      <c r="E53" s="109" t="s">
        <v>385</v>
      </c>
      <c r="F53" s="109">
        <v>0.64391609589041088</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1.575</v>
      </c>
      <c r="AL53" s="111" t="s">
        <v>396</v>
      </c>
    </row>
    <row r="54" spans="1:38" ht="37.5" customHeight="1" thickBot="1" x14ac:dyDescent="0.25">
      <c r="A54" s="52" t="s">
        <v>119</v>
      </c>
      <c r="B54" s="56" t="s">
        <v>131</v>
      </c>
      <c r="C54" s="58" t="s">
        <v>132</v>
      </c>
      <c r="D54" s="55"/>
      <c r="E54" s="109" t="s">
        <v>385</v>
      </c>
      <c r="F54" s="109">
        <v>4.1227400000000003</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2615</v>
      </c>
      <c r="AL54" s="111" t="s">
        <v>397</v>
      </c>
    </row>
    <row r="55" spans="1:38" ht="26.25" customHeight="1" thickBot="1" x14ac:dyDescent="0.25">
      <c r="A55" s="52" t="s">
        <v>119</v>
      </c>
      <c r="B55" s="56" t="s">
        <v>133</v>
      </c>
      <c r="C55" s="58" t="s">
        <v>134</v>
      </c>
      <c r="D55" s="55"/>
      <c r="E55" s="109">
        <v>2.0161757105469781E-2</v>
      </c>
      <c r="F55" s="109">
        <v>1.9351954022988508E-2</v>
      </c>
      <c r="G55" s="109">
        <v>0.62724022988505745</v>
      </c>
      <c r="H55" s="109" t="s">
        <v>385</v>
      </c>
      <c r="I55" s="109">
        <v>4.961978213146168E-3</v>
      </c>
      <c r="J55" s="109">
        <v>4.961978213146168E-3</v>
      </c>
      <c r="K55" s="109">
        <v>4.961978213146168E-3</v>
      </c>
      <c r="L55" s="109">
        <v>1.1908747711550803E-3</v>
      </c>
      <c r="M55" s="109">
        <v>9.1702249829708246E-2</v>
      </c>
      <c r="N55" s="109">
        <v>9.3104324979385745E-3</v>
      </c>
      <c r="O55" s="109">
        <v>3.5333631782910234E-2</v>
      </c>
      <c r="P55" s="109">
        <v>8.2165347138094102E-3</v>
      </c>
      <c r="Q55" s="109">
        <v>6.6743554281207314E-3</v>
      </c>
      <c r="R55" s="109">
        <v>6.283971062862769E-3</v>
      </c>
      <c r="S55" s="109">
        <v>4.7234924957875197E-3</v>
      </c>
      <c r="T55" s="109">
        <v>6.9088066776277809E-2</v>
      </c>
      <c r="U55" s="109">
        <v>1.6809842837168787E-3</v>
      </c>
      <c r="V55" s="109">
        <v>0.89435239283537626</v>
      </c>
      <c r="W55" s="109" t="s">
        <v>385</v>
      </c>
      <c r="X55" s="109">
        <v>4.0800607057071073E-7</v>
      </c>
      <c r="Y55" s="109">
        <v>6.9421928425464206E-7</v>
      </c>
      <c r="Z55" s="109">
        <v>3.8364749919335492E-7</v>
      </c>
      <c r="AA55" s="109">
        <v>3.8364749919335492E-7</v>
      </c>
      <c r="AB55" s="109">
        <v>1.8695203532120624E-6</v>
      </c>
      <c r="AC55" s="109" t="s">
        <v>385</v>
      </c>
      <c r="AD55" s="109" t="s">
        <v>385</v>
      </c>
      <c r="AE55" s="110"/>
      <c r="AF55" s="111" t="s">
        <v>385</v>
      </c>
      <c r="AG55" s="111" t="s">
        <v>385</v>
      </c>
      <c r="AH55" s="111" t="s">
        <v>385</v>
      </c>
      <c r="AI55" s="111" t="s">
        <v>385</v>
      </c>
      <c r="AJ55" s="111" t="s">
        <v>385</v>
      </c>
      <c r="AK55" s="111">
        <v>0.96398850574712636</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0.14241429783437973</v>
      </c>
      <c r="J57" s="109">
        <v>0.25634573610188349</v>
      </c>
      <c r="K57" s="109">
        <v>0.28482859566875945</v>
      </c>
      <c r="L57" s="109">
        <v>4.2724289350313926E-3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3485.12</v>
      </c>
      <c r="AL57" s="111" t="s">
        <v>401</v>
      </c>
    </row>
    <row r="58" spans="1:38" ht="26.25" customHeight="1" thickBot="1" x14ac:dyDescent="0.25">
      <c r="A58" s="52" t="s">
        <v>53</v>
      </c>
      <c r="B58" s="52" t="s">
        <v>139</v>
      </c>
      <c r="C58" s="53" t="s">
        <v>140</v>
      </c>
      <c r="D58" s="54"/>
      <c r="E58" s="109" t="s">
        <v>388</v>
      </c>
      <c r="F58" s="109" t="s">
        <v>388</v>
      </c>
      <c r="G58" s="109" t="s">
        <v>388</v>
      </c>
      <c r="H58" s="109" t="s">
        <v>388</v>
      </c>
      <c r="I58" s="109">
        <v>2.4680082638206496E-3</v>
      </c>
      <c r="J58" s="109">
        <v>1.6453388425470998E-2</v>
      </c>
      <c r="K58" s="109">
        <v>3.2906776850941996E-2</v>
      </c>
      <c r="L58" s="109">
        <v>1.1352838013574987E-5</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383.12299999999999</v>
      </c>
      <c r="AL58" s="111" t="s">
        <v>402</v>
      </c>
    </row>
    <row r="59" spans="1:38" ht="26.25" customHeight="1" thickBot="1" x14ac:dyDescent="0.25">
      <c r="A59" s="52" t="s">
        <v>53</v>
      </c>
      <c r="B59" s="60" t="s">
        <v>141</v>
      </c>
      <c r="C59" s="53" t="s">
        <v>372</v>
      </c>
      <c r="D59" s="54"/>
      <c r="E59" s="109" t="s">
        <v>388</v>
      </c>
      <c r="F59" s="109">
        <v>2.6166444140875995E-2</v>
      </c>
      <c r="G59" s="109" t="s">
        <v>388</v>
      </c>
      <c r="H59" s="109">
        <v>1.8590599999999999E-2</v>
      </c>
      <c r="I59" s="109">
        <v>0.11283939382209271</v>
      </c>
      <c r="J59" s="109">
        <v>0.12849796607929873</v>
      </c>
      <c r="K59" s="109">
        <v>0.15829949580831598</v>
      </c>
      <c r="L59" s="109">
        <v>9.5888849419986828E-4</v>
      </c>
      <c r="M59" s="109" t="s">
        <v>388</v>
      </c>
      <c r="N59" s="109">
        <v>1.3180758450000001</v>
      </c>
      <c r="O59" s="109">
        <v>4.3786046000000002E-2</v>
      </c>
      <c r="P59" s="109">
        <v>9.1004400000000004E-4</v>
      </c>
      <c r="Q59" s="109">
        <v>7.6172081949999998E-2</v>
      </c>
      <c r="R59" s="109">
        <v>9.7967461600000014E-2</v>
      </c>
      <c r="S59" s="109">
        <v>2.1234359999999998E-3</v>
      </c>
      <c r="T59" s="109">
        <v>0.21933898999999998</v>
      </c>
      <c r="U59" s="109">
        <v>0.31778434999999999</v>
      </c>
      <c r="V59" s="109">
        <v>0.135617448</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438.53</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0.10605478310539519</v>
      </c>
      <c r="J60" s="109">
        <v>0.56710064809455729</v>
      </c>
      <c r="K60" s="109">
        <v>1.6230525146991461</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43.276912954000004</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0.85958747429264215</v>
      </c>
      <c r="J61" s="109">
        <v>8.5958747429264228</v>
      </c>
      <c r="K61" s="109">
        <v>28.725106414383944</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15.4408408</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0.46232486810474549</v>
      </c>
      <c r="F64" s="109">
        <v>4.022676E-2</v>
      </c>
      <c r="G64" s="109">
        <v>2.1044552348319021E-3</v>
      </c>
      <c r="H64" s="109">
        <v>2.0758982257999999E-2</v>
      </c>
      <c r="I64" s="109" t="s">
        <v>388</v>
      </c>
      <c r="J64" s="109" t="s">
        <v>388</v>
      </c>
      <c r="K64" s="109" t="s">
        <v>388</v>
      </c>
      <c r="L64" s="109" t="s">
        <v>385</v>
      </c>
      <c r="M64" s="109">
        <v>0.76669014187009343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446.964</v>
      </c>
      <c r="AL64" s="111" t="s">
        <v>408</v>
      </c>
    </row>
    <row r="65" spans="1:38" ht="26.25" customHeight="1" thickBot="1" x14ac:dyDescent="0.25">
      <c r="A65" s="52" t="s">
        <v>53</v>
      </c>
      <c r="B65" s="56" t="s">
        <v>152</v>
      </c>
      <c r="C65" s="53" t="s">
        <v>153</v>
      </c>
      <c r="D65" s="54"/>
      <c r="E65" s="109">
        <v>0.14321999999999968</v>
      </c>
      <c r="F65" s="109" t="s">
        <v>385</v>
      </c>
      <c r="G65" s="109" t="s">
        <v>385</v>
      </c>
      <c r="H65" s="109">
        <v>6.6171196460006229E-2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474.91199999999998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0.83985895364219698</v>
      </c>
      <c r="F70" s="109">
        <v>4.7636244070732081</v>
      </c>
      <c r="G70" s="109">
        <v>0.55114151591019911</v>
      </c>
      <c r="H70" s="109">
        <v>0.37723331837881996</v>
      </c>
      <c r="I70" s="109">
        <v>0.18017688977893598</v>
      </c>
      <c r="J70" s="109">
        <v>0.22469722174296264</v>
      </c>
      <c r="K70" s="109">
        <v>0.58721686012098928</v>
      </c>
      <c r="L70" s="109">
        <v>5.4262623125963727E-3</v>
      </c>
      <c r="M70" s="109">
        <v>0.18271181210544696</v>
      </c>
      <c r="N70" s="109" t="s">
        <v>387</v>
      </c>
      <c r="O70" s="109" t="s">
        <v>387</v>
      </c>
      <c r="P70" s="109">
        <v>5.4642000000000003E-2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4062.8485280368272</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0.33615</v>
      </c>
      <c r="G72" s="109" t="s">
        <v>388</v>
      </c>
      <c r="H72" s="109" t="s">
        <v>388</v>
      </c>
      <c r="I72" s="109">
        <v>0.67656773333333331</v>
      </c>
      <c r="J72" s="109">
        <v>0.8698728</v>
      </c>
      <c r="K72" s="109">
        <v>1.4497880000000001</v>
      </c>
      <c r="L72" s="109">
        <v>1.1294639999999999E-3</v>
      </c>
      <c r="M72" s="109" t="s">
        <v>388</v>
      </c>
      <c r="N72" s="109">
        <v>0.80640731306325009</v>
      </c>
      <c r="O72" s="109">
        <v>0.22449576418560005</v>
      </c>
      <c r="P72" s="109">
        <v>0.1206122191776</v>
      </c>
      <c r="Q72" s="109">
        <v>0.89640000000000009</v>
      </c>
      <c r="R72" s="109">
        <v>10.0845</v>
      </c>
      <c r="S72" s="109">
        <v>5.1690657665985</v>
      </c>
      <c r="T72" s="109">
        <v>0.31374000000000002</v>
      </c>
      <c r="U72" s="109">
        <v>4.4819999999999999E-2</v>
      </c>
      <c r="V72" s="109">
        <v>1.7740203647274999</v>
      </c>
      <c r="W72" s="109">
        <v>6.7200000000000006</v>
      </c>
      <c r="X72" s="109" t="s">
        <v>388</v>
      </c>
      <c r="Y72" s="109" t="s">
        <v>388</v>
      </c>
      <c r="Z72" s="109" t="s">
        <v>388</v>
      </c>
      <c r="AA72" s="109" t="s">
        <v>388</v>
      </c>
      <c r="AB72" s="109">
        <v>0.13756963766623687</v>
      </c>
      <c r="AC72" s="109">
        <v>6.7229999999999998E-2</v>
      </c>
      <c r="AD72" s="109">
        <v>5.6025</v>
      </c>
      <c r="AE72" s="110"/>
      <c r="AF72" s="111" t="s">
        <v>385</v>
      </c>
      <c r="AG72" s="111" t="s">
        <v>385</v>
      </c>
      <c r="AH72" s="111" t="s">
        <v>385</v>
      </c>
      <c r="AI72" s="111" t="s">
        <v>385</v>
      </c>
      <c r="AJ72" s="111" t="s">
        <v>385</v>
      </c>
      <c r="AK72" s="111">
        <v>2241</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0.15699584999999999</v>
      </c>
      <c r="J74" s="109">
        <v>0.39962579999999998</v>
      </c>
      <c r="K74" s="109">
        <v>0.57089400000000001</v>
      </c>
      <c r="L74" s="109">
        <v>3.6109045500000007E-3</v>
      </c>
      <c r="M74" s="109" t="s">
        <v>388</v>
      </c>
      <c r="N74" s="109" t="s">
        <v>385</v>
      </c>
      <c r="O74" s="109" t="s">
        <v>385</v>
      </c>
      <c r="P74" s="109" t="s">
        <v>385</v>
      </c>
      <c r="Q74" s="109" t="s">
        <v>385</v>
      </c>
      <c r="R74" s="109" t="s">
        <v>385</v>
      </c>
      <c r="S74" s="109" t="s">
        <v>385</v>
      </c>
      <c r="T74" s="109" t="s">
        <v>385</v>
      </c>
      <c r="U74" s="109" t="s">
        <v>385</v>
      </c>
      <c r="V74" s="109" t="s">
        <v>385</v>
      </c>
      <c r="W74" s="109">
        <v>0.59699999999999998</v>
      </c>
      <c r="X74" s="109" t="s">
        <v>387</v>
      </c>
      <c r="Y74" s="109" t="s">
        <v>387</v>
      </c>
      <c r="Z74" s="109" t="s">
        <v>387</v>
      </c>
      <c r="AA74" s="109" t="s">
        <v>387</v>
      </c>
      <c r="AB74" s="109" t="s">
        <v>387</v>
      </c>
      <c r="AC74" s="109">
        <v>0.57089400000000001</v>
      </c>
      <c r="AD74" s="109" t="s">
        <v>385</v>
      </c>
      <c r="AE74" s="110"/>
      <c r="AF74" s="111" t="s">
        <v>385</v>
      </c>
      <c r="AG74" s="111" t="s">
        <v>385</v>
      </c>
      <c r="AH74" s="111" t="s">
        <v>385</v>
      </c>
      <c r="AI74" s="111" t="s">
        <v>385</v>
      </c>
      <c r="AJ74" s="111" t="s">
        <v>385</v>
      </c>
      <c r="AK74" s="111">
        <v>285.447</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7.6892857142857136E-3</v>
      </c>
      <c r="H76" s="109" t="s">
        <v>389</v>
      </c>
      <c r="I76" s="109">
        <v>2.1530000000000002E-5</v>
      </c>
      <c r="J76" s="109">
        <v>4.4597857142857146E-5</v>
      </c>
      <c r="K76" s="109">
        <v>5.3824999999999994E-5</v>
      </c>
      <c r="L76" s="109" t="s">
        <v>389</v>
      </c>
      <c r="M76" s="109" t="s">
        <v>389</v>
      </c>
      <c r="N76" s="109">
        <v>7.9968571428571441E-3</v>
      </c>
      <c r="O76" s="109">
        <v>1.5378571428571429E-4</v>
      </c>
      <c r="P76" s="109" t="s">
        <v>389</v>
      </c>
      <c r="Q76" s="109">
        <v>7.6892857142857145E-4</v>
      </c>
      <c r="R76" s="109" t="s">
        <v>389</v>
      </c>
      <c r="S76" s="109" t="s">
        <v>389</v>
      </c>
      <c r="T76" s="109" t="s">
        <v>389</v>
      </c>
      <c r="U76" s="109" t="s">
        <v>389</v>
      </c>
      <c r="V76" s="109">
        <v>1.5378571428571429E-4</v>
      </c>
      <c r="W76" s="109">
        <v>1.476342857142857E-2</v>
      </c>
      <c r="X76" s="109" t="s">
        <v>389</v>
      </c>
      <c r="Y76" s="109" t="s">
        <v>389</v>
      </c>
      <c r="Z76" s="109" t="s">
        <v>389</v>
      </c>
      <c r="AA76" s="109" t="s">
        <v>389</v>
      </c>
      <c r="AB76" s="109" t="s">
        <v>389</v>
      </c>
      <c r="AC76" s="109" t="s">
        <v>389</v>
      </c>
      <c r="AD76" s="109">
        <v>7.9968571428571433E-6</v>
      </c>
      <c r="AE76" s="110"/>
      <c r="AF76" s="111" t="s">
        <v>385</v>
      </c>
      <c r="AG76" s="111" t="s">
        <v>385</v>
      </c>
      <c r="AH76" s="111" t="s">
        <v>385</v>
      </c>
      <c r="AI76" s="111" t="s">
        <v>385</v>
      </c>
      <c r="AJ76" s="111" t="s">
        <v>385</v>
      </c>
      <c r="AK76" s="111">
        <v>1.5378571428571428</v>
      </c>
      <c r="AL76" s="111" t="s">
        <v>419</v>
      </c>
    </row>
    <row r="77" spans="1:38" ht="26.25" customHeight="1" thickBot="1" x14ac:dyDescent="0.25">
      <c r="A77" s="52" t="s">
        <v>53</v>
      </c>
      <c r="B77" s="52" t="s">
        <v>175</v>
      </c>
      <c r="C77" s="53" t="s">
        <v>176</v>
      </c>
      <c r="D77" s="54"/>
      <c r="E77" s="109" t="s">
        <v>387</v>
      </c>
      <c r="F77" s="109" t="s">
        <v>387</v>
      </c>
      <c r="G77" s="109">
        <v>1.0852822207534697E-3</v>
      </c>
      <c r="H77" s="109" t="s">
        <v>387</v>
      </c>
      <c r="I77" s="109">
        <v>2.8217337739590212E-5</v>
      </c>
      <c r="J77" s="109">
        <v>3.1473184401850623E-5</v>
      </c>
      <c r="K77" s="109">
        <v>3.4729031064111033E-5</v>
      </c>
      <c r="L77" s="109" t="s">
        <v>385</v>
      </c>
      <c r="M77" s="109" t="s">
        <v>388</v>
      </c>
      <c r="N77" s="109">
        <v>1.0310181097157962E-3</v>
      </c>
      <c r="O77" s="109">
        <v>2.4961491077329809E-4</v>
      </c>
      <c r="P77" s="109">
        <v>1.6279233311302048E-6</v>
      </c>
      <c r="Q77" s="109">
        <v>3.2558466622604091E-5</v>
      </c>
      <c r="R77" s="109" t="s">
        <v>385</v>
      </c>
      <c r="S77" s="109" t="s">
        <v>385</v>
      </c>
      <c r="T77" s="109" t="s">
        <v>385</v>
      </c>
      <c r="U77" s="109" t="s">
        <v>385</v>
      </c>
      <c r="V77" s="109">
        <v>9.7675399867812283E-3</v>
      </c>
      <c r="W77" s="109">
        <v>5.4264111037673497E-3</v>
      </c>
      <c r="X77" s="109" t="s">
        <v>385</v>
      </c>
      <c r="Y77" s="109" t="s">
        <v>385</v>
      </c>
      <c r="Z77" s="109" t="s">
        <v>385</v>
      </c>
      <c r="AA77" s="109" t="s">
        <v>385</v>
      </c>
      <c r="AB77" s="109" t="s">
        <v>385</v>
      </c>
      <c r="AC77" s="109" t="s">
        <v>385</v>
      </c>
      <c r="AD77" s="109">
        <v>3.9070159947124914</v>
      </c>
      <c r="AE77" s="110"/>
      <c r="AF77" s="111" t="s">
        <v>385</v>
      </c>
      <c r="AG77" s="111" t="s">
        <v>385</v>
      </c>
      <c r="AH77" s="111" t="s">
        <v>385</v>
      </c>
      <c r="AI77" s="111" t="s">
        <v>385</v>
      </c>
      <c r="AJ77" s="111" t="s">
        <v>385</v>
      </c>
      <c r="AK77" s="111">
        <v>6.58528222075347</v>
      </c>
      <c r="AL77" s="111" t="s">
        <v>420</v>
      </c>
    </row>
    <row r="78" spans="1:38" ht="26.25" customHeight="1" thickBot="1" x14ac:dyDescent="0.25">
      <c r="A78" s="52" t="s">
        <v>53</v>
      </c>
      <c r="B78" s="52" t="s">
        <v>177</v>
      </c>
      <c r="C78" s="53" t="s">
        <v>178</v>
      </c>
      <c r="D78" s="54"/>
      <c r="E78" s="109" t="s">
        <v>388</v>
      </c>
      <c r="F78" s="109" t="s">
        <v>388</v>
      </c>
      <c r="G78" s="109" t="s">
        <v>388</v>
      </c>
      <c r="H78" s="109" t="s">
        <v>388</v>
      </c>
      <c r="I78" s="109">
        <v>1.0449999999999999E-3</v>
      </c>
      <c r="J78" s="109">
        <v>1.3749999999999999E-3</v>
      </c>
      <c r="K78" s="109">
        <v>1.7600000000000001E-3</v>
      </c>
      <c r="L78" s="109">
        <v>1.0449999999999999E-6</v>
      </c>
      <c r="M78" s="109" t="s">
        <v>388</v>
      </c>
      <c r="N78" s="109">
        <v>0.13200000000000001</v>
      </c>
      <c r="O78" s="109">
        <v>1.2649999999999998E-2</v>
      </c>
      <c r="P78" s="109" t="s">
        <v>385</v>
      </c>
      <c r="Q78" s="109">
        <v>1.0999999999999999E-2</v>
      </c>
      <c r="R78" s="109" t="s">
        <v>385</v>
      </c>
      <c r="S78" s="109">
        <v>0.154</v>
      </c>
      <c r="T78" s="109">
        <v>7.1500000000000003E-4</v>
      </c>
      <c r="U78" s="109" t="s">
        <v>385</v>
      </c>
      <c r="V78" s="109" t="s">
        <v>385</v>
      </c>
      <c r="W78" s="109">
        <v>0.27500000000000002</v>
      </c>
      <c r="X78" s="109" t="s">
        <v>385</v>
      </c>
      <c r="Y78" s="109" t="s">
        <v>385</v>
      </c>
      <c r="Z78" s="109" t="s">
        <v>385</v>
      </c>
      <c r="AA78" s="109" t="s">
        <v>385</v>
      </c>
      <c r="AB78" s="109" t="s">
        <v>385</v>
      </c>
      <c r="AC78" s="109" t="s">
        <v>385</v>
      </c>
      <c r="AD78" s="109">
        <v>2.035E-5</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1.9810916818140005</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111.7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15.08367</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10045</v>
      </c>
      <c r="AL82" s="111" t="s">
        <v>425</v>
      </c>
    </row>
    <row r="83" spans="1:38" ht="26.25" customHeight="1" thickBot="1" x14ac:dyDescent="0.25">
      <c r="A83" s="52" t="s">
        <v>53</v>
      </c>
      <c r="B83" s="63" t="s">
        <v>188</v>
      </c>
      <c r="C83" s="64" t="s">
        <v>189</v>
      </c>
      <c r="D83" s="54"/>
      <c r="E83" s="109" t="s">
        <v>385</v>
      </c>
      <c r="F83" s="109">
        <v>5.28E-2</v>
      </c>
      <c r="G83" s="109" t="s">
        <v>385</v>
      </c>
      <c r="H83" s="109" t="s">
        <v>385</v>
      </c>
      <c r="I83" s="109">
        <v>4.275897145741714E-4</v>
      </c>
      <c r="J83" s="109">
        <v>3.2069228593062855E-3</v>
      </c>
      <c r="K83" s="109">
        <v>1.4965640010095999E-2</v>
      </c>
      <c r="L83" s="109">
        <v>2.4372613730727771E-5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3300</v>
      </c>
      <c r="AL83" s="111" t="s">
        <v>426</v>
      </c>
    </row>
    <row r="84" spans="1:38" ht="26.25" customHeight="1" thickBot="1" x14ac:dyDescent="0.25">
      <c r="A84" s="52" t="s">
        <v>53</v>
      </c>
      <c r="B84" s="63" t="s">
        <v>190</v>
      </c>
      <c r="C84" s="64" t="s">
        <v>191</v>
      </c>
      <c r="D84" s="54"/>
      <c r="E84" s="109" t="s">
        <v>385</v>
      </c>
      <c r="F84" s="109">
        <v>2.8146299999999998E-3</v>
      </c>
      <c r="G84" s="109" t="s">
        <v>385</v>
      </c>
      <c r="H84" s="109" t="s">
        <v>385</v>
      </c>
      <c r="I84" s="109">
        <v>1.73208E-3</v>
      </c>
      <c r="J84" s="109">
        <v>8.6604000000000004E-3</v>
      </c>
      <c r="K84" s="109">
        <v>3.4641600000000002E-2</v>
      </c>
      <c r="L84" s="109">
        <v>2.2517039999999997E-7</v>
      </c>
      <c r="M84" s="109">
        <v>2.0568450000000001E-4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21.651</v>
      </c>
      <c r="AL84" s="111" t="s">
        <v>427</v>
      </c>
    </row>
    <row r="85" spans="1:38" ht="26.25" customHeight="1" thickBot="1" x14ac:dyDescent="0.25">
      <c r="A85" s="52" t="s">
        <v>185</v>
      </c>
      <c r="B85" s="58" t="s">
        <v>192</v>
      </c>
      <c r="C85" s="64" t="s">
        <v>373</v>
      </c>
      <c r="D85" s="54"/>
      <c r="E85" s="109" t="s">
        <v>385</v>
      </c>
      <c r="F85" s="109">
        <v>10.125712999999999</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10.125712999999999</v>
      </c>
      <c r="AL85" s="111" t="s">
        <v>428</v>
      </c>
    </row>
    <row r="86" spans="1:38" ht="26.25" customHeight="1" thickBot="1" x14ac:dyDescent="0.25">
      <c r="A86" s="52" t="s">
        <v>185</v>
      </c>
      <c r="B86" s="58" t="s">
        <v>193</v>
      </c>
      <c r="C86" s="62" t="s">
        <v>194</v>
      </c>
      <c r="D86" s="54"/>
      <c r="E86" s="109" t="s">
        <v>387</v>
      </c>
      <c r="F86" s="109">
        <v>0.55515684210526317</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10045</v>
      </c>
      <c r="AL86" s="111" t="s">
        <v>425</v>
      </c>
    </row>
    <row r="87" spans="1:38" ht="26.25" customHeight="1" thickBot="1" x14ac:dyDescent="0.25">
      <c r="A87" s="52" t="s">
        <v>185</v>
      </c>
      <c r="B87" s="58" t="s">
        <v>195</v>
      </c>
      <c r="C87" s="62" t="s">
        <v>196</v>
      </c>
      <c r="D87" s="54"/>
      <c r="E87" s="109" t="s">
        <v>385</v>
      </c>
      <c r="F87" s="109">
        <v>5.234624444444444E-2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2.3555809999999999</v>
      </c>
      <c r="AL87" s="111" t="s">
        <v>429</v>
      </c>
    </row>
    <row r="88" spans="1:38" ht="26.25" customHeight="1" thickBot="1" x14ac:dyDescent="0.25">
      <c r="A88" s="52" t="s">
        <v>185</v>
      </c>
      <c r="B88" s="58" t="s">
        <v>197</v>
      </c>
      <c r="C88" s="62" t="s">
        <v>198</v>
      </c>
      <c r="D88" s="54"/>
      <c r="E88" s="109" t="s">
        <v>385</v>
      </c>
      <c r="F88" s="109">
        <v>8.6598048720010574</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6.263205949949997</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11.0153</v>
      </c>
      <c r="AL89" s="111" t="s">
        <v>430</v>
      </c>
    </row>
    <row r="90" spans="1:38" s="4" customFormat="1" ht="26.25" customHeight="1" thickBot="1" x14ac:dyDescent="0.25">
      <c r="A90" s="52" t="s">
        <v>185</v>
      </c>
      <c r="B90" s="58" t="s">
        <v>201</v>
      </c>
      <c r="C90" s="62" t="s">
        <v>202</v>
      </c>
      <c r="D90" s="54"/>
      <c r="E90" s="109" t="s">
        <v>387</v>
      </c>
      <c r="F90" s="109">
        <v>0.23229230868399997</v>
      </c>
      <c r="G90" s="109" t="s">
        <v>385</v>
      </c>
      <c r="H90" s="109" t="s">
        <v>385</v>
      </c>
      <c r="I90" s="109">
        <v>8.1338746745237174E-3</v>
      </c>
      <c r="J90" s="109">
        <v>1.2200812011785574E-2</v>
      </c>
      <c r="K90" s="109">
        <v>1.4912103569960148E-2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3.7958245100000003E-2</v>
      </c>
      <c r="F91" s="109">
        <v>0.10155675683999998</v>
      </c>
      <c r="G91" s="109">
        <v>2.2608862242769656E-3</v>
      </c>
      <c r="H91" s="109">
        <v>8.7078624149999992E-2</v>
      </c>
      <c r="I91" s="109">
        <v>0.60433262469999993</v>
      </c>
      <c r="J91" s="109">
        <v>0.63924791059999997</v>
      </c>
      <c r="K91" s="109">
        <v>0.64645946714999991</v>
      </c>
      <c r="L91" s="109">
        <v>0.25494103214999997</v>
      </c>
      <c r="M91" s="109">
        <v>1.1613554258500001</v>
      </c>
      <c r="N91" s="109">
        <v>0.57078307106574955</v>
      </c>
      <c r="O91" s="109">
        <v>0.15041788963787037</v>
      </c>
      <c r="P91" s="109">
        <v>4.1479185E-5</v>
      </c>
      <c r="Q91" s="109">
        <v>9.678476500000002E-4</v>
      </c>
      <c r="R91" s="109">
        <v>0.16307329626471739</v>
      </c>
      <c r="S91" s="109">
        <v>6.5842734813349004</v>
      </c>
      <c r="T91" s="109">
        <v>0.33048397434905408</v>
      </c>
      <c r="U91" s="109">
        <v>3.5875718027177969E-2</v>
      </c>
      <c r="V91" s="109">
        <v>3.803400531386238</v>
      </c>
      <c r="W91" s="109">
        <v>2.0982801000000001E-3</v>
      </c>
      <c r="X91" s="109">
        <v>2.3290909109999996E-3</v>
      </c>
      <c r="Y91" s="109">
        <v>9.4422604499999987E-4</v>
      </c>
      <c r="Z91" s="109">
        <v>9.4422604499999987E-4</v>
      </c>
      <c r="AA91" s="109">
        <v>9.4422604499999987E-4</v>
      </c>
      <c r="AB91" s="109">
        <v>5.161769045999999E-3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0.16320789072</v>
      </c>
      <c r="F92" s="109">
        <v>2.8548E-2</v>
      </c>
      <c r="G92" s="109" t="s">
        <v>387</v>
      </c>
      <c r="H92" s="109" t="s">
        <v>389</v>
      </c>
      <c r="I92" s="109">
        <v>8.5643999999999998E-3</v>
      </c>
      <c r="J92" s="109">
        <v>1.1419200000000001E-2</v>
      </c>
      <c r="K92" s="109">
        <v>1.4274E-2</v>
      </c>
      <c r="L92" s="109">
        <v>2.2267440000000002E-4</v>
      </c>
      <c r="M92" s="109">
        <v>0.18646178544</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5.8582465694065871</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1490.5267721293772</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0.41948921037705056</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419.48921037705054</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0.10045401</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10066</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0.18762486027868852</v>
      </c>
      <c r="F99" s="109">
        <v>8.2692780796501566</v>
      </c>
      <c r="G99" s="109" t="s">
        <v>385</v>
      </c>
      <c r="H99" s="109">
        <v>6.5051922001493105</v>
      </c>
      <c r="I99" s="109">
        <v>0.10067619235279203</v>
      </c>
      <c r="J99" s="109">
        <v>0.15469756385916825</v>
      </c>
      <c r="K99" s="109">
        <v>0.33886133035817806</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267.5</v>
      </c>
      <c r="AL99" s="111" t="s">
        <v>435</v>
      </c>
    </row>
    <row r="100" spans="1:38" ht="26.25" customHeight="1" thickBot="1" x14ac:dyDescent="0.25">
      <c r="A100" s="52" t="s">
        <v>216</v>
      </c>
      <c r="B100" s="52" t="s">
        <v>218</v>
      </c>
      <c r="C100" s="53" t="s">
        <v>378</v>
      </c>
      <c r="D100" s="66"/>
      <c r="E100" s="109">
        <v>9.3268638489320765E-2</v>
      </c>
      <c r="F100" s="109">
        <v>6.8887237581796636</v>
      </c>
      <c r="G100" s="109" t="s">
        <v>385</v>
      </c>
      <c r="H100" s="109">
        <v>4.5872426721794781</v>
      </c>
      <c r="I100" s="109">
        <v>5.477616388038696E-2</v>
      </c>
      <c r="J100" s="109">
        <v>8.3826333452498403E-2</v>
      </c>
      <c r="K100" s="109">
        <v>0.18157553315805697</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442.33333333333337</v>
      </c>
      <c r="AL100" s="111" t="s">
        <v>435</v>
      </c>
    </row>
    <row r="101" spans="1:38" ht="26.25" customHeight="1" thickBot="1" x14ac:dyDescent="0.25">
      <c r="A101" s="52" t="s">
        <v>216</v>
      </c>
      <c r="B101" s="52" t="s">
        <v>219</v>
      </c>
      <c r="C101" s="53" t="s">
        <v>220</v>
      </c>
      <c r="D101" s="66"/>
      <c r="E101" s="109">
        <v>1.5608E-2</v>
      </c>
      <c r="F101" s="109">
        <v>0.2766500182648402</v>
      </c>
      <c r="G101" s="109" t="s">
        <v>385</v>
      </c>
      <c r="H101" s="109">
        <v>2.1076389193832674</v>
      </c>
      <c r="I101" s="109">
        <v>1.4160672043405913E-2</v>
      </c>
      <c r="J101" s="109">
        <v>4.2482016130217737E-2</v>
      </c>
      <c r="K101" s="109">
        <v>9.9124704303841418E-2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1300.6666666666667</v>
      </c>
      <c r="AL101" s="111" t="s">
        <v>435</v>
      </c>
    </row>
    <row r="102" spans="1:38" ht="26.25" customHeight="1" thickBot="1" x14ac:dyDescent="0.25">
      <c r="A102" s="52" t="s">
        <v>216</v>
      </c>
      <c r="B102" s="52" t="s">
        <v>221</v>
      </c>
      <c r="C102" s="53" t="s">
        <v>356</v>
      </c>
      <c r="D102" s="66"/>
      <c r="E102" s="109">
        <v>7.309746509192766E-2</v>
      </c>
      <c r="F102" s="109">
        <v>2.2584756989247312</v>
      </c>
      <c r="G102" s="109" t="s">
        <v>385</v>
      </c>
      <c r="H102" s="109">
        <v>11.341515252731112</v>
      </c>
      <c r="I102" s="109">
        <v>2.3254172043010751E-2</v>
      </c>
      <c r="J102" s="109">
        <v>0.52667387096774199</v>
      </c>
      <c r="K102" s="109">
        <v>3.7122935483870969</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4039</v>
      </c>
      <c r="AL102" s="111" t="s">
        <v>435</v>
      </c>
    </row>
    <row r="103" spans="1:38" ht="26.25" customHeight="1" thickBot="1" x14ac:dyDescent="0.25">
      <c r="A103" s="52" t="s">
        <v>216</v>
      </c>
      <c r="B103" s="52" t="s">
        <v>222</v>
      </c>
      <c r="C103" s="53" t="s">
        <v>223</v>
      </c>
      <c r="D103" s="66"/>
      <c r="E103" s="109">
        <v>1.1620000000000001E-4</v>
      </c>
      <c r="F103" s="109">
        <v>8.7316849315068508E-3</v>
      </c>
      <c r="G103" s="109" t="s">
        <v>385</v>
      </c>
      <c r="H103" s="109">
        <v>6.0199999999999993E-3</v>
      </c>
      <c r="I103" s="109">
        <v>3.6959999999999998E-4</v>
      </c>
      <c r="J103" s="109">
        <v>5.6280000000000002E-4</v>
      </c>
      <c r="K103" s="109">
        <v>1.2179999999999999E-3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1.4</v>
      </c>
      <c r="AL103" s="111" t="s">
        <v>435</v>
      </c>
    </row>
    <row r="104" spans="1:38" ht="26.25" customHeight="1" thickBot="1" x14ac:dyDescent="0.25">
      <c r="A104" s="52" t="s">
        <v>216</v>
      </c>
      <c r="B104" s="52" t="s">
        <v>224</v>
      </c>
      <c r="C104" s="53" t="s">
        <v>225</v>
      </c>
      <c r="D104" s="66"/>
      <c r="E104" s="109">
        <v>8.5800000000000004E-4</v>
      </c>
      <c r="F104" s="109">
        <v>4.1082136986301372E-2</v>
      </c>
      <c r="G104" s="109" t="s">
        <v>385</v>
      </c>
      <c r="H104" s="109">
        <v>2.86E-2</v>
      </c>
      <c r="I104" s="109">
        <v>8.0914300111982083E-4</v>
      </c>
      <c r="J104" s="109">
        <v>2.4274290033594625E-3</v>
      </c>
      <c r="K104" s="109">
        <v>5.6640010078387463E-3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71.5</v>
      </c>
      <c r="AL104" s="111" t="s">
        <v>435</v>
      </c>
    </row>
    <row r="105" spans="1:38" ht="26.25" customHeight="1" thickBot="1" x14ac:dyDescent="0.25">
      <c r="A105" s="52" t="s">
        <v>216</v>
      </c>
      <c r="B105" s="52" t="s">
        <v>226</v>
      </c>
      <c r="C105" s="53" t="s">
        <v>227</v>
      </c>
      <c r="D105" s="66"/>
      <c r="E105" s="109">
        <v>1.4750000000000002E-3</v>
      </c>
      <c r="F105" s="109">
        <v>0.33439987671232879</v>
      </c>
      <c r="G105" s="109" t="s">
        <v>385</v>
      </c>
      <c r="H105" s="109">
        <v>0.41299999999999998</v>
      </c>
      <c r="I105" s="109">
        <v>4.9710515555555562E-3</v>
      </c>
      <c r="J105" s="109">
        <v>7.8116524444444453E-3</v>
      </c>
      <c r="K105" s="109">
        <v>1.7043605333333336E-2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59</v>
      </c>
      <c r="AL105" s="111" t="s">
        <v>435</v>
      </c>
    </row>
    <row r="106" spans="1:38" ht="26.25" customHeight="1" thickBot="1" x14ac:dyDescent="0.25">
      <c r="A106" s="52" t="s">
        <v>216</v>
      </c>
      <c r="B106" s="52" t="s">
        <v>228</v>
      </c>
      <c r="C106" s="53" t="s">
        <v>229</v>
      </c>
      <c r="D106" s="66"/>
      <c r="E106" s="109">
        <v>1.5445614035087721E-5</v>
      </c>
      <c r="F106" s="109">
        <v>4.3089150684931504E-3</v>
      </c>
      <c r="G106" s="109" t="s">
        <v>385</v>
      </c>
      <c r="H106" s="109">
        <v>4.335431578947369E-3</v>
      </c>
      <c r="I106" s="109">
        <v>1.2400000000000001E-4</v>
      </c>
      <c r="J106" s="109">
        <v>1.984E-4</v>
      </c>
      <c r="K106" s="109">
        <v>4.2160000000000006E-4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2.0666666666666669</v>
      </c>
      <c r="AL106" s="111" t="s">
        <v>435</v>
      </c>
    </row>
    <row r="107" spans="1:38" ht="26.25" customHeight="1" thickBot="1" x14ac:dyDescent="0.25">
      <c r="A107" s="52" t="s">
        <v>216</v>
      </c>
      <c r="B107" s="52" t="s">
        <v>230</v>
      </c>
      <c r="C107" s="53" t="s">
        <v>349</v>
      </c>
      <c r="D107" s="66"/>
      <c r="E107" s="109">
        <v>0.15900669376280135</v>
      </c>
      <c r="F107" s="109">
        <v>2.1555325000000005</v>
      </c>
      <c r="G107" s="109" t="s">
        <v>385</v>
      </c>
      <c r="H107" s="109">
        <v>2.5059532867636403</v>
      </c>
      <c r="I107" s="109">
        <v>3.9191500000000004E-2</v>
      </c>
      <c r="J107" s="109">
        <v>0.52255333333333343</v>
      </c>
      <c r="K107" s="109">
        <v>2.4821283333333337</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13063.833333333334</v>
      </c>
      <c r="AL107" s="111" t="s">
        <v>435</v>
      </c>
    </row>
    <row r="108" spans="1:38" ht="26.25" customHeight="1" thickBot="1" x14ac:dyDescent="0.25">
      <c r="A108" s="52" t="s">
        <v>216</v>
      </c>
      <c r="B108" s="52" t="s">
        <v>231</v>
      </c>
      <c r="C108" s="53" t="s">
        <v>350</v>
      </c>
      <c r="D108" s="66"/>
      <c r="E108" s="109">
        <v>0.54969299999999999</v>
      </c>
      <c r="F108" s="109">
        <v>2.1987719999999999</v>
      </c>
      <c r="G108" s="109" t="s">
        <v>385</v>
      </c>
      <c r="H108" s="109">
        <v>5.5058782709144305</v>
      </c>
      <c r="I108" s="109">
        <v>4.0718000000000004E-2</v>
      </c>
      <c r="J108" s="109">
        <v>0.40718000000000004</v>
      </c>
      <c r="K108" s="109">
        <v>0.81436000000000008</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20359</v>
      </c>
      <c r="AL108" s="111" t="s">
        <v>435</v>
      </c>
    </row>
    <row r="109" spans="1:38" ht="26.25" customHeight="1" thickBot="1" x14ac:dyDescent="0.25">
      <c r="A109" s="52" t="s">
        <v>216</v>
      </c>
      <c r="B109" s="52" t="s">
        <v>232</v>
      </c>
      <c r="C109" s="53" t="s">
        <v>351</v>
      </c>
      <c r="D109" s="66"/>
      <c r="E109" s="109">
        <v>0.11963249999999999</v>
      </c>
      <c r="F109" s="109">
        <v>2.1666775</v>
      </c>
      <c r="G109" s="109" t="s">
        <v>385</v>
      </c>
      <c r="H109" s="109">
        <v>2.4812666666666665</v>
      </c>
      <c r="I109" s="109">
        <v>8.8616666666666663E-2</v>
      </c>
      <c r="J109" s="109">
        <v>0.48739166666666667</v>
      </c>
      <c r="K109" s="109">
        <v>0.48739166666666667</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4430.833333333333</v>
      </c>
      <c r="AL109" s="111" t="s">
        <v>435</v>
      </c>
    </row>
    <row r="110" spans="1:38" ht="26.25" customHeight="1" thickBot="1" x14ac:dyDescent="0.25">
      <c r="A110" s="52" t="s">
        <v>216</v>
      </c>
      <c r="B110" s="52" t="s">
        <v>233</v>
      </c>
      <c r="C110" s="53" t="s">
        <v>352</v>
      </c>
      <c r="D110" s="66"/>
      <c r="E110" s="109">
        <v>7.7120500000000008E-2</v>
      </c>
      <c r="F110" s="109">
        <v>1.23191271764</v>
      </c>
      <c r="G110" s="109" t="s">
        <v>385</v>
      </c>
      <c r="H110" s="109">
        <v>1.9832050000000001</v>
      </c>
      <c r="I110" s="109">
        <v>0.12333578640050447</v>
      </c>
      <c r="J110" s="109">
        <v>0.93168029120403584</v>
      </c>
      <c r="K110" s="109">
        <v>0.93470029120403586</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5306</v>
      </c>
      <c r="AL110" s="111" t="s">
        <v>435</v>
      </c>
    </row>
    <row r="111" spans="1:38" ht="26.25" customHeight="1" thickBot="1" x14ac:dyDescent="0.25">
      <c r="A111" s="52" t="s">
        <v>216</v>
      </c>
      <c r="B111" s="52" t="s">
        <v>234</v>
      </c>
      <c r="C111" s="53" t="s">
        <v>346</v>
      </c>
      <c r="D111" s="66"/>
      <c r="E111" s="109">
        <v>1.0549999999999999E-3</v>
      </c>
      <c r="F111" s="109">
        <v>6.2245000000000002E-2</v>
      </c>
      <c r="G111" s="109" t="s">
        <v>385</v>
      </c>
      <c r="H111" s="109">
        <v>0.49584999999999996</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1055</v>
      </c>
      <c r="AL111" s="111" t="s">
        <v>435</v>
      </c>
    </row>
    <row r="112" spans="1:38" ht="26.25" customHeight="1" thickBot="1" x14ac:dyDescent="0.25">
      <c r="A112" s="52" t="s">
        <v>235</v>
      </c>
      <c r="B112" s="52" t="s">
        <v>236</v>
      </c>
      <c r="C112" s="53" t="s">
        <v>237</v>
      </c>
      <c r="D112" s="54"/>
      <c r="E112" s="109">
        <v>12.8</v>
      </c>
      <c r="F112" s="109" t="s">
        <v>385</v>
      </c>
      <c r="G112" s="109" t="s">
        <v>385</v>
      </c>
      <c r="H112" s="109">
        <v>26.334112894638132</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320</v>
      </c>
      <c r="AL112" s="111" t="s">
        <v>436</v>
      </c>
    </row>
    <row r="113" spans="1:38" ht="26.25" customHeight="1" thickBot="1" x14ac:dyDescent="0.25">
      <c r="A113" s="52" t="s">
        <v>235</v>
      </c>
      <c r="B113" s="67" t="s">
        <v>238</v>
      </c>
      <c r="C113" s="68" t="s">
        <v>239</v>
      </c>
      <c r="D113" s="54"/>
      <c r="E113" s="109">
        <v>4.1533821141953062</v>
      </c>
      <c r="F113" s="109" t="s">
        <v>388</v>
      </c>
      <c r="G113" s="109" t="s">
        <v>385</v>
      </c>
      <c r="H113" s="109">
        <v>16.863670000387526</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103834552.85488266</v>
      </c>
      <c r="AL113" s="111" t="s">
        <v>437</v>
      </c>
    </row>
    <row r="114" spans="1:38" ht="26.25" customHeight="1" thickBot="1" x14ac:dyDescent="0.25">
      <c r="A114" s="52" t="s">
        <v>235</v>
      </c>
      <c r="B114" s="67" t="s">
        <v>240</v>
      </c>
      <c r="C114" s="68" t="s">
        <v>357</v>
      </c>
      <c r="D114" s="54"/>
      <c r="E114" s="109">
        <v>1.69344E-3</v>
      </c>
      <c r="F114" s="109" t="s">
        <v>385</v>
      </c>
      <c r="G114" s="109" t="s">
        <v>385</v>
      </c>
      <c r="H114" s="109">
        <v>7.286977559423663E-2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846720</v>
      </c>
      <c r="AL114" s="111" t="s">
        <v>437</v>
      </c>
    </row>
    <row r="115" spans="1:38" ht="26.25" customHeight="1" thickBot="1" x14ac:dyDescent="0.25">
      <c r="A115" s="52" t="s">
        <v>235</v>
      </c>
      <c r="B115" s="67" t="s">
        <v>241</v>
      </c>
      <c r="C115" s="68" t="s">
        <v>242</v>
      </c>
      <c r="D115" s="54"/>
      <c r="E115" s="109">
        <v>4.378518909754131E-2</v>
      </c>
      <c r="F115" s="109" t="s">
        <v>385</v>
      </c>
      <c r="G115" s="109" t="s">
        <v>385</v>
      </c>
      <c r="H115" s="109">
        <v>8.7570378195082607E-2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1079379.9655867051</v>
      </c>
      <c r="AL115" s="111" t="s">
        <v>437</v>
      </c>
    </row>
    <row r="116" spans="1:38" ht="26.25" customHeight="1" thickBot="1" x14ac:dyDescent="0.25">
      <c r="A116" s="52" t="s">
        <v>235</v>
      </c>
      <c r="B116" s="52" t="s">
        <v>243</v>
      </c>
      <c r="C116" s="58" t="s">
        <v>379</v>
      </c>
      <c r="D116" s="54"/>
      <c r="E116" s="109">
        <v>0.6773194764086371</v>
      </c>
      <c r="F116" s="109" t="s">
        <v>388</v>
      </c>
      <c r="G116" s="109" t="s">
        <v>385</v>
      </c>
      <c r="H116" s="109">
        <v>1.7184508542822166</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16932986.910215929</v>
      </c>
      <c r="AL116" s="111" t="s">
        <v>437</v>
      </c>
    </row>
    <row r="117" spans="1:38" ht="26.25" customHeight="1" thickBot="1" x14ac:dyDescent="0.25">
      <c r="A117" s="52" t="s">
        <v>235</v>
      </c>
      <c r="B117" s="52" t="s">
        <v>244</v>
      </c>
      <c r="C117" s="58" t="s">
        <v>245</v>
      </c>
      <c r="D117" s="54"/>
      <c r="E117" s="109" t="s">
        <v>385</v>
      </c>
      <c r="F117" s="109" t="s">
        <v>385</v>
      </c>
      <c r="G117" s="109" t="s">
        <v>385</v>
      </c>
      <c r="H117" s="109">
        <v>6.4535459613710586E-2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891964</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0.25731053999999998</v>
      </c>
      <c r="J119" s="109">
        <v>6.6900740399999998</v>
      </c>
      <c r="K119" s="109">
        <v>6.6900740399999998</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4288509</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2.6578061388544074</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4288509</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0.52275519999999998</v>
      </c>
      <c r="AD122" s="109" t="s">
        <v>385</v>
      </c>
      <c r="AE122" s="110"/>
      <c r="AF122" s="111" t="s">
        <v>385</v>
      </c>
      <c r="AG122" s="111" t="s">
        <v>385</v>
      </c>
      <c r="AH122" s="111" t="s">
        <v>385</v>
      </c>
      <c r="AI122" s="111" t="s">
        <v>385</v>
      </c>
      <c r="AJ122" s="111" t="s">
        <v>385</v>
      </c>
      <c r="AK122" s="111">
        <v>346251.7</v>
      </c>
      <c r="AL122" s="111" t="s">
        <v>48</v>
      </c>
    </row>
    <row r="123" spans="1:38" ht="26.25" customHeight="1" thickBot="1" x14ac:dyDescent="0.25">
      <c r="A123" s="52" t="s">
        <v>235</v>
      </c>
      <c r="B123" s="52" t="s">
        <v>256</v>
      </c>
      <c r="C123" s="53" t="s">
        <v>257</v>
      </c>
      <c r="D123" s="54"/>
      <c r="E123" s="109">
        <v>7.5038952907817398E-3</v>
      </c>
      <c r="F123" s="109">
        <v>1.969772513830207E-2</v>
      </c>
      <c r="G123" s="109">
        <v>9.3798691134771748E-4</v>
      </c>
      <c r="H123" s="109">
        <v>7.5038952907817398E-3</v>
      </c>
      <c r="I123" s="109">
        <v>1.7196426708041491E-2</v>
      </c>
      <c r="J123" s="109">
        <v>1.8134413619389209E-2</v>
      </c>
      <c r="K123" s="109">
        <v>1.8134413619389209E-2</v>
      </c>
      <c r="L123" s="109">
        <v>1.5633115189128627E-3</v>
      </c>
      <c r="M123" s="109">
        <v>0.18415809692793522</v>
      </c>
      <c r="N123" s="109">
        <v>2.2511685872345224E-4</v>
      </c>
      <c r="O123" s="109">
        <v>5.0025968605211613E-4</v>
      </c>
      <c r="P123" s="109">
        <v>1.0317856024824895E-4</v>
      </c>
      <c r="Q123" s="109">
        <v>2.8452269644214104E-4</v>
      </c>
      <c r="R123" s="109">
        <v>3.1266230378257257E-4</v>
      </c>
      <c r="S123" s="109">
        <v>2.7514282732866389E-4</v>
      </c>
      <c r="T123" s="109">
        <v>1.4069803670215764E-4</v>
      </c>
      <c r="U123" s="109">
        <v>1.5007790581563483E-4</v>
      </c>
      <c r="V123" s="109">
        <v>2.8764931947996681E-3</v>
      </c>
      <c r="W123" s="109" t="s">
        <v>385</v>
      </c>
      <c r="X123" s="109">
        <v>2.2511685872345224E-4</v>
      </c>
      <c r="Y123" s="109">
        <v>3.7519476453908712E-4</v>
      </c>
      <c r="Z123" s="109">
        <v>2.7514282732866389E-4</v>
      </c>
      <c r="AA123" s="109">
        <v>1.7196426708041489E-4</v>
      </c>
      <c r="AB123" s="109">
        <v>1.0474187176716179E-3</v>
      </c>
      <c r="AC123" s="109" t="s">
        <v>385</v>
      </c>
      <c r="AD123" s="109" t="s">
        <v>385</v>
      </c>
      <c r="AE123" s="110"/>
      <c r="AF123" s="111" t="s">
        <v>385</v>
      </c>
      <c r="AG123" s="111" t="s">
        <v>385</v>
      </c>
      <c r="AH123" s="111" t="s">
        <v>385</v>
      </c>
      <c r="AI123" s="111" t="s">
        <v>385</v>
      </c>
      <c r="AJ123" s="111" t="s">
        <v>385</v>
      </c>
      <c r="AK123" s="111">
        <v>0.86656145036299792</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0.52219504638675263</v>
      </c>
      <c r="G125" s="109" t="s">
        <v>385</v>
      </c>
      <c r="H125" s="109" t="s">
        <v>389</v>
      </c>
      <c r="I125" s="109">
        <v>1.6317816899999999E-4</v>
      </c>
      <c r="J125" s="109">
        <v>1.0829096669999999E-3</v>
      </c>
      <c r="K125" s="109">
        <v>2.2894391590000001E-3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10897.549688999999</v>
      </c>
      <c r="AL125" s="111" t="s">
        <v>440</v>
      </c>
    </row>
    <row r="126" spans="1:38" ht="26.25" customHeight="1" thickBot="1" x14ac:dyDescent="0.25">
      <c r="A126" s="52" t="s">
        <v>260</v>
      </c>
      <c r="B126" s="52" t="s">
        <v>263</v>
      </c>
      <c r="C126" s="53" t="s">
        <v>264</v>
      </c>
      <c r="D126" s="54"/>
      <c r="E126" s="109" t="s">
        <v>389</v>
      </c>
      <c r="F126" s="109" t="s">
        <v>389</v>
      </c>
      <c r="G126" s="109" t="s">
        <v>389</v>
      </c>
      <c r="H126" s="109">
        <v>7.979779683600001E-2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64</v>
      </c>
      <c r="AL126" s="111" t="s">
        <v>441</v>
      </c>
    </row>
    <row r="127" spans="1:38" ht="26.25" customHeight="1" thickBot="1" x14ac:dyDescent="0.25">
      <c r="A127" s="52" t="s">
        <v>260</v>
      </c>
      <c r="B127" s="52" t="s">
        <v>265</v>
      </c>
      <c r="C127" s="53" t="s">
        <v>266</v>
      </c>
      <c r="D127" s="54"/>
      <c r="E127" s="109" t="s">
        <v>389</v>
      </c>
      <c r="F127" s="109" t="s">
        <v>389</v>
      </c>
      <c r="G127" s="109" t="s">
        <v>389</v>
      </c>
      <c r="H127" s="109">
        <v>8.6777490601503748E-2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71.754052631578944</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1.254858333E-2</v>
      </c>
      <c r="F129" s="109">
        <v>0.10673507660000001</v>
      </c>
      <c r="G129" s="109">
        <v>6.7791197299999992E-4</v>
      </c>
      <c r="H129" s="109" t="s">
        <v>389</v>
      </c>
      <c r="I129" s="109">
        <v>2.3077854399999997E-4</v>
      </c>
      <c r="J129" s="109">
        <v>4.0386245199999993E-4</v>
      </c>
      <c r="K129" s="109">
        <v>5.7694636000000003E-4</v>
      </c>
      <c r="L129" s="109">
        <v>8.0772490399999995E-6</v>
      </c>
      <c r="M129" s="109">
        <v>1.00965613E-3</v>
      </c>
      <c r="N129" s="109">
        <v>1.8750756699999999E-2</v>
      </c>
      <c r="O129" s="109">
        <v>1.4423659E-3</v>
      </c>
      <c r="P129" s="109">
        <v>8.0772490399999997E-4</v>
      </c>
      <c r="Q129" s="109">
        <v>2.3077854399999997E-4</v>
      </c>
      <c r="R129" s="109" t="s">
        <v>389</v>
      </c>
      <c r="S129" s="109" t="s">
        <v>389</v>
      </c>
      <c r="T129" s="109">
        <v>2.0193122599999999E-3</v>
      </c>
      <c r="U129" s="109" t="s">
        <v>389</v>
      </c>
      <c r="V129" s="109" t="s">
        <v>389</v>
      </c>
      <c r="W129" s="109">
        <v>7.9330124500000005E-3</v>
      </c>
      <c r="X129" s="109">
        <v>2.8847318000000001E-4</v>
      </c>
      <c r="Y129" s="109" t="s">
        <v>388</v>
      </c>
      <c r="Z129" s="109" t="s">
        <v>388</v>
      </c>
      <c r="AA129" s="109" t="s">
        <v>388</v>
      </c>
      <c r="AB129" s="109">
        <v>2.8847318000000001E-4</v>
      </c>
      <c r="AC129" s="109">
        <v>1.4423658999998411E-3</v>
      </c>
      <c r="AD129" s="109" t="s">
        <v>385</v>
      </c>
      <c r="AE129" s="110"/>
      <c r="AF129" s="111" t="s">
        <v>385</v>
      </c>
      <c r="AG129" s="111" t="s">
        <v>385</v>
      </c>
      <c r="AH129" s="111" t="s">
        <v>385</v>
      </c>
      <c r="AI129" s="111" t="s">
        <v>385</v>
      </c>
      <c r="AJ129" s="111" t="s">
        <v>385</v>
      </c>
      <c r="AK129" s="111">
        <v>14.423658999999999</v>
      </c>
      <c r="AL129" s="111" t="s">
        <v>444</v>
      </c>
    </row>
    <row r="130" spans="1:38" ht="26.25" customHeight="1" thickBot="1" x14ac:dyDescent="0.25">
      <c r="A130" s="52" t="s">
        <v>260</v>
      </c>
      <c r="B130" s="56" t="s">
        <v>272</v>
      </c>
      <c r="C130" s="70" t="s">
        <v>273</v>
      </c>
      <c r="D130" s="54"/>
      <c r="E130" s="109">
        <v>5.9134378499999987E-2</v>
      </c>
      <c r="F130" s="109">
        <v>0.50298206999999995</v>
      </c>
      <c r="G130" s="109">
        <v>3.1946158499999997E-3</v>
      </c>
      <c r="H130" s="109" t="s">
        <v>389</v>
      </c>
      <c r="I130" s="109">
        <v>1.0875287999999998E-3</v>
      </c>
      <c r="J130" s="109">
        <v>1.9031753999999995E-3</v>
      </c>
      <c r="K130" s="109">
        <v>2.7188219999999992E-3</v>
      </c>
      <c r="L130" s="109">
        <v>3.8063507999999994E-5</v>
      </c>
      <c r="M130" s="109">
        <v>4.7579384999999995E-3</v>
      </c>
      <c r="N130" s="109">
        <v>8.8361714999999993E-2</v>
      </c>
      <c r="O130" s="109">
        <v>6.7970549999999998E-3</v>
      </c>
      <c r="P130" s="109">
        <v>3.8063507999999994E-3</v>
      </c>
      <c r="Q130" s="109">
        <v>1.0875287999999998E-3</v>
      </c>
      <c r="R130" s="109" t="s">
        <v>389</v>
      </c>
      <c r="S130" s="109" t="s">
        <v>389</v>
      </c>
      <c r="T130" s="109">
        <v>9.515876999999999E-3</v>
      </c>
      <c r="U130" s="109" t="s">
        <v>389</v>
      </c>
      <c r="V130" s="109" t="s">
        <v>389</v>
      </c>
      <c r="W130" s="109">
        <v>3.7383802499999993E-2</v>
      </c>
      <c r="X130" s="109">
        <v>1.3594109999999996E-3</v>
      </c>
      <c r="Y130" s="109" t="s">
        <v>388</v>
      </c>
      <c r="Z130" s="109" t="s">
        <v>388</v>
      </c>
      <c r="AA130" s="109" t="s">
        <v>388</v>
      </c>
      <c r="AB130" s="109">
        <v>1.3594109999999996E-3</v>
      </c>
      <c r="AC130" s="109">
        <v>6.7970549999992504E-3</v>
      </c>
      <c r="AD130" s="109" t="s">
        <v>385</v>
      </c>
      <c r="AE130" s="110"/>
      <c r="AF130" s="111" t="s">
        <v>385</v>
      </c>
      <c r="AG130" s="111" t="s">
        <v>385</v>
      </c>
      <c r="AH130" s="111" t="s">
        <v>385</v>
      </c>
      <c r="AI130" s="111" t="s">
        <v>385</v>
      </c>
      <c r="AJ130" s="111" t="s">
        <v>385</v>
      </c>
      <c r="AK130" s="111">
        <v>67.970549999999989</v>
      </c>
      <c r="AL130" s="111" t="s">
        <v>444</v>
      </c>
    </row>
    <row r="131" spans="1:38" ht="26.25" customHeight="1" thickBot="1" x14ac:dyDescent="0.25">
      <c r="A131" s="52" t="s">
        <v>260</v>
      </c>
      <c r="B131" s="56" t="s">
        <v>274</v>
      </c>
      <c r="C131" s="64" t="s">
        <v>275</v>
      </c>
      <c r="D131" s="54"/>
      <c r="E131" s="109">
        <v>8.5406284964000007E-3</v>
      </c>
      <c r="F131" s="109">
        <v>4.5987999595999991E-3</v>
      </c>
      <c r="G131" s="109">
        <v>2.20085426638E-3</v>
      </c>
      <c r="H131" s="109" t="s">
        <v>389</v>
      </c>
      <c r="I131" s="109" t="s">
        <v>389</v>
      </c>
      <c r="J131" s="109" t="s">
        <v>389</v>
      </c>
      <c r="K131" s="109">
        <v>2.9563714025999997E-4</v>
      </c>
      <c r="L131" s="109">
        <v>6.7996542259799991E-6</v>
      </c>
      <c r="M131" s="109">
        <v>1.3139428456E-3</v>
      </c>
      <c r="N131" s="109">
        <v>6.7733753690679991E-3</v>
      </c>
      <c r="O131" s="109">
        <v>3.9418285368000031E-4</v>
      </c>
      <c r="P131" s="109">
        <v>1.9052171261199998E-4</v>
      </c>
      <c r="Q131" s="109">
        <v>1.9709142683999998E-5</v>
      </c>
      <c r="R131" s="109">
        <v>2.1680056952400002E-4</v>
      </c>
      <c r="S131" s="109">
        <v>1.0702064477412E-2</v>
      </c>
      <c r="T131" s="109">
        <v>2.1680056952400002E-4</v>
      </c>
      <c r="U131" s="109" t="s">
        <v>389</v>
      </c>
      <c r="V131" s="109" t="s">
        <v>389</v>
      </c>
      <c r="W131" s="109">
        <v>1.4453371301600001E-3</v>
      </c>
      <c r="X131" s="109">
        <v>2.6278856911999999E-7</v>
      </c>
      <c r="Y131" s="109" t="s">
        <v>388</v>
      </c>
      <c r="Z131" s="109" t="s">
        <v>388</v>
      </c>
      <c r="AA131" s="109" t="s">
        <v>388</v>
      </c>
      <c r="AB131" s="109">
        <v>2.6278856911999999E-7</v>
      </c>
      <c r="AC131" s="109">
        <v>6.5697142279992756E-4</v>
      </c>
      <c r="AD131" s="109">
        <v>0.13139428455999999</v>
      </c>
      <c r="AE131" s="110"/>
      <c r="AF131" s="111" t="s">
        <v>385</v>
      </c>
      <c r="AG131" s="111" t="s">
        <v>385</v>
      </c>
      <c r="AH131" s="111" t="s">
        <v>385</v>
      </c>
      <c r="AI131" s="111" t="s">
        <v>385</v>
      </c>
      <c r="AJ131" s="111" t="s">
        <v>385</v>
      </c>
      <c r="AK131" s="111">
        <v>6.5697142279999996</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3.5095500000000002E-2</v>
      </c>
      <c r="F133" s="109">
        <v>5.5301999999999999E-4</v>
      </c>
      <c r="G133" s="109">
        <v>4.8070200000000004E-3</v>
      </c>
      <c r="H133" s="109" t="s">
        <v>385</v>
      </c>
      <c r="I133" s="109">
        <v>1.4761380000000001E-3</v>
      </c>
      <c r="J133" s="109">
        <v>1.4761380000000001E-3</v>
      </c>
      <c r="K133" s="109">
        <v>1.6403424000000003E-3</v>
      </c>
      <c r="L133" s="109" t="s">
        <v>389</v>
      </c>
      <c r="M133" s="109">
        <v>5.9556000000000001E-3</v>
      </c>
      <c r="N133" s="109">
        <v>1.2774762000000001E-3</v>
      </c>
      <c r="O133" s="109">
        <v>2.1397620000000004E-4</v>
      </c>
      <c r="P133" s="109">
        <v>6.3384599999999999E-2</v>
      </c>
      <c r="Q133" s="109">
        <v>5.7896939999999995E-4</v>
      </c>
      <c r="R133" s="109">
        <v>5.7684239999999996E-4</v>
      </c>
      <c r="S133" s="109">
        <v>5.2877220000000001E-4</v>
      </c>
      <c r="T133" s="109">
        <v>7.3721819999999995E-4</v>
      </c>
      <c r="U133" s="109">
        <v>8.4144120000000013E-4</v>
      </c>
      <c r="V133" s="109">
        <v>6.8115048000000006E-3</v>
      </c>
      <c r="W133" s="109">
        <v>1.14858E-3</v>
      </c>
      <c r="X133" s="109">
        <v>5.6152799999999986E-7</v>
      </c>
      <c r="Y133" s="109">
        <v>3.0671339999999997E-7</v>
      </c>
      <c r="Z133" s="109">
        <v>2.7395760000000003E-7</v>
      </c>
      <c r="AA133" s="109">
        <v>2.9735460000000001E-7</v>
      </c>
      <c r="AB133" s="109">
        <v>1.4395536E-6</v>
      </c>
      <c r="AC133" s="109">
        <v>6.3810000000000004E-3</v>
      </c>
      <c r="AD133" s="109">
        <v>1.7441399999999999E-2</v>
      </c>
      <c r="AE133" s="110"/>
      <c r="AF133" s="111" t="s">
        <v>385</v>
      </c>
      <c r="AG133" s="111" t="s">
        <v>385</v>
      </c>
      <c r="AH133" s="111" t="s">
        <v>385</v>
      </c>
      <c r="AI133" s="111" t="s">
        <v>385</v>
      </c>
      <c r="AJ133" s="111" t="s">
        <v>385</v>
      </c>
      <c r="AK133" s="111">
        <v>42540</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1.9837637496033038</v>
      </c>
      <c r="F135" s="109">
        <v>0.54232549874235592</v>
      </c>
      <c r="G135" s="109">
        <v>7.2813653010404059E-2</v>
      </c>
      <c r="H135" s="109">
        <v>0.93289679371072809</v>
      </c>
      <c r="I135" s="109">
        <v>2.8203029294191029</v>
      </c>
      <c r="J135" s="109">
        <v>3.2927695155394647</v>
      </c>
      <c r="K135" s="109">
        <v>3.3809407316117333</v>
      </c>
      <c r="L135" s="109">
        <v>1.3469097279233708</v>
      </c>
      <c r="M135" s="109">
        <v>28.827629304356059</v>
      </c>
      <c r="N135" s="109">
        <v>0.28220858936330373</v>
      </c>
      <c r="O135" s="109">
        <v>4.1306018720794702E-2</v>
      </c>
      <c r="P135" s="109" t="s">
        <v>385</v>
      </c>
      <c r="Q135" s="109">
        <v>0.11009814069054268</v>
      </c>
      <c r="R135" s="109">
        <v>4.2721298847836131E-3</v>
      </c>
      <c r="S135" s="109">
        <v>8.2026741584801596E-2</v>
      </c>
      <c r="T135" s="109" t="s">
        <v>385</v>
      </c>
      <c r="U135" s="109">
        <v>2.3725699407652841E-2</v>
      </c>
      <c r="V135" s="109">
        <v>8.6404648331631702</v>
      </c>
      <c r="W135" s="109">
        <v>4.8574257415714133</v>
      </c>
      <c r="X135" s="109">
        <v>0.93010696470324716</v>
      </c>
      <c r="Y135" s="109">
        <v>1.8050402621006907</v>
      </c>
      <c r="Z135" s="109">
        <v>2.8844153294010457</v>
      </c>
      <c r="AA135" s="109" t="s">
        <v>385</v>
      </c>
      <c r="AB135" s="109">
        <v>5.6195625562049836</v>
      </c>
      <c r="AC135" s="109" t="s">
        <v>385</v>
      </c>
      <c r="AD135" s="109" t="s">
        <v>385</v>
      </c>
      <c r="AE135" s="110"/>
      <c r="AF135" s="111" t="s">
        <v>385</v>
      </c>
      <c r="AG135" s="111" t="s">
        <v>385</v>
      </c>
      <c r="AH135" s="111" t="s">
        <v>385</v>
      </c>
      <c r="AI135" s="111" t="s">
        <v>385</v>
      </c>
      <c r="AJ135" s="111" t="s">
        <v>385</v>
      </c>
      <c r="AK135" s="111">
        <v>58529.585678780008</v>
      </c>
      <c r="AL135" s="111" t="s">
        <v>447</v>
      </c>
    </row>
    <row r="136" spans="1:38" ht="26.25" customHeight="1" thickBot="1" x14ac:dyDescent="0.25">
      <c r="A136" s="52" t="s">
        <v>260</v>
      </c>
      <c r="B136" s="52" t="s">
        <v>284</v>
      </c>
      <c r="C136" s="53" t="s">
        <v>285</v>
      </c>
      <c r="D136" s="54"/>
      <c r="E136" s="109" t="s">
        <v>385</v>
      </c>
      <c r="F136" s="109">
        <v>7.6212299999999997E-3</v>
      </c>
      <c r="G136" s="109" t="s">
        <v>385</v>
      </c>
      <c r="H136" s="109">
        <v>0.76906605439999975</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260.57718690150006</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0.53108415299999989</v>
      </c>
      <c r="J139" s="109">
        <v>0.53108415299999989</v>
      </c>
      <c r="K139" s="109">
        <v>0.53108415299999989</v>
      </c>
      <c r="L139" s="109" t="s">
        <v>389</v>
      </c>
      <c r="M139" s="109" t="s">
        <v>389</v>
      </c>
      <c r="N139" s="109">
        <v>1.551328E-3</v>
      </c>
      <c r="O139" s="109">
        <v>3.1313629999999999E-3</v>
      </c>
      <c r="P139" s="109">
        <v>3.1313629999999999E-3</v>
      </c>
      <c r="Q139" s="109">
        <v>4.9627280000000005E-3</v>
      </c>
      <c r="R139" s="109">
        <v>4.7401049999999997E-3</v>
      </c>
      <c r="S139" s="109">
        <v>1.1014935999999999E-2</v>
      </c>
      <c r="T139" s="109" t="s">
        <v>389</v>
      </c>
      <c r="U139" s="109" t="s">
        <v>389</v>
      </c>
      <c r="V139" s="109" t="s">
        <v>389</v>
      </c>
      <c r="W139" s="109">
        <v>5.3334350000000006</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4784.5</v>
      </c>
      <c r="AL139" s="111" t="s">
        <v>449</v>
      </c>
    </row>
    <row r="140" spans="1:38" ht="26.25" customHeight="1" thickBot="1" x14ac:dyDescent="0.25">
      <c r="A140" s="52" t="s">
        <v>292</v>
      </c>
      <c r="B140" s="56" t="s">
        <v>293</v>
      </c>
      <c r="C140" s="53" t="s">
        <v>348</v>
      </c>
      <c r="D140" s="54"/>
      <c r="E140" s="109" t="s">
        <v>387</v>
      </c>
      <c r="F140" s="109" t="s">
        <v>387</v>
      </c>
      <c r="G140" s="109" t="s">
        <v>387</v>
      </c>
      <c r="H140" s="109">
        <v>1.6183834441382356</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172.75910997629916</v>
      </c>
      <c r="F141" s="15">
        <f t="shared" ref="F141:AD141" si="0">SUM(F14:F140)</f>
        <v>156.2692577321146</v>
      </c>
      <c r="G141" s="15">
        <f t="shared" si="0"/>
        <v>35.578834436540056</v>
      </c>
      <c r="H141" s="15">
        <f t="shared" si="0"/>
        <v>88.741203777765364</v>
      </c>
      <c r="I141" s="15">
        <f t="shared" si="0"/>
        <v>41.116830575602314</v>
      </c>
      <c r="J141" s="15">
        <f t="shared" si="0"/>
        <v>62.050389017833581</v>
      </c>
      <c r="K141" s="15">
        <f t="shared" si="0"/>
        <v>94.310306131563252</v>
      </c>
      <c r="L141" s="15">
        <f t="shared" si="0"/>
        <v>7.792836273439109</v>
      </c>
      <c r="M141" s="15">
        <f t="shared" si="0"/>
        <v>575.99307210619429</v>
      </c>
      <c r="N141" s="15">
        <f t="shared" si="0"/>
        <v>13.985868684994898</v>
      </c>
      <c r="O141" s="15">
        <f t="shared" si="0"/>
        <v>1.4460054481541247</v>
      </c>
      <c r="P141" s="15">
        <f t="shared" si="0"/>
        <v>0.93842730521102735</v>
      </c>
      <c r="Q141" s="15">
        <f t="shared" si="0"/>
        <v>2.6486446172146954</v>
      </c>
      <c r="R141" s="15">
        <f>SUM(R14:R140)</f>
        <v>15.087905022144922</v>
      </c>
      <c r="S141" s="15">
        <f t="shared" si="0"/>
        <v>63.665623250204369</v>
      </c>
      <c r="T141" s="15">
        <f t="shared" si="0"/>
        <v>3.9040603123190962</v>
      </c>
      <c r="U141" s="15">
        <f t="shared" si="0"/>
        <v>4.1262238896601069</v>
      </c>
      <c r="V141" s="15">
        <f t="shared" si="0"/>
        <v>66.647195994579064</v>
      </c>
      <c r="W141" s="15">
        <f t="shared" si="0"/>
        <v>58.432945269563575</v>
      </c>
      <c r="X141" s="15">
        <f t="shared" si="0"/>
        <v>8.3281120167730407</v>
      </c>
      <c r="Y141" s="15">
        <f t="shared" si="0"/>
        <v>9.0445950720874873</v>
      </c>
      <c r="Z141" s="15">
        <f t="shared" si="0"/>
        <v>5.6963381424303883</v>
      </c>
      <c r="AA141" s="15">
        <f t="shared" si="0"/>
        <v>3.9946849047463169</v>
      </c>
      <c r="AB141" s="15">
        <f t="shared" si="0"/>
        <v>27.201299773703472</v>
      </c>
      <c r="AC141" s="15">
        <f t="shared" si="0"/>
        <v>2.1206578357101327</v>
      </c>
      <c r="AD141" s="15">
        <f t="shared" si="0"/>
        <v>11.051878454837356</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172.75910997629916</v>
      </c>
      <c r="F152" s="10">
        <f t="shared" ref="F152:AD152" si="1">F141 + F151 + IF(AND(OR($B$4="AT",$B$4="BE",$B$4="CH",$B$4="GB",$B$4="IE",$B$4="LT",$B$4="LU",$B$4="NL"),SUM(F143:F149)&gt;0),SUM(F143:F149)-SUM(F27:F33),0)</f>
        <v>156.2692577321146</v>
      </c>
      <c r="G152" s="10">
        <f t="shared" si="1"/>
        <v>35.578834436540056</v>
      </c>
      <c r="H152" s="10">
        <f t="shared" si="1"/>
        <v>88.741203777765364</v>
      </c>
      <c r="I152" s="10">
        <f t="shared" si="1"/>
        <v>41.116830575602314</v>
      </c>
      <c r="J152" s="10">
        <f t="shared" si="1"/>
        <v>62.050389017833581</v>
      </c>
      <c r="K152" s="10">
        <f t="shared" si="1"/>
        <v>94.310306131563252</v>
      </c>
      <c r="L152" s="10">
        <f t="shared" si="1"/>
        <v>7.792836273439109</v>
      </c>
      <c r="M152" s="10">
        <f t="shared" si="1"/>
        <v>575.99307210619429</v>
      </c>
      <c r="N152" s="10">
        <f t="shared" si="1"/>
        <v>13.985868684994898</v>
      </c>
      <c r="O152" s="10">
        <f t="shared" si="1"/>
        <v>1.4460054481541247</v>
      </c>
      <c r="P152" s="10">
        <f t="shared" si="1"/>
        <v>0.93842730521102735</v>
      </c>
      <c r="Q152" s="10">
        <f t="shared" si="1"/>
        <v>2.6486446172146954</v>
      </c>
      <c r="R152" s="10">
        <f t="shared" si="1"/>
        <v>15.087905022144922</v>
      </c>
      <c r="S152" s="10">
        <f t="shared" si="1"/>
        <v>63.665623250204369</v>
      </c>
      <c r="T152" s="10">
        <f t="shared" si="1"/>
        <v>3.9040603123190962</v>
      </c>
      <c r="U152" s="10">
        <f t="shared" si="1"/>
        <v>4.1262238896601069</v>
      </c>
      <c r="V152" s="10">
        <f t="shared" si="1"/>
        <v>66.647195994579064</v>
      </c>
      <c r="W152" s="10">
        <f t="shared" si="1"/>
        <v>58.432945269563575</v>
      </c>
      <c r="X152" s="10">
        <f t="shared" si="1"/>
        <v>8.3281120167730407</v>
      </c>
      <c r="Y152" s="10">
        <f t="shared" si="1"/>
        <v>9.0445950720874873</v>
      </c>
      <c r="Z152" s="10">
        <f t="shared" si="1"/>
        <v>5.6963381424303883</v>
      </c>
      <c r="AA152" s="10">
        <f t="shared" si="1"/>
        <v>3.9946849047463169</v>
      </c>
      <c r="AB152" s="10">
        <f t="shared" si="1"/>
        <v>27.201299773703472</v>
      </c>
      <c r="AC152" s="10">
        <f t="shared" si="1"/>
        <v>2.1206578357101327</v>
      </c>
      <c r="AD152" s="10">
        <f t="shared" si="1"/>
        <v>11.051878454837356</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172.75910997629916</v>
      </c>
      <c r="F154" s="10">
        <f>F141 + F153 - IF(OR($B$6=2005,$B$6&gt;=2020),SUM(F99:F122),0) + IF(AND(OR($B$4="AT",$B$4="BE",$B$4="CH",$B$4="GB",$B$4="IE",$B$4="LT",$B$4="LU",$B$4="NL"),SUM(F143:F149)&gt;0),SUM(F143:F149)-SUM(F27:F33),0)</f>
        <v>156.2692577321146</v>
      </c>
      <c r="G154" s="10">
        <f>G141 + G153 + IF(AND(OR($B$4="AT",$B$4="BE",$B$4="CH",$B$4="GB",$B$4="IE",$B$4="LT",$B$4="LU",$B$4="NL"),SUM(G143:G149)&gt;0),SUM(G143:G149)-SUM(G27:G33),0)</f>
        <v>35.578834436540056</v>
      </c>
      <c r="H154" s="10">
        <f t="shared" ref="H154:AD154" si="2">H141 + H153 + IF(AND(OR($B$4="AT",$B$4="BE",$B$4="CH",$B$4="GB",$B$4="IE",$B$4="LT",$B$4="LU",$B$4="NL"),SUM(H143:H149)&gt;0),SUM(H143:H149)-SUM(H27:H33),0)</f>
        <v>88.741203777765364</v>
      </c>
      <c r="I154" s="10">
        <f t="shared" si="2"/>
        <v>41.116830575602314</v>
      </c>
      <c r="J154" s="10">
        <f t="shared" si="2"/>
        <v>62.050389017833581</v>
      </c>
      <c r="K154" s="10">
        <f t="shared" si="2"/>
        <v>94.310306131563252</v>
      </c>
      <c r="L154" s="10">
        <f t="shared" si="2"/>
        <v>7.792836273439109</v>
      </c>
      <c r="M154" s="10">
        <f t="shared" si="2"/>
        <v>575.99307210619429</v>
      </c>
      <c r="N154" s="10">
        <f t="shared" si="2"/>
        <v>13.985868684994898</v>
      </c>
      <c r="O154" s="10">
        <f t="shared" si="2"/>
        <v>1.4460054481541247</v>
      </c>
      <c r="P154" s="10">
        <f t="shared" si="2"/>
        <v>0.93842730521102735</v>
      </c>
      <c r="Q154" s="10">
        <f t="shared" si="2"/>
        <v>2.6486446172146954</v>
      </c>
      <c r="R154" s="10">
        <f t="shared" si="2"/>
        <v>15.087905022144922</v>
      </c>
      <c r="S154" s="10">
        <f t="shared" si="2"/>
        <v>63.665623250204369</v>
      </c>
      <c r="T154" s="10">
        <f t="shared" si="2"/>
        <v>3.9040603123190962</v>
      </c>
      <c r="U154" s="10">
        <f t="shared" si="2"/>
        <v>4.1262238896601069</v>
      </c>
      <c r="V154" s="10">
        <f t="shared" si="2"/>
        <v>66.647195994579064</v>
      </c>
      <c r="W154" s="10">
        <f t="shared" si="2"/>
        <v>58.432945269563575</v>
      </c>
      <c r="X154" s="10">
        <f t="shared" si="2"/>
        <v>8.3281120167730407</v>
      </c>
      <c r="Y154" s="10">
        <f t="shared" si="2"/>
        <v>9.0445950720874873</v>
      </c>
      <c r="Z154" s="10">
        <f t="shared" si="2"/>
        <v>5.6963381424303883</v>
      </c>
      <c r="AA154" s="10">
        <f t="shared" si="2"/>
        <v>3.9946849047463169</v>
      </c>
      <c r="AB154" s="10">
        <f t="shared" si="2"/>
        <v>27.201299773703472</v>
      </c>
      <c r="AC154" s="10">
        <f t="shared" si="2"/>
        <v>2.1206578357101327</v>
      </c>
      <c r="AD154" s="10">
        <f t="shared" si="2"/>
        <v>11.051878454837356</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2.9967255016237289</v>
      </c>
      <c r="F157" s="112">
        <v>9.5180998284242438E-2</v>
      </c>
      <c r="G157" s="112">
        <v>0.18844135502318138</v>
      </c>
      <c r="H157" s="112" t="s">
        <v>389</v>
      </c>
      <c r="I157" s="112">
        <v>7.2562314559961649E-2</v>
      </c>
      <c r="J157" s="112">
        <v>7.2562314559961649E-2</v>
      </c>
      <c r="K157" s="112">
        <v>7.2562314559961649E-2</v>
      </c>
      <c r="L157" s="112">
        <v>3.482991098878159E-2</v>
      </c>
      <c r="M157" s="112">
        <v>0.70983680580244812</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9736.136195320707</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7.6832225046351904E-3</v>
      </c>
      <c r="F158" s="112">
        <v>2.2843867856582511E-4</v>
      </c>
      <c r="G158" s="112">
        <v>4.8470895010999993E-4</v>
      </c>
      <c r="H158" s="112" t="s">
        <v>389</v>
      </c>
      <c r="I158" s="112">
        <v>9.3832467174971809E-5</v>
      </c>
      <c r="J158" s="112">
        <v>9.3832467174971809E-5</v>
      </c>
      <c r="K158" s="112">
        <v>9.3832467174971809E-5</v>
      </c>
      <c r="L158" s="112">
        <v>4.5039584243986469E-5</v>
      </c>
      <c r="M158" s="112">
        <v>4.4316291585994108E-3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25.043293894675418</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2006</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2006</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23.601658597902698</v>
      </c>
      <c r="F14" s="109">
        <v>2.8828413040101939</v>
      </c>
      <c r="G14" s="109">
        <v>11.148715115575531</v>
      </c>
      <c r="H14" s="109">
        <v>1.1679730500000001E-3</v>
      </c>
      <c r="I14" s="109">
        <v>0.28582833597642232</v>
      </c>
      <c r="J14" s="109">
        <v>0.44691543486565399</v>
      </c>
      <c r="K14" s="109">
        <v>0.59971982997919737</v>
      </c>
      <c r="L14" s="109">
        <v>7.0132185828679691E-3</v>
      </c>
      <c r="M14" s="109">
        <v>12.267214808377826</v>
      </c>
      <c r="N14" s="109">
        <v>1.5054925710566001</v>
      </c>
      <c r="O14" s="109">
        <v>0.17721492327735999</v>
      </c>
      <c r="P14" s="109">
        <v>0.25844531992461001</v>
      </c>
      <c r="Q14" s="109">
        <v>1.2494796057720601</v>
      </c>
      <c r="R14" s="109">
        <v>0.83721362182333003</v>
      </c>
      <c r="S14" s="109">
        <v>0.52801633449210006</v>
      </c>
      <c r="T14" s="109">
        <v>1.8499106309161999</v>
      </c>
      <c r="U14" s="109">
        <v>3.3787334238682001</v>
      </c>
      <c r="V14" s="109">
        <v>3.956390118366</v>
      </c>
      <c r="W14" s="109">
        <v>1.5944192365103331</v>
      </c>
      <c r="X14" s="109">
        <v>1.7500707417107457E-2</v>
      </c>
      <c r="Y14" s="109">
        <v>3.8883631525939146E-3</v>
      </c>
      <c r="Z14" s="109">
        <v>2.6255057932460619E-3</v>
      </c>
      <c r="AA14" s="109">
        <v>8.2692060316258301E-4</v>
      </c>
      <c r="AB14" s="109">
        <v>2.4841496966110019E-2</v>
      </c>
      <c r="AC14" s="109">
        <v>0.63131866467499997</v>
      </c>
      <c r="AD14" s="109">
        <v>5.4543625641289999E-2</v>
      </c>
      <c r="AE14" s="110"/>
      <c r="AF14" s="111">
        <v>5637</v>
      </c>
      <c r="AG14" s="111">
        <v>85301</v>
      </c>
      <c r="AH14" s="111">
        <v>141230</v>
      </c>
      <c r="AI14" s="111">
        <v>16891</v>
      </c>
      <c r="AJ14" s="111">
        <v>2366</v>
      </c>
      <c r="AK14" s="111" t="s">
        <v>385</v>
      </c>
      <c r="AL14" s="111" t="s">
        <v>385</v>
      </c>
    </row>
    <row r="15" spans="1:38" ht="26.25" customHeight="1" thickBot="1" x14ac:dyDescent="0.25">
      <c r="A15" s="52" t="s">
        <v>53</v>
      </c>
      <c r="B15" s="52" t="s">
        <v>54</v>
      </c>
      <c r="C15" s="53" t="s">
        <v>55</v>
      </c>
      <c r="D15" s="54"/>
      <c r="E15" s="109">
        <v>1.1426228642317251</v>
      </c>
      <c r="F15" s="109" t="s">
        <v>388</v>
      </c>
      <c r="G15" s="109">
        <v>0.89742279278646186</v>
      </c>
      <c r="H15" s="109" t="s">
        <v>385</v>
      </c>
      <c r="I15" s="109">
        <v>1.3702478830778769E-2</v>
      </c>
      <c r="J15" s="109">
        <v>2.04375955442124E-2</v>
      </c>
      <c r="K15" s="109">
        <v>2.6243730642000015E-2</v>
      </c>
      <c r="L15" s="109">
        <v>1.8579632312920365E-3</v>
      </c>
      <c r="M15" s="109">
        <v>4.0757628747875002E-2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13052.12</v>
      </c>
      <c r="AG15" s="111" t="s">
        <v>387</v>
      </c>
      <c r="AH15" s="111">
        <v>8640</v>
      </c>
      <c r="AI15" s="111" t="s">
        <v>387</v>
      </c>
      <c r="AJ15" s="111" t="s">
        <v>387</v>
      </c>
      <c r="AK15" s="111" t="s">
        <v>385</v>
      </c>
      <c r="AL15" s="111" t="s">
        <v>385</v>
      </c>
    </row>
    <row r="16" spans="1:38" ht="26.25" customHeight="1" thickBot="1" x14ac:dyDescent="0.25">
      <c r="A16" s="52" t="s">
        <v>53</v>
      </c>
      <c r="B16" s="52" t="s">
        <v>56</v>
      </c>
      <c r="C16" s="53" t="s">
        <v>57</v>
      </c>
      <c r="D16" s="54"/>
      <c r="E16" s="109">
        <v>0.7567227593935999</v>
      </c>
      <c r="F16" s="109">
        <v>0.15156359999999999</v>
      </c>
      <c r="G16" s="109">
        <v>0.72575852028159993</v>
      </c>
      <c r="H16" s="109" t="s">
        <v>389</v>
      </c>
      <c r="I16" s="109">
        <v>0.16309577768638997</v>
      </c>
      <c r="J16" s="109">
        <v>0.25383766286346165</v>
      </c>
      <c r="K16" s="109">
        <v>0.26066707603040001</v>
      </c>
      <c r="L16" s="109">
        <v>7.5489226889467187E-2</v>
      </c>
      <c r="M16" s="109">
        <v>0.65496248710400007</v>
      </c>
      <c r="N16" s="109">
        <v>7.8675870000000005E-3</v>
      </c>
      <c r="O16" s="109">
        <v>2.0053129999999999E-4</v>
      </c>
      <c r="P16" s="109">
        <v>2.2987600000000004E-3</v>
      </c>
      <c r="Q16" s="109">
        <v>2.6018199999999999E-3</v>
      </c>
      <c r="R16" s="109">
        <v>5.2479610000000006E-3</v>
      </c>
      <c r="S16" s="109">
        <v>2.8872921999999997E-3</v>
      </c>
      <c r="T16" s="109">
        <v>1.700633E-3</v>
      </c>
      <c r="U16" s="109">
        <v>2.6320660000000002E-3</v>
      </c>
      <c r="V16" s="109">
        <v>2.242241E-2</v>
      </c>
      <c r="W16" s="109">
        <v>0.96764911760000005</v>
      </c>
      <c r="X16" s="109">
        <v>1.2351859599999999E-2</v>
      </c>
      <c r="Y16" s="109">
        <v>2.31066E-3</v>
      </c>
      <c r="Z16" s="109">
        <v>9.1607280000000004E-4</v>
      </c>
      <c r="AA16" s="109">
        <v>7.10646E-4</v>
      </c>
      <c r="AB16" s="109">
        <v>1.6289238399999999E-2</v>
      </c>
      <c r="AC16" s="109">
        <v>2.2940000000000001E-5</v>
      </c>
      <c r="AD16" s="109">
        <v>6.2900109199999993E-3</v>
      </c>
      <c r="AE16" s="110"/>
      <c r="AF16" s="111" t="s">
        <v>387</v>
      </c>
      <c r="AG16" s="111">
        <v>3399</v>
      </c>
      <c r="AH16" s="111">
        <v>3537</v>
      </c>
      <c r="AI16" s="111">
        <v>206</v>
      </c>
      <c r="AJ16" s="111" t="s">
        <v>387</v>
      </c>
      <c r="AK16" s="111" t="s">
        <v>385</v>
      </c>
      <c r="AL16" s="111" t="s">
        <v>385</v>
      </c>
    </row>
    <row r="17" spans="1:38" ht="26.25" customHeight="1" thickBot="1" x14ac:dyDescent="0.25">
      <c r="A17" s="52" t="s">
        <v>53</v>
      </c>
      <c r="B17" s="52" t="s">
        <v>58</v>
      </c>
      <c r="C17" s="53" t="s">
        <v>59</v>
      </c>
      <c r="D17" s="54"/>
      <c r="E17" s="109">
        <v>1.1827076136549002</v>
      </c>
      <c r="F17" s="109" t="s">
        <v>388</v>
      </c>
      <c r="G17" s="109">
        <v>0.79734972323306608</v>
      </c>
      <c r="H17" s="109" t="s">
        <v>388</v>
      </c>
      <c r="I17" s="109" t="s">
        <v>388</v>
      </c>
      <c r="J17" s="109" t="s">
        <v>388</v>
      </c>
      <c r="K17" s="109" t="s">
        <v>388</v>
      </c>
      <c r="L17" s="109" t="s">
        <v>388</v>
      </c>
      <c r="M17" s="109">
        <v>38.510109457902701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1692</v>
      </c>
      <c r="AH17" s="111">
        <v>2821</v>
      </c>
      <c r="AI17" s="111" t="s">
        <v>387</v>
      </c>
      <c r="AJ17" s="111" t="s">
        <v>387</v>
      </c>
      <c r="AK17" s="111" t="s">
        <v>385</v>
      </c>
      <c r="AL17" s="111" t="s">
        <v>385</v>
      </c>
    </row>
    <row r="18" spans="1:38" ht="26.25" customHeight="1" thickBot="1" x14ac:dyDescent="0.25">
      <c r="A18" s="52" t="s">
        <v>53</v>
      </c>
      <c r="B18" s="52" t="s">
        <v>60</v>
      </c>
      <c r="C18" s="53" t="s">
        <v>61</v>
      </c>
      <c r="D18" s="54"/>
      <c r="E18" s="109">
        <v>0.80200714992544531</v>
      </c>
      <c r="F18" s="109" t="s">
        <v>388</v>
      </c>
      <c r="G18" s="109">
        <v>0.18809134691302049</v>
      </c>
      <c r="H18" s="109" t="s">
        <v>388</v>
      </c>
      <c r="I18" s="109" t="s">
        <v>388</v>
      </c>
      <c r="J18" s="109" t="s">
        <v>388</v>
      </c>
      <c r="K18" s="109" t="s">
        <v>388</v>
      </c>
      <c r="L18" s="109" t="s">
        <v>388</v>
      </c>
      <c r="M18" s="109">
        <v>0.2389547349235</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4255</v>
      </c>
      <c r="AI18" s="111" t="s">
        <v>387</v>
      </c>
      <c r="AJ18" s="111" t="s">
        <v>387</v>
      </c>
      <c r="AK18" s="111" t="s">
        <v>385</v>
      </c>
      <c r="AL18" s="111" t="s">
        <v>385</v>
      </c>
    </row>
    <row r="19" spans="1:38" ht="26.25" customHeight="1" thickBot="1" x14ac:dyDescent="0.25">
      <c r="A19" s="52" t="s">
        <v>53</v>
      </c>
      <c r="B19" s="52" t="s">
        <v>62</v>
      </c>
      <c r="C19" s="53" t="s">
        <v>63</v>
      </c>
      <c r="D19" s="54"/>
      <c r="E19" s="109">
        <v>0.370118</v>
      </c>
      <c r="F19" s="109">
        <v>9.4865000000000005E-2</v>
      </c>
      <c r="G19" s="109">
        <v>0.58591284999999993</v>
      </c>
      <c r="H19" s="109" t="s">
        <v>389</v>
      </c>
      <c r="I19" s="109">
        <v>2.6254328571428572E-2</v>
      </c>
      <c r="J19" s="109">
        <v>3.0258900000000005E-2</v>
      </c>
      <c r="K19" s="109">
        <v>3.0258900000000002E-2</v>
      </c>
      <c r="L19" s="109">
        <v>1.3544436000000002E-2</v>
      </c>
      <c r="M19" s="109">
        <v>0.159883</v>
      </c>
      <c r="N19" s="109">
        <v>1.24845E-4</v>
      </c>
      <c r="O19" s="109">
        <v>9.5774999999999994E-6</v>
      </c>
      <c r="P19" s="109">
        <v>1.6818600000000001E-3</v>
      </c>
      <c r="Q19" s="109">
        <v>3.2054000000000002E-4</v>
      </c>
      <c r="R19" s="109">
        <v>2.7071499999999999E-4</v>
      </c>
      <c r="S19" s="109">
        <v>2.6438299999999998E-4</v>
      </c>
      <c r="T19" s="109">
        <v>4.645899999999999E-5</v>
      </c>
      <c r="U19" s="109">
        <v>2.9407000000000001E-4</v>
      </c>
      <c r="V19" s="109">
        <v>3.5956149999999999E-2</v>
      </c>
      <c r="W19" s="109">
        <v>1.6352E-6</v>
      </c>
      <c r="X19" s="109">
        <v>2.2191999999999999E-6</v>
      </c>
      <c r="Y19" s="109">
        <v>1.7519999999999998E-5</v>
      </c>
      <c r="Z19" s="109">
        <v>1.9855999999999997E-6</v>
      </c>
      <c r="AA19" s="109">
        <v>1.7519999999999999E-6</v>
      </c>
      <c r="AB19" s="109">
        <v>2.3476799999999999E-5</v>
      </c>
      <c r="AC19" s="109" t="s">
        <v>385</v>
      </c>
      <c r="AD19" s="109">
        <v>1.5184000000000004E-7</v>
      </c>
      <c r="AE19" s="110"/>
      <c r="AF19" s="111">
        <v>1168</v>
      </c>
      <c r="AG19" s="111" t="s">
        <v>387</v>
      </c>
      <c r="AH19" s="111">
        <v>2855</v>
      </c>
      <c r="AI19" s="111" t="s">
        <v>387</v>
      </c>
      <c r="AJ19" s="111">
        <v>24</v>
      </c>
      <c r="AK19" s="111" t="s">
        <v>385</v>
      </c>
      <c r="AL19" s="111" t="s">
        <v>385</v>
      </c>
    </row>
    <row r="20" spans="1:38" ht="26.25" customHeight="1" thickBot="1" x14ac:dyDescent="0.25">
      <c r="A20" s="52" t="s">
        <v>53</v>
      </c>
      <c r="B20" s="52" t="s">
        <v>64</v>
      </c>
      <c r="C20" s="53" t="s">
        <v>65</v>
      </c>
      <c r="D20" s="54"/>
      <c r="E20" s="109">
        <v>0.28785400000000005</v>
      </c>
      <c r="F20" s="109">
        <v>8.5306000000000007E-2</v>
      </c>
      <c r="G20" s="109">
        <v>0.12280948999999999</v>
      </c>
      <c r="H20" s="109" t="s">
        <v>385</v>
      </c>
      <c r="I20" s="109">
        <v>7.6463742857142865E-3</v>
      </c>
      <c r="J20" s="109">
        <v>8.4726599999999999E-3</v>
      </c>
      <c r="K20" s="109">
        <v>8.4726599999999999E-3</v>
      </c>
      <c r="L20" s="109">
        <v>2.8838664000000003E-3</v>
      </c>
      <c r="M20" s="109">
        <v>0.115869</v>
      </c>
      <c r="N20" s="109">
        <v>5.7197000000000001E-5</v>
      </c>
      <c r="O20" s="109">
        <v>4.5483000000000001E-6</v>
      </c>
      <c r="P20" s="109">
        <v>1.8903000000000001E-3</v>
      </c>
      <c r="Q20" s="109">
        <v>3.5193000000000003E-4</v>
      </c>
      <c r="R20" s="109">
        <v>9.3011000000000008E-5</v>
      </c>
      <c r="S20" s="109">
        <v>6.1982200000000004E-5</v>
      </c>
      <c r="T20" s="109">
        <v>4.6739000000000001E-5</v>
      </c>
      <c r="U20" s="109">
        <v>2.26436E-4</v>
      </c>
      <c r="V20" s="109">
        <v>9.5053099999999995E-3</v>
      </c>
      <c r="W20" s="109">
        <v>3.3739999999999999E-7</v>
      </c>
      <c r="X20" s="109">
        <v>4.5789999999999999E-7</v>
      </c>
      <c r="Y20" s="109">
        <v>3.6149999999999997E-6</v>
      </c>
      <c r="Z20" s="109">
        <v>4.0969999999999997E-7</v>
      </c>
      <c r="AA20" s="109">
        <v>3.615E-7</v>
      </c>
      <c r="AB20" s="109">
        <v>4.8440999999999991E-6</v>
      </c>
      <c r="AC20" s="109" t="s">
        <v>385</v>
      </c>
      <c r="AD20" s="109">
        <v>3.1330000000000003E-8</v>
      </c>
      <c r="AE20" s="110"/>
      <c r="AF20" s="111">
        <v>288</v>
      </c>
      <c r="AG20" s="111" t="s">
        <v>387</v>
      </c>
      <c r="AH20" s="111">
        <v>3400</v>
      </c>
      <c r="AI20" s="111">
        <v>399</v>
      </c>
      <c r="AJ20" s="111" t="s">
        <v>387</v>
      </c>
      <c r="AK20" s="111" t="s">
        <v>385</v>
      </c>
      <c r="AL20" s="111" t="s">
        <v>385</v>
      </c>
    </row>
    <row r="21" spans="1:38" ht="26.25" customHeight="1" thickBot="1" x14ac:dyDescent="0.25">
      <c r="A21" s="52" t="s">
        <v>53</v>
      </c>
      <c r="B21" s="52" t="s">
        <v>66</v>
      </c>
      <c r="C21" s="53" t="s">
        <v>67</v>
      </c>
      <c r="D21" s="54"/>
      <c r="E21" s="109">
        <v>1.2008640000000002</v>
      </c>
      <c r="F21" s="109">
        <v>0.73711559999999998</v>
      </c>
      <c r="G21" s="109">
        <v>0.46426320999999993</v>
      </c>
      <c r="H21" s="109">
        <v>1.6355999999999999E-3</v>
      </c>
      <c r="I21" s="109">
        <v>0.14466359622119815</v>
      </c>
      <c r="J21" s="109">
        <v>0.15026827709677418</v>
      </c>
      <c r="K21" s="109">
        <v>0.15559713999999999</v>
      </c>
      <c r="L21" s="109">
        <v>4.103082908387097E-2</v>
      </c>
      <c r="M21" s="109">
        <v>0.63350899999999999</v>
      </c>
      <c r="N21" s="109">
        <v>5.8045712999999999E-2</v>
      </c>
      <c r="O21" s="109">
        <v>1.8018060699999998E-2</v>
      </c>
      <c r="P21" s="109">
        <v>8.9950800000000008E-3</v>
      </c>
      <c r="Q21" s="109">
        <v>2.1881399999999999E-3</v>
      </c>
      <c r="R21" s="109">
        <v>3.3800218999999999E-2</v>
      </c>
      <c r="S21" s="109">
        <v>1.11410638E-2</v>
      </c>
      <c r="T21" s="109">
        <v>4.9395510000000004E-3</v>
      </c>
      <c r="U21" s="109">
        <v>1.795544E-3</v>
      </c>
      <c r="V21" s="109">
        <v>0.76261399000000007</v>
      </c>
      <c r="W21" s="109">
        <v>0.16817216060000001</v>
      </c>
      <c r="X21" s="109">
        <v>2.0775075099999998E-2</v>
      </c>
      <c r="Y21" s="109">
        <v>3.1067734999999999E-2</v>
      </c>
      <c r="Z21" s="109">
        <v>1.05373093E-2</v>
      </c>
      <c r="AA21" s="109">
        <v>8.3577435000000005E-3</v>
      </c>
      <c r="AB21" s="109">
        <v>7.0737862900000004E-2</v>
      </c>
      <c r="AC21" s="109">
        <v>6.9123399999999995E-3</v>
      </c>
      <c r="AD21" s="109">
        <v>2.6771887769999999E-2</v>
      </c>
      <c r="AE21" s="110"/>
      <c r="AF21" s="111">
        <v>970</v>
      </c>
      <c r="AG21" s="111">
        <v>157</v>
      </c>
      <c r="AH21" s="111">
        <v>12598</v>
      </c>
      <c r="AI21" s="111">
        <v>1387</v>
      </c>
      <c r="AJ21" s="111" t="s">
        <v>387</v>
      </c>
      <c r="AK21" s="111" t="s">
        <v>385</v>
      </c>
      <c r="AL21" s="111" t="s">
        <v>385</v>
      </c>
    </row>
    <row r="22" spans="1:38" ht="26.25" customHeight="1" thickBot="1" x14ac:dyDescent="0.25">
      <c r="A22" s="52" t="s">
        <v>53</v>
      </c>
      <c r="B22" s="56" t="s">
        <v>68</v>
      </c>
      <c r="C22" s="53" t="s">
        <v>69</v>
      </c>
      <c r="D22" s="54"/>
      <c r="E22" s="109">
        <v>9.8327690909999994</v>
      </c>
      <c r="F22" s="109">
        <v>4.5595368000000004E-2</v>
      </c>
      <c r="G22" s="109">
        <v>2.3677148610000001</v>
      </c>
      <c r="H22" s="109" t="s">
        <v>389</v>
      </c>
      <c r="I22" s="109" t="s">
        <v>388</v>
      </c>
      <c r="J22" s="109" t="s">
        <v>388</v>
      </c>
      <c r="K22" s="109" t="s">
        <v>388</v>
      </c>
      <c r="L22" s="109" t="s">
        <v>388</v>
      </c>
      <c r="M22" s="109">
        <v>6.3877261964200001</v>
      </c>
      <c r="N22" s="109">
        <v>0.248241448</v>
      </c>
      <c r="O22" s="109">
        <v>2.0264608E-2</v>
      </c>
      <c r="P22" s="109">
        <v>0.15198455999999999</v>
      </c>
      <c r="Q22" s="109">
        <v>6.7126513999999998E-2</v>
      </c>
      <c r="R22" s="109">
        <v>0.103856116</v>
      </c>
      <c r="S22" s="109">
        <v>0.16389001719999996</v>
      </c>
      <c r="T22" s="109">
        <v>0.124120724</v>
      </c>
      <c r="U22" s="109">
        <v>6.4086822799999998E-2</v>
      </c>
      <c r="V22" s="109">
        <v>1.074024224</v>
      </c>
      <c r="W22" s="109">
        <v>1.0385611599999999E-2</v>
      </c>
      <c r="X22" s="109">
        <v>1.6464993999999996E-4</v>
      </c>
      <c r="Y22" s="109">
        <v>7.0926127999999995E-4</v>
      </c>
      <c r="Z22" s="109">
        <v>1.95046852E-4</v>
      </c>
      <c r="AA22" s="109">
        <v>1.0892226800000001E-4</v>
      </c>
      <c r="AB22" s="109">
        <v>1.1778803399999998E-3</v>
      </c>
      <c r="AC22" s="109">
        <v>1.1652149599999998E-2</v>
      </c>
      <c r="AD22" s="109">
        <v>0.26090682800000004</v>
      </c>
      <c r="AE22" s="110"/>
      <c r="AF22" s="111">
        <v>4178</v>
      </c>
      <c r="AG22" s="111">
        <v>5197</v>
      </c>
      <c r="AH22" s="111">
        <v>10579</v>
      </c>
      <c r="AI22" s="111">
        <v>1454</v>
      </c>
      <c r="AJ22" s="111">
        <v>727</v>
      </c>
      <c r="AK22" s="111" t="s">
        <v>385</v>
      </c>
      <c r="AL22" s="111" t="s">
        <v>385</v>
      </c>
    </row>
    <row r="23" spans="1:38" ht="26.25" customHeight="1" thickBot="1" x14ac:dyDescent="0.25">
      <c r="A23" s="52" t="s">
        <v>70</v>
      </c>
      <c r="B23" s="56" t="s">
        <v>363</v>
      </c>
      <c r="C23" s="53" t="s">
        <v>359</v>
      </c>
      <c r="D23" s="95"/>
      <c r="E23" s="109">
        <v>3.8332181600676596</v>
      </c>
      <c r="F23" s="109">
        <v>0.39878265957536518</v>
      </c>
      <c r="G23" s="109">
        <v>2.32E-3</v>
      </c>
      <c r="H23" s="109">
        <v>9.2542480000000016E-4</v>
      </c>
      <c r="I23" s="109">
        <v>0.24805467011578783</v>
      </c>
      <c r="J23" s="109">
        <v>0.24805467011578783</v>
      </c>
      <c r="K23" s="109">
        <v>0.24805467011578783</v>
      </c>
      <c r="L23" s="109">
        <v>0.15329829709788473</v>
      </c>
      <c r="M23" s="109">
        <v>1.2655752143583545</v>
      </c>
      <c r="N23" s="109">
        <v>3.9904000000000002E-2</v>
      </c>
      <c r="O23" s="109">
        <v>1.16E-3</v>
      </c>
      <c r="P23" s="109">
        <v>4.9879999999999998E-4</v>
      </c>
      <c r="Q23" s="109">
        <v>2.4940000000000001E-3</v>
      </c>
      <c r="R23" s="109">
        <v>5.7999999999999996E-3</v>
      </c>
      <c r="S23" s="109">
        <v>0.19719999999999999</v>
      </c>
      <c r="T23" s="109">
        <v>8.1200000000000005E-3</v>
      </c>
      <c r="U23" s="109">
        <v>1.16E-3</v>
      </c>
      <c r="V23" s="109">
        <v>0.11600000000000001</v>
      </c>
      <c r="W23" s="109" t="s">
        <v>385</v>
      </c>
      <c r="X23" s="109">
        <v>3.48E-3</v>
      </c>
      <c r="Y23" s="109">
        <v>5.7999999999999996E-3</v>
      </c>
      <c r="Z23" s="109" t="s">
        <v>385</v>
      </c>
      <c r="AA23" s="109" t="s">
        <v>385</v>
      </c>
      <c r="AB23" s="109">
        <v>9.2800000000000001E-3</v>
      </c>
      <c r="AC23" s="109" t="s">
        <v>385</v>
      </c>
      <c r="AD23" s="109" t="s">
        <v>385</v>
      </c>
      <c r="AE23" s="110"/>
      <c r="AF23" s="111">
        <v>4988</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1.110951</v>
      </c>
      <c r="F24" s="109">
        <v>0.67553059999999998</v>
      </c>
      <c r="G24" s="109">
        <v>0.19332226000000002</v>
      </c>
      <c r="H24" s="109">
        <v>1.4292E-3</v>
      </c>
      <c r="I24" s="109">
        <v>0.11833107041474655</v>
      </c>
      <c r="J24" s="109">
        <v>0.12144006580645163</v>
      </c>
      <c r="K24" s="109">
        <v>0.12625584000000001</v>
      </c>
      <c r="L24" s="109">
        <v>2.9369810632258068E-2</v>
      </c>
      <c r="M24" s="109">
        <v>0.57284099999999993</v>
      </c>
      <c r="N24" s="109">
        <v>5.6699197999999999E-2</v>
      </c>
      <c r="O24" s="109">
        <v>1.58231382E-2</v>
      </c>
      <c r="P24" s="109">
        <v>9.1300400000000007E-3</v>
      </c>
      <c r="Q24" s="109">
        <v>2.2563800000000001E-3</v>
      </c>
      <c r="R24" s="109">
        <v>3.0047314000000002E-2</v>
      </c>
      <c r="S24" s="109">
        <v>1.03962028E-2</v>
      </c>
      <c r="T24" s="109">
        <v>4.9178579999999998E-3</v>
      </c>
      <c r="U24" s="109">
        <v>1.6915540000000001E-3</v>
      </c>
      <c r="V24" s="109">
        <v>0.65981294000000001</v>
      </c>
      <c r="W24" s="109">
        <v>0.15604620019999998</v>
      </c>
      <c r="X24" s="109">
        <v>2.0191271699999999E-2</v>
      </c>
      <c r="Y24" s="109">
        <v>2.9777945E-2</v>
      </c>
      <c r="Z24" s="109">
        <v>1.0268643100000001E-2</v>
      </c>
      <c r="AA24" s="109">
        <v>8.1312145000000009E-3</v>
      </c>
      <c r="AB24" s="109">
        <v>6.8369074299999999E-2</v>
      </c>
      <c r="AC24" s="109">
        <v>6.0678400000000006E-3</v>
      </c>
      <c r="AD24" s="109">
        <v>3.1011478590000002E-2</v>
      </c>
      <c r="AE24" s="110"/>
      <c r="AF24" s="111">
        <v>472</v>
      </c>
      <c r="AG24" s="111">
        <v>182</v>
      </c>
      <c r="AH24" s="111">
        <v>12649</v>
      </c>
      <c r="AI24" s="111">
        <v>1191</v>
      </c>
      <c r="AJ24" s="111" t="s">
        <v>387</v>
      </c>
      <c r="AK24" s="111" t="s">
        <v>385</v>
      </c>
      <c r="AL24" s="111" t="s">
        <v>385</v>
      </c>
    </row>
    <row r="25" spans="1:38" ht="26.25" customHeight="1" thickBot="1" x14ac:dyDescent="0.25">
      <c r="A25" s="52" t="s">
        <v>73</v>
      </c>
      <c r="B25" s="56" t="s">
        <v>74</v>
      </c>
      <c r="C25" s="58" t="s">
        <v>75</v>
      </c>
      <c r="D25" s="54"/>
      <c r="E25" s="109">
        <v>0.41828429881017515</v>
      </c>
      <c r="F25" s="109">
        <v>5.7277786089590027E-2</v>
      </c>
      <c r="G25" s="109">
        <v>2.7689714552095995E-2</v>
      </c>
      <c r="H25" s="109" t="s">
        <v>389</v>
      </c>
      <c r="I25" s="109">
        <v>6.0043757408939809E-3</v>
      </c>
      <c r="J25" s="109">
        <v>6.0043757408939809E-3</v>
      </c>
      <c r="K25" s="109">
        <v>6.0043757408939809E-3</v>
      </c>
      <c r="L25" s="109">
        <v>2.8821003556291106E-3</v>
      </c>
      <c r="M25" s="109">
        <v>0.29104852089210753</v>
      </c>
      <c r="N25" s="109">
        <v>1.8157454429497147E-5</v>
      </c>
      <c r="O25" s="109">
        <v>1.5131212024580955E-6</v>
      </c>
      <c r="P25" s="109">
        <v>1.8157454429497145E-4</v>
      </c>
      <c r="Q25" s="109">
        <v>3.0262424049161911E-6</v>
      </c>
      <c r="R25" s="109">
        <v>3.0262424049161911E-4</v>
      </c>
      <c r="S25" s="109">
        <v>1.9670575631955243E-4</v>
      </c>
      <c r="T25" s="109">
        <v>7.5656060122904775E-6</v>
      </c>
      <c r="U25" s="109">
        <v>3.0262424049161911E-6</v>
      </c>
      <c r="V25" s="109">
        <v>6.3551090503240009E-4</v>
      </c>
      <c r="W25" s="109">
        <v>2.7236181644245722E-3</v>
      </c>
      <c r="X25" s="109" t="s">
        <v>389</v>
      </c>
      <c r="Y25" s="109" t="s">
        <v>389</v>
      </c>
      <c r="Z25" s="109" t="s">
        <v>389</v>
      </c>
      <c r="AA25" s="109" t="s">
        <v>389</v>
      </c>
      <c r="AB25" s="109" t="s">
        <v>385</v>
      </c>
      <c r="AC25" s="109" t="s">
        <v>389</v>
      </c>
      <c r="AD25" s="109" t="s">
        <v>389</v>
      </c>
      <c r="AE25" s="110"/>
      <c r="AF25" s="111">
        <v>1430.6355445152401</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1.5927746967940002E-3</v>
      </c>
      <c r="F26" s="109">
        <v>5.7906921690271289E-4</v>
      </c>
      <c r="G26" s="109">
        <v>1.2468929126200002E-4</v>
      </c>
      <c r="H26" s="109" t="s">
        <v>389</v>
      </c>
      <c r="I26" s="109">
        <v>1.6090277695076E-5</v>
      </c>
      <c r="J26" s="109">
        <v>1.6090277695076E-5</v>
      </c>
      <c r="K26" s="109">
        <v>1.6090277695076E-5</v>
      </c>
      <c r="L26" s="109">
        <v>7.7233332936364798E-6</v>
      </c>
      <c r="M26" s="109">
        <v>1.4701663348110801E-3</v>
      </c>
      <c r="N26" s="109">
        <v>1.6467448915260879E-6</v>
      </c>
      <c r="O26" s="109">
        <v>4.0389540762717403E-7</v>
      </c>
      <c r="P26" s="109">
        <v>1.7867448915260881E-5</v>
      </c>
      <c r="Q26" s="109">
        <v>6.0779081525434796E-7</v>
      </c>
      <c r="R26" s="109">
        <v>1.33790815254348E-5</v>
      </c>
      <c r="S26" s="109">
        <v>9.5064029915326191E-6</v>
      </c>
      <c r="T26" s="109">
        <v>4.6194770381358704E-6</v>
      </c>
      <c r="U26" s="109">
        <v>4.0779081525434803E-7</v>
      </c>
      <c r="V26" s="109">
        <v>6.763607120341308E-5</v>
      </c>
      <c r="W26" s="109">
        <v>7.0117337289131994E-6</v>
      </c>
      <c r="X26" s="109" t="s">
        <v>389</v>
      </c>
      <c r="Y26" s="109" t="s">
        <v>389</v>
      </c>
      <c r="Z26" s="109" t="s">
        <v>389</v>
      </c>
      <c r="AA26" s="109" t="s">
        <v>389</v>
      </c>
      <c r="AB26" s="109" t="s">
        <v>385</v>
      </c>
      <c r="AC26" s="109" t="s">
        <v>389</v>
      </c>
      <c r="AD26" s="109" t="s">
        <v>389</v>
      </c>
      <c r="AE26" s="110"/>
      <c r="AF26" s="111">
        <v>6.4422803369399997</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21.946641440525283</v>
      </c>
      <c r="F27" s="109">
        <v>21.573801121102406</v>
      </c>
      <c r="G27" s="109">
        <v>1.431348035214345E-2</v>
      </c>
      <c r="H27" s="109">
        <v>1.0762489591600779</v>
      </c>
      <c r="I27" s="109">
        <v>0.90917666258498353</v>
      </c>
      <c r="J27" s="109">
        <v>0.90917666258498353</v>
      </c>
      <c r="K27" s="109">
        <v>0.90917666258498353</v>
      </c>
      <c r="L27" s="109">
        <v>0.46020708757263373</v>
      </c>
      <c r="M27" s="109">
        <v>248.19298740763992</v>
      </c>
      <c r="N27" s="109">
        <v>2.5324745452624219E-3</v>
      </c>
      <c r="O27" s="109">
        <v>5.8792289681137587E-4</v>
      </c>
      <c r="P27" s="109">
        <v>1.5048917539117645E-2</v>
      </c>
      <c r="Q27" s="109">
        <v>4.7758214748272915E-4</v>
      </c>
      <c r="R27" s="109">
        <v>1.4396595335436187E-2</v>
      </c>
      <c r="S27" s="109">
        <v>5.6669104073101939E-2</v>
      </c>
      <c r="T27" s="109">
        <v>5.3215595727420838E-3</v>
      </c>
      <c r="U27" s="109">
        <v>6.1168410761316787E-4</v>
      </c>
      <c r="V27" s="109">
        <v>8.3463945386926419E-2</v>
      </c>
      <c r="W27" s="109">
        <v>0.88717990000000002</v>
      </c>
      <c r="X27" s="109">
        <v>2.4251243141200002E-2</v>
      </c>
      <c r="Y27" s="109">
        <v>2.8859238123200001E-2</v>
      </c>
      <c r="Z27" s="109">
        <v>2.03360807575E-2</v>
      </c>
      <c r="AA27" s="109">
        <v>2.7116693374800001E-2</v>
      </c>
      <c r="AB27" s="109">
        <v>0.1005632553967</v>
      </c>
      <c r="AC27" s="109">
        <v>8.8717989999999997E-4</v>
      </c>
      <c r="AD27" s="109">
        <v>1.81039E-4</v>
      </c>
      <c r="AE27" s="110"/>
      <c r="AF27" s="111">
        <v>84425.186096933103</v>
      </c>
      <c r="AG27" s="111" t="s">
        <v>387</v>
      </c>
      <c r="AH27" s="111" t="s">
        <v>389</v>
      </c>
      <c r="AI27" s="111">
        <v>459.20082792310001</v>
      </c>
      <c r="AJ27" s="111" t="s">
        <v>387</v>
      </c>
      <c r="AK27" s="111" t="s">
        <v>385</v>
      </c>
      <c r="AL27" s="111" t="s">
        <v>385</v>
      </c>
    </row>
    <row r="28" spans="1:38" ht="26.25" customHeight="1" thickBot="1" x14ac:dyDescent="0.25">
      <c r="A28" s="52" t="s">
        <v>78</v>
      </c>
      <c r="B28" s="52" t="s">
        <v>81</v>
      </c>
      <c r="C28" s="53" t="s">
        <v>82</v>
      </c>
      <c r="D28" s="54"/>
      <c r="E28" s="109">
        <v>12.331841107444484</v>
      </c>
      <c r="F28" s="109">
        <v>2.3081794800000384</v>
      </c>
      <c r="G28" s="109">
        <v>1.1732723693812827E-2</v>
      </c>
      <c r="H28" s="109">
        <v>4.0689422679539115E-2</v>
      </c>
      <c r="I28" s="109">
        <v>1.0963018652588856</v>
      </c>
      <c r="J28" s="109">
        <v>1.0963018652588856</v>
      </c>
      <c r="K28" s="109">
        <v>1.0963018652588856</v>
      </c>
      <c r="L28" s="109">
        <v>0.62099817647666389</v>
      </c>
      <c r="M28" s="109">
        <v>14.229281320195637</v>
      </c>
      <c r="N28" s="109">
        <v>4.3962965963568687E-4</v>
      </c>
      <c r="O28" s="109">
        <v>4.6413292769563371E-5</v>
      </c>
      <c r="P28" s="109">
        <v>4.1540819067003758E-3</v>
      </c>
      <c r="Q28" s="109">
        <v>8.6700768524140031E-5</v>
      </c>
      <c r="R28" s="109">
        <v>6.1934084576744462E-3</v>
      </c>
      <c r="S28" s="109">
        <v>4.1700908619876518E-3</v>
      </c>
      <c r="T28" s="109">
        <v>2.7754042630305465E-4</v>
      </c>
      <c r="U28" s="109">
        <v>8.0574951509153279E-5</v>
      </c>
      <c r="V28" s="109">
        <v>1.4319716761197986E-2</v>
      </c>
      <c r="W28" s="109">
        <v>0.51433830000000003</v>
      </c>
      <c r="X28" s="109">
        <v>1.6782719265299999E-2</v>
      </c>
      <c r="Y28" s="109">
        <v>1.89169458885E-2</v>
      </c>
      <c r="Z28" s="109">
        <v>1.4710769155099999E-2</v>
      </c>
      <c r="AA28" s="109">
        <v>1.5843488756300001E-2</v>
      </c>
      <c r="AB28" s="109">
        <v>6.6253923065200004E-2</v>
      </c>
      <c r="AC28" s="109">
        <v>5.1433839999999995E-4</v>
      </c>
      <c r="AD28" s="109">
        <v>1.1253210000000001E-4</v>
      </c>
      <c r="AE28" s="110"/>
      <c r="AF28" s="111">
        <v>31822.160370334499</v>
      </c>
      <c r="AG28" s="111" t="s">
        <v>387</v>
      </c>
      <c r="AH28" s="111" t="s">
        <v>389</v>
      </c>
      <c r="AI28" s="111">
        <v>19.734564471900001</v>
      </c>
      <c r="AJ28" s="111" t="s">
        <v>387</v>
      </c>
      <c r="AK28" s="111" t="s">
        <v>385</v>
      </c>
      <c r="AL28" s="111" t="s">
        <v>385</v>
      </c>
    </row>
    <row r="29" spans="1:38" ht="26.25" customHeight="1" thickBot="1" x14ac:dyDescent="0.25">
      <c r="A29" s="52" t="s">
        <v>78</v>
      </c>
      <c r="B29" s="52" t="s">
        <v>83</v>
      </c>
      <c r="C29" s="53" t="s">
        <v>84</v>
      </c>
      <c r="D29" s="54"/>
      <c r="E29" s="109">
        <v>40.92418316817075</v>
      </c>
      <c r="F29" s="109">
        <v>2.7679583589533854</v>
      </c>
      <c r="G29" s="109">
        <v>1.960540601971093E-2</v>
      </c>
      <c r="H29" s="109">
        <v>1.5394294657535335E-2</v>
      </c>
      <c r="I29" s="109">
        <v>1.2587762390620958</v>
      </c>
      <c r="J29" s="109">
        <v>1.2587762390620958</v>
      </c>
      <c r="K29" s="109">
        <v>1.2587762390620958</v>
      </c>
      <c r="L29" s="109">
        <v>0.72679644153883249</v>
      </c>
      <c r="M29" s="109">
        <v>10.650421585505354</v>
      </c>
      <c r="N29" s="109">
        <v>5.8548451823665058E-4</v>
      </c>
      <c r="O29" s="109">
        <v>5.8602374712721063E-5</v>
      </c>
      <c r="P29" s="109">
        <v>6.1950008167184377E-3</v>
      </c>
      <c r="Q29" s="109">
        <v>1.1706994220280217E-4</v>
      </c>
      <c r="R29" s="109">
        <v>9.9250621004913168E-3</v>
      </c>
      <c r="S29" s="109">
        <v>6.6560009955070939E-3</v>
      </c>
      <c r="T29" s="109">
        <v>2.364316071904833E-4</v>
      </c>
      <c r="U29" s="109">
        <v>1.1693513498016224E-4</v>
      </c>
      <c r="V29" s="109">
        <v>2.1044280079750004E-2</v>
      </c>
      <c r="W29" s="109">
        <v>0.33459899999999998</v>
      </c>
      <c r="X29" s="109">
        <v>4.7799865182000002E-3</v>
      </c>
      <c r="Y29" s="109">
        <v>2.8945473916100001E-2</v>
      </c>
      <c r="Z29" s="109">
        <v>3.2344575440600001E-2</v>
      </c>
      <c r="AA29" s="109">
        <v>7.4355345838000002E-3</v>
      </c>
      <c r="AB29" s="109">
        <v>7.3505570458700001E-2</v>
      </c>
      <c r="AC29" s="109">
        <v>2.4493829999999999E-4</v>
      </c>
      <c r="AD29" s="109">
        <v>6.3994100000000004E-5</v>
      </c>
      <c r="AE29" s="110"/>
      <c r="AF29" s="111">
        <v>49868.694420140702</v>
      </c>
      <c r="AG29" s="111" t="s">
        <v>387</v>
      </c>
      <c r="AH29" s="111" t="s">
        <v>389</v>
      </c>
      <c r="AI29" s="111">
        <v>0.43428685839999998</v>
      </c>
      <c r="AJ29" s="111" t="s">
        <v>387</v>
      </c>
      <c r="AK29" s="111" t="s">
        <v>385</v>
      </c>
      <c r="AL29" s="111" t="s">
        <v>385</v>
      </c>
    </row>
    <row r="30" spans="1:38" ht="26.25" customHeight="1" thickBot="1" x14ac:dyDescent="0.25">
      <c r="A30" s="52" t="s">
        <v>78</v>
      </c>
      <c r="B30" s="52" t="s">
        <v>85</v>
      </c>
      <c r="C30" s="53" t="s">
        <v>86</v>
      </c>
      <c r="D30" s="54"/>
      <c r="E30" s="109">
        <v>0.14158444976338244</v>
      </c>
      <c r="F30" s="109">
        <v>5.1297126542832761</v>
      </c>
      <c r="G30" s="109">
        <v>1.1958183149638382E-4</v>
      </c>
      <c r="H30" s="109">
        <v>1.3272931252989273E-3</v>
      </c>
      <c r="I30" s="109">
        <v>0.10841867732983332</v>
      </c>
      <c r="J30" s="109">
        <v>0.10841867732983332</v>
      </c>
      <c r="K30" s="109">
        <v>0.10841867732983332</v>
      </c>
      <c r="L30" s="109">
        <v>1.8938554542416591E-2</v>
      </c>
      <c r="M30" s="109">
        <v>11.58186023024383</v>
      </c>
      <c r="N30" s="109">
        <v>7.0991667215361179E-5</v>
      </c>
      <c r="O30" s="109">
        <v>3.7786551841459512E-3</v>
      </c>
      <c r="P30" s="109">
        <v>2.3664006968774932E-4</v>
      </c>
      <c r="Q30" s="109">
        <v>8.1600024030258338E-6</v>
      </c>
      <c r="R30" s="109">
        <v>1.6058581871701158E-2</v>
      </c>
      <c r="S30" s="109">
        <v>0.64388586758411126</v>
      </c>
      <c r="T30" s="109">
        <v>2.6450242512135055E-2</v>
      </c>
      <c r="U30" s="109">
        <v>3.7621059947488288E-3</v>
      </c>
      <c r="V30" s="109">
        <v>0.37341985359356067</v>
      </c>
      <c r="W30" s="109">
        <v>1.28915E-2</v>
      </c>
      <c r="X30" s="109">
        <v>1.626581238E-4</v>
      </c>
      <c r="Y30" s="109">
        <v>2.525175359E-4</v>
      </c>
      <c r="Z30" s="109">
        <v>1.137554809E-4</v>
      </c>
      <c r="AA30" s="109">
        <v>2.8923835360000001E-4</v>
      </c>
      <c r="AB30" s="109">
        <v>8.1816949420000003E-4</v>
      </c>
      <c r="AC30" s="109">
        <v>1.2891700000000001E-5</v>
      </c>
      <c r="AD30" s="109">
        <v>7.7314000000000002E-6</v>
      </c>
      <c r="AE30" s="110"/>
      <c r="AF30" s="111">
        <v>1177.3346202988</v>
      </c>
      <c r="AG30" s="111" t="s">
        <v>387</v>
      </c>
      <c r="AH30" s="111" t="s">
        <v>389</v>
      </c>
      <c r="AI30" s="111">
        <v>8.7625913475000008</v>
      </c>
      <c r="AJ30" s="111" t="s">
        <v>387</v>
      </c>
      <c r="AK30" s="111" t="s">
        <v>385</v>
      </c>
      <c r="AL30" s="111" t="s">
        <v>385</v>
      </c>
    </row>
    <row r="31" spans="1:38" ht="26.25" customHeight="1" thickBot="1" x14ac:dyDescent="0.25">
      <c r="A31" s="52" t="s">
        <v>78</v>
      </c>
      <c r="B31" s="52" t="s">
        <v>87</v>
      </c>
      <c r="C31" s="53" t="s">
        <v>88</v>
      </c>
      <c r="D31" s="54"/>
      <c r="E31" s="109" t="s">
        <v>385</v>
      </c>
      <c r="F31" s="109">
        <v>4.7931868039729091</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220.7628966385</v>
      </c>
      <c r="AG31" s="111" t="s">
        <v>385</v>
      </c>
      <c r="AH31" s="111" t="s">
        <v>385</v>
      </c>
      <c r="AI31" s="111">
        <v>1.6430800681</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0.69979496089843141</v>
      </c>
      <c r="J32" s="109">
        <v>1.3785382042905057</v>
      </c>
      <c r="K32" s="109">
        <v>1.7301702211155354</v>
      </c>
      <c r="L32" s="109">
        <v>0.15102831359718116</v>
      </c>
      <c r="M32" s="109" t="s">
        <v>385</v>
      </c>
      <c r="N32" s="109">
        <v>5.5866443754387261</v>
      </c>
      <c r="O32" s="109">
        <v>2.3988953901598206E-2</v>
      </c>
      <c r="P32" s="109" t="s">
        <v>389</v>
      </c>
      <c r="Q32" s="109">
        <v>6.3642483056737684E-2</v>
      </c>
      <c r="R32" s="109">
        <v>2.0902448486624827</v>
      </c>
      <c r="S32" s="109">
        <v>45.935609134894904</v>
      </c>
      <c r="T32" s="109">
        <v>0.31789934455518098</v>
      </c>
      <c r="U32" s="109">
        <v>3.4603404422310739E-2</v>
      </c>
      <c r="V32" s="109">
        <v>13.97477384733477</v>
      </c>
      <c r="W32" s="109" t="s">
        <v>389</v>
      </c>
      <c r="X32" s="109">
        <v>4.064210720866877E-3</v>
      </c>
      <c r="Y32" s="109">
        <v>4.6001125154587541E-4</v>
      </c>
      <c r="Z32" s="109">
        <v>6.7906422847248263E-4</v>
      </c>
      <c r="AA32" s="109" t="s">
        <v>385</v>
      </c>
      <c r="AB32" s="109">
        <v>5.2032862008852343E-3</v>
      </c>
      <c r="AC32" s="109" t="s">
        <v>389</v>
      </c>
      <c r="AD32" s="109" t="s">
        <v>389</v>
      </c>
      <c r="AE32" s="110"/>
      <c r="AF32" s="111" t="s">
        <v>385</v>
      </c>
      <c r="AG32" s="111" t="s">
        <v>385</v>
      </c>
      <c r="AH32" s="111" t="s">
        <v>385</v>
      </c>
      <c r="AI32" s="111" t="s">
        <v>385</v>
      </c>
      <c r="AJ32" s="111" t="s">
        <v>385</v>
      </c>
      <c r="AK32" s="111">
        <v>50026.593369139489</v>
      </c>
      <c r="AL32" s="111" t="s">
        <v>391</v>
      </c>
    </row>
    <row r="33" spans="1:38" ht="26.25" customHeight="1" thickBot="1" x14ac:dyDescent="0.25">
      <c r="A33" s="52" t="s">
        <v>78</v>
      </c>
      <c r="B33" s="52" t="s">
        <v>91</v>
      </c>
      <c r="C33" s="53" t="s">
        <v>92</v>
      </c>
      <c r="D33" s="54"/>
      <c r="E33" s="109" t="s">
        <v>385</v>
      </c>
      <c r="F33" s="109" t="s">
        <v>385</v>
      </c>
      <c r="G33" s="109" t="s">
        <v>385</v>
      </c>
      <c r="H33" s="109" t="s">
        <v>385</v>
      </c>
      <c r="I33" s="109">
        <v>0.2957215188509198</v>
      </c>
      <c r="J33" s="109">
        <v>0.5476324423165182</v>
      </c>
      <c r="K33" s="109">
        <v>1.0952648846330364</v>
      </c>
      <c r="L33" s="109">
        <v>1.1609807777110187E-2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50026.593369139489</v>
      </c>
      <c r="AL33" s="111" t="s">
        <v>391</v>
      </c>
    </row>
    <row r="34" spans="1:38" ht="26.25" customHeight="1" thickBot="1" x14ac:dyDescent="0.25">
      <c r="A34" s="52" t="s">
        <v>70</v>
      </c>
      <c r="B34" s="52" t="s">
        <v>93</v>
      </c>
      <c r="C34" s="53" t="s">
        <v>94</v>
      </c>
      <c r="D34" s="54"/>
      <c r="E34" s="109">
        <v>3.3125941000000001</v>
      </c>
      <c r="F34" s="109">
        <v>0.28380095999999999</v>
      </c>
      <c r="G34" s="109">
        <v>5.3615919099999996E-3</v>
      </c>
      <c r="H34" s="109">
        <v>6.0999999999999997E-4</v>
      </c>
      <c r="I34" s="109">
        <v>7.097053043197811E-2</v>
      </c>
      <c r="J34" s="109">
        <v>7.7085830431978114E-2</v>
      </c>
      <c r="K34" s="109">
        <v>0.11213326921171043</v>
      </c>
      <c r="L34" s="109">
        <v>4.6023255180785774E-2</v>
      </c>
      <c r="M34" s="109">
        <v>0.90438270000000009</v>
      </c>
      <c r="N34" s="109">
        <v>2.2779999999999998E-4</v>
      </c>
      <c r="O34" s="109">
        <v>6.1306000000000002E-4</v>
      </c>
      <c r="P34" s="109">
        <v>1.343E-5</v>
      </c>
      <c r="Q34" s="109">
        <v>6.8000000000000001E-6</v>
      </c>
      <c r="R34" s="109">
        <v>3.0729500000000001E-3</v>
      </c>
      <c r="S34" s="109">
        <v>0.10372975</v>
      </c>
      <c r="T34" s="109">
        <v>4.2921000000000001E-3</v>
      </c>
      <c r="U34" s="109">
        <v>6.1306000000000002E-4</v>
      </c>
      <c r="V34" s="109">
        <v>6.1339999999999999E-2</v>
      </c>
      <c r="W34" s="109">
        <v>3.4509999999999999E-4</v>
      </c>
      <c r="X34" s="109">
        <v>1.9073499999999999E-3</v>
      </c>
      <c r="Y34" s="109">
        <v>3.1501300000000001E-3</v>
      </c>
      <c r="Z34" s="109">
        <v>4.0290000000000002E-5</v>
      </c>
      <c r="AA34" s="109">
        <v>3.1449999999999999E-5</v>
      </c>
      <c r="AB34" s="109">
        <v>5.1292199999999994E-3</v>
      </c>
      <c r="AC34" s="109">
        <v>1.054E-6</v>
      </c>
      <c r="AD34" s="109">
        <v>2.8899999999999998E-4</v>
      </c>
      <c r="AE34" s="110"/>
      <c r="AF34" s="111">
        <v>2623</v>
      </c>
      <c r="AG34" s="111">
        <v>1.7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0.57759999999999989</v>
      </c>
      <c r="F36" s="109">
        <v>1.3999999999999999E-2</v>
      </c>
      <c r="G36" s="109">
        <v>1.5999999999999999E-4</v>
      </c>
      <c r="H36" s="109" t="s">
        <v>389</v>
      </c>
      <c r="I36" s="109">
        <v>8.5599999999999982E-3</v>
      </c>
      <c r="J36" s="109">
        <v>8.5599999999999982E-3</v>
      </c>
      <c r="K36" s="109">
        <v>8.5599999999999982E-3</v>
      </c>
      <c r="L36" s="109">
        <v>3.8639999999999991E-4</v>
      </c>
      <c r="M36" s="109">
        <v>3.0719999999999994E-2</v>
      </c>
      <c r="N36" s="109">
        <v>1.0399999999999999E-3</v>
      </c>
      <c r="O36" s="109">
        <v>7.9999999999999993E-5</v>
      </c>
      <c r="P36" s="109">
        <v>2.3999999999999995E-4</v>
      </c>
      <c r="Q36" s="109">
        <v>3.1999999999999997E-4</v>
      </c>
      <c r="R36" s="109">
        <v>3.9999999999999996E-4</v>
      </c>
      <c r="S36" s="109">
        <v>7.0399999999999994E-3</v>
      </c>
      <c r="T36" s="109">
        <v>7.9999999999999984E-3</v>
      </c>
      <c r="U36" s="109">
        <v>7.9999999999999993E-4</v>
      </c>
      <c r="V36" s="109">
        <v>9.5999999999999974E-3</v>
      </c>
      <c r="W36" s="109">
        <v>1.0399999999999999E-3</v>
      </c>
      <c r="X36" s="109">
        <v>1.5999999999999996E-5</v>
      </c>
      <c r="Y36" s="109">
        <v>7.9999999999999993E-5</v>
      </c>
      <c r="Z36" s="109">
        <v>7.9999999999999993E-5</v>
      </c>
      <c r="AA36" s="109">
        <v>7.9999999999999979E-6</v>
      </c>
      <c r="AB36" s="109">
        <v>1.84E-4</v>
      </c>
      <c r="AC36" s="109">
        <v>6.3999999999999994E-4</v>
      </c>
      <c r="AD36" s="109">
        <v>3.0399999999999996E-4</v>
      </c>
      <c r="AE36" s="110"/>
      <c r="AF36" s="111">
        <v>344</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0.4417273563795</v>
      </c>
      <c r="F37" s="109">
        <v>8.1374000000000002E-2</v>
      </c>
      <c r="G37" s="109">
        <v>2.37046E-3</v>
      </c>
      <c r="H37" s="109" t="s">
        <v>389</v>
      </c>
      <c r="I37" s="109">
        <v>2.7596399999999998E-3</v>
      </c>
      <c r="J37" s="109">
        <v>2.7596399999999998E-3</v>
      </c>
      <c r="K37" s="109">
        <v>2.7596399999999998E-3</v>
      </c>
      <c r="L37" s="109">
        <v>1.103856E-4</v>
      </c>
      <c r="M37" s="109">
        <v>0.20140609620299998</v>
      </c>
      <c r="N37" s="109">
        <v>3.8918000000000002E-5</v>
      </c>
      <c r="O37" s="109">
        <v>3.1841999999999995E-6</v>
      </c>
      <c r="P37" s="109">
        <v>1.9105200000000002E-3</v>
      </c>
      <c r="Q37" s="109">
        <v>3.5380000000000003E-4</v>
      </c>
      <c r="R37" s="109">
        <v>4.5994E-5</v>
      </c>
      <c r="S37" s="109">
        <v>9.1988000000000008E-6</v>
      </c>
      <c r="T37" s="109">
        <v>4.5994E-5</v>
      </c>
      <c r="U37" s="109">
        <v>2.0520400000000001E-4</v>
      </c>
      <c r="V37" s="109">
        <v>2.5827399999999996E-3</v>
      </c>
      <c r="W37" s="109" t="s">
        <v>385</v>
      </c>
      <c r="X37" s="109" t="s">
        <v>385</v>
      </c>
      <c r="Y37" s="109" t="s">
        <v>385</v>
      </c>
      <c r="Z37" s="109" t="s">
        <v>385</v>
      </c>
      <c r="AA37" s="109" t="s">
        <v>385</v>
      </c>
      <c r="AB37" s="109" t="s">
        <v>385</v>
      </c>
      <c r="AC37" s="109" t="s">
        <v>385</v>
      </c>
      <c r="AD37" s="109" t="s">
        <v>385</v>
      </c>
      <c r="AE37" s="110"/>
      <c r="AF37" s="111" t="s">
        <v>387</v>
      </c>
      <c r="AG37" s="111" t="s">
        <v>387</v>
      </c>
      <c r="AH37" s="111">
        <v>3538</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6.426666</v>
      </c>
      <c r="F39" s="109">
        <v>2.3529301999999999</v>
      </c>
      <c r="G39" s="109">
        <v>0.49249738999999998</v>
      </c>
      <c r="H39" s="109">
        <v>1.366E-3</v>
      </c>
      <c r="I39" s="109">
        <v>0.30888526000000005</v>
      </c>
      <c r="J39" s="109">
        <v>0.31552426</v>
      </c>
      <c r="K39" s="109">
        <v>0.32637426000000003</v>
      </c>
      <c r="L39" s="109">
        <v>6.8047938400000008E-2</v>
      </c>
      <c r="M39" s="109">
        <v>3.3993520000000004</v>
      </c>
      <c r="N39" s="109">
        <v>6.4816686999999998E-2</v>
      </c>
      <c r="O39" s="109">
        <v>1.8208615299999998E-2</v>
      </c>
      <c r="P39" s="109">
        <v>1.059976E-2</v>
      </c>
      <c r="Q39" s="109">
        <v>9.4947400000000015E-3</v>
      </c>
      <c r="R39" s="109">
        <v>3.7937721000000001E-2</v>
      </c>
      <c r="S39" s="109">
        <v>1.2518144199999999E-2</v>
      </c>
      <c r="T39" s="109">
        <v>4.3084720999999999E-2</v>
      </c>
      <c r="U39" s="109">
        <v>5.8876859999999996E-3</v>
      </c>
      <c r="V39" s="109">
        <v>0.80246941000000005</v>
      </c>
      <c r="W39" s="109">
        <v>0.17572199999999999</v>
      </c>
      <c r="X39" s="109">
        <v>2.2032560499999999E-2</v>
      </c>
      <c r="Y39" s="109">
        <v>3.2698024999999999E-2</v>
      </c>
      <c r="Z39" s="109">
        <v>1.11913015E-2</v>
      </c>
      <c r="AA39" s="109">
        <v>8.8684425000000004E-3</v>
      </c>
      <c r="AB39" s="109">
        <v>7.4790329500000002E-2</v>
      </c>
      <c r="AC39" s="109">
        <v>7.0089799999999997E-3</v>
      </c>
      <c r="AD39" s="109">
        <v>3.1361998350000003E-2</v>
      </c>
      <c r="AE39" s="110"/>
      <c r="AF39" s="111">
        <v>1282</v>
      </c>
      <c r="AG39" s="111">
        <v>184</v>
      </c>
      <c r="AH39" s="111">
        <v>82270</v>
      </c>
      <c r="AI39" s="111">
        <v>1626</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12.3807566</v>
      </c>
      <c r="F41" s="109">
        <v>22.616297299999999</v>
      </c>
      <c r="G41" s="109">
        <v>17.47216082419984</v>
      </c>
      <c r="H41" s="109">
        <v>0.3453524</v>
      </c>
      <c r="I41" s="109">
        <v>27.173555199999999</v>
      </c>
      <c r="J41" s="109">
        <v>27.92427</v>
      </c>
      <c r="K41" s="109">
        <v>29.519867199999997</v>
      </c>
      <c r="L41" s="109">
        <v>3.3141300328000001</v>
      </c>
      <c r="M41" s="109">
        <v>222.5622774</v>
      </c>
      <c r="N41" s="109">
        <v>2.7577942124999999</v>
      </c>
      <c r="O41" s="109">
        <v>0.57883326874999996</v>
      </c>
      <c r="P41" s="109">
        <v>9.4768500000000006E-2</v>
      </c>
      <c r="Q41" s="109">
        <v>5.0043325000000007E-2</v>
      </c>
      <c r="R41" s="109">
        <v>1.113267201</v>
      </c>
      <c r="S41" s="109">
        <v>0.51410412010000006</v>
      </c>
      <c r="T41" s="109">
        <v>0.24587333225000002</v>
      </c>
      <c r="U41" s="109">
        <v>4.2572725000000006E-2</v>
      </c>
      <c r="V41" s="109">
        <v>24.489019212500001</v>
      </c>
      <c r="W41" s="109">
        <v>32.877974999999999</v>
      </c>
      <c r="X41" s="109">
        <v>7.7326090000000001</v>
      </c>
      <c r="Y41" s="109">
        <v>7.6880249999999997</v>
      </c>
      <c r="Z41" s="109">
        <v>2.9384999999999999</v>
      </c>
      <c r="AA41" s="109">
        <v>4.0148089999999996</v>
      </c>
      <c r="AB41" s="109">
        <v>22.373943000000001</v>
      </c>
      <c r="AC41" s="109">
        <v>0.22004395999999998</v>
      </c>
      <c r="AD41" s="109">
        <v>1.6529283000000001</v>
      </c>
      <c r="AE41" s="110"/>
      <c r="AF41" s="111">
        <v>6909</v>
      </c>
      <c r="AG41" s="111">
        <v>9708</v>
      </c>
      <c r="AH41" s="111">
        <v>152566</v>
      </c>
      <c r="AI41" s="111">
        <v>42805</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0.73170599999999997</v>
      </c>
      <c r="F43" s="109">
        <v>0.33911239999999998</v>
      </c>
      <c r="G43" s="109">
        <v>0.41334454000000004</v>
      </c>
      <c r="H43" s="109">
        <v>4.28E-4</v>
      </c>
      <c r="I43" s="109">
        <v>9.1160359999999996E-2</v>
      </c>
      <c r="J43" s="109">
        <v>9.3959360000000006E-2</v>
      </c>
      <c r="K43" s="109">
        <v>9.7851359999999998E-2</v>
      </c>
      <c r="L43" s="109">
        <v>2.1545950400000003E-2</v>
      </c>
      <c r="M43" s="109">
        <v>0.62267899999999998</v>
      </c>
      <c r="N43" s="109">
        <v>2.9770182000000003E-2</v>
      </c>
      <c r="O43" s="109">
        <v>5.8202558000000001E-3</v>
      </c>
      <c r="P43" s="109">
        <v>2.11918E-3</v>
      </c>
      <c r="Q43" s="109">
        <v>1.5100200000000002E-3</v>
      </c>
      <c r="R43" s="109">
        <v>1.2893306E-2</v>
      </c>
      <c r="S43" s="109">
        <v>5.1932612000000003E-3</v>
      </c>
      <c r="T43" s="109">
        <v>1.7756305999999996E-2</v>
      </c>
      <c r="U43" s="109">
        <v>9.5309599999999996E-4</v>
      </c>
      <c r="V43" s="109">
        <v>0.25316425999999997</v>
      </c>
      <c r="W43" s="109">
        <v>6.9509999999999988E-2</v>
      </c>
      <c r="X43" s="109">
        <v>1.0104229900000001E-2</v>
      </c>
      <c r="Y43" s="109">
        <v>1.4389015E-2</v>
      </c>
      <c r="Z43" s="109">
        <v>5.1738056999999999E-3</v>
      </c>
      <c r="AA43" s="109">
        <v>4.0801815000000002E-3</v>
      </c>
      <c r="AB43" s="109">
        <v>3.3747232100000003E-2</v>
      </c>
      <c r="AC43" s="109">
        <v>2.2459799999999999E-3</v>
      </c>
      <c r="AD43" s="109">
        <v>2.1785695729999999E-2</v>
      </c>
      <c r="AE43" s="110"/>
      <c r="AF43" s="111">
        <v>544</v>
      </c>
      <c r="AG43" s="111">
        <v>128</v>
      </c>
      <c r="AH43" s="111">
        <v>8116</v>
      </c>
      <c r="AI43" s="111">
        <v>450</v>
      </c>
      <c r="AJ43" s="111" t="s">
        <v>387</v>
      </c>
      <c r="AK43" s="111" t="s">
        <v>385</v>
      </c>
      <c r="AL43" s="111" t="s">
        <v>385</v>
      </c>
    </row>
    <row r="44" spans="1:38" ht="26.25" customHeight="1" thickBot="1" x14ac:dyDescent="0.25">
      <c r="A44" s="52" t="s">
        <v>70</v>
      </c>
      <c r="B44" s="52" t="s">
        <v>111</v>
      </c>
      <c r="C44" s="53" t="s">
        <v>112</v>
      </c>
      <c r="D44" s="54"/>
      <c r="E44" s="109">
        <v>8.8306972712810126</v>
      </c>
      <c r="F44" s="109">
        <v>0.94147150326390927</v>
      </c>
      <c r="G44" s="109">
        <v>4.64E-3</v>
      </c>
      <c r="H44" s="109">
        <v>1.8000038390390393E-3</v>
      </c>
      <c r="I44" s="109">
        <v>0.50502438533143079</v>
      </c>
      <c r="J44" s="109">
        <v>0.50502438533143079</v>
      </c>
      <c r="K44" s="109">
        <v>0.50502438533143079</v>
      </c>
      <c r="L44" s="109">
        <v>0.28724863899749653</v>
      </c>
      <c r="M44" s="109">
        <v>2.9363954382855431</v>
      </c>
      <c r="N44" s="109">
        <v>7.9808000000000004E-2</v>
      </c>
      <c r="O44" s="109">
        <v>2.32E-3</v>
      </c>
      <c r="P44" s="109">
        <v>9.9759999999999996E-4</v>
      </c>
      <c r="Q44" s="109">
        <v>4.9880000000000002E-3</v>
      </c>
      <c r="R44" s="109">
        <v>1.1599999999999999E-2</v>
      </c>
      <c r="S44" s="109">
        <v>0.39439999999999997</v>
      </c>
      <c r="T44" s="109">
        <v>1.6240000000000001E-2</v>
      </c>
      <c r="U44" s="109">
        <v>2.32E-3</v>
      </c>
      <c r="V44" s="109">
        <v>0.23200000000000001</v>
      </c>
      <c r="W44" s="109" t="s">
        <v>385</v>
      </c>
      <c r="X44" s="109">
        <v>6.96E-3</v>
      </c>
      <c r="Y44" s="109">
        <v>1.1599999999999999E-2</v>
      </c>
      <c r="Z44" s="109" t="s">
        <v>385</v>
      </c>
      <c r="AA44" s="109" t="s">
        <v>385</v>
      </c>
      <c r="AB44" s="109">
        <v>1.856E-2</v>
      </c>
      <c r="AC44" s="109" t="s">
        <v>385</v>
      </c>
      <c r="AD44" s="109" t="s">
        <v>385</v>
      </c>
      <c r="AE44" s="110"/>
      <c r="AF44" s="111">
        <v>9976</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3.7359226799999999E-2</v>
      </c>
      <c r="F47" s="109">
        <v>4.1129423999999998E-3</v>
      </c>
      <c r="G47" s="109">
        <v>3.0847068000000003E-3</v>
      </c>
      <c r="H47" s="109" t="s">
        <v>389</v>
      </c>
      <c r="I47" s="109">
        <v>6.8549040000000011E-4</v>
      </c>
      <c r="J47" s="109">
        <v>6.8549040000000011E-4</v>
      </c>
      <c r="K47" s="109">
        <v>6.8549040000000011E-4</v>
      </c>
      <c r="L47" s="109">
        <v>3.8387462400000009E-4</v>
      </c>
      <c r="M47" s="109">
        <v>3.4274520000000003E-2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149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4.8736258421052635E-2</v>
      </c>
      <c r="G48" s="109" t="s">
        <v>385</v>
      </c>
      <c r="H48" s="109" t="s">
        <v>385</v>
      </c>
      <c r="I48" s="109">
        <v>4.8495600000000007E-2</v>
      </c>
      <c r="J48" s="109">
        <v>0.40839600000000004</v>
      </c>
      <c r="K48" s="109">
        <v>0.86786999999999992</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9.952</v>
      </c>
      <c r="AL48" s="111" t="s">
        <v>392</v>
      </c>
    </row>
    <row r="49" spans="1:38" ht="26.25" customHeight="1" thickBot="1" x14ac:dyDescent="0.25">
      <c r="A49" s="52" t="s">
        <v>119</v>
      </c>
      <c r="B49" s="52" t="s">
        <v>122</v>
      </c>
      <c r="C49" s="53" t="s">
        <v>123</v>
      </c>
      <c r="D49" s="54"/>
      <c r="E49" s="109">
        <v>8.2889999999999993E-4</v>
      </c>
      <c r="F49" s="109">
        <v>7.0917000000000003E-3</v>
      </c>
      <c r="G49" s="109">
        <v>7.3680000000000002E-4</v>
      </c>
      <c r="H49" s="109">
        <v>3.4077000000000001E-3</v>
      </c>
      <c r="I49" s="109">
        <v>5.6180999999999995E-2</v>
      </c>
      <c r="J49" s="109">
        <v>0.13446599999999997</v>
      </c>
      <c r="K49" s="109">
        <v>0.31958700000000001</v>
      </c>
      <c r="L49" s="109">
        <v>2.7629999999999998E-2</v>
      </c>
      <c r="M49" s="109">
        <v>0.42365999999999998</v>
      </c>
      <c r="N49" s="109">
        <v>0.34998000000000001</v>
      </c>
      <c r="O49" s="109">
        <v>6.4469999999999996E-3</v>
      </c>
      <c r="P49" s="109">
        <v>1.1052000000000001E-2</v>
      </c>
      <c r="Q49" s="109">
        <v>1.1972999999999999E-2</v>
      </c>
      <c r="R49" s="109">
        <v>0.15657000000000001</v>
      </c>
      <c r="S49" s="109">
        <v>4.4208000000000004E-2</v>
      </c>
      <c r="T49" s="109">
        <v>0.11051999999999999</v>
      </c>
      <c r="U49" s="109">
        <v>1.4735999999999999E-2</v>
      </c>
      <c r="V49" s="109">
        <v>0.20261999999999999</v>
      </c>
      <c r="W49" s="109">
        <v>2.7629999999999999</v>
      </c>
      <c r="X49" s="109">
        <v>0.14736000000000002</v>
      </c>
      <c r="Y49" s="109">
        <v>0.1842</v>
      </c>
      <c r="Z49" s="109">
        <v>9.2100000000000001E-2</v>
      </c>
      <c r="AA49" s="109">
        <v>6.4470000000000013E-2</v>
      </c>
      <c r="AB49" s="109">
        <v>0.48813000000000006</v>
      </c>
      <c r="AC49" s="109" t="s">
        <v>385</v>
      </c>
      <c r="AD49" s="109" t="s">
        <v>385</v>
      </c>
      <c r="AE49" s="110"/>
      <c r="AF49" s="111" t="s">
        <v>385</v>
      </c>
      <c r="AG49" s="111" t="s">
        <v>385</v>
      </c>
      <c r="AH49" s="111" t="s">
        <v>385</v>
      </c>
      <c r="AI49" s="111" t="s">
        <v>385</v>
      </c>
      <c r="AJ49" s="111" t="s">
        <v>385</v>
      </c>
      <c r="AK49" s="111">
        <v>0.92100000000000004</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2.0279555999999999</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0.88600000000000001</v>
      </c>
      <c r="AL51" s="111" t="s">
        <v>394</v>
      </c>
    </row>
    <row r="52" spans="1:38" ht="26.25" customHeight="1" thickBot="1" x14ac:dyDescent="0.25">
      <c r="A52" s="52" t="s">
        <v>119</v>
      </c>
      <c r="B52" s="56" t="s">
        <v>128</v>
      </c>
      <c r="C52" s="58" t="s">
        <v>362</v>
      </c>
      <c r="D52" s="55"/>
      <c r="E52" s="109">
        <v>9.8622082023999982E-2</v>
      </c>
      <c r="F52" s="109">
        <v>0.76064999999999994</v>
      </c>
      <c r="G52" s="109">
        <v>0.92271853244400004</v>
      </c>
      <c r="H52" s="109" t="s">
        <v>385</v>
      </c>
      <c r="I52" s="109">
        <v>2.3515890569074997E-2</v>
      </c>
      <c r="J52" s="109">
        <v>5.4141236426475003E-2</v>
      </c>
      <c r="K52" s="109">
        <v>8.7500988163999996E-2</v>
      </c>
      <c r="L52" s="109" t="s">
        <v>385</v>
      </c>
      <c r="M52" s="109">
        <v>5.9788754677999996E-2</v>
      </c>
      <c r="N52" s="109">
        <v>2.0745E-2</v>
      </c>
      <c r="O52" s="109">
        <v>3.4575000000000001E-3</v>
      </c>
      <c r="P52" s="109">
        <v>4.1489999999999999E-3</v>
      </c>
      <c r="Q52" s="109">
        <v>6.9150000000000006E-4</v>
      </c>
      <c r="R52" s="109">
        <v>6.9150000000000006E-4</v>
      </c>
      <c r="S52" s="109">
        <v>8.2979999999999998E-3</v>
      </c>
      <c r="T52" s="109">
        <v>3.6649500000000002E-2</v>
      </c>
      <c r="U52" s="109">
        <v>6.9150000000000006E-4</v>
      </c>
      <c r="V52" s="109">
        <v>6.9150000000000001E-3</v>
      </c>
      <c r="W52" s="109">
        <v>8.2979999999999998E-3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6.915</v>
      </c>
      <c r="AL52" s="111" t="s">
        <v>395</v>
      </c>
    </row>
    <row r="53" spans="1:38" ht="26.25" customHeight="1" thickBot="1" x14ac:dyDescent="0.25">
      <c r="A53" s="52" t="s">
        <v>119</v>
      </c>
      <c r="B53" s="56" t="s">
        <v>129</v>
      </c>
      <c r="C53" s="58" t="s">
        <v>130</v>
      </c>
      <c r="D53" s="55"/>
      <c r="E53" s="109" t="s">
        <v>385</v>
      </c>
      <c r="F53" s="109">
        <v>0.62429198630136973</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1.5269999999999999</v>
      </c>
      <c r="AL53" s="111" t="s">
        <v>396</v>
      </c>
    </row>
    <row r="54" spans="1:38" ht="37.5" customHeight="1" thickBot="1" x14ac:dyDescent="0.25">
      <c r="A54" s="52" t="s">
        <v>119</v>
      </c>
      <c r="B54" s="56" t="s">
        <v>131</v>
      </c>
      <c r="C54" s="58" t="s">
        <v>132</v>
      </c>
      <c r="D54" s="55"/>
      <c r="E54" s="109" t="s">
        <v>385</v>
      </c>
      <c r="F54" s="109">
        <v>4.7445800000000009</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3095</v>
      </c>
      <c r="AL54" s="111" t="s">
        <v>397</v>
      </c>
    </row>
    <row r="55" spans="1:38" ht="26.25" customHeight="1" thickBot="1" x14ac:dyDescent="0.25">
      <c r="A55" s="52" t="s">
        <v>119</v>
      </c>
      <c r="B55" s="56" t="s">
        <v>133</v>
      </c>
      <c r="C55" s="58" t="s">
        <v>134</v>
      </c>
      <c r="D55" s="55"/>
      <c r="E55" s="109">
        <v>2.6310719976000003E-2</v>
      </c>
      <c r="F55" s="109">
        <v>2.0486551724137932E-2</v>
      </c>
      <c r="G55" s="109">
        <v>0.61201724137931035</v>
      </c>
      <c r="H55" s="109" t="s">
        <v>385</v>
      </c>
      <c r="I55" s="109">
        <v>7.3231246841999999E-3</v>
      </c>
      <c r="J55" s="109">
        <v>7.3231246841999999E-3</v>
      </c>
      <c r="K55" s="109">
        <v>7.3231246841999999E-3</v>
      </c>
      <c r="L55" s="109">
        <v>1.7575499242079998E-3</v>
      </c>
      <c r="M55" s="109">
        <v>0.11964430674</v>
      </c>
      <c r="N55" s="109">
        <v>1.3748854765799999E-2</v>
      </c>
      <c r="O55" s="109">
        <v>5.2705553998199997E-2</v>
      </c>
      <c r="P55" s="109">
        <v>1.2274710542159999E-2</v>
      </c>
      <c r="Q55" s="109">
        <v>9.9641347065599992E-3</v>
      </c>
      <c r="R55" s="109">
        <v>8.5251170082000002E-3</v>
      </c>
      <c r="S55" s="109">
        <v>6.6422249561999998E-3</v>
      </c>
      <c r="T55" s="109">
        <v>0.10263969541859999</v>
      </c>
      <c r="U55" s="109">
        <v>2.3114151767999998E-3</v>
      </c>
      <c r="V55" s="109">
        <v>1.33923946026</v>
      </c>
      <c r="W55" s="109" t="s">
        <v>385</v>
      </c>
      <c r="X55" s="109">
        <v>5.2179049260000008E-7</v>
      </c>
      <c r="Y55" s="109">
        <v>8.8782262919999996E-7</v>
      </c>
      <c r="Z55" s="109">
        <v>4.906388214E-7</v>
      </c>
      <c r="AA55" s="109">
        <v>4.906388214E-7</v>
      </c>
      <c r="AB55" s="109">
        <v>2.3908907646000002E-6</v>
      </c>
      <c r="AC55" s="109" t="s">
        <v>385</v>
      </c>
      <c r="AD55" s="109" t="s">
        <v>385</v>
      </c>
      <c r="AE55" s="110"/>
      <c r="AF55" s="111" t="s">
        <v>385</v>
      </c>
      <c r="AG55" s="111" t="s">
        <v>385</v>
      </c>
      <c r="AH55" s="111" t="s">
        <v>385</v>
      </c>
      <c r="AI55" s="111" t="s">
        <v>385</v>
      </c>
      <c r="AJ55" s="111" t="s">
        <v>385</v>
      </c>
      <c r="AK55" s="111">
        <v>1.0183908045977013</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0.16209354339922821</v>
      </c>
      <c r="J57" s="109">
        <v>0.29176837811861084</v>
      </c>
      <c r="K57" s="109">
        <v>0.32418708679845643</v>
      </c>
      <c r="L57" s="109">
        <v>4.8628063019768462E-3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3722.9409999999998</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1.920363063323421E-3</v>
      </c>
      <c r="J58" s="109">
        <v>1.280242042215614E-2</v>
      </c>
      <c r="K58" s="109">
        <v>2.560484084431228E-2</v>
      </c>
      <c r="L58" s="109">
        <v>2.2588842382576164E-5</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387.06900000000002</v>
      </c>
      <c r="AL58" s="111" t="s">
        <v>402</v>
      </c>
    </row>
    <row r="59" spans="1:38" ht="26.25" customHeight="1" thickBot="1" x14ac:dyDescent="0.25">
      <c r="A59" s="52" t="s">
        <v>53</v>
      </c>
      <c r="B59" s="60" t="s">
        <v>141</v>
      </c>
      <c r="C59" s="53" t="s">
        <v>372</v>
      </c>
      <c r="D59" s="54"/>
      <c r="E59" s="109" t="s">
        <v>388</v>
      </c>
      <c r="F59" s="109">
        <v>3.1820305512756004E-2</v>
      </c>
      <c r="G59" s="109" t="s">
        <v>388</v>
      </c>
      <c r="H59" s="109">
        <v>1.8047399999999998E-2</v>
      </c>
      <c r="I59" s="109">
        <v>0.1615883817976155</v>
      </c>
      <c r="J59" s="109">
        <v>0.18387916744463614</v>
      </c>
      <c r="K59" s="109">
        <v>0.22563381710343</v>
      </c>
      <c r="L59" s="109">
        <v>1.6944955761802913E-3</v>
      </c>
      <c r="M59" s="109" t="s">
        <v>388</v>
      </c>
      <c r="N59" s="109">
        <v>1.1544987689999999</v>
      </c>
      <c r="O59" s="109">
        <v>3.9969465999999995E-2</v>
      </c>
      <c r="P59" s="109">
        <v>8.5959300000000008E-4</v>
      </c>
      <c r="Q59" s="109">
        <v>9.590683123999999E-2</v>
      </c>
      <c r="R59" s="109">
        <v>8.2132067200000006E-2</v>
      </c>
      <c r="S59" s="109">
        <v>2.0057169999999997E-3</v>
      </c>
      <c r="T59" s="109">
        <v>0.21362556999999999</v>
      </c>
      <c r="U59" s="109">
        <v>0.28588550000000001</v>
      </c>
      <c r="V59" s="109">
        <v>0.11045910399999999</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415.73399999999998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9.5735010665481568E-2</v>
      </c>
      <c r="J60" s="109">
        <v>0.51191832187125608</v>
      </c>
      <c r="K60" s="109">
        <v>1.465119679241085</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39.065807329999998</v>
      </c>
      <c r="AL60" s="111" t="s">
        <v>404</v>
      </c>
    </row>
    <row r="61" spans="1:38" ht="26.25" customHeight="1" thickBot="1" x14ac:dyDescent="0.25">
      <c r="A61" s="52" t="s">
        <v>53</v>
      </c>
      <c r="B61" s="60" t="s">
        <v>144</v>
      </c>
      <c r="C61" s="53" t="s">
        <v>145</v>
      </c>
      <c r="D61" s="54"/>
      <c r="E61" s="109" t="s">
        <v>385</v>
      </c>
      <c r="F61" s="109" t="s">
        <v>385</v>
      </c>
      <c r="G61" s="109" t="s">
        <v>385</v>
      </c>
      <c r="H61" s="109" t="s">
        <v>385</v>
      </c>
      <c r="I61" s="109">
        <v>1.0762087592122251</v>
      </c>
      <c r="J61" s="109">
        <v>10.762087592122249</v>
      </c>
      <c r="K61" s="109">
        <v>35.970845200994631</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16.815910199999998</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0.42148054794195094</v>
      </c>
      <c r="F64" s="109">
        <v>3.6208259999999999E-2</v>
      </c>
      <c r="G64" s="109">
        <v>1.740218329232933E-3</v>
      </c>
      <c r="H64" s="109">
        <v>3.1573915885000005E-2</v>
      </c>
      <c r="I64" s="109" t="s">
        <v>388</v>
      </c>
      <c r="J64" s="109" t="s">
        <v>388</v>
      </c>
      <c r="K64" s="109" t="s">
        <v>388</v>
      </c>
      <c r="L64" s="109" t="s">
        <v>385</v>
      </c>
      <c r="M64" s="109">
        <v>0.69605958913173938</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402.31400000000002</v>
      </c>
      <c r="AL64" s="111" t="s">
        <v>408</v>
      </c>
    </row>
    <row r="65" spans="1:38" ht="26.25" customHeight="1" thickBot="1" x14ac:dyDescent="0.25">
      <c r="A65" s="52" t="s">
        <v>53</v>
      </c>
      <c r="B65" s="56" t="s">
        <v>152</v>
      </c>
      <c r="C65" s="53" t="s">
        <v>153</v>
      </c>
      <c r="D65" s="54"/>
      <c r="E65" s="109">
        <v>0.51141605245813948</v>
      </c>
      <c r="F65" s="109" t="s">
        <v>385</v>
      </c>
      <c r="G65" s="109" t="s">
        <v>385</v>
      </c>
      <c r="H65" s="109">
        <v>0.10776946993799999</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460.82900000000001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0.83655345192127517</v>
      </c>
      <c r="F70" s="109">
        <v>4.2971280515467907</v>
      </c>
      <c r="G70" s="109">
        <v>0.52087833277697793</v>
      </c>
      <c r="H70" s="109">
        <v>0.42789015256882007</v>
      </c>
      <c r="I70" s="109">
        <v>0.24508349254644013</v>
      </c>
      <c r="J70" s="109">
        <v>0.30620205486872587</v>
      </c>
      <c r="K70" s="109">
        <v>0.81844342790311153</v>
      </c>
      <c r="L70" s="109">
        <v>7.3585972089661774E-3</v>
      </c>
      <c r="M70" s="109">
        <v>0.17800773224781399</v>
      </c>
      <c r="N70" s="109" t="s">
        <v>387</v>
      </c>
      <c r="O70" s="109" t="s">
        <v>387</v>
      </c>
      <c r="P70" s="109">
        <v>8.8793250000000004E-2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3619.0516210096348</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0.31259999999999999</v>
      </c>
      <c r="G72" s="109" t="s">
        <v>388</v>
      </c>
      <c r="H72" s="109" t="s">
        <v>388</v>
      </c>
      <c r="I72" s="109">
        <v>0.79835793333333338</v>
      </c>
      <c r="J72" s="109">
        <v>1.0264602</v>
      </c>
      <c r="K72" s="109">
        <v>1.7107670000000001</v>
      </c>
      <c r="L72" s="109">
        <v>1.050336E-3</v>
      </c>
      <c r="M72" s="109" t="s">
        <v>388</v>
      </c>
      <c r="N72" s="109">
        <v>1.0670164828255</v>
      </c>
      <c r="O72" s="109">
        <v>0.20447871892480002</v>
      </c>
      <c r="P72" s="109">
        <v>0.11232653966079999</v>
      </c>
      <c r="Q72" s="109">
        <v>0.83360000000000001</v>
      </c>
      <c r="R72" s="109">
        <v>9.3780000000000001</v>
      </c>
      <c r="S72" s="109">
        <v>5.4842861995280003</v>
      </c>
      <c r="T72" s="109">
        <v>0.29176000000000007</v>
      </c>
      <c r="U72" s="109">
        <v>4.1680000000000002E-2</v>
      </c>
      <c r="V72" s="109">
        <v>4.1812485405349999</v>
      </c>
      <c r="W72" s="109">
        <v>9.5001930530219525</v>
      </c>
      <c r="X72" s="109" t="s">
        <v>388</v>
      </c>
      <c r="Y72" s="109" t="s">
        <v>388</v>
      </c>
      <c r="Z72" s="109" t="s">
        <v>388</v>
      </c>
      <c r="AA72" s="109" t="s">
        <v>388</v>
      </c>
      <c r="AB72" s="109">
        <v>0.13184754609411314</v>
      </c>
      <c r="AC72" s="109">
        <v>6.2519999999999992E-2</v>
      </c>
      <c r="AD72" s="109">
        <v>5.21</v>
      </c>
      <c r="AE72" s="110"/>
      <c r="AF72" s="111" t="s">
        <v>385</v>
      </c>
      <c r="AG72" s="111" t="s">
        <v>385</v>
      </c>
      <c r="AH72" s="111" t="s">
        <v>385</v>
      </c>
      <c r="AI72" s="111" t="s">
        <v>385</v>
      </c>
      <c r="AJ72" s="111" t="s">
        <v>385</v>
      </c>
      <c r="AK72" s="111">
        <v>2084</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0.15199635</v>
      </c>
      <c r="J74" s="109">
        <v>0.38689980000000002</v>
      </c>
      <c r="K74" s="109">
        <v>0.55271400000000004</v>
      </c>
      <c r="L74" s="109">
        <v>3.4959160500000002E-3</v>
      </c>
      <c r="M74" s="109" t="s">
        <v>388</v>
      </c>
      <c r="N74" s="109" t="s">
        <v>385</v>
      </c>
      <c r="O74" s="109" t="s">
        <v>385</v>
      </c>
      <c r="P74" s="109" t="s">
        <v>385</v>
      </c>
      <c r="Q74" s="109" t="s">
        <v>385</v>
      </c>
      <c r="R74" s="109" t="s">
        <v>385</v>
      </c>
      <c r="S74" s="109" t="s">
        <v>385</v>
      </c>
      <c r="T74" s="109" t="s">
        <v>385</v>
      </c>
      <c r="U74" s="109" t="s">
        <v>385</v>
      </c>
      <c r="V74" s="109" t="s">
        <v>385</v>
      </c>
      <c r="W74" s="109">
        <v>0.5779886598913283</v>
      </c>
      <c r="X74" s="109" t="s">
        <v>387</v>
      </c>
      <c r="Y74" s="109" t="s">
        <v>387</v>
      </c>
      <c r="Z74" s="109" t="s">
        <v>387</v>
      </c>
      <c r="AA74" s="109" t="s">
        <v>387</v>
      </c>
      <c r="AB74" s="109" t="s">
        <v>387</v>
      </c>
      <c r="AC74" s="109">
        <v>0.55271400000000004</v>
      </c>
      <c r="AD74" s="109" t="s">
        <v>385</v>
      </c>
      <c r="AE74" s="110"/>
      <c r="AF74" s="111" t="s">
        <v>385</v>
      </c>
      <c r="AG74" s="111" t="s">
        <v>385</v>
      </c>
      <c r="AH74" s="111" t="s">
        <v>385</v>
      </c>
      <c r="AI74" s="111" t="s">
        <v>385</v>
      </c>
      <c r="AJ74" s="111" t="s">
        <v>385</v>
      </c>
      <c r="AK74" s="111">
        <v>276.35700000000003</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7.7485714285714293E-3</v>
      </c>
      <c r="H76" s="109" t="s">
        <v>389</v>
      </c>
      <c r="I76" s="109">
        <v>2.1696E-5</v>
      </c>
      <c r="J76" s="109">
        <v>4.4941714285714291E-5</v>
      </c>
      <c r="K76" s="109">
        <v>5.4240000000000002E-5</v>
      </c>
      <c r="L76" s="109" t="s">
        <v>389</v>
      </c>
      <c r="M76" s="109" t="s">
        <v>389</v>
      </c>
      <c r="N76" s="109">
        <v>8.0585142857142866E-3</v>
      </c>
      <c r="O76" s="109">
        <v>1.5497142857142859E-4</v>
      </c>
      <c r="P76" s="109" t="s">
        <v>389</v>
      </c>
      <c r="Q76" s="109">
        <v>7.7485714285714289E-4</v>
      </c>
      <c r="R76" s="109" t="s">
        <v>389</v>
      </c>
      <c r="S76" s="109" t="s">
        <v>389</v>
      </c>
      <c r="T76" s="109" t="s">
        <v>389</v>
      </c>
      <c r="U76" s="109" t="s">
        <v>389</v>
      </c>
      <c r="V76" s="109">
        <v>1.5497142857142859E-4</v>
      </c>
      <c r="W76" s="109">
        <v>1.4877257142857142E-2</v>
      </c>
      <c r="X76" s="109" t="s">
        <v>389</v>
      </c>
      <c r="Y76" s="109" t="s">
        <v>389</v>
      </c>
      <c r="Z76" s="109" t="s">
        <v>389</v>
      </c>
      <c r="AA76" s="109" t="s">
        <v>389</v>
      </c>
      <c r="AB76" s="109" t="s">
        <v>389</v>
      </c>
      <c r="AC76" s="109" t="s">
        <v>389</v>
      </c>
      <c r="AD76" s="109">
        <v>8.0585142857142868E-6</v>
      </c>
      <c r="AE76" s="110"/>
      <c r="AF76" s="111" t="s">
        <v>385</v>
      </c>
      <c r="AG76" s="111" t="s">
        <v>385</v>
      </c>
      <c r="AH76" s="111" t="s">
        <v>385</v>
      </c>
      <c r="AI76" s="111" t="s">
        <v>385</v>
      </c>
      <c r="AJ76" s="111" t="s">
        <v>385</v>
      </c>
      <c r="AK76" s="111">
        <v>1.5497142857142858</v>
      </c>
      <c r="AL76" s="111" t="s">
        <v>419</v>
      </c>
    </row>
    <row r="77" spans="1:38" ht="26.25" customHeight="1" thickBot="1" x14ac:dyDescent="0.25">
      <c r="A77" s="52" t="s">
        <v>53</v>
      </c>
      <c r="B77" s="52" t="s">
        <v>175</v>
      </c>
      <c r="C77" s="53" t="s">
        <v>176</v>
      </c>
      <c r="D77" s="54"/>
      <c r="E77" s="109" t="s">
        <v>387</v>
      </c>
      <c r="F77" s="109" t="s">
        <v>387</v>
      </c>
      <c r="G77" s="109">
        <v>1.1794699272967613E-3</v>
      </c>
      <c r="H77" s="109" t="s">
        <v>387</v>
      </c>
      <c r="I77" s="109">
        <v>3.0666218109715795E-5</v>
      </c>
      <c r="J77" s="109">
        <v>3.4204627891606086E-5</v>
      </c>
      <c r="K77" s="109">
        <v>3.7743037673496363E-5</v>
      </c>
      <c r="L77" s="109" t="s">
        <v>385</v>
      </c>
      <c r="M77" s="109" t="s">
        <v>388</v>
      </c>
      <c r="N77" s="109">
        <v>1.1204964309319233E-3</v>
      </c>
      <c r="O77" s="109">
        <v>2.7127808327825513E-4</v>
      </c>
      <c r="P77" s="109">
        <v>1.7692048909451421E-6</v>
      </c>
      <c r="Q77" s="109">
        <v>3.5384097818902838E-5</v>
      </c>
      <c r="R77" s="109" t="s">
        <v>385</v>
      </c>
      <c r="S77" s="109" t="s">
        <v>385</v>
      </c>
      <c r="T77" s="109" t="s">
        <v>385</v>
      </c>
      <c r="U77" s="109" t="s">
        <v>385</v>
      </c>
      <c r="V77" s="109">
        <v>1.0615229345670852E-2</v>
      </c>
      <c r="W77" s="109">
        <v>5.8973496364838071E-3</v>
      </c>
      <c r="X77" s="109" t="s">
        <v>385</v>
      </c>
      <c r="Y77" s="109" t="s">
        <v>385</v>
      </c>
      <c r="Z77" s="109" t="s">
        <v>385</v>
      </c>
      <c r="AA77" s="109" t="s">
        <v>385</v>
      </c>
      <c r="AB77" s="109" t="s">
        <v>385</v>
      </c>
      <c r="AC77" s="109" t="s">
        <v>385</v>
      </c>
      <c r="AD77" s="109">
        <v>4.2460917382683414</v>
      </c>
      <c r="AE77" s="110"/>
      <c r="AF77" s="111" t="s">
        <v>385</v>
      </c>
      <c r="AG77" s="111" t="s">
        <v>385</v>
      </c>
      <c r="AH77" s="111" t="s">
        <v>385</v>
      </c>
      <c r="AI77" s="111" t="s">
        <v>385</v>
      </c>
      <c r="AJ77" s="111" t="s">
        <v>385</v>
      </c>
      <c r="AK77" s="111">
        <v>6.6794699272967613</v>
      </c>
      <c r="AL77" s="111" t="s">
        <v>420</v>
      </c>
    </row>
    <row r="78" spans="1:38" ht="26.25" customHeight="1" thickBot="1" x14ac:dyDescent="0.25">
      <c r="A78" s="52" t="s">
        <v>53</v>
      </c>
      <c r="B78" s="52" t="s">
        <v>177</v>
      </c>
      <c r="C78" s="53" t="s">
        <v>178</v>
      </c>
      <c r="D78" s="54"/>
      <c r="E78" s="109" t="s">
        <v>388</v>
      </c>
      <c r="F78" s="109" t="s">
        <v>388</v>
      </c>
      <c r="G78" s="109" t="s">
        <v>388</v>
      </c>
      <c r="H78" s="109" t="s">
        <v>388</v>
      </c>
      <c r="I78" s="109">
        <v>1.0449999999999999E-3</v>
      </c>
      <c r="J78" s="109">
        <v>1.3749999999999999E-3</v>
      </c>
      <c r="K78" s="109">
        <v>1.7600000000000001E-3</v>
      </c>
      <c r="L78" s="109">
        <v>1.0449999999999999E-6</v>
      </c>
      <c r="M78" s="109" t="s">
        <v>388</v>
      </c>
      <c r="N78" s="109">
        <v>0.13200000000000001</v>
      </c>
      <c r="O78" s="109">
        <v>1.2649999999999998E-2</v>
      </c>
      <c r="P78" s="109" t="s">
        <v>385</v>
      </c>
      <c r="Q78" s="109">
        <v>1.0999999999999999E-2</v>
      </c>
      <c r="R78" s="109" t="s">
        <v>385</v>
      </c>
      <c r="S78" s="109">
        <v>0.154</v>
      </c>
      <c r="T78" s="109">
        <v>7.1500000000000003E-4</v>
      </c>
      <c r="U78" s="109" t="s">
        <v>385</v>
      </c>
      <c r="V78" s="109" t="s">
        <v>385</v>
      </c>
      <c r="W78" s="109">
        <v>0.27500000000000002</v>
      </c>
      <c r="X78" s="109" t="s">
        <v>385</v>
      </c>
      <c r="Y78" s="109" t="s">
        <v>385</v>
      </c>
      <c r="Z78" s="109" t="s">
        <v>385</v>
      </c>
      <c r="AA78" s="109" t="s">
        <v>385</v>
      </c>
      <c r="AB78" s="109" t="s">
        <v>385</v>
      </c>
      <c r="AC78" s="109" t="s">
        <v>385</v>
      </c>
      <c r="AD78" s="109">
        <v>2.035E-5</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4.3037142825409997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129</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15.107055000000001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10066</v>
      </c>
      <c r="AL82" s="111" t="s">
        <v>425</v>
      </c>
    </row>
    <row r="83" spans="1:38" ht="26.25" customHeight="1" thickBot="1" x14ac:dyDescent="0.25">
      <c r="A83" s="52" t="s">
        <v>53</v>
      </c>
      <c r="B83" s="63" t="s">
        <v>188</v>
      </c>
      <c r="C83" s="64" t="s">
        <v>189</v>
      </c>
      <c r="D83" s="54"/>
      <c r="E83" s="109" t="s">
        <v>385</v>
      </c>
      <c r="F83" s="109">
        <v>7.0400000000000004E-2</v>
      </c>
      <c r="G83" s="109" t="s">
        <v>385</v>
      </c>
      <c r="H83" s="109" t="s">
        <v>385</v>
      </c>
      <c r="I83" s="109">
        <v>9.3901597697991404E-4</v>
      </c>
      <c r="J83" s="109">
        <v>7.0426198273493548E-3</v>
      </c>
      <c r="K83" s="109">
        <v>3.2865559194296991E-2</v>
      </c>
      <c r="L83" s="109">
        <v>5.3523910687855099E-5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4400</v>
      </c>
      <c r="AL83" s="111" t="s">
        <v>426</v>
      </c>
    </row>
    <row r="84" spans="1:38" ht="26.25" customHeight="1" thickBot="1" x14ac:dyDescent="0.25">
      <c r="A84" s="52" t="s">
        <v>53</v>
      </c>
      <c r="B84" s="63" t="s">
        <v>190</v>
      </c>
      <c r="C84" s="64" t="s">
        <v>191</v>
      </c>
      <c r="D84" s="54"/>
      <c r="E84" s="109" t="s">
        <v>385</v>
      </c>
      <c r="F84" s="109">
        <v>2.4814677538917717E-3</v>
      </c>
      <c r="G84" s="109" t="s">
        <v>385</v>
      </c>
      <c r="H84" s="109" t="s">
        <v>385</v>
      </c>
      <c r="I84" s="109">
        <v>1.5270570793180134E-4</v>
      </c>
      <c r="J84" s="109">
        <v>7.6352853965900658E-3</v>
      </c>
      <c r="K84" s="109">
        <v>3.0541141586360263E-2</v>
      </c>
      <c r="L84" s="109">
        <v>1.9851742031134173E-8</v>
      </c>
      <c r="M84" s="109">
        <v>1.813380281690141E-4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19.088213491475166</v>
      </c>
      <c r="AL84" s="111" t="s">
        <v>427</v>
      </c>
    </row>
    <row r="85" spans="1:38" ht="26.25" customHeight="1" thickBot="1" x14ac:dyDescent="0.25">
      <c r="A85" s="52" t="s">
        <v>185</v>
      </c>
      <c r="B85" s="58" t="s">
        <v>192</v>
      </c>
      <c r="C85" s="64" t="s">
        <v>373</v>
      </c>
      <c r="D85" s="54"/>
      <c r="E85" s="109" t="s">
        <v>385</v>
      </c>
      <c r="F85" s="109">
        <v>21.467849999999999</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21.467849999999999</v>
      </c>
      <c r="AL85" s="111" t="s">
        <v>428</v>
      </c>
    </row>
    <row r="86" spans="1:38" ht="26.25" customHeight="1" thickBot="1" x14ac:dyDescent="0.25">
      <c r="A86" s="52" t="s">
        <v>185</v>
      </c>
      <c r="B86" s="58" t="s">
        <v>193</v>
      </c>
      <c r="C86" s="62" t="s">
        <v>194</v>
      </c>
      <c r="D86" s="54"/>
      <c r="E86" s="109" t="s">
        <v>387</v>
      </c>
      <c r="F86" s="109">
        <v>0.36425099999999999</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10066</v>
      </c>
      <c r="AL86" s="111" t="s">
        <v>425</v>
      </c>
    </row>
    <row r="87" spans="1:38" ht="26.25" customHeight="1" thickBot="1" x14ac:dyDescent="0.25">
      <c r="A87" s="52" t="s">
        <v>185</v>
      </c>
      <c r="B87" s="58" t="s">
        <v>195</v>
      </c>
      <c r="C87" s="62" t="s">
        <v>196</v>
      </c>
      <c r="D87" s="54"/>
      <c r="E87" s="109" t="s">
        <v>385</v>
      </c>
      <c r="F87" s="109">
        <v>3.8941311111111106E-2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1.752359</v>
      </c>
      <c r="AL87" s="111" t="s">
        <v>429</v>
      </c>
    </row>
    <row r="88" spans="1:38" ht="26.25" customHeight="1" thickBot="1" x14ac:dyDescent="0.25">
      <c r="A88" s="52" t="s">
        <v>185</v>
      </c>
      <c r="B88" s="58" t="s">
        <v>197</v>
      </c>
      <c r="C88" s="62" t="s">
        <v>198</v>
      </c>
      <c r="D88" s="54"/>
      <c r="E88" s="109" t="s">
        <v>385</v>
      </c>
      <c r="F88" s="109">
        <v>7.1499311652656941</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5.9511266624999974</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10.108499999999999</v>
      </c>
      <c r="AL89" s="111" t="s">
        <v>430</v>
      </c>
    </row>
    <row r="90" spans="1:38" s="4" customFormat="1" ht="26.25" customHeight="1" thickBot="1" x14ac:dyDescent="0.25">
      <c r="A90" s="52" t="s">
        <v>185</v>
      </c>
      <c r="B90" s="58" t="s">
        <v>201</v>
      </c>
      <c r="C90" s="62" t="s">
        <v>202</v>
      </c>
      <c r="D90" s="54"/>
      <c r="E90" s="109" t="s">
        <v>387</v>
      </c>
      <c r="F90" s="109">
        <v>0.26491126770499995</v>
      </c>
      <c r="G90" s="109" t="s">
        <v>385</v>
      </c>
      <c r="H90" s="109" t="s">
        <v>385</v>
      </c>
      <c r="I90" s="109">
        <v>8.0915107439272389E-3</v>
      </c>
      <c r="J90" s="109">
        <v>1.2137266115890858E-2</v>
      </c>
      <c r="K90" s="109">
        <v>1.4834436363866606E-2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3.8046554959999992E-2</v>
      </c>
      <c r="F91" s="109">
        <v>0.10180564899999998</v>
      </c>
      <c r="G91" s="109">
        <v>2.206983841122927E-3</v>
      </c>
      <c r="H91" s="109">
        <v>8.7292033749999998E-2</v>
      </c>
      <c r="I91" s="109">
        <v>0.60487138624000003</v>
      </c>
      <c r="J91" s="109">
        <v>0.63900176732000002</v>
      </c>
      <c r="K91" s="109">
        <v>0.64605120618</v>
      </c>
      <c r="L91" s="109">
        <v>0.25556583374999997</v>
      </c>
      <c r="M91" s="109">
        <v>1.1640719213999999</v>
      </c>
      <c r="N91" s="109">
        <v>0.55793894752266027</v>
      </c>
      <c r="O91" s="109">
        <v>0.14810739212006832</v>
      </c>
      <c r="P91" s="109">
        <v>4.054672200000001E-5</v>
      </c>
      <c r="Q91" s="109">
        <v>9.4609018000000027E-4</v>
      </c>
      <c r="R91" s="109">
        <v>0.15202240829502442</v>
      </c>
      <c r="S91" s="109">
        <v>6.1398375182046365</v>
      </c>
      <c r="T91" s="109">
        <v>0.31220108682626718</v>
      </c>
      <c r="U91" s="109">
        <v>3.3322987737260987E-2</v>
      </c>
      <c r="V91" s="109">
        <v>3.5461496536927086</v>
      </c>
      <c r="W91" s="109">
        <v>2.1034224999999999E-3</v>
      </c>
      <c r="X91" s="109">
        <v>2.3347989749999999E-3</v>
      </c>
      <c r="Y91" s="109">
        <v>9.4654012499999999E-4</v>
      </c>
      <c r="Z91" s="109">
        <v>9.4654012499999999E-4</v>
      </c>
      <c r="AA91" s="109">
        <v>9.4654012499999999E-4</v>
      </c>
      <c r="AB91" s="109">
        <v>5.1744193499999999E-3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8.1688505600000003E-2</v>
      </c>
      <c r="F92" s="109">
        <v>2.3089999999999999E-2</v>
      </c>
      <c r="G92" s="109">
        <v>1.07057408E-2</v>
      </c>
      <c r="H92" s="109" t="s">
        <v>389</v>
      </c>
      <c r="I92" s="109">
        <v>6.927E-3</v>
      </c>
      <c r="J92" s="109">
        <v>9.2359999999999994E-3</v>
      </c>
      <c r="K92" s="109">
        <v>1.1545E-2</v>
      </c>
      <c r="L92" s="109">
        <v>1.8010200000000002E-4</v>
      </c>
      <c r="M92" s="109">
        <v>0.28985212800000004</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8.0088370182624509</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1622.9780504550829</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0.36505384763223336</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365.05384763223333</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0.10066157999999999</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10077</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0.19399624572983601</v>
      </c>
      <c r="F99" s="109">
        <v>8.4135368818584393</v>
      </c>
      <c r="G99" s="109" t="s">
        <v>385</v>
      </c>
      <c r="H99" s="109">
        <v>6.5941876199086567</v>
      </c>
      <c r="I99" s="109">
        <v>0.10359465175316045</v>
      </c>
      <c r="J99" s="109">
        <v>0.15918202586461241</v>
      </c>
      <c r="K99" s="109">
        <v>0.34868443760819856</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275.16666666666663</v>
      </c>
      <c r="AL99" s="111" t="s">
        <v>435</v>
      </c>
    </row>
    <row r="100" spans="1:38" ht="26.25" customHeight="1" thickBot="1" x14ac:dyDescent="0.25">
      <c r="A100" s="52" t="s">
        <v>216</v>
      </c>
      <c r="B100" s="52" t="s">
        <v>218</v>
      </c>
      <c r="C100" s="53" t="s">
        <v>378</v>
      </c>
      <c r="D100" s="66"/>
      <c r="E100" s="109">
        <v>9.0369777789749611E-2</v>
      </c>
      <c r="F100" s="109">
        <v>6.6736662319830424</v>
      </c>
      <c r="G100" s="109" t="s">
        <v>385</v>
      </c>
      <c r="H100" s="109">
        <v>4.4148382104971819</v>
      </c>
      <c r="I100" s="109">
        <v>5.2807885133720339E-2</v>
      </c>
      <c r="J100" s="109">
        <v>8.0865542505516891E-2</v>
      </c>
      <c r="K100" s="109">
        <v>0.17511371936656112</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428.16666666666674</v>
      </c>
      <c r="AL100" s="111" t="s">
        <v>435</v>
      </c>
    </row>
    <row r="101" spans="1:38" ht="26.25" customHeight="1" thickBot="1" x14ac:dyDescent="0.25">
      <c r="A101" s="52" t="s">
        <v>216</v>
      </c>
      <c r="B101" s="52" t="s">
        <v>219</v>
      </c>
      <c r="C101" s="53" t="s">
        <v>220</v>
      </c>
      <c r="D101" s="66"/>
      <c r="E101" s="109">
        <v>1.6298000000000003E-2</v>
      </c>
      <c r="F101" s="109">
        <v>0.28888018949771693</v>
      </c>
      <c r="G101" s="109" t="s">
        <v>385</v>
      </c>
      <c r="H101" s="109">
        <v>2.1970476111221222</v>
      </c>
      <c r="I101" s="109">
        <v>1.444975511587826E-2</v>
      </c>
      <c r="J101" s="109">
        <v>4.334926534763478E-2</v>
      </c>
      <c r="K101" s="109">
        <v>0.10114828581114782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1358.1666666666667</v>
      </c>
      <c r="AL101" s="111" t="s">
        <v>435</v>
      </c>
    </row>
    <row r="102" spans="1:38" ht="26.25" customHeight="1" thickBot="1" x14ac:dyDescent="0.25">
      <c r="A102" s="52" t="s">
        <v>216</v>
      </c>
      <c r="B102" s="52" t="s">
        <v>221</v>
      </c>
      <c r="C102" s="53" t="s">
        <v>356</v>
      </c>
      <c r="D102" s="66"/>
      <c r="E102" s="109">
        <v>7.4727772733935216E-2</v>
      </c>
      <c r="F102" s="109">
        <v>2.2207366935483872</v>
      </c>
      <c r="G102" s="109" t="s">
        <v>385</v>
      </c>
      <c r="H102" s="109">
        <v>11.151197840691186</v>
      </c>
      <c r="I102" s="109">
        <v>2.2775698924731181E-2</v>
      </c>
      <c r="J102" s="109">
        <v>0.51524155913978498</v>
      </c>
      <c r="K102" s="109">
        <v>3.6265996236559137</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3943.6666666666661</v>
      </c>
      <c r="AL102" s="111" t="s">
        <v>435</v>
      </c>
    </row>
    <row r="103" spans="1:38" ht="26.25" customHeight="1" thickBot="1" x14ac:dyDescent="0.25">
      <c r="A103" s="52" t="s">
        <v>216</v>
      </c>
      <c r="B103" s="52" t="s">
        <v>222</v>
      </c>
      <c r="C103" s="53" t="s">
        <v>223</v>
      </c>
      <c r="D103" s="66"/>
      <c r="E103" s="109">
        <v>1.0790000000000001E-4</v>
      </c>
      <c r="F103" s="109">
        <v>8.1079931506849341E-3</v>
      </c>
      <c r="G103" s="109" t="s">
        <v>385</v>
      </c>
      <c r="H103" s="109">
        <v>5.5899999999999995E-3</v>
      </c>
      <c r="I103" s="109">
        <v>3.4319999999999999E-4</v>
      </c>
      <c r="J103" s="109">
        <v>5.2260000000000013E-4</v>
      </c>
      <c r="K103" s="109">
        <v>1.1310000000000001E-3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1.3</v>
      </c>
      <c r="AL103" s="111" t="s">
        <v>435</v>
      </c>
    </row>
    <row r="104" spans="1:38" ht="26.25" customHeight="1" thickBot="1" x14ac:dyDescent="0.25">
      <c r="A104" s="52" t="s">
        <v>216</v>
      </c>
      <c r="B104" s="52" t="s">
        <v>224</v>
      </c>
      <c r="C104" s="53" t="s">
        <v>225</v>
      </c>
      <c r="D104" s="66"/>
      <c r="E104" s="109">
        <v>9.7400000000000015E-4</v>
      </c>
      <c r="F104" s="109">
        <v>4.6636365296803664E-2</v>
      </c>
      <c r="G104" s="109" t="s">
        <v>385</v>
      </c>
      <c r="H104" s="109">
        <v>3.2466666666666671E-2</v>
      </c>
      <c r="I104" s="109">
        <v>9.1853762597984335E-4</v>
      </c>
      <c r="J104" s="109">
        <v>2.7556128779395298E-3</v>
      </c>
      <c r="K104" s="109">
        <v>6.4297633818589037E-3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81.166666666666671</v>
      </c>
      <c r="AL104" s="111" t="s">
        <v>435</v>
      </c>
    </row>
    <row r="105" spans="1:38" ht="26.25" customHeight="1" thickBot="1" x14ac:dyDescent="0.25">
      <c r="A105" s="52" t="s">
        <v>216</v>
      </c>
      <c r="B105" s="52" t="s">
        <v>226</v>
      </c>
      <c r="C105" s="53" t="s">
        <v>227</v>
      </c>
      <c r="D105" s="66"/>
      <c r="E105" s="109">
        <v>1.6208333333333333E-3</v>
      </c>
      <c r="F105" s="109">
        <v>0.36746201141552509</v>
      </c>
      <c r="G105" s="109" t="s">
        <v>385</v>
      </c>
      <c r="H105" s="109">
        <v>0.45383333333333331</v>
      </c>
      <c r="I105" s="109">
        <v>5.4601768888888885E-3</v>
      </c>
      <c r="J105" s="109">
        <v>8.5802779682539673E-3</v>
      </c>
      <c r="K105" s="109">
        <v>1.8720606476190473E-2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64.833333333333329</v>
      </c>
      <c r="AL105" s="111" t="s">
        <v>435</v>
      </c>
    </row>
    <row r="106" spans="1:38" ht="26.25" customHeight="1" thickBot="1" x14ac:dyDescent="0.25">
      <c r="A106" s="52" t="s">
        <v>216</v>
      </c>
      <c r="B106" s="52" t="s">
        <v>228</v>
      </c>
      <c r="C106" s="53" t="s">
        <v>229</v>
      </c>
      <c r="D106" s="66"/>
      <c r="E106" s="109">
        <v>1.7314035087719301E-5</v>
      </c>
      <c r="F106" s="109">
        <v>4.830154794520548E-3</v>
      </c>
      <c r="G106" s="109" t="s">
        <v>385</v>
      </c>
      <c r="H106" s="109">
        <v>4.8598789473684213E-3</v>
      </c>
      <c r="I106" s="109">
        <v>1.3900000000000002E-4</v>
      </c>
      <c r="J106" s="109">
        <v>2.2240000000000001E-4</v>
      </c>
      <c r="K106" s="109">
        <v>4.726000000000001E-4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2.3166666666666669</v>
      </c>
      <c r="AL106" s="111" t="s">
        <v>435</v>
      </c>
    </row>
    <row r="107" spans="1:38" ht="26.25" customHeight="1" thickBot="1" x14ac:dyDescent="0.25">
      <c r="A107" s="52" t="s">
        <v>216</v>
      </c>
      <c r="B107" s="52" t="s">
        <v>230</v>
      </c>
      <c r="C107" s="53" t="s">
        <v>349</v>
      </c>
      <c r="D107" s="66"/>
      <c r="E107" s="109">
        <v>0.17003892894120565</v>
      </c>
      <c r="F107" s="109">
        <v>2.3800700000000004</v>
      </c>
      <c r="G107" s="109" t="s">
        <v>385</v>
      </c>
      <c r="H107" s="109">
        <v>2.8354770338317068</v>
      </c>
      <c r="I107" s="109">
        <v>4.3274E-2</v>
      </c>
      <c r="J107" s="109">
        <v>0.57698666666666665</v>
      </c>
      <c r="K107" s="109">
        <v>2.7406866666666665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14424.666666666666</v>
      </c>
      <c r="AL107" s="111" t="s">
        <v>435</v>
      </c>
    </row>
    <row r="108" spans="1:38" ht="26.25" customHeight="1" thickBot="1" x14ac:dyDescent="0.25">
      <c r="A108" s="52" t="s">
        <v>216</v>
      </c>
      <c r="B108" s="52" t="s">
        <v>231</v>
      </c>
      <c r="C108" s="53" t="s">
        <v>350</v>
      </c>
      <c r="D108" s="66"/>
      <c r="E108" s="109">
        <v>0.54724950000000006</v>
      </c>
      <c r="F108" s="109">
        <v>2.1889980000000002</v>
      </c>
      <c r="G108" s="109" t="s">
        <v>385</v>
      </c>
      <c r="H108" s="109">
        <v>5.5646880032250339</v>
      </c>
      <c r="I108" s="109">
        <v>4.0536999999999997E-2</v>
      </c>
      <c r="J108" s="109">
        <v>0.40537000000000001</v>
      </c>
      <c r="K108" s="109">
        <v>0.81074000000000002</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20268.5</v>
      </c>
      <c r="AL108" s="111" t="s">
        <v>435</v>
      </c>
    </row>
    <row r="109" spans="1:38" ht="26.25" customHeight="1" thickBot="1" x14ac:dyDescent="0.25">
      <c r="A109" s="52" t="s">
        <v>216</v>
      </c>
      <c r="B109" s="52" t="s">
        <v>232</v>
      </c>
      <c r="C109" s="53" t="s">
        <v>351</v>
      </c>
      <c r="D109" s="66"/>
      <c r="E109" s="109">
        <v>0.115299</v>
      </c>
      <c r="F109" s="109">
        <v>2.088193</v>
      </c>
      <c r="G109" s="109" t="s">
        <v>385</v>
      </c>
      <c r="H109" s="109">
        <v>2.3913866666666665</v>
      </c>
      <c r="I109" s="109">
        <v>8.5406666666666672E-2</v>
      </c>
      <c r="J109" s="109">
        <v>0.46973666666666664</v>
      </c>
      <c r="K109" s="109">
        <v>0.46973666666666664</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4270.333333333333</v>
      </c>
      <c r="AL109" s="111" t="s">
        <v>435</v>
      </c>
    </row>
    <row r="110" spans="1:38" ht="26.25" customHeight="1" thickBot="1" x14ac:dyDescent="0.25">
      <c r="A110" s="52" t="s">
        <v>216</v>
      </c>
      <c r="B110" s="52" t="s">
        <v>233</v>
      </c>
      <c r="C110" s="53" t="s">
        <v>352</v>
      </c>
      <c r="D110" s="66"/>
      <c r="E110" s="109">
        <v>8.551750000000001E-2</v>
      </c>
      <c r="F110" s="109">
        <v>1.2986232186191669</v>
      </c>
      <c r="G110" s="109" t="s">
        <v>385</v>
      </c>
      <c r="H110" s="109">
        <v>2.1430716666666663</v>
      </c>
      <c r="I110" s="109">
        <v>0.12977325514167762</v>
      </c>
      <c r="J110" s="109">
        <v>0.97658004113342078</v>
      </c>
      <c r="K110" s="109">
        <v>0.98028337446675418</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5689.8333333333339</v>
      </c>
      <c r="AL110" s="111" t="s">
        <v>435</v>
      </c>
    </row>
    <row r="111" spans="1:38" ht="26.25" customHeight="1" thickBot="1" x14ac:dyDescent="0.25">
      <c r="A111" s="52" t="s">
        <v>216</v>
      </c>
      <c r="B111" s="52" t="s">
        <v>234</v>
      </c>
      <c r="C111" s="53" t="s">
        <v>346</v>
      </c>
      <c r="D111" s="66"/>
      <c r="E111" s="109">
        <v>1.0843333333333334E-3</v>
      </c>
      <c r="F111" s="109">
        <v>6.3975666666666667E-2</v>
      </c>
      <c r="G111" s="109" t="s">
        <v>385</v>
      </c>
      <c r="H111" s="109">
        <v>0.50963666666666663</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1084.3333333333333</v>
      </c>
      <c r="AL111" s="111" t="s">
        <v>435</v>
      </c>
    </row>
    <row r="112" spans="1:38" ht="26.25" customHeight="1" thickBot="1" x14ac:dyDescent="0.25">
      <c r="A112" s="52" t="s">
        <v>235</v>
      </c>
      <c r="B112" s="52" t="s">
        <v>236</v>
      </c>
      <c r="C112" s="53" t="s">
        <v>237</v>
      </c>
      <c r="D112" s="54"/>
      <c r="E112" s="109">
        <v>11.56</v>
      </c>
      <c r="F112" s="109" t="s">
        <v>385</v>
      </c>
      <c r="G112" s="109" t="s">
        <v>385</v>
      </c>
      <c r="H112" s="109">
        <v>24.049873907291044</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289</v>
      </c>
      <c r="AL112" s="111" t="s">
        <v>436</v>
      </c>
    </row>
    <row r="113" spans="1:38" ht="26.25" customHeight="1" thickBot="1" x14ac:dyDescent="0.25">
      <c r="A113" s="52" t="s">
        <v>235</v>
      </c>
      <c r="B113" s="67" t="s">
        <v>238</v>
      </c>
      <c r="C113" s="68" t="s">
        <v>239</v>
      </c>
      <c r="D113" s="54"/>
      <c r="E113" s="109">
        <v>4.1730585158274085</v>
      </c>
      <c r="F113" s="109" t="s">
        <v>388</v>
      </c>
      <c r="G113" s="109" t="s">
        <v>385</v>
      </c>
      <c r="H113" s="109">
        <v>17.358135860004388</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104326462.89568523</v>
      </c>
      <c r="AL113" s="111" t="s">
        <v>437</v>
      </c>
    </row>
    <row r="114" spans="1:38" ht="26.25" customHeight="1" thickBot="1" x14ac:dyDescent="0.25">
      <c r="A114" s="52" t="s">
        <v>235</v>
      </c>
      <c r="B114" s="67" t="s">
        <v>240</v>
      </c>
      <c r="C114" s="68" t="s">
        <v>357</v>
      </c>
      <c r="D114" s="54"/>
      <c r="E114" s="109">
        <v>1.7808000000000004E-3</v>
      </c>
      <c r="F114" s="109" t="s">
        <v>385</v>
      </c>
      <c r="G114" s="109" t="s">
        <v>385</v>
      </c>
      <c r="H114" s="109">
        <v>7.7361842237012923E-2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890400.00000000023</v>
      </c>
      <c r="AL114" s="111" t="s">
        <v>437</v>
      </c>
    </row>
    <row r="115" spans="1:38" ht="26.25" customHeight="1" thickBot="1" x14ac:dyDescent="0.25">
      <c r="A115" s="52" t="s">
        <v>235</v>
      </c>
      <c r="B115" s="67" t="s">
        <v>241</v>
      </c>
      <c r="C115" s="68" t="s">
        <v>242</v>
      </c>
      <c r="D115" s="54"/>
      <c r="E115" s="109">
        <v>3.0910038779700916E-2</v>
      </c>
      <c r="F115" s="109" t="s">
        <v>385</v>
      </c>
      <c r="G115" s="109" t="s">
        <v>385</v>
      </c>
      <c r="H115" s="109">
        <v>6.1820077559401825E-2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764882.09237697988</v>
      </c>
      <c r="AL115" s="111" t="s">
        <v>437</v>
      </c>
    </row>
    <row r="116" spans="1:38" ht="26.25" customHeight="1" thickBot="1" x14ac:dyDescent="0.25">
      <c r="A116" s="52" t="s">
        <v>235</v>
      </c>
      <c r="B116" s="52" t="s">
        <v>243</v>
      </c>
      <c r="C116" s="58" t="s">
        <v>379</v>
      </c>
      <c r="D116" s="54"/>
      <c r="E116" s="109">
        <v>0.70584322855696724</v>
      </c>
      <c r="F116" s="109" t="s">
        <v>388</v>
      </c>
      <c r="G116" s="109" t="s">
        <v>385</v>
      </c>
      <c r="H116" s="109">
        <v>1.7785323800679962</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17646080.713924181</v>
      </c>
      <c r="AL116" s="111" t="s">
        <v>437</v>
      </c>
    </row>
    <row r="117" spans="1:38" ht="26.25" customHeight="1" thickBot="1" x14ac:dyDescent="0.25">
      <c r="A117" s="52" t="s">
        <v>235</v>
      </c>
      <c r="B117" s="52" t="s">
        <v>244</v>
      </c>
      <c r="C117" s="58" t="s">
        <v>245</v>
      </c>
      <c r="D117" s="54"/>
      <c r="E117" s="109" t="s">
        <v>385</v>
      </c>
      <c r="F117" s="109" t="s">
        <v>385</v>
      </c>
      <c r="G117" s="109" t="s">
        <v>385</v>
      </c>
      <c r="H117" s="109">
        <v>7.6124419694666157E-2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740001</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0.25400363999999997</v>
      </c>
      <c r="J119" s="109">
        <v>6.6040946400000005</v>
      </c>
      <c r="K119" s="109">
        <v>6.6040946400000005</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4233394</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2.7049608021784599</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4233394</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0.66643841500000001</v>
      </c>
      <c r="AD122" s="109" t="s">
        <v>385</v>
      </c>
      <c r="AE122" s="110"/>
      <c r="AF122" s="111" t="s">
        <v>385</v>
      </c>
      <c r="AG122" s="111" t="s">
        <v>385</v>
      </c>
      <c r="AH122" s="111" t="s">
        <v>385</v>
      </c>
      <c r="AI122" s="111" t="s">
        <v>385</v>
      </c>
      <c r="AJ122" s="111" t="s">
        <v>385</v>
      </c>
      <c r="AK122" s="111">
        <v>460167.73</v>
      </c>
      <c r="AL122" s="111" t="s">
        <v>48</v>
      </c>
    </row>
    <row r="123" spans="1:38" ht="26.25" customHeight="1" thickBot="1" x14ac:dyDescent="0.25">
      <c r="A123" s="52" t="s">
        <v>235</v>
      </c>
      <c r="B123" s="52" t="s">
        <v>256</v>
      </c>
      <c r="C123" s="53" t="s">
        <v>257</v>
      </c>
      <c r="D123" s="54"/>
      <c r="E123" s="109">
        <v>5.8941835830479978E-3</v>
      </c>
      <c r="F123" s="109">
        <v>1.5472231905500993E-2</v>
      </c>
      <c r="G123" s="109">
        <v>7.3677294788099972E-4</v>
      </c>
      <c r="H123" s="109">
        <v>5.8941835830479978E-3</v>
      </c>
      <c r="I123" s="109">
        <v>1.3507504044484994E-2</v>
      </c>
      <c r="J123" s="109">
        <v>1.4244276992365993E-2</v>
      </c>
      <c r="K123" s="109">
        <v>1.4244276992365993E-2</v>
      </c>
      <c r="L123" s="109">
        <v>1.2279549131349995E-3</v>
      </c>
      <c r="M123" s="109">
        <v>0.14465308876730296</v>
      </c>
      <c r="N123" s="109">
        <v>1.7682550749143993E-4</v>
      </c>
      <c r="O123" s="109">
        <v>3.9294557220319987E-4</v>
      </c>
      <c r="P123" s="109">
        <v>8.1045024266909982E-5</v>
      </c>
      <c r="Q123" s="109">
        <v>2.2348779419056994E-4</v>
      </c>
      <c r="R123" s="109">
        <v>2.4559098262699996E-4</v>
      </c>
      <c r="S123" s="109">
        <v>2.1612006471175991E-4</v>
      </c>
      <c r="T123" s="109">
        <v>1.1051594218214996E-4</v>
      </c>
      <c r="U123" s="109">
        <v>1.1788367166095997E-4</v>
      </c>
      <c r="V123" s="109">
        <v>2.2594370401683994E-3</v>
      </c>
      <c r="W123" s="109" t="s">
        <v>385</v>
      </c>
      <c r="X123" s="109">
        <v>1.7682550749143993E-4</v>
      </c>
      <c r="Y123" s="109">
        <v>2.9470917915239988E-4</v>
      </c>
      <c r="Z123" s="109">
        <v>2.1612006471175991E-4</v>
      </c>
      <c r="AA123" s="109">
        <v>1.3507504044484996E-4</v>
      </c>
      <c r="AB123" s="109">
        <v>8.2272979180044966E-4</v>
      </c>
      <c r="AC123" s="109" t="s">
        <v>385</v>
      </c>
      <c r="AD123" s="109" t="s">
        <v>385</v>
      </c>
      <c r="AE123" s="110"/>
      <c r="AF123" s="111" t="s">
        <v>385</v>
      </c>
      <c r="AG123" s="111" t="s">
        <v>385</v>
      </c>
      <c r="AH123" s="111" t="s">
        <v>385</v>
      </c>
      <c r="AI123" s="111" t="s">
        <v>385</v>
      </c>
      <c r="AJ123" s="111" t="s">
        <v>385</v>
      </c>
      <c r="AK123" s="111">
        <v>0.79868025153823108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0.52297458374822114</v>
      </c>
      <c r="G125" s="109" t="s">
        <v>385</v>
      </c>
      <c r="H125" s="109" t="s">
        <v>389</v>
      </c>
      <c r="I125" s="109">
        <v>1.4638248899999999E-4</v>
      </c>
      <c r="J125" s="109">
        <v>9.7144742699999999E-4</v>
      </c>
      <c r="K125" s="109">
        <v>2.0537906789999997E-3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10962.277248</v>
      </c>
      <c r="AL125" s="111" t="s">
        <v>440</v>
      </c>
    </row>
    <row r="126" spans="1:38" ht="26.25" customHeight="1" thickBot="1" x14ac:dyDescent="0.25">
      <c r="A126" s="52" t="s">
        <v>260</v>
      </c>
      <c r="B126" s="52" t="s">
        <v>263</v>
      </c>
      <c r="C126" s="53" t="s">
        <v>264</v>
      </c>
      <c r="D126" s="54"/>
      <c r="E126" s="109" t="s">
        <v>389</v>
      </c>
      <c r="F126" s="109" t="s">
        <v>389</v>
      </c>
      <c r="G126" s="109" t="s">
        <v>389</v>
      </c>
      <c r="H126" s="109">
        <v>6.8035960436999998E-2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58</v>
      </c>
      <c r="AL126" s="111" t="s">
        <v>441</v>
      </c>
    </row>
    <row r="127" spans="1:38" ht="26.25" customHeight="1" thickBot="1" x14ac:dyDescent="0.25">
      <c r="A127" s="52" t="s">
        <v>260</v>
      </c>
      <c r="B127" s="52" t="s">
        <v>265</v>
      </c>
      <c r="C127" s="53" t="s">
        <v>266</v>
      </c>
      <c r="D127" s="54"/>
      <c r="E127" s="109" t="s">
        <v>389</v>
      </c>
      <c r="F127" s="109" t="s">
        <v>389</v>
      </c>
      <c r="G127" s="109" t="s">
        <v>389</v>
      </c>
      <c r="H127" s="109">
        <v>6.6724095676691741E-2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52.673684210526318</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2.8972661699999923E-3</v>
      </c>
      <c r="F129" s="109">
        <v>2.4643413399999935E-2</v>
      </c>
      <c r="G129" s="109">
        <v>1.5651897699999959E-4</v>
      </c>
      <c r="H129" s="109" t="s">
        <v>389</v>
      </c>
      <c r="I129" s="109">
        <v>5.3283055999999862E-5</v>
      </c>
      <c r="J129" s="109">
        <v>9.324534799999974E-5</v>
      </c>
      <c r="K129" s="109">
        <v>1.3320763999999965E-4</v>
      </c>
      <c r="L129" s="109">
        <v>1.8649069599999953E-6</v>
      </c>
      <c r="M129" s="109">
        <v>2.331133699999994E-4</v>
      </c>
      <c r="N129" s="109">
        <v>4.3292482999999892E-3</v>
      </c>
      <c r="O129" s="109">
        <v>3.330190999999991E-4</v>
      </c>
      <c r="P129" s="109">
        <v>1.8649069599999951E-4</v>
      </c>
      <c r="Q129" s="109">
        <v>5.3283055999999862E-5</v>
      </c>
      <c r="R129" s="109" t="s">
        <v>389</v>
      </c>
      <c r="S129" s="109" t="s">
        <v>389</v>
      </c>
      <c r="T129" s="109">
        <v>4.6622673999999881E-4</v>
      </c>
      <c r="U129" s="109" t="s">
        <v>389</v>
      </c>
      <c r="V129" s="109" t="s">
        <v>389</v>
      </c>
      <c r="W129" s="109">
        <v>1.8316050499999955E-3</v>
      </c>
      <c r="X129" s="109">
        <v>6.6603819999999826E-5</v>
      </c>
      <c r="Y129" s="109" t="s">
        <v>388</v>
      </c>
      <c r="Z129" s="109" t="s">
        <v>388</v>
      </c>
      <c r="AA129" s="109" t="s">
        <v>388</v>
      </c>
      <c r="AB129" s="109">
        <v>6.6603819999999826E-5</v>
      </c>
      <c r="AC129" s="109">
        <v>3.3301909999996246E-4</v>
      </c>
      <c r="AD129" s="109" t="s">
        <v>385</v>
      </c>
      <c r="AE129" s="110"/>
      <c r="AF129" s="111" t="s">
        <v>385</v>
      </c>
      <c r="AG129" s="111" t="s">
        <v>385</v>
      </c>
      <c r="AH129" s="111" t="s">
        <v>385</v>
      </c>
      <c r="AI129" s="111" t="s">
        <v>385</v>
      </c>
      <c r="AJ129" s="111" t="s">
        <v>385</v>
      </c>
      <c r="AK129" s="111">
        <v>3.3301909999999912</v>
      </c>
      <c r="AL129" s="111" t="s">
        <v>444</v>
      </c>
    </row>
    <row r="130" spans="1:38" ht="26.25" customHeight="1" thickBot="1" x14ac:dyDescent="0.25">
      <c r="A130" s="52" t="s">
        <v>260</v>
      </c>
      <c r="B130" s="56" t="s">
        <v>272</v>
      </c>
      <c r="C130" s="70" t="s">
        <v>273</v>
      </c>
      <c r="D130" s="54"/>
      <c r="E130" s="109">
        <v>5.4642566301510008E-2</v>
      </c>
      <c r="F130" s="109">
        <v>0.4647758513002001</v>
      </c>
      <c r="G130" s="109">
        <v>2.9519547312310004E-3</v>
      </c>
      <c r="H130" s="109" t="s">
        <v>389</v>
      </c>
      <c r="I130" s="109">
        <v>1.0049207595680002E-3</v>
      </c>
      <c r="J130" s="109">
        <v>1.7586113292439999E-3</v>
      </c>
      <c r="K130" s="109">
        <v>2.5123018989200003E-3</v>
      </c>
      <c r="L130" s="109">
        <v>3.517222658488001E-5</v>
      </c>
      <c r="M130" s="109">
        <v>4.3965283231100008E-3</v>
      </c>
      <c r="N130" s="109">
        <v>8.1649811714900017E-2</v>
      </c>
      <c r="O130" s="109">
        <v>6.2807547473000018E-3</v>
      </c>
      <c r="P130" s="109">
        <v>3.5172226584880002E-3</v>
      </c>
      <c r="Q130" s="109">
        <v>1.0049207595680002E-3</v>
      </c>
      <c r="R130" s="109" t="s">
        <v>389</v>
      </c>
      <c r="S130" s="109" t="s">
        <v>389</v>
      </c>
      <c r="T130" s="109">
        <v>8.7930566462200016E-3</v>
      </c>
      <c r="U130" s="109" t="s">
        <v>389</v>
      </c>
      <c r="V130" s="109" t="s">
        <v>389</v>
      </c>
      <c r="W130" s="109">
        <v>3.4544151110150002E-2</v>
      </c>
      <c r="X130" s="109">
        <v>1.2561509494600001E-3</v>
      </c>
      <c r="Y130" s="109" t="s">
        <v>388</v>
      </c>
      <c r="Z130" s="109" t="s">
        <v>388</v>
      </c>
      <c r="AA130" s="109" t="s">
        <v>388</v>
      </c>
      <c r="AB130" s="109">
        <v>1.2561509494600001E-3</v>
      </c>
      <c r="AC130" s="109">
        <v>6.2807547472993087E-3</v>
      </c>
      <c r="AD130" s="109" t="s">
        <v>385</v>
      </c>
      <c r="AE130" s="110"/>
      <c r="AF130" s="111" t="s">
        <v>385</v>
      </c>
      <c r="AG130" s="111" t="s">
        <v>385</v>
      </c>
      <c r="AH130" s="111" t="s">
        <v>385</v>
      </c>
      <c r="AI130" s="111" t="s">
        <v>385</v>
      </c>
      <c r="AJ130" s="111" t="s">
        <v>385</v>
      </c>
      <c r="AK130" s="111">
        <v>62.807547473000007</v>
      </c>
      <c r="AL130" s="111" t="s">
        <v>444</v>
      </c>
    </row>
    <row r="131" spans="1:38" ht="26.25" customHeight="1" thickBot="1" x14ac:dyDescent="0.25">
      <c r="A131" s="52" t="s">
        <v>260</v>
      </c>
      <c r="B131" s="56" t="s">
        <v>274</v>
      </c>
      <c r="C131" s="64" t="s">
        <v>275</v>
      </c>
      <c r="D131" s="54"/>
      <c r="E131" s="109">
        <v>8.883349799999999E-3</v>
      </c>
      <c r="F131" s="109">
        <v>4.7833421999999995E-3</v>
      </c>
      <c r="G131" s="109">
        <v>2.2891709100000004E-3</v>
      </c>
      <c r="H131" s="109" t="s">
        <v>389</v>
      </c>
      <c r="I131" s="109" t="s">
        <v>389</v>
      </c>
      <c r="J131" s="109" t="s">
        <v>389</v>
      </c>
      <c r="K131" s="109">
        <v>3.0750056999999999E-4</v>
      </c>
      <c r="L131" s="109">
        <v>7.07251311E-6</v>
      </c>
      <c r="M131" s="109">
        <v>1.3666692000000001E-3</v>
      </c>
      <c r="N131" s="109">
        <v>7.0451797259999992E-3</v>
      </c>
      <c r="O131" s="109">
        <v>4.1000076000000037E-4</v>
      </c>
      <c r="P131" s="109">
        <v>1.9816703399999999E-4</v>
      </c>
      <c r="Q131" s="109">
        <v>2.0500037999999997E-5</v>
      </c>
      <c r="R131" s="109">
        <v>2.2550041800000002E-4</v>
      </c>
      <c r="S131" s="109">
        <v>1.1131520633999999E-2</v>
      </c>
      <c r="T131" s="109">
        <v>2.2550041800000002E-4</v>
      </c>
      <c r="U131" s="109" t="s">
        <v>389</v>
      </c>
      <c r="V131" s="109" t="s">
        <v>389</v>
      </c>
      <c r="W131" s="109">
        <v>1.50333612E-3</v>
      </c>
      <c r="X131" s="109">
        <v>2.7333384000000003E-7</v>
      </c>
      <c r="Y131" s="109" t="s">
        <v>388</v>
      </c>
      <c r="Z131" s="109" t="s">
        <v>388</v>
      </c>
      <c r="AA131" s="109" t="s">
        <v>388</v>
      </c>
      <c r="AB131" s="109">
        <v>2.7333384000000003E-7</v>
      </c>
      <c r="AC131" s="109">
        <v>6.833345999999247E-4</v>
      </c>
      <c r="AD131" s="109">
        <v>0.13666692</v>
      </c>
      <c r="AE131" s="110"/>
      <c r="AF131" s="111" t="s">
        <v>385</v>
      </c>
      <c r="AG131" s="111" t="s">
        <v>385</v>
      </c>
      <c r="AH131" s="111" t="s">
        <v>385</v>
      </c>
      <c r="AI131" s="111" t="s">
        <v>385</v>
      </c>
      <c r="AJ131" s="111" t="s">
        <v>385</v>
      </c>
      <c r="AK131" s="111">
        <v>6.8333459999999997</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3.0943274999999999E-2</v>
      </c>
      <c r="F133" s="109">
        <v>4.8759099999999995E-4</v>
      </c>
      <c r="G133" s="109">
        <v>4.2382909999999999E-3</v>
      </c>
      <c r="H133" s="109" t="s">
        <v>385</v>
      </c>
      <c r="I133" s="109">
        <v>1.3014928999999999E-3</v>
      </c>
      <c r="J133" s="109">
        <v>1.3014928999999999E-3</v>
      </c>
      <c r="K133" s="109">
        <v>1.4462699200000003E-3</v>
      </c>
      <c r="L133" s="109" t="s">
        <v>389</v>
      </c>
      <c r="M133" s="109">
        <v>5.2509800000000006E-3</v>
      </c>
      <c r="N133" s="109">
        <v>1.12633521E-3</v>
      </c>
      <c r="O133" s="109">
        <v>1.8866021000000003E-4</v>
      </c>
      <c r="P133" s="109">
        <v>5.588543E-2</v>
      </c>
      <c r="Q133" s="109">
        <v>5.1047026999999996E-4</v>
      </c>
      <c r="R133" s="109">
        <v>5.0859492000000003E-4</v>
      </c>
      <c r="S133" s="109">
        <v>4.6621201000000004E-4</v>
      </c>
      <c r="T133" s="109">
        <v>6.4999630999999986E-4</v>
      </c>
      <c r="U133" s="109">
        <v>7.4188846000000012E-4</v>
      </c>
      <c r="V133" s="109">
        <v>6.0056208400000007E-3</v>
      </c>
      <c r="W133" s="109">
        <v>1.012689E-3</v>
      </c>
      <c r="X133" s="109">
        <v>4.9509239999999999E-7</v>
      </c>
      <c r="Y133" s="109">
        <v>2.7042547E-7</v>
      </c>
      <c r="Z133" s="109">
        <v>2.4154507999999998E-7</v>
      </c>
      <c r="AA133" s="109">
        <v>2.6217392999999999E-7</v>
      </c>
      <c r="AB133" s="109">
        <v>1.26923688E-6</v>
      </c>
      <c r="AC133" s="109">
        <v>5.6260500000000005E-3</v>
      </c>
      <c r="AD133" s="109">
        <v>1.5377869999999998E-2</v>
      </c>
      <c r="AE133" s="110"/>
      <c r="AF133" s="111" t="s">
        <v>385</v>
      </c>
      <c r="AG133" s="111" t="s">
        <v>385</v>
      </c>
      <c r="AH133" s="111" t="s">
        <v>385</v>
      </c>
      <c r="AI133" s="111" t="s">
        <v>385</v>
      </c>
      <c r="AJ133" s="111" t="s">
        <v>385</v>
      </c>
      <c r="AK133" s="111">
        <v>37507</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1.9804117608001213</v>
      </c>
      <c r="F135" s="109">
        <v>0.54767547290338281</v>
      </c>
      <c r="G135" s="109">
        <v>7.2572267538345739E-2</v>
      </c>
      <c r="H135" s="109">
        <v>0.93289679371072809</v>
      </c>
      <c r="I135" s="109">
        <v>2.8297450977328178</v>
      </c>
      <c r="J135" s="109">
        <v>3.3034997775753214</v>
      </c>
      <c r="K135" s="109">
        <v>3.3923931688304609</v>
      </c>
      <c r="L135" s="109">
        <v>1.3469327545489855</v>
      </c>
      <c r="M135" s="109">
        <v>28.943825346170939</v>
      </c>
      <c r="N135" s="109">
        <v>0.2824382193191089</v>
      </c>
      <c r="O135" s="109">
        <v>4.1817254028985583E-2</v>
      </c>
      <c r="P135" s="109" t="s">
        <v>385</v>
      </c>
      <c r="Q135" s="109">
        <v>0.11400151898876147</v>
      </c>
      <c r="R135" s="109">
        <v>4.2514585703529468E-3</v>
      </c>
      <c r="S135" s="109">
        <v>8.2998755700475241E-2</v>
      </c>
      <c r="T135" s="109" t="s">
        <v>385</v>
      </c>
      <c r="U135" s="109">
        <v>2.416825047144204E-2</v>
      </c>
      <c r="V135" s="109">
        <v>8.6889291618196207</v>
      </c>
      <c r="W135" s="109">
        <v>4.8872109278488658</v>
      </c>
      <c r="X135" s="109">
        <v>0.94290006526170489</v>
      </c>
      <c r="Y135" s="109">
        <v>1.8317967370168413</v>
      </c>
      <c r="Z135" s="109">
        <v>2.8975842123187134</v>
      </c>
      <c r="AA135" s="109" t="s">
        <v>385</v>
      </c>
      <c r="AB135" s="109">
        <v>5.6722810145972602</v>
      </c>
      <c r="AC135" s="109" t="s">
        <v>385</v>
      </c>
      <c r="AD135" s="109" t="s">
        <v>385</v>
      </c>
      <c r="AE135" s="110"/>
      <c r="AF135" s="111" t="s">
        <v>385</v>
      </c>
      <c r="AG135" s="111" t="s">
        <v>385</v>
      </c>
      <c r="AH135" s="111" t="s">
        <v>385</v>
      </c>
      <c r="AI135" s="111" t="s">
        <v>385</v>
      </c>
      <c r="AJ135" s="111" t="s">
        <v>385</v>
      </c>
      <c r="AK135" s="111">
        <v>63575.235749592008</v>
      </c>
      <c r="AL135" s="111" t="s">
        <v>447</v>
      </c>
    </row>
    <row r="136" spans="1:38" ht="26.25" customHeight="1" thickBot="1" x14ac:dyDescent="0.25">
      <c r="A136" s="52" t="s">
        <v>260</v>
      </c>
      <c r="B136" s="52" t="s">
        <v>284</v>
      </c>
      <c r="C136" s="53" t="s">
        <v>285</v>
      </c>
      <c r="D136" s="54"/>
      <c r="E136" s="109" t="s">
        <v>385</v>
      </c>
      <c r="F136" s="109">
        <v>7.9940759999999993E-3</v>
      </c>
      <c r="G136" s="109" t="s">
        <v>385</v>
      </c>
      <c r="H136" s="109">
        <v>0.85405217599999983</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259.60265453100004</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0.60104804899999997</v>
      </c>
      <c r="J139" s="109">
        <v>0.60104804899999997</v>
      </c>
      <c r="K139" s="109">
        <v>0.60104804899999997</v>
      </c>
      <c r="L139" s="109" t="s">
        <v>389</v>
      </c>
      <c r="M139" s="109" t="s">
        <v>389</v>
      </c>
      <c r="N139" s="109">
        <v>1.756224E-3</v>
      </c>
      <c r="O139" s="109">
        <v>3.5451989999999997E-3</v>
      </c>
      <c r="P139" s="109">
        <v>3.5451989999999997E-3</v>
      </c>
      <c r="Q139" s="109">
        <v>5.6192040000000009E-3</v>
      </c>
      <c r="R139" s="109">
        <v>5.3669250000000007E-3</v>
      </c>
      <c r="S139" s="109">
        <v>1.2469427999999999E-2</v>
      </c>
      <c r="T139" s="109" t="s">
        <v>389</v>
      </c>
      <c r="U139" s="109" t="s">
        <v>389</v>
      </c>
      <c r="V139" s="109" t="s">
        <v>389</v>
      </c>
      <c r="W139" s="109">
        <v>6.0343950000000008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5458.5</v>
      </c>
      <c r="AL139" s="111" t="s">
        <v>449</v>
      </c>
    </row>
    <row r="140" spans="1:38" ht="26.25" customHeight="1" thickBot="1" x14ac:dyDescent="0.25">
      <c r="A140" s="52" t="s">
        <v>292</v>
      </c>
      <c r="B140" s="56" t="s">
        <v>293</v>
      </c>
      <c r="C140" s="53" t="s">
        <v>348</v>
      </c>
      <c r="D140" s="54"/>
      <c r="E140" s="109" t="s">
        <v>387</v>
      </c>
      <c r="F140" s="109" t="s">
        <v>387</v>
      </c>
      <c r="G140" s="109" t="s">
        <v>387</v>
      </c>
      <c r="H140" s="109">
        <v>1.6024390780195743</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174.52188593564409</v>
      </c>
      <c r="F141" s="15">
        <f t="shared" ref="F141:AD141" si="0">SUM(F14:F140)</f>
        <v>170.8736537374389</v>
      </c>
      <c r="G141" s="15">
        <f t="shared" si="0"/>
        <v>38.12377594547101</v>
      </c>
      <c r="H141" s="15">
        <f t="shared" si="0"/>
        <v>87.394548215958125</v>
      </c>
      <c r="I141" s="15">
        <f t="shared" si="0"/>
        <v>41.206013515660047</v>
      </c>
      <c r="J141" s="15">
        <f t="shared" si="0"/>
        <v>64.053431369019933</v>
      </c>
      <c r="K141" s="15">
        <f t="shared" si="0"/>
        <v>101.62073075707184</v>
      </c>
      <c r="L141" s="15">
        <f t="shared" si="0"/>
        <v>7.707297962638604</v>
      </c>
      <c r="M141" s="15">
        <f t="shared" si="0"/>
        <v>612.69043340919177</v>
      </c>
      <c r="N141" s="15">
        <f t="shared" si="0"/>
        <v>14.123850027193102</v>
      </c>
      <c r="O141" s="15">
        <f t="shared" si="0"/>
        <v>1.3883059499674146</v>
      </c>
      <c r="P141" s="15">
        <f t="shared" si="0"/>
        <v>0.9649803357926503</v>
      </c>
      <c r="Q141" s="15">
        <f t="shared" si="0"/>
        <v>2.5441964269963862</v>
      </c>
      <c r="R141" s="15">
        <f>SUM(R14:R140)</f>
        <v>14.121519791967341</v>
      </c>
      <c r="S141" s="15">
        <f t="shared" si="0"/>
        <v>60.55480785665906</v>
      </c>
      <c r="T141" s="15">
        <f t="shared" si="0"/>
        <v>3.7580685002240708</v>
      </c>
      <c r="U141" s="15">
        <f t="shared" si="0"/>
        <v>3.9468652518297471</v>
      </c>
      <c r="V141" s="15">
        <f t="shared" si="0"/>
        <v>69.358936016501175</v>
      </c>
      <c r="W141" s="15">
        <f t="shared" si="0"/>
        <v>61.880861180330129</v>
      </c>
      <c r="X141" s="15">
        <f t="shared" si="0"/>
        <v>8.9924719337568657</v>
      </c>
      <c r="Y141" s="15">
        <f t="shared" si="0"/>
        <v>9.9184306007169329</v>
      </c>
      <c r="Z141" s="15">
        <f t="shared" si="0"/>
        <v>6.038562220100145</v>
      </c>
      <c r="AA141" s="15">
        <f t="shared" si="0"/>
        <v>4.1621719574178577</v>
      </c>
      <c r="AB141" s="15">
        <f t="shared" si="0"/>
        <v>29.24348425808591</v>
      </c>
      <c r="AC141" s="15">
        <f t="shared" si="0"/>
        <v>2.1821688300222997</v>
      </c>
      <c r="AD141" s="15">
        <f t="shared" si="0"/>
        <v>11.694723241553918</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174.52188593564409</v>
      </c>
      <c r="F152" s="10">
        <f t="shared" ref="F152:AD152" si="1">F141 + F151 + IF(AND(OR($B$4="AT",$B$4="BE",$B$4="CH",$B$4="GB",$B$4="IE",$B$4="LT",$B$4="LU",$B$4="NL"),SUM(F143:F149)&gt;0),SUM(F143:F149)-SUM(F27:F33),0)</f>
        <v>170.8736537374389</v>
      </c>
      <c r="G152" s="10">
        <f t="shared" si="1"/>
        <v>38.12377594547101</v>
      </c>
      <c r="H152" s="10">
        <f t="shared" si="1"/>
        <v>87.394548215958125</v>
      </c>
      <c r="I152" s="10">
        <f t="shared" si="1"/>
        <v>41.206013515660047</v>
      </c>
      <c r="J152" s="10">
        <f t="shared" si="1"/>
        <v>64.053431369019933</v>
      </c>
      <c r="K152" s="10">
        <f t="shared" si="1"/>
        <v>101.62073075707184</v>
      </c>
      <c r="L152" s="10">
        <f t="shared" si="1"/>
        <v>7.707297962638604</v>
      </c>
      <c r="M152" s="10">
        <f t="shared" si="1"/>
        <v>612.69043340919177</v>
      </c>
      <c r="N152" s="10">
        <f t="shared" si="1"/>
        <v>14.123850027193102</v>
      </c>
      <c r="O152" s="10">
        <f t="shared" si="1"/>
        <v>1.3883059499674146</v>
      </c>
      <c r="P152" s="10">
        <f t="shared" si="1"/>
        <v>0.9649803357926503</v>
      </c>
      <c r="Q152" s="10">
        <f t="shared" si="1"/>
        <v>2.5441964269963862</v>
      </c>
      <c r="R152" s="10">
        <f t="shared" si="1"/>
        <v>14.121519791967341</v>
      </c>
      <c r="S152" s="10">
        <f t="shared" si="1"/>
        <v>60.55480785665906</v>
      </c>
      <c r="T152" s="10">
        <f t="shared" si="1"/>
        <v>3.7580685002240708</v>
      </c>
      <c r="U152" s="10">
        <f t="shared" si="1"/>
        <v>3.9468652518297471</v>
      </c>
      <c r="V152" s="10">
        <f t="shared" si="1"/>
        <v>69.358936016501175</v>
      </c>
      <c r="W152" s="10">
        <f t="shared" si="1"/>
        <v>61.880861180330129</v>
      </c>
      <c r="X152" s="10">
        <f t="shared" si="1"/>
        <v>8.9924719337568657</v>
      </c>
      <c r="Y152" s="10">
        <f t="shared" si="1"/>
        <v>9.9184306007169329</v>
      </c>
      <c r="Z152" s="10">
        <f t="shared" si="1"/>
        <v>6.038562220100145</v>
      </c>
      <c r="AA152" s="10">
        <f t="shared" si="1"/>
        <v>4.1621719574178577</v>
      </c>
      <c r="AB152" s="10">
        <f t="shared" si="1"/>
        <v>29.24348425808591</v>
      </c>
      <c r="AC152" s="10">
        <f t="shared" si="1"/>
        <v>2.1821688300222997</v>
      </c>
      <c r="AD152" s="10">
        <f t="shared" si="1"/>
        <v>11.694723241553918</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174.52188593564409</v>
      </c>
      <c r="F154" s="10">
        <f>F141 + F153 - IF(OR($B$6=2005,$B$6&gt;=2020),SUM(F99:F122),0) + IF(AND(OR($B$4="AT",$B$4="BE",$B$4="CH",$B$4="GB",$B$4="IE",$B$4="LT",$B$4="LU",$B$4="NL"),SUM(F143:F149)&gt;0),SUM(F143:F149)-SUM(F27:F33),0)</f>
        <v>170.8736537374389</v>
      </c>
      <c r="G154" s="10">
        <f>G141 + G153 + IF(AND(OR($B$4="AT",$B$4="BE",$B$4="CH",$B$4="GB",$B$4="IE",$B$4="LT",$B$4="LU",$B$4="NL"),SUM(G143:G149)&gt;0),SUM(G143:G149)-SUM(G27:G33),0)</f>
        <v>38.12377594547101</v>
      </c>
      <c r="H154" s="10">
        <f t="shared" ref="H154:AD154" si="2">H141 + H153 + IF(AND(OR($B$4="AT",$B$4="BE",$B$4="CH",$B$4="GB",$B$4="IE",$B$4="LT",$B$4="LU",$B$4="NL"),SUM(H143:H149)&gt;0),SUM(H143:H149)-SUM(H27:H33),0)</f>
        <v>87.394548215958125</v>
      </c>
      <c r="I154" s="10">
        <f t="shared" si="2"/>
        <v>41.206013515660047</v>
      </c>
      <c r="J154" s="10">
        <f t="shared" si="2"/>
        <v>64.053431369019933</v>
      </c>
      <c r="K154" s="10">
        <f t="shared" si="2"/>
        <v>101.62073075707184</v>
      </c>
      <c r="L154" s="10">
        <f t="shared" si="2"/>
        <v>7.707297962638604</v>
      </c>
      <c r="M154" s="10">
        <f t="shared" si="2"/>
        <v>612.69043340919177</v>
      </c>
      <c r="N154" s="10">
        <f t="shared" si="2"/>
        <v>14.123850027193102</v>
      </c>
      <c r="O154" s="10">
        <f t="shared" si="2"/>
        <v>1.3883059499674146</v>
      </c>
      <c r="P154" s="10">
        <f t="shared" si="2"/>
        <v>0.9649803357926503</v>
      </c>
      <c r="Q154" s="10">
        <f t="shared" si="2"/>
        <v>2.5441964269963862</v>
      </c>
      <c r="R154" s="10">
        <f t="shared" si="2"/>
        <v>14.121519791967341</v>
      </c>
      <c r="S154" s="10">
        <f t="shared" si="2"/>
        <v>60.55480785665906</v>
      </c>
      <c r="T154" s="10">
        <f t="shared" si="2"/>
        <v>3.7580685002240708</v>
      </c>
      <c r="U154" s="10">
        <f t="shared" si="2"/>
        <v>3.9468652518297471</v>
      </c>
      <c r="V154" s="10">
        <f t="shared" si="2"/>
        <v>69.358936016501175</v>
      </c>
      <c r="W154" s="10">
        <f t="shared" si="2"/>
        <v>61.880861180330129</v>
      </c>
      <c r="X154" s="10">
        <f t="shared" si="2"/>
        <v>8.9924719337568657</v>
      </c>
      <c r="Y154" s="10">
        <f t="shared" si="2"/>
        <v>9.9184306007169329</v>
      </c>
      <c r="Z154" s="10">
        <f t="shared" si="2"/>
        <v>6.038562220100145</v>
      </c>
      <c r="AA154" s="10">
        <f t="shared" si="2"/>
        <v>4.1621719574178577</v>
      </c>
      <c r="AB154" s="10">
        <f t="shared" si="2"/>
        <v>29.24348425808591</v>
      </c>
      <c r="AC154" s="10">
        <f t="shared" si="2"/>
        <v>2.1821688300222997</v>
      </c>
      <c r="AD154" s="10">
        <f t="shared" si="2"/>
        <v>11.694723241553918</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2.8049072209080248</v>
      </c>
      <c r="F157" s="112">
        <v>9.2237806497989586E-2</v>
      </c>
      <c r="G157" s="112">
        <v>0.18107268436479354</v>
      </c>
      <c r="H157" s="112" t="s">
        <v>389</v>
      </c>
      <c r="I157" s="112">
        <v>6.8832666354792571E-2</v>
      </c>
      <c r="J157" s="112">
        <v>6.8832666354792571E-2</v>
      </c>
      <c r="K157" s="112">
        <v>6.8832666354792571E-2</v>
      </c>
      <c r="L157" s="112">
        <v>3.303967985030043E-2</v>
      </c>
      <c r="M157" s="112">
        <v>0.70439657812568723</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9355.4212472036852</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8.8586214308810016E-3</v>
      </c>
      <c r="F158" s="112">
        <v>4.6145722945228364E-4</v>
      </c>
      <c r="G158" s="112">
        <v>5.9344223325999998E-4</v>
      </c>
      <c r="H158" s="112" t="s">
        <v>389</v>
      </c>
      <c r="I158" s="112">
        <v>1.0698131769685E-4</v>
      </c>
      <c r="J158" s="112">
        <v>1.0698131769685E-4</v>
      </c>
      <c r="K158" s="112">
        <v>1.0698131769685E-4</v>
      </c>
      <c r="L158" s="112">
        <v>5.1351032494488E-5</v>
      </c>
      <c r="M158" s="112">
        <v>3.8953828593352802E-3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30.661184782423156</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2" width="12.5703125" style="1" customWidth="1"/>
    <col min="33" max="33" width="10.5703125" style="1" customWidth="1"/>
    <col min="34" max="34" width="12.140625" style="1" customWidth="1"/>
    <col min="35" max="35" width="10.85546875" style="1" customWidth="1"/>
    <col min="36" max="36" width="10.7109375" style="1" customWidth="1"/>
    <col min="37" max="37" width="14.1406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2023</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2023</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6.2902176699999979</v>
      </c>
      <c r="F14" s="109">
        <v>0.85677728165051359</v>
      </c>
      <c r="G14" s="109">
        <v>4.0284443445000004</v>
      </c>
      <c r="H14" s="109">
        <v>2.1818232E-2</v>
      </c>
      <c r="I14" s="109">
        <v>0.13876412925701986</v>
      </c>
      <c r="J14" s="109">
        <v>0.28759738033847349</v>
      </c>
      <c r="K14" s="109">
        <v>0.41566320103646848</v>
      </c>
      <c r="L14" s="109">
        <v>2.9051953425850946E-3</v>
      </c>
      <c r="M14" s="109">
        <v>5.8977977338888916</v>
      </c>
      <c r="N14" s="109">
        <v>0.80676081192428639</v>
      </c>
      <c r="O14" s="109">
        <v>9.1587555235373347E-2</v>
      </c>
      <c r="P14" s="109">
        <v>0.11811722188654759</v>
      </c>
      <c r="Q14" s="109">
        <v>0.56911038176567252</v>
      </c>
      <c r="R14" s="109">
        <v>0.42494499580431505</v>
      </c>
      <c r="S14" s="109">
        <v>0.39912858796604034</v>
      </c>
      <c r="T14" s="109">
        <v>0.59963974932975661</v>
      </c>
      <c r="U14" s="109">
        <v>1.2421497692517636</v>
      </c>
      <c r="V14" s="109">
        <v>3.3240434114748503</v>
      </c>
      <c r="W14" s="109">
        <v>1.1182063315841519</v>
      </c>
      <c r="X14" s="109">
        <v>1.8948575064560769E-2</v>
      </c>
      <c r="Y14" s="109">
        <v>1.7850404428284604E-3</v>
      </c>
      <c r="Z14" s="109">
        <v>1.0592145916129296E-3</v>
      </c>
      <c r="AA14" s="109">
        <v>7.0583579517197973E-4</v>
      </c>
      <c r="AB14" s="109">
        <v>2.2498665894174135E-2</v>
      </c>
      <c r="AC14" s="109">
        <v>0.28327153345011524</v>
      </c>
      <c r="AD14" s="109">
        <v>5.9162836535401837E-2</v>
      </c>
      <c r="AE14" s="33"/>
      <c r="AF14" s="109">
        <v>410.8</v>
      </c>
      <c r="AG14" s="109">
        <v>28130</v>
      </c>
      <c r="AH14" s="109">
        <v>72697</v>
      </c>
      <c r="AI14" s="109">
        <v>19247.5</v>
      </c>
      <c r="AJ14" s="109">
        <v>2659</v>
      </c>
      <c r="AK14" s="109" t="s">
        <v>385</v>
      </c>
      <c r="AL14" s="111" t="s">
        <v>385</v>
      </c>
    </row>
    <row r="15" spans="1:38" ht="26.25" customHeight="1" thickBot="1" x14ac:dyDescent="0.25">
      <c r="A15" s="52" t="s">
        <v>53</v>
      </c>
      <c r="B15" s="52" t="s">
        <v>54</v>
      </c>
      <c r="C15" s="53" t="s">
        <v>55</v>
      </c>
      <c r="D15" s="54"/>
      <c r="E15" s="109">
        <v>0.59089336381660007</v>
      </c>
      <c r="F15" s="109">
        <v>2.9563245410000001E-2</v>
      </c>
      <c r="G15" s="109">
        <v>0.30484656903820029</v>
      </c>
      <c r="H15" s="109" t="s">
        <v>389</v>
      </c>
      <c r="I15" s="109">
        <v>8.0744444093734549E-4</v>
      </c>
      <c r="J15" s="109">
        <v>1.2043239119065494E-3</v>
      </c>
      <c r="K15" s="109">
        <v>1.5464613868800008E-3</v>
      </c>
      <c r="L15" s="109">
        <v>1.0948399199150448E-4</v>
      </c>
      <c r="M15" s="109">
        <v>8.549697835220002E-2</v>
      </c>
      <c r="N15" s="109">
        <v>1.8683656800000002E-4</v>
      </c>
      <c r="O15" s="109">
        <v>2.1504445315199998E-5</v>
      </c>
      <c r="P15" s="109">
        <v>3.1762216559999999E-3</v>
      </c>
      <c r="Q15" s="109">
        <v>5.1896311297199998E-5</v>
      </c>
      <c r="R15" s="109">
        <v>7.4734627200000008E-4</v>
      </c>
      <c r="S15" s="109">
        <v>1.4946925440000002E-3</v>
      </c>
      <c r="T15" s="109">
        <v>1.8683656800000002E-4</v>
      </c>
      <c r="U15" s="109" t="s">
        <v>385</v>
      </c>
      <c r="V15" s="109" t="s">
        <v>385</v>
      </c>
      <c r="W15" s="109">
        <v>1.7317744684470725E-3</v>
      </c>
      <c r="X15" s="109">
        <v>1.3865617999999998E-4</v>
      </c>
      <c r="Y15" s="109" t="s">
        <v>385</v>
      </c>
      <c r="Z15" s="109" t="s">
        <v>385</v>
      </c>
      <c r="AA15" s="109" t="s">
        <v>385</v>
      </c>
      <c r="AB15" s="109">
        <v>1.3865617999999998E-4</v>
      </c>
      <c r="AC15" s="109" t="s">
        <v>389</v>
      </c>
      <c r="AD15" s="109" t="s">
        <v>385</v>
      </c>
      <c r="AE15" s="110"/>
      <c r="AF15" s="109">
        <v>14402.463147781194</v>
      </c>
      <c r="AG15" s="109" t="s">
        <v>387</v>
      </c>
      <c r="AH15" s="109">
        <v>10762.8143522188</v>
      </c>
      <c r="AI15" s="109" t="s">
        <v>387</v>
      </c>
      <c r="AJ15" s="109" t="s">
        <v>387</v>
      </c>
      <c r="AK15" s="109" t="s">
        <v>385</v>
      </c>
      <c r="AL15" s="111" t="s">
        <v>385</v>
      </c>
    </row>
    <row r="16" spans="1:38" ht="26.25" customHeight="1" thickBot="1" x14ac:dyDescent="0.25">
      <c r="A16" s="52" t="s">
        <v>53</v>
      </c>
      <c r="B16" s="52" t="s">
        <v>56</v>
      </c>
      <c r="C16" s="53" t="s">
        <v>57</v>
      </c>
      <c r="D16" s="54"/>
      <c r="E16" s="109">
        <v>0.35998231399999997</v>
      </c>
      <c r="F16" s="109">
        <v>8.0994099999999999E-2</v>
      </c>
      <c r="G16" s="109">
        <v>0.173781563</v>
      </c>
      <c r="H16" s="109" t="s">
        <v>389</v>
      </c>
      <c r="I16" s="109">
        <v>2.5945121197492163E-2</v>
      </c>
      <c r="J16" s="109">
        <v>3.9013292265412752E-2</v>
      </c>
      <c r="K16" s="109">
        <v>3.9963014000000005E-2</v>
      </c>
      <c r="L16" s="109">
        <v>1.1604685134796238E-2</v>
      </c>
      <c r="M16" s="109">
        <v>0.50193355100000014</v>
      </c>
      <c r="N16" s="109">
        <v>7.2513170000000008E-4</v>
      </c>
      <c r="O16" s="109">
        <v>3.4250230000000002E-5</v>
      </c>
      <c r="P16" s="109">
        <v>1.5230579999999999E-3</v>
      </c>
      <c r="Q16" s="109">
        <v>7.8339999999999996E-4</v>
      </c>
      <c r="R16" s="109">
        <v>1.1774610999999999E-3</v>
      </c>
      <c r="S16" s="109">
        <v>5.5501222000000001E-4</v>
      </c>
      <c r="T16" s="109">
        <v>3.1872909999999994E-4</v>
      </c>
      <c r="U16" s="109">
        <v>7.3388259999999992E-4</v>
      </c>
      <c r="V16" s="109">
        <v>6.4852309999999993E-3</v>
      </c>
      <c r="W16" s="109">
        <v>0.23099409940000001</v>
      </c>
      <c r="X16" s="109">
        <v>2.5667349000000001E-3</v>
      </c>
      <c r="Y16" s="109">
        <v>3.2364999999999999E-5</v>
      </c>
      <c r="Z16" s="109">
        <v>9.5106999999999986E-6</v>
      </c>
      <c r="AA16" s="109">
        <v>6.3664999999999999E-6</v>
      </c>
      <c r="AB16" s="109">
        <v>2.6149771000000001E-3</v>
      </c>
      <c r="AC16" s="109" t="s">
        <v>387</v>
      </c>
      <c r="AD16" s="109">
        <v>9.2300000000000006E-9</v>
      </c>
      <c r="AE16" s="110"/>
      <c r="AF16" s="109" t="s">
        <v>387</v>
      </c>
      <c r="AG16" s="109">
        <v>1101</v>
      </c>
      <c r="AH16" s="109">
        <v>2163.38</v>
      </c>
      <c r="AI16" s="109">
        <v>642</v>
      </c>
      <c r="AJ16" s="109" t="s">
        <v>387</v>
      </c>
      <c r="AK16" s="109" t="s">
        <v>385</v>
      </c>
      <c r="AL16" s="111" t="s">
        <v>385</v>
      </c>
    </row>
    <row r="17" spans="1:38" ht="26.25" customHeight="1" thickBot="1" x14ac:dyDescent="0.25">
      <c r="A17" s="52" t="s">
        <v>53</v>
      </c>
      <c r="B17" s="52" t="s">
        <v>58</v>
      </c>
      <c r="C17" s="53" t="s">
        <v>59</v>
      </c>
      <c r="D17" s="54"/>
      <c r="E17" s="109">
        <v>0.38045491499999995</v>
      </c>
      <c r="F17" s="109" t="s">
        <v>388</v>
      </c>
      <c r="G17" s="109">
        <v>0.44795830800000003</v>
      </c>
      <c r="H17" s="109" t="s">
        <v>388</v>
      </c>
      <c r="I17" s="109" t="s">
        <v>388</v>
      </c>
      <c r="J17" s="109" t="s">
        <v>388</v>
      </c>
      <c r="K17" s="109" t="s">
        <v>388</v>
      </c>
      <c r="L17" s="109" t="s">
        <v>388</v>
      </c>
      <c r="M17" s="109">
        <v>6.6485062910000003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09" t="s">
        <v>387</v>
      </c>
      <c r="AG17" s="109">
        <v>50</v>
      </c>
      <c r="AH17" s="109">
        <v>982</v>
      </c>
      <c r="AI17" s="109">
        <v>18</v>
      </c>
      <c r="AJ17" s="109" t="s">
        <v>387</v>
      </c>
      <c r="AK17" s="109" t="s">
        <v>385</v>
      </c>
      <c r="AL17" s="111" t="s">
        <v>385</v>
      </c>
    </row>
    <row r="18" spans="1:38" ht="26.25" customHeight="1" thickBot="1" x14ac:dyDescent="0.25">
      <c r="A18" s="52" t="s">
        <v>53</v>
      </c>
      <c r="B18" s="52" t="s">
        <v>60</v>
      </c>
      <c r="C18" s="53" t="s">
        <v>61</v>
      </c>
      <c r="D18" s="54"/>
      <c r="E18" s="109">
        <v>0.28367752899999998</v>
      </c>
      <c r="F18" s="109" t="s">
        <v>388</v>
      </c>
      <c r="G18" s="109">
        <v>9.1531050000000003E-2</v>
      </c>
      <c r="H18" s="109" t="s">
        <v>388</v>
      </c>
      <c r="I18" s="109" t="s">
        <v>388</v>
      </c>
      <c r="J18" s="109" t="s">
        <v>388</v>
      </c>
      <c r="K18" s="109" t="s">
        <v>388</v>
      </c>
      <c r="L18" s="109" t="s">
        <v>388</v>
      </c>
      <c r="M18" s="109">
        <v>0.45191598999999988</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09">
        <v>46</v>
      </c>
      <c r="AG18" s="109" t="s">
        <v>387</v>
      </c>
      <c r="AH18" s="109">
        <v>2598</v>
      </c>
      <c r="AI18" s="109">
        <v>2</v>
      </c>
      <c r="AJ18" s="109" t="s">
        <v>387</v>
      </c>
      <c r="AK18" s="109" t="s">
        <v>385</v>
      </c>
      <c r="AL18" s="111" t="s">
        <v>385</v>
      </c>
    </row>
    <row r="19" spans="1:38" ht="26.25" customHeight="1" thickBot="1" x14ac:dyDescent="0.25">
      <c r="A19" s="52" t="s">
        <v>53</v>
      </c>
      <c r="B19" s="52" t="s">
        <v>62</v>
      </c>
      <c r="C19" s="53" t="s">
        <v>63</v>
      </c>
      <c r="D19" s="54"/>
      <c r="E19" s="109">
        <v>0.49770500000000001</v>
      </c>
      <c r="F19" s="109">
        <v>0.181592</v>
      </c>
      <c r="G19" s="109">
        <v>8.4546940000000004E-3</v>
      </c>
      <c r="H19" s="109">
        <v>6.0331940000000004E-3</v>
      </c>
      <c r="I19" s="109">
        <v>1.3071119999999999E-2</v>
      </c>
      <c r="J19" s="109">
        <v>1.3219619999999998E-2</v>
      </c>
      <c r="K19" s="109">
        <v>1.3566120000000001E-2</v>
      </c>
      <c r="L19" s="109">
        <v>2.4236448000000002E-3</v>
      </c>
      <c r="M19" s="109">
        <v>0.20547499999999999</v>
      </c>
      <c r="N19" s="109">
        <v>2.7456440000000002E-3</v>
      </c>
      <c r="O19" s="109">
        <v>1.2929435999999999E-3</v>
      </c>
      <c r="P19" s="109">
        <v>3.6216000000000004E-3</v>
      </c>
      <c r="Q19" s="109">
        <v>6.7921000000000008E-4</v>
      </c>
      <c r="R19" s="109">
        <v>2.3628519999999999E-3</v>
      </c>
      <c r="S19" s="109">
        <v>6.1117039999999999E-4</v>
      </c>
      <c r="T19" s="109">
        <v>2.8385199999999997E-4</v>
      </c>
      <c r="U19" s="109">
        <v>4.3253200000000007E-4</v>
      </c>
      <c r="V19" s="109">
        <v>5.5508919999999996E-2</v>
      </c>
      <c r="W19" s="109">
        <v>9.9000000000000008E-3</v>
      </c>
      <c r="X19" s="109">
        <v>9.8999999999999999E-4</v>
      </c>
      <c r="Y19" s="109">
        <v>1.5839999999999999E-3</v>
      </c>
      <c r="Z19" s="109">
        <v>4.95E-4</v>
      </c>
      <c r="AA19" s="109">
        <v>3.9599999999999998E-4</v>
      </c>
      <c r="AB19" s="109">
        <v>3.4649999999999998E-3</v>
      </c>
      <c r="AC19" s="109">
        <v>4.95E-4</v>
      </c>
      <c r="AD19" s="109">
        <v>5.9399999999999999E-6</v>
      </c>
      <c r="AE19" s="110"/>
      <c r="AF19" s="109">
        <v>184</v>
      </c>
      <c r="AG19" s="109" t="s">
        <v>387</v>
      </c>
      <c r="AH19" s="109">
        <v>6247</v>
      </c>
      <c r="AI19" s="109">
        <v>272</v>
      </c>
      <c r="AJ19" s="109">
        <v>91</v>
      </c>
      <c r="AK19" s="109" t="s">
        <v>385</v>
      </c>
      <c r="AL19" s="111" t="s">
        <v>385</v>
      </c>
    </row>
    <row r="20" spans="1:38" ht="26.25" customHeight="1" thickBot="1" x14ac:dyDescent="0.25">
      <c r="A20" s="52" t="s">
        <v>53</v>
      </c>
      <c r="B20" s="52" t="s">
        <v>64</v>
      </c>
      <c r="C20" s="53" t="s">
        <v>65</v>
      </c>
      <c r="D20" s="54"/>
      <c r="E20" s="109">
        <v>0.50758259399999994</v>
      </c>
      <c r="F20" s="109">
        <v>8.8290406903914584E-2</v>
      </c>
      <c r="G20" s="109">
        <v>2.9977515E-2</v>
      </c>
      <c r="H20" s="109">
        <v>5.0795999999999992E-3</v>
      </c>
      <c r="I20" s="109">
        <v>1.8130659677419354E-3</v>
      </c>
      <c r="J20" s="109">
        <v>1.8140047983870966E-3</v>
      </c>
      <c r="K20" s="109">
        <v>1.8147349999999998E-3</v>
      </c>
      <c r="L20" s="109">
        <v>7.2793021935483871E-5</v>
      </c>
      <c r="M20" s="109">
        <v>0.14865453798932382</v>
      </c>
      <c r="N20" s="109">
        <v>0.14297420999999999</v>
      </c>
      <c r="O20" s="109">
        <v>5.6413479000000002E-2</v>
      </c>
      <c r="P20" s="109">
        <v>7.6705799999999998E-3</v>
      </c>
      <c r="Q20" s="109">
        <v>5.6872700000000003E-3</v>
      </c>
      <c r="R20" s="109">
        <v>0.11308952999999999</v>
      </c>
      <c r="S20" s="109">
        <v>4.5756506000000002E-2</v>
      </c>
      <c r="T20" s="109">
        <v>2.3615030000000002E-2</v>
      </c>
      <c r="U20" s="109">
        <v>4.3438799999999996E-3</v>
      </c>
      <c r="V20" s="109">
        <v>2.4015822999999998</v>
      </c>
      <c r="W20" s="109">
        <v>0.659389</v>
      </c>
      <c r="X20" s="109">
        <v>9.5246499999999998E-2</v>
      </c>
      <c r="Y20" s="109">
        <v>0.13622869999999998</v>
      </c>
      <c r="Z20" s="109">
        <v>4.8728099999999996E-2</v>
      </c>
      <c r="AA20" s="109">
        <v>3.8447499999999996E-2</v>
      </c>
      <c r="AB20" s="109">
        <v>0.31865080000000001</v>
      </c>
      <c r="AC20" s="109">
        <v>2.1886059999999999E-2</v>
      </c>
      <c r="AD20" s="109">
        <v>0.19796397999999998</v>
      </c>
      <c r="AE20" s="110"/>
      <c r="AF20" s="109">
        <v>92</v>
      </c>
      <c r="AG20" s="109">
        <v>1163</v>
      </c>
      <c r="AH20" s="109">
        <v>2003</v>
      </c>
      <c r="AI20" s="109">
        <v>1604</v>
      </c>
      <c r="AJ20" s="109">
        <v>3151</v>
      </c>
      <c r="AK20" s="109" t="s">
        <v>385</v>
      </c>
      <c r="AL20" s="111" t="s">
        <v>385</v>
      </c>
    </row>
    <row r="21" spans="1:38" ht="26.25" customHeight="1" thickBot="1" x14ac:dyDescent="0.25">
      <c r="A21" s="52" t="s">
        <v>53</v>
      </c>
      <c r="B21" s="52" t="s">
        <v>66</v>
      </c>
      <c r="C21" s="53" t="s">
        <v>67</v>
      </c>
      <c r="D21" s="54"/>
      <c r="E21" s="109">
        <v>1.3458239999999999</v>
      </c>
      <c r="F21" s="109">
        <v>1.2872032</v>
      </c>
      <c r="G21" s="109">
        <v>5.4402560000000003E-2</v>
      </c>
      <c r="H21" s="109">
        <v>0.19157389599999999</v>
      </c>
      <c r="I21" s="109">
        <v>0.26924842709677416</v>
      </c>
      <c r="J21" s="109">
        <v>0.27429870935483869</v>
      </c>
      <c r="K21" s="109">
        <v>0.28566303999999998</v>
      </c>
      <c r="L21" s="109">
        <v>7.2038034374193552E-2</v>
      </c>
      <c r="M21" s="109">
        <v>0.86643400000000004</v>
      </c>
      <c r="N21" s="109">
        <v>9.4110847999999997E-2</v>
      </c>
      <c r="O21" s="109">
        <v>4.1549951200000004E-2</v>
      </c>
      <c r="P21" s="109">
        <v>9.9015400000000003E-3</v>
      </c>
      <c r="Q21" s="109">
        <v>2.2583300000000002E-3</v>
      </c>
      <c r="R21" s="109">
        <v>7.4281684000000001E-2</v>
      </c>
      <c r="S21" s="109">
        <v>2.0191336800000001E-2</v>
      </c>
      <c r="T21" s="109">
        <v>7.3251840000000002E-3</v>
      </c>
      <c r="U21" s="109">
        <v>2.5214440000000003E-3</v>
      </c>
      <c r="V21" s="109">
        <v>1.6538866400000001</v>
      </c>
      <c r="W21" s="109">
        <v>0.330677</v>
      </c>
      <c r="X21" s="109">
        <v>3.4554500000000002E-2</v>
      </c>
      <c r="Y21" s="109">
        <v>5.4467100000000004E-2</v>
      </c>
      <c r="Z21" s="109">
        <v>1.7333300000000003E-2</v>
      </c>
      <c r="AA21" s="109">
        <v>1.3839500000000001E-2</v>
      </c>
      <c r="AB21" s="109">
        <v>0.12019440000000001</v>
      </c>
      <c r="AC21" s="109">
        <v>1.5971580000000003E-2</v>
      </c>
      <c r="AD21" s="109">
        <v>1.0221220000000001E-2</v>
      </c>
      <c r="AE21" s="110"/>
      <c r="AF21" s="109">
        <v>691</v>
      </c>
      <c r="AG21" s="109">
        <v>59</v>
      </c>
      <c r="AH21" s="109">
        <v>13217</v>
      </c>
      <c r="AI21" s="109">
        <v>3447</v>
      </c>
      <c r="AJ21" s="109" t="s">
        <v>387</v>
      </c>
      <c r="AK21" s="109" t="s">
        <v>385</v>
      </c>
      <c r="AL21" s="111" t="s">
        <v>385</v>
      </c>
    </row>
    <row r="22" spans="1:38" ht="26.25" customHeight="1" thickBot="1" x14ac:dyDescent="0.25">
      <c r="A22" s="52" t="s">
        <v>53</v>
      </c>
      <c r="B22" s="56" t="s">
        <v>68</v>
      </c>
      <c r="C22" s="53" t="s">
        <v>69</v>
      </c>
      <c r="D22" s="54"/>
      <c r="E22" s="109">
        <v>2.3169232714512482</v>
      </c>
      <c r="F22" s="109">
        <v>1.9483881723057414E-2</v>
      </c>
      <c r="G22" s="109">
        <v>0.40553996599040326</v>
      </c>
      <c r="H22" s="109">
        <v>5.0332339000000004E-2</v>
      </c>
      <c r="I22" s="109" t="s">
        <v>388</v>
      </c>
      <c r="J22" s="109" t="s">
        <v>388</v>
      </c>
      <c r="K22" s="109" t="s">
        <v>388</v>
      </c>
      <c r="L22" s="109" t="s">
        <v>388</v>
      </c>
      <c r="M22" s="109">
        <v>1.9445736600000003</v>
      </c>
      <c r="N22" s="109">
        <v>0.10607891160331259</v>
      </c>
      <c r="O22" s="109">
        <v>8.6595029880255168E-3</v>
      </c>
      <c r="P22" s="109">
        <v>6.494627241019138E-2</v>
      </c>
      <c r="Q22" s="109">
        <v>2.8684603647834525E-2</v>
      </c>
      <c r="R22" s="109">
        <v>4.4379952813630781E-2</v>
      </c>
      <c r="S22" s="109">
        <v>7.0033730415656359E-2</v>
      </c>
      <c r="T22" s="109">
        <v>5.3039455801656296E-2</v>
      </c>
      <c r="U22" s="109">
        <v>2.7385678199630701E-2</v>
      </c>
      <c r="V22" s="109">
        <v>0.4589536583653524</v>
      </c>
      <c r="W22" s="109">
        <v>4.4379952813630771E-3</v>
      </c>
      <c r="X22" s="109">
        <v>7.035846177770732E-5</v>
      </c>
      <c r="Y22" s="109">
        <v>3.0308260458089309E-4</v>
      </c>
      <c r="Z22" s="109">
        <v>8.3347716259745593E-5</v>
      </c>
      <c r="AA22" s="109">
        <v>4.6544828560637154E-5</v>
      </c>
      <c r="AB22" s="109">
        <v>5.033336111789832E-4</v>
      </c>
      <c r="AC22" s="109">
        <v>4.9792142181146722E-3</v>
      </c>
      <c r="AD22" s="109">
        <v>0.11149110097082852</v>
      </c>
      <c r="AE22" s="110"/>
      <c r="AF22" s="109">
        <v>1270</v>
      </c>
      <c r="AG22" s="109">
        <v>572</v>
      </c>
      <c r="AH22" s="109">
        <v>4710</v>
      </c>
      <c r="AI22" s="109">
        <v>2847</v>
      </c>
      <c r="AJ22" s="109">
        <v>1273</v>
      </c>
      <c r="AK22" s="109" t="s">
        <v>385</v>
      </c>
      <c r="AL22" s="111" t="s">
        <v>385</v>
      </c>
    </row>
    <row r="23" spans="1:38" ht="26.25" customHeight="1" thickBot="1" x14ac:dyDescent="0.25">
      <c r="A23" s="52" t="s">
        <v>70</v>
      </c>
      <c r="B23" s="56" t="s">
        <v>363</v>
      </c>
      <c r="C23" s="53" t="s">
        <v>359</v>
      </c>
      <c r="D23" s="95"/>
      <c r="E23" s="109">
        <v>1.8730689888259835</v>
      </c>
      <c r="F23" s="109">
        <v>0.2036532123433048</v>
      </c>
      <c r="G23" s="109">
        <v>4.1399999999999996E-3</v>
      </c>
      <c r="H23" s="109">
        <v>1.6559999999999999E-3</v>
      </c>
      <c r="I23" s="109">
        <v>7.1015682196051741E-2</v>
      </c>
      <c r="J23" s="109">
        <v>7.1015682196051741E-2</v>
      </c>
      <c r="K23" s="109">
        <v>7.1015682196051741E-2</v>
      </c>
      <c r="L23" s="109">
        <v>5.0887180582674947E-2</v>
      </c>
      <c r="M23" s="109">
        <v>1.4339624398734989</v>
      </c>
      <c r="N23" s="109">
        <v>7.1207999999999994E-2</v>
      </c>
      <c r="O23" s="109">
        <v>2.0699999999999998E-3</v>
      </c>
      <c r="P23" s="109">
        <v>8.900999999999999E-4</v>
      </c>
      <c r="Q23" s="109">
        <v>4.4504999999999996E-3</v>
      </c>
      <c r="R23" s="109">
        <v>1.035E-2</v>
      </c>
      <c r="S23" s="109">
        <v>0.35189999999999999</v>
      </c>
      <c r="T23" s="109">
        <v>1.4489999999999999E-2</v>
      </c>
      <c r="U23" s="109">
        <v>2.0699999999999998E-3</v>
      </c>
      <c r="V23" s="109">
        <v>0.20699999999999999</v>
      </c>
      <c r="W23" s="109" t="s">
        <v>385</v>
      </c>
      <c r="X23" s="109">
        <v>6.2100000000000002E-3</v>
      </c>
      <c r="Y23" s="109">
        <v>1.035E-2</v>
      </c>
      <c r="Z23" s="109" t="s">
        <v>385</v>
      </c>
      <c r="AA23" s="109" t="s">
        <v>385</v>
      </c>
      <c r="AB23" s="109">
        <v>1.6559999999999998E-2</v>
      </c>
      <c r="AC23" s="109" t="s">
        <v>385</v>
      </c>
      <c r="AD23" s="109" t="s">
        <v>385</v>
      </c>
      <c r="AE23" s="110"/>
      <c r="AF23" s="109">
        <v>8803</v>
      </c>
      <c r="AG23" s="109" t="s">
        <v>387</v>
      </c>
      <c r="AH23" s="109" t="s">
        <v>387</v>
      </c>
      <c r="AI23" s="109" t="s">
        <v>388</v>
      </c>
      <c r="AJ23" s="109" t="s">
        <v>387</v>
      </c>
      <c r="AK23" s="109" t="s">
        <v>385</v>
      </c>
      <c r="AL23" s="111" t="s">
        <v>385</v>
      </c>
    </row>
    <row r="24" spans="1:38" ht="26.25" customHeight="1" thickBot="1" x14ac:dyDescent="0.25">
      <c r="A24" s="57" t="s">
        <v>53</v>
      </c>
      <c r="B24" s="56" t="s">
        <v>71</v>
      </c>
      <c r="C24" s="53" t="s">
        <v>72</v>
      </c>
      <c r="D24" s="54"/>
      <c r="E24" s="109">
        <v>1.7256210000000001</v>
      </c>
      <c r="F24" s="109">
        <v>1.6279762</v>
      </c>
      <c r="G24" s="109">
        <v>0.20325488999999999</v>
      </c>
      <c r="H24" s="109">
        <v>4.7735999999999994E-3</v>
      </c>
      <c r="I24" s="109">
        <v>0.34564256875576038</v>
      </c>
      <c r="J24" s="109">
        <v>0.35279383258064512</v>
      </c>
      <c r="K24" s="109">
        <v>0.36753125999999997</v>
      </c>
      <c r="L24" s="109">
        <v>9.0932759303225821E-2</v>
      </c>
      <c r="M24" s="109">
        <v>1.1086260000000001</v>
      </c>
      <c r="N24" s="109">
        <v>0.138292837</v>
      </c>
      <c r="O24" s="109">
        <v>5.2142610300000003E-2</v>
      </c>
      <c r="P24" s="109">
        <v>1.3743760000000001E-2</v>
      </c>
      <c r="Q24" s="109">
        <v>3.4697199999999999E-3</v>
      </c>
      <c r="R24" s="109">
        <v>9.4827071000000013E-2</v>
      </c>
      <c r="S24" s="109">
        <v>2.79310142E-2</v>
      </c>
      <c r="T24" s="109">
        <v>1.1166891E-2</v>
      </c>
      <c r="U24" s="109">
        <v>3.4476860000000002E-3</v>
      </c>
      <c r="V24" s="109">
        <v>2.09681191</v>
      </c>
      <c r="W24" s="109">
        <v>0.44428705599999996</v>
      </c>
      <c r="X24" s="109">
        <v>5.0199576000000003E-2</v>
      </c>
      <c r="Y24" s="109">
        <v>7.7136700000000002E-2</v>
      </c>
      <c r="Z24" s="109">
        <v>2.5317368E-2</v>
      </c>
      <c r="AA24" s="109">
        <v>2.0148559999999999E-2</v>
      </c>
      <c r="AB24" s="109">
        <v>0.17280220400000001</v>
      </c>
      <c r="AC24" s="109">
        <v>2.0031980000000001E-2</v>
      </c>
      <c r="AD24" s="109">
        <v>3.9168685199999997E-2</v>
      </c>
      <c r="AE24" s="110"/>
      <c r="AF24" s="109">
        <v>1053</v>
      </c>
      <c r="AG24" s="109">
        <v>229</v>
      </c>
      <c r="AH24" s="109">
        <v>16521</v>
      </c>
      <c r="AI24" s="109">
        <v>4411</v>
      </c>
      <c r="AJ24" s="109" t="s">
        <v>387</v>
      </c>
      <c r="AK24" s="109" t="s">
        <v>385</v>
      </c>
      <c r="AL24" s="111" t="s">
        <v>385</v>
      </c>
    </row>
    <row r="25" spans="1:38" ht="26.25" customHeight="1" thickBot="1" x14ac:dyDescent="0.25">
      <c r="A25" s="52" t="s">
        <v>73</v>
      </c>
      <c r="B25" s="56" t="s">
        <v>74</v>
      </c>
      <c r="C25" s="58" t="s">
        <v>75</v>
      </c>
      <c r="D25" s="54"/>
      <c r="E25" s="109">
        <v>0.53854217649799996</v>
      </c>
      <c r="F25" s="109">
        <v>2.9674153465350014E-2</v>
      </c>
      <c r="G25" s="109">
        <v>3.1206240150999969E-2</v>
      </c>
      <c r="H25" s="109" t="s">
        <v>389</v>
      </c>
      <c r="I25" s="109">
        <v>4.2091044399999999E-3</v>
      </c>
      <c r="J25" s="109">
        <v>4.2091044399999999E-3</v>
      </c>
      <c r="K25" s="109">
        <v>4.2091044399999999E-3</v>
      </c>
      <c r="L25" s="109">
        <v>2.0203701311999997E-3</v>
      </c>
      <c r="M25" s="109">
        <v>0.30419353966500012</v>
      </c>
      <c r="N25" s="109">
        <v>1.9298428698028791E-5</v>
      </c>
      <c r="O25" s="109">
        <v>1.6082023915023992E-6</v>
      </c>
      <c r="P25" s="109">
        <v>1.9298428698028786E-4</v>
      </c>
      <c r="Q25" s="109">
        <v>3.2164047830047984E-6</v>
      </c>
      <c r="R25" s="109">
        <v>3.2164047830047978E-4</v>
      </c>
      <c r="S25" s="109">
        <v>2.0906631089531188E-4</v>
      </c>
      <c r="T25" s="109">
        <v>8.0410119575119948E-6</v>
      </c>
      <c r="U25" s="109">
        <v>3.2164047830047984E-6</v>
      </c>
      <c r="V25" s="109">
        <v>6.7544500443100753E-4</v>
      </c>
      <c r="W25" s="109">
        <v>2.8947643047043184E-3</v>
      </c>
      <c r="X25" s="109" t="s">
        <v>389</v>
      </c>
      <c r="Y25" s="109" t="s">
        <v>389</v>
      </c>
      <c r="Z25" s="109" t="s">
        <v>389</v>
      </c>
      <c r="AA25" s="109" t="s">
        <v>389</v>
      </c>
      <c r="AB25" s="109" t="s">
        <v>385</v>
      </c>
      <c r="AC25" s="109" t="s">
        <v>389</v>
      </c>
      <c r="AD25" s="109" t="s">
        <v>389</v>
      </c>
      <c r="AE25" s="110"/>
      <c r="AF25" s="109">
        <v>1608</v>
      </c>
      <c r="AG25" s="109" t="s">
        <v>387</v>
      </c>
      <c r="AH25" s="109" t="s">
        <v>387</v>
      </c>
      <c r="AI25" s="109" t="s">
        <v>387</v>
      </c>
      <c r="AJ25" s="109" t="s">
        <v>387</v>
      </c>
      <c r="AK25" s="109" t="s">
        <v>385</v>
      </c>
      <c r="AL25" s="111" t="s">
        <v>385</v>
      </c>
    </row>
    <row r="26" spans="1:38" ht="26.25" customHeight="1" thickBot="1" x14ac:dyDescent="0.25">
      <c r="A26" s="52" t="s">
        <v>73</v>
      </c>
      <c r="B26" s="52" t="s">
        <v>76</v>
      </c>
      <c r="C26" s="53" t="s">
        <v>77</v>
      </c>
      <c r="D26" s="54"/>
      <c r="E26" s="109">
        <v>1.9656895300000001E-3</v>
      </c>
      <c r="F26" s="109">
        <v>3.3471068205000003E-4</v>
      </c>
      <c r="G26" s="109">
        <v>1.2161105099999998E-4</v>
      </c>
      <c r="H26" s="109" t="s">
        <v>389</v>
      </c>
      <c r="I26" s="109">
        <v>2.1547424000000002E-5</v>
      </c>
      <c r="J26" s="109">
        <v>2.1547424000000002E-5</v>
      </c>
      <c r="K26" s="109">
        <v>2.1547424000000002E-5</v>
      </c>
      <c r="L26" s="109">
        <v>1.034276352E-5</v>
      </c>
      <c r="M26" s="109">
        <v>3.3943611069999998E-3</v>
      </c>
      <c r="N26" s="109">
        <v>8.7393127589949622E-7</v>
      </c>
      <c r="O26" s="109">
        <v>2.0616093965829138E-7</v>
      </c>
      <c r="P26" s="109">
        <v>9.4393127589949625E-6</v>
      </c>
      <c r="Q26" s="109">
        <v>3.1232187931658271E-7</v>
      </c>
      <c r="R26" s="109">
        <v>7.5321879316582717E-6</v>
      </c>
      <c r="S26" s="109">
        <v>5.3009221555778759E-6</v>
      </c>
      <c r="T26" s="109">
        <v>2.3308046982914569E-6</v>
      </c>
      <c r="U26" s="109">
        <v>2.1232187931658274E-7</v>
      </c>
      <c r="V26" s="109">
        <v>3.5587594656482371E-5</v>
      </c>
      <c r="W26" s="109">
        <v>1.1089691384924443E-5</v>
      </c>
      <c r="X26" s="109" t="s">
        <v>389</v>
      </c>
      <c r="Y26" s="109" t="s">
        <v>389</v>
      </c>
      <c r="Z26" s="109" t="s">
        <v>389</v>
      </c>
      <c r="AA26" s="109" t="s">
        <v>389</v>
      </c>
      <c r="AB26" s="109" t="s">
        <v>385</v>
      </c>
      <c r="AC26" s="109" t="s">
        <v>389</v>
      </c>
      <c r="AD26" s="109" t="s">
        <v>389</v>
      </c>
      <c r="AE26" s="110"/>
      <c r="AF26" s="109">
        <v>6.2721807346013572</v>
      </c>
      <c r="AG26" s="109" t="s">
        <v>387</v>
      </c>
      <c r="AH26" s="109" t="s">
        <v>387</v>
      </c>
      <c r="AI26" s="109" t="s">
        <v>387</v>
      </c>
      <c r="AJ26" s="109" t="s">
        <v>387</v>
      </c>
      <c r="AK26" s="109" t="s">
        <v>385</v>
      </c>
      <c r="AL26" s="111" t="s">
        <v>385</v>
      </c>
    </row>
    <row r="27" spans="1:38" ht="26.25" customHeight="1" thickBot="1" x14ac:dyDescent="0.25">
      <c r="A27" s="52" t="s">
        <v>78</v>
      </c>
      <c r="B27" s="52" t="s">
        <v>79</v>
      </c>
      <c r="C27" s="53" t="s">
        <v>80</v>
      </c>
      <c r="D27" s="54"/>
      <c r="E27" s="109">
        <v>17.536297878502221</v>
      </c>
      <c r="F27" s="109">
        <v>4.1662258902202263</v>
      </c>
      <c r="G27" s="109">
        <v>2.3751279805152826E-2</v>
      </c>
      <c r="H27" s="109">
        <v>1.0142620476303554</v>
      </c>
      <c r="I27" s="109">
        <v>0.49537170590365859</v>
      </c>
      <c r="J27" s="109">
        <v>0.49537170590365859</v>
      </c>
      <c r="K27" s="109">
        <v>0.49537170590365859</v>
      </c>
      <c r="L27" s="109">
        <v>0.32271975288018961</v>
      </c>
      <c r="M27" s="109">
        <v>50.364322458153168</v>
      </c>
      <c r="N27" s="109">
        <v>2.8968737891943079E-3</v>
      </c>
      <c r="O27" s="109">
        <v>3.6203447279390462E-4</v>
      </c>
      <c r="P27" s="109">
        <v>1.8797327904687373E-2</v>
      </c>
      <c r="Q27" s="109">
        <v>5.5051946750442739E-4</v>
      </c>
      <c r="R27" s="109">
        <v>1.9175463665567719E-2</v>
      </c>
      <c r="S27" s="109">
        <v>1.5720571326133016E-2</v>
      </c>
      <c r="T27" s="109">
        <v>3.6546536898265027E-3</v>
      </c>
      <c r="U27" s="109">
        <v>4.2097552941060121E-4</v>
      </c>
      <c r="V27" s="109">
        <v>7.0268223877100466E-2</v>
      </c>
      <c r="W27" s="109">
        <v>0.95394810000000008</v>
      </c>
      <c r="X27" s="109">
        <v>4.8530530021700005E-2</v>
      </c>
      <c r="Y27" s="109">
        <v>5.0701696417200001E-2</v>
      </c>
      <c r="Z27" s="109">
        <v>3.7677792122000002E-2</v>
      </c>
      <c r="AA27" s="109">
        <v>4.5729940785799998E-2</v>
      </c>
      <c r="AB27" s="109">
        <v>0.18263995934670002</v>
      </c>
      <c r="AC27" s="109">
        <v>9.539495E-4</v>
      </c>
      <c r="AD27" s="109">
        <v>1.9109239999999999E-4</v>
      </c>
      <c r="AE27" s="110"/>
      <c r="AF27" s="109">
        <v>104598.43299419089</v>
      </c>
      <c r="AG27" s="109" t="s">
        <v>387</v>
      </c>
      <c r="AH27" s="109">
        <v>26.1323405517</v>
      </c>
      <c r="AI27" s="109">
        <v>7068.9263217728003</v>
      </c>
      <c r="AJ27" s="109" t="s">
        <v>387</v>
      </c>
      <c r="AK27" s="109" t="s">
        <v>385</v>
      </c>
      <c r="AL27" s="111" t="s">
        <v>385</v>
      </c>
    </row>
    <row r="28" spans="1:38" ht="26.25" customHeight="1" thickBot="1" x14ac:dyDescent="0.25">
      <c r="A28" s="52" t="s">
        <v>78</v>
      </c>
      <c r="B28" s="52" t="s">
        <v>81</v>
      </c>
      <c r="C28" s="53" t="s">
        <v>82</v>
      </c>
      <c r="D28" s="54"/>
      <c r="E28" s="109">
        <v>8.5596766674039095</v>
      </c>
      <c r="F28" s="109">
        <v>0.76770788008821511</v>
      </c>
      <c r="G28" s="109">
        <v>1.0378956654939557E-2</v>
      </c>
      <c r="H28" s="109">
        <v>3.7259533899846466E-2</v>
      </c>
      <c r="I28" s="109">
        <v>0.25914412052234903</v>
      </c>
      <c r="J28" s="109">
        <v>0.25914412052234903</v>
      </c>
      <c r="K28" s="109">
        <v>0.25914412052234903</v>
      </c>
      <c r="L28" s="109">
        <v>0.17252051383523251</v>
      </c>
      <c r="M28" s="109">
        <v>2.655713178179878</v>
      </c>
      <c r="N28" s="109">
        <v>3.5555983972666692E-4</v>
      </c>
      <c r="O28" s="109">
        <v>3.6097101545597448E-5</v>
      </c>
      <c r="P28" s="109">
        <v>3.6571935222924705E-3</v>
      </c>
      <c r="Q28" s="109">
        <v>7.0841409158867996E-5</v>
      </c>
      <c r="R28" s="109">
        <v>5.7617833434970202E-3</v>
      </c>
      <c r="S28" s="109">
        <v>3.8675082865822939E-3</v>
      </c>
      <c r="T28" s="109">
        <v>1.6468031516729293E-4</v>
      </c>
      <c r="U28" s="109">
        <v>6.9488615226541122E-5</v>
      </c>
      <c r="V28" s="109">
        <v>1.2467366922807605E-2</v>
      </c>
      <c r="W28" s="109">
        <v>0.25135339999999995</v>
      </c>
      <c r="X28" s="109">
        <v>1.6296573187500003E-2</v>
      </c>
      <c r="Y28" s="109">
        <v>1.8284294868000001E-2</v>
      </c>
      <c r="Z28" s="109">
        <v>1.4320034629700001E-2</v>
      </c>
      <c r="AA28" s="109">
        <v>1.52179576781E-2</v>
      </c>
      <c r="AB28" s="109">
        <v>6.4118860363300015E-2</v>
      </c>
      <c r="AC28" s="109">
        <v>2.5135350000000001E-4</v>
      </c>
      <c r="AD28" s="109">
        <v>5.0742299999999997E-5</v>
      </c>
      <c r="AE28" s="110"/>
      <c r="AF28" s="109">
        <v>26868.3443533317</v>
      </c>
      <c r="AG28" s="109" t="s">
        <v>387</v>
      </c>
      <c r="AH28" s="109" t="s">
        <v>389</v>
      </c>
      <c r="AI28" s="109">
        <v>1931.8190526536</v>
      </c>
      <c r="AJ28" s="109" t="s">
        <v>387</v>
      </c>
      <c r="AK28" s="109" t="s">
        <v>385</v>
      </c>
      <c r="AL28" s="111" t="s">
        <v>385</v>
      </c>
    </row>
    <row r="29" spans="1:38" ht="26.25" customHeight="1" thickBot="1" x14ac:dyDescent="0.25">
      <c r="A29" s="52" t="s">
        <v>78</v>
      </c>
      <c r="B29" s="52" t="s">
        <v>83</v>
      </c>
      <c r="C29" s="53" t="s">
        <v>84</v>
      </c>
      <c r="D29" s="54"/>
      <c r="E29" s="109">
        <v>12.318502909211015</v>
      </c>
      <c r="F29" s="109">
        <v>0.38687093295416747</v>
      </c>
      <c r="G29" s="109">
        <v>2.0428499198047935E-2</v>
      </c>
      <c r="H29" s="109">
        <v>3.7400758374286865E-2</v>
      </c>
      <c r="I29" s="109">
        <v>0.22143704759173377</v>
      </c>
      <c r="J29" s="109">
        <v>0.22143704759173377</v>
      </c>
      <c r="K29" s="109">
        <v>0.22143704759173377</v>
      </c>
      <c r="L29" s="109">
        <v>0.1367150447188937</v>
      </c>
      <c r="M29" s="109">
        <v>4.4592599389040561</v>
      </c>
      <c r="N29" s="109">
        <v>6.606186188473324E-4</v>
      </c>
      <c r="O29" s="109">
        <v>6.6064591918683173E-5</v>
      </c>
      <c r="P29" s="109">
        <v>7.0019936077710633E-3</v>
      </c>
      <c r="Q29" s="109">
        <v>1.3212235875249151E-4</v>
      </c>
      <c r="R29" s="109">
        <v>1.1229090077665812E-2</v>
      </c>
      <c r="S29" s="109">
        <v>7.5301144881977896E-3</v>
      </c>
      <c r="T29" s="109">
        <v>2.6436074394785519E-4</v>
      </c>
      <c r="U29" s="109">
        <v>1.3211553366761667E-4</v>
      </c>
      <c r="V29" s="109">
        <v>2.3780591307624763E-2</v>
      </c>
      <c r="W29" s="109">
        <v>0.1018983</v>
      </c>
      <c r="X29" s="109">
        <v>4.9184062148999999E-3</v>
      </c>
      <c r="Y29" s="109">
        <v>2.9783682077099999E-2</v>
      </c>
      <c r="Z29" s="109">
        <v>3.3281215385099996E-2</v>
      </c>
      <c r="AA29" s="109">
        <v>7.6508541112999999E-3</v>
      </c>
      <c r="AB29" s="109">
        <v>7.5634157788399992E-2</v>
      </c>
      <c r="AC29" s="109">
        <v>6.7477600000000006E-5</v>
      </c>
      <c r="AD29" s="109">
        <v>1.4132599999999999E-5</v>
      </c>
      <c r="AE29" s="110"/>
      <c r="AF29" s="109">
        <v>52084.565205302802</v>
      </c>
      <c r="AG29" s="109" t="s">
        <v>387</v>
      </c>
      <c r="AH29" s="109">
        <v>365.86765944839999</v>
      </c>
      <c r="AI29" s="109">
        <v>3752.4713600793002</v>
      </c>
      <c r="AJ29" s="109" t="s">
        <v>387</v>
      </c>
      <c r="AK29" s="109" t="s">
        <v>385</v>
      </c>
      <c r="AL29" s="111" t="s">
        <v>385</v>
      </c>
    </row>
    <row r="30" spans="1:38" ht="26.25" customHeight="1" thickBot="1" x14ac:dyDescent="0.25">
      <c r="A30" s="52" t="s">
        <v>78</v>
      </c>
      <c r="B30" s="52" t="s">
        <v>85</v>
      </c>
      <c r="C30" s="53" t="s">
        <v>86</v>
      </c>
      <c r="D30" s="54"/>
      <c r="E30" s="109">
        <v>0.39514128644101199</v>
      </c>
      <c r="F30" s="109">
        <v>2.7908349778920818</v>
      </c>
      <c r="G30" s="109">
        <v>1.6412503128397494E-4</v>
      </c>
      <c r="H30" s="109">
        <v>2.1862585760252561E-3</v>
      </c>
      <c r="I30" s="109">
        <v>3.7065928520803308E-2</v>
      </c>
      <c r="J30" s="109">
        <v>3.7065928520803308E-2</v>
      </c>
      <c r="K30" s="109">
        <v>3.7065928520803308E-2</v>
      </c>
      <c r="L30" s="109">
        <v>6.0350976787303823E-3</v>
      </c>
      <c r="M30" s="109">
        <v>8.7583086844533469</v>
      </c>
      <c r="N30" s="109">
        <v>9.5045306076644656E-5</v>
      </c>
      <c r="O30" s="109">
        <v>4.0167330129219029E-3</v>
      </c>
      <c r="P30" s="109">
        <v>3.5811706641190508E-4</v>
      </c>
      <c r="Q30" s="109">
        <v>1.2348864359031204E-5</v>
      </c>
      <c r="R30" s="109">
        <v>1.713722272704513E-2</v>
      </c>
      <c r="S30" s="109">
        <v>0.68409166711867986</v>
      </c>
      <c r="T30" s="109">
        <v>2.8127805970131183E-2</v>
      </c>
      <c r="U30" s="109">
        <v>3.9991518706557509E-3</v>
      </c>
      <c r="V30" s="109">
        <v>0.39710988749056436</v>
      </c>
      <c r="W30" s="109">
        <v>1.4187700000000001E-2</v>
      </c>
      <c r="X30" s="109">
        <v>2.5954708059999998E-4</v>
      </c>
      <c r="Y30" s="109">
        <v>3.3801478629999997E-4</v>
      </c>
      <c r="Z30" s="109">
        <v>1.986990946E-4</v>
      </c>
      <c r="AA30" s="109">
        <v>3.7656071819999997E-4</v>
      </c>
      <c r="AB30" s="109">
        <v>1.1728216796999999E-3</v>
      </c>
      <c r="AC30" s="109">
        <v>1.41872E-5</v>
      </c>
      <c r="AD30" s="109">
        <v>6.2485999999999998E-6</v>
      </c>
      <c r="AE30" s="110"/>
      <c r="AF30" s="109">
        <v>1639.4401529523</v>
      </c>
      <c r="AG30" s="109" t="s">
        <v>387</v>
      </c>
      <c r="AH30" s="109" t="s">
        <v>389</v>
      </c>
      <c r="AI30" s="109">
        <v>106.123256164</v>
      </c>
      <c r="AJ30" s="109" t="s">
        <v>387</v>
      </c>
      <c r="AK30" s="109" t="s">
        <v>385</v>
      </c>
      <c r="AL30" s="111" t="s">
        <v>385</v>
      </c>
    </row>
    <row r="31" spans="1:38" ht="26.25" customHeight="1" thickBot="1" x14ac:dyDescent="0.25">
      <c r="A31" s="52" t="s">
        <v>78</v>
      </c>
      <c r="B31" s="52" t="s">
        <v>87</v>
      </c>
      <c r="C31" s="53" t="s">
        <v>88</v>
      </c>
      <c r="D31" s="54"/>
      <c r="E31" s="109" t="s">
        <v>385</v>
      </c>
      <c r="F31" s="109">
        <v>4.5326390609820812</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09">
        <v>196.97892728869999</v>
      </c>
      <c r="AG31" s="109" t="s">
        <v>385</v>
      </c>
      <c r="AH31" s="109" t="s">
        <v>385</v>
      </c>
      <c r="AI31" s="109">
        <v>12.750721715799999</v>
      </c>
      <c r="AJ31" s="109" t="s">
        <v>385</v>
      </c>
      <c r="AK31" s="109"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0.92842761164541898</v>
      </c>
      <c r="J32" s="109">
        <v>1.8330938312928189</v>
      </c>
      <c r="K32" s="109">
        <v>2.2961447486714142</v>
      </c>
      <c r="L32" s="109">
        <v>0.19922818331720851</v>
      </c>
      <c r="M32" s="109" t="s">
        <v>385</v>
      </c>
      <c r="N32" s="109">
        <v>7.4701203347199883</v>
      </c>
      <c r="O32" s="109">
        <v>3.2004258168735769E-2</v>
      </c>
      <c r="P32" s="109" t="s">
        <v>389</v>
      </c>
      <c r="Q32" s="109">
        <v>8.506594151634872E-2</v>
      </c>
      <c r="R32" s="109">
        <v>2.7957189014293649</v>
      </c>
      <c r="S32" s="109">
        <v>61.445636696002452</v>
      </c>
      <c r="T32" s="109">
        <v>0.4247110816140372</v>
      </c>
      <c r="U32" s="109">
        <v>4.5922894973428351E-2</v>
      </c>
      <c r="V32" s="109">
        <v>18.558001829401576</v>
      </c>
      <c r="W32" s="109" t="s">
        <v>389</v>
      </c>
      <c r="X32" s="109">
        <v>5.2986693204298161E-3</v>
      </c>
      <c r="Y32" s="109">
        <v>5.7756729317542531E-4</v>
      </c>
      <c r="Z32" s="109">
        <v>8.5259933754467548E-4</v>
      </c>
      <c r="AA32" s="109" t="s">
        <v>385</v>
      </c>
      <c r="AB32" s="109">
        <v>6.7288359511499165E-3</v>
      </c>
      <c r="AC32" s="109" t="s">
        <v>389</v>
      </c>
      <c r="AD32" s="109" t="s">
        <v>389</v>
      </c>
      <c r="AE32" s="110"/>
      <c r="AF32" s="109" t="s">
        <v>385</v>
      </c>
      <c r="AG32" s="109" t="s">
        <v>385</v>
      </c>
      <c r="AH32" s="109" t="s">
        <v>385</v>
      </c>
      <c r="AI32" s="109" t="s">
        <v>385</v>
      </c>
      <c r="AJ32" s="109" t="s">
        <v>385</v>
      </c>
      <c r="AK32" s="109">
        <v>67786.6434141481</v>
      </c>
      <c r="AL32" s="111" t="s">
        <v>391</v>
      </c>
    </row>
    <row r="33" spans="1:38" ht="26.25" customHeight="1" thickBot="1" x14ac:dyDescent="0.25">
      <c r="A33" s="52" t="s">
        <v>78</v>
      </c>
      <c r="B33" s="52" t="s">
        <v>91</v>
      </c>
      <c r="C33" s="53" t="s">
        <v>92</v>
      </c>
      <c r="D33" s="54"/>
      <c r="E33" s="109" t="s">
        <v>385</v>
      </c>
      <c r="F33" s="109" t="s">
        <v>385</v>
      </c>
      <c r="G33" s="109" t="s">
        <v>385</v>
      </c>
      <c r="H33" s="109" t="s">
        <v>385</v>
      </c>
      <c r="I33" s="109">
        <v>0.37129325989848755</v>
      </c>
      <c r="J33" s="109">
        <v>0.68758011092312554</v>
      </c>
      <c r="K33" s="109">
        <v>1.3751602218462511</v>
      </c>
      <c r="L33" s="109">
        <v>1.4576698351570251E-2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09" t="s">
        <v>385</v>
      </c>
      <c r="AG33" s="109" t="s">
        <v>385</v>
      </c>
      <c r="AH33" s="109" t="s">
        <v>385</v>
      </c>
      <c r="AI33" s="109" t="s">
        <v>385</v>
      </c>
      <c r="AJ33" s="109" t="s">
        <v>385</v>
      </c>
      <c r="AK33" s="109">
        <v>67786.6434141481</v>
      </c>
      <c r="AL33" s="111" t="s">
        <v>391</v>
      </c>
    </row>
    <row r="34" spans="1:38" ht="26.25" customHeight="1" thickBot="1" x14ac:dyDescent="0.25">
      <c r="A34" s="52" t="s">
        <v>70</v>
      </c>
      <c r="B34" s="52" t="s">
        <v>93</v>
      </c>
      <c r="C34" s="53" t="s">
        <v>94</v>
      </c>
      <c r="D34" s="54"/>
      <c r="E34" s="109">
        <v>1.7632882835348538</v>
      </c>
      <c r="F34" s="109">
        <v>0.15664710419732492</v>
      </c>
      <c r="G34" s="109">
        <v>3.5153917200000002E-3</v>
      </c>
      <c r="H34" s="109">
        <v>3.2999999999999994E-4</v>
      </c>
      <c r="I34" s="109">
        <v>3.7841338587858701E-2</v>
      </c>
      <c r="J34" s="109">
        <v>4.1141338587858692E-2</v>
      </c>
      <c r="K34" s="109">
        <v>5.9330643121078601E-2</v>
      </c>
      <c r="L34" s="109">
        <v>2.4149359902108154E-2</v>
      </c>
      <c r="M34" s="109">
        <v>0.48656492037452664</v>
      </c>
      <c r="N34" s="109">
        <v>1.6079999999999998E-4</v>
      </c>
      <c r="O34" s="109">
        <v>3.3E-4</v>
      </c>
      <c r="P34" s="109">
        <v>9.4800000000000007E-6</v>
      </c>
      <c r="Q34" s="109">
        <v>4.7999999999999998E-6</v>
      </c>
      <c r="R34" s="109">
        <v>1.65E-3</v>
      </c>
      <c r="S34" s="109">
        <v>5.6099999999999983E-2</v>
      </c>
      <c r="T34" s="109">
        <v>2.3099999999999996E-3</v>
      </c>
      <c r="U34" s="109">
        <v>3.3E-4</v>
      </c>
      <c r="V34" s="109">
        <v>3.2999999999999995E-2</v>
      </c>
      <c r="W34" s="109">
        <v>2.4359999999999999E-4</v>
      </c>
      <c r="X34" s="109">
        <v>1.0445999999999999E-3</v>
      </c>
      <c r="Y34" s="109">
        <v>1.72068E-3</v>
      </c>
      <c r="Z34" s="109">
        <v>2.8439999999999999E-5</v>
      </c>
      <c r="AA34" s="109">
        <v>2.2200000000000001E-5</v>
      </c>
      <c r="AB34" s="109">
        <v>2.81592E-3</v>
      </c>
      <c r="AC34" s="109">
        <v>7.4399999999999999E-7</v>
      </c>
      <c r="AD34" s="109">
        <v>2.04E-4</v>
      </c>
      <c r="AE34" s="110"/>
      <c r="AF34" s="109">
        <v>1403</v>
      </c>
      <c r="AG34" s="109">
        <v>1.2</v>
      </c>
      <c r="AH34" s="109" t="s">
        <v>387</v>
      </c>
      <c r="AI34" s="109" t="s">
        <v>387</v>
      </c>
      <c r="AJ34" s="109" t="s">
        <v>387</v>
      </c>
      <c r="AK34" s="109"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09" t="s">
        <v>389</v>
      </c>
      <c r="AG35" s="109" t="s">
        <v>387</v>
      </c>
      <c r="AH35" s="109" t="s">
        <v>387</v>
      </c>
      <c r="AI35" s="109" t="s">
        <v>387</v>
      </c>
      <c r="AJ35" s="109" t="s">
        <v>387</v>
      </c>
      <c r="AK35" s="109" t="s">
        <v>385</v>
      </c>
      <c r="AL35" s="111" t="s">
        <v>385</v>
      </c>
    </row>
    <row r="36" spans="1:38" ht="26.25" customHeight="1" thickBot="1" x14ac:dyDescent="0.25">
      <c r="A36" s="52" t="s">
        <v>95</v>
      </c>
      <c r="B36" s="52" t="s">
        <v>98</v>
      </c>
      <c r="C36" s="53" t="s">
        <v>99</v>
      </c>
      <c r="D36" s="54"/>
      <c r="E36" s="109">
        <v>0.21660000000000001</v>
      </c>
      <c r="F36" s="109">
        <v>5.2500000000000003E-3</v>
      </c>
      <c r="G36" s="109">
        <v>5.9999999999999995E-5</v>
      </c>
      <c r="H36" s="109" t="s">
        <v>389</v>
      </c>
      <c r="I36" s="109">
        <v>3.2100000000000002E-3</v>
      </c>
      <c r="J36" s="109">
        <v>3.2100000000000002E-3</v>
      </c>
      <c r="K36" s="109">
        <v>3.2100000000000002E-3</v>
      </c>
      <c r="L36" s="109">
        <v>1.4490000000000003E-4</v>
      </c>
      <c r="M36" s="109">
        <v>1.1519999999999999E-2</v>
      </c>
      <c r="N36" s="109">
        <v>3.8999999999999999E-4</v>
      </c>
      <c r="O36" s="109">
        <v>2.9999999999999997E-5</v>
      </c>
      <c r="P36" s="109">
        <v>8.9999999999999992E-5</v>
      </c>
      <c r="Q36" s="109">
        <v>1.1999999999999999E-4</v>
      </c>
      <c r="R36" s="109">
        <v>1.5000000000000001E-4</v>
      </c>
      <c r="S36" s="109">
        <v>2.64E-3</v>
      </c>
      <c r="T36" s="109">
        <v>3.0000000000000001E-3</v>
      </c>
      <c r="U36" s="109">
        <v>3.0000000000000003E-4</v>
      </c>
      <c r="V36" s="109">
        <v>3.5999999999999995E-3</v>
      </c>
      <c r="W36" s="109">
        <v>3.8999999999999999E-4</v>
      </c>
      <c r="X36" s="109">
        <v>6.0000000000000002E-6</v>
      </c>
      <c r="Y36" s="109">
        <v>2.9999999999999997E-5</v>
      </c>
      <c r="Z36" s="109">
        <v>2.9999999999999997E-5</v>
      </c>
      <c r="AA36" s="109">
        <v>3.0000000000000001E-6</v>
      </c>
      <c r="AB36" s="109">
        <v>6.8999999999999997E-5</v>
      </c>
      <c r="AC36" s="109">
        <v>2.3999999999999998E-4</v>
      </c>
      <c r="AD36" s="109">
        <v>1.1399999999999999E-4</v>
      </c>
      <c r="AE36" s="110"/>
      <c r="AF36" s="109">
        <v>128</v>
      </c>
      <c r="AG36" s="109" t="s">
        <v>387</v>
      </c>
      <c r="AH36" s="109" t="s">
        <v>387</v>
      </c>
      <c r="AI36" s="109" t="s">
        <v>387</v>
      </c>
      <c r="AJ36" s="109" t="s">
        <v>387</v>
      </c>
      <c r="AK36" s="109" t="s">
        <v>385</v>
      </c>
      <c r="AL36" s="111" t="s">
        <v>385</v>
      </c>
    </row>
    <row r="37" spans="1:38" ht="26.25" customHeight="1" thickBot="1" x14ac:dyDescent="0.25">
      <c r="A37" s="52" t="s">
        <v>70</v>
      </c>
      <c r="B37" s="52" t="s">
        <v>100</v>
      </c>
      <c r="C37" s="53" t="s">
        <v>369</v>
      </c>
      <c r="D37" s="54"/>
      <c r="E37" s="109">
        <v>2.74775404575235E-2</v>
      </c>
      <c r="F37" s="109">
        <v>1.6490999999999999E-2</v>
      </c>
      <c r="G37" s="109">
        <v>4.8039000000000003E-4</v>
      </c>
      <c r="H37" s="109" t="s">
        <v>389</v>
      </c>
      <c r="I37" s="109">
        <v>5.5926000000000001E-4</v>
      </c>
      <c r="J37" s="109">
        <v>5.5926000000000001E-4</v>
      </c>
      <c r="K37" s="109">
        <v>5.5926000000000001E-4</v>
      </c>
      <c r="L37" s="109">
        <v>2.2370400000000002E-5</v>
      </c>
      <c r="M37" s="109">
        <v>5.136750583530982E-3</v>
      </c>
      <c r="N37" s="109">
        <v>7.8869999999999992E-6</v>
      </c>
      <c r="O37" s="109">
        <v>6.4529999999999999E-7</v>
      </c>
      <c r="P37" s="109">
        <v>3.8717999999999999E-4</v>
      </c>
      <c r="Q37" s="109">
        <v>7.1700000000000008E-5</v>
      </c>
      <c r="R37" s="109">
        <v>9.3209999999999994E-6</v>
      </c>
      <c r="S37" s="109">
        <v>1.8641999999999999E-6</v>
      </c>
      <c r="T37" s="109">
        <v>9.3209999999999994E-6</v>
      </c>
      <c r="U37" s="109">
        <v>4.1586000000000005E-5</v>
      </c>
      <c r="V37" s="109">
        <v>5.2340999999999998E-4</v>
      </c>
      <c r="W37" s="109" t="s">
        <v>385</v>
      </c>
      <c r="X37" s="109" t="s">
        <v>385</v>
      </c>
      <c r="Y37" s="109" t="s">
        <v>385</v>
      </c>
      <c r="Z37" s="109" t="s">
        <v>385</v>
      </c>
      <c r="AA37" s="109" t="s">
        <v>385</v>
      </c>
      <c r="AB37" s="109" t="s">
        <v>385</v>
      </c>
      <c r="AC37" s="109" t="s">
        <v>385</v>
      </c>
      <c r="AD37" s="109" t="s">
        <v>385</v>
      </c>
      <c r="AE37" s="110"/>
      <c r="AF37" s="109" t="s">
        <v>387</v>
      </c>
      <c r="AG37" s="109" t="s">
        <v>387</v>
      </c>
      <c r="AH37" s="109">
        <v>717</v>
      </c>
      <c r="AI37" s="109" t="s">
        <v>387</v>
      </c>
      <c r="AJ37" s="109" t="s">
        <v>387</v>
      </c>
      <c r="AK37" s="109"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09" t="s">
        <v>387</v>
      </c>
      <c r="AG38" s="109" t="s">
        <v>387</v>
      </c>
      <c r="AH38" s="109" t="s">
        <v>387</v>
      </c>
      <c r="AI38" s="109" t="s">
        <v>387</v>
      </c>
      <c r="AJ38" s="109" t="s">
        <v>387</v>
      </c>
      <c r="AK38" s="109" t="s">
        <v>385</v>
      </c>
      <c r="AL38" s="111" t="s">
        <v>385</v>
      </c>
    </row>
    <row r="39" spans="1:38" ht="26.25" customHeight="1" thickBot="1" x14ac:dyDescent="0.25">
      <c r="A39" s="52" t="s">
        <v>103</v>
      </c>
      <c r="B39" s="52" t="s">
        <v>104</v>
      </c>
      <c r="C39" s="53" t="s">
        <v>360</v>
      </c>
      <c r="D39" s="54"/>
      <c r="E39" s="109">
        <v>2.8252025600000001</v>
      </c>
      <c r="F39" s="109">
        <v>1.8844622678</v>
      </c>
      <c r="G39" s="109">
        <v>0.12365927863448527</v>
      </c>
      <c r="H39" s="109">
        <v>1.0369999999999999E-3</v>
      </c>
      <c r="I39" s="109">
        <v>0.2053603702857143</v>
      </c>
      <c r="J39" s="109">
        <v>0.21100601799999999</v>
      </c>
      <c r="K39" s="109">
        <v>0.2189446657142857</v>
      </c>
      <c r="L39" s="109">
        <v>5.3735453160000009E-2</v>
      </c>
      <c r="M39" s="109">
        <v>1.6264537000000001</v>
      </c>
      <c r="N39" s="109">
        <v>0.17855465909999998</v>
      </c>
      <c r="O39" s="109">
        <v>2.4587654899999999E-2</v>
      </c>
      <c r="P39" s="109">
        <v>1.8949507666260225E-2</v>
      </c>
      <c r="Q39" s="109">
        <v>5.5996075520000008E-3</v>
      </c>
      <c r="R39" s="109">
        <v>3.0615013999999999E-2</v>
      </c>
      <c r="S39" s="109">
        <v>8.5182027999999993E-3</v>
      </c>
      <c r="T39" s="109">
        <v>9.3495192579999997E-2</v>
      </c>
      <c r="U39" s="109">
        <v>2.5097240000000001E-3</v>
      </c>
      <c r="V39" s="109">
        <v>0.57017993999999994</v>
      </c>
      <c r="W39" s="109">
        <v>0.11418713501126022</v>
      </c>
      <c r="X39" s="109">
        <v>1.3606742640000002E-2</v>
      </c>
      <c r="Y39" s="109">
        <v>1.7955744999999999E-2</v>
      </c>
      <c r="Z39" s="109">
        <v>5.7311251000000006E-3</v>
      </c>
      <c r="AA39" s="109">
        <v>4.5744044999999995E-3</v>
      </c>
      <c r="AB39" s="109">
        <v>4.1868017239999993E-2</v>
      </c>
      <c r="AC39" s="109">
        <v>0.22424161399999998</v>
      </c>
      <c r="AD39" s="109">
        <v>3.9722983900000002E-3</v>
      </c>
      <c r="AE39" s="110"/>
      <c r="AF39" s="109">
        <v>1110</v>
      </c>
      <c r="AG39" s="109">
        <v>23</v>
      </c>
      <c r="AH39" s="109">
        <v>31267</v>
      </c>
      <c r="AI39" s="109">
        <v>1841</v>
      </c>
      <c r="AJ39" s="109">
        <v>1156</v>
      </c>
      <c r="AK39" s="109"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09" t="s">
        <v>388</v>
      </c>
      <c r="AG40" s="109" t="s">
        <v>387</v>
      </c>
      <c r="AH40" s="109" t="s">
        <v>387</v>
      </c>
      <c r="AI40" s="109" t="s">
        <v>388</v>
      </c>
      <c r="AJ40" s="109" t="s">
        <v>387</v>
      </c>
      <c r="AK40" s="109" t="s">
        <v>385</v>
      </c>
      <c r="AL40" s="111" t="s">
        <v>385</v>
      </c>
    </row>
    <row r="41" spans="1:38" ht="26.25" customHeight="1" thickBot="1" x14ac:dyDescent="0.25">
      <c r="A41" s="52" t="s">
        <v>103</v>
      </c>
      <c r="B41" s="52" t="s">
        <v>106</v>
      </c>
      <c r="C41" s="53" t="s">
        <v>370</v>
      </c>
      <c r="D41" s="54"/>
      <c r="E41" s="109">
        <v>9.4155830000000016</v>
      </c>
      <c r="F41" s="109">
        <v>21.029107800000002</v>
      </c>
      <c r="G41" s="109">
        <v>3.1883625450386415</v>
      </c>
      <c r="H41" s="109">
        <v>0.38780739999999997</v>
      </c>
      <c r="I41" s="109">
        <v>25.290780900000001</v>
      </c>
      <c r="J41" s="109">
        <v>25.923528900000001</v>
      </c>
      <c r="K41" s="109">
        <v>27.1511459</v>
      </c>
      <c r="L41" s="109">
        <v>3.4470885376</v>
      </c>
      <c r="M41" s="109">
        <v>202.12907250000001</v>
      </c>
      <c r="N41" s="109">
        <v>1.599208518</v>
      </c>
      <c r="O41" s="109">
        <v>0.66579375299999999</v>
      </c>
      <c r="P41" s="109">
        <v>4.6874140000000009E-2</v>
      </c>
      <c r="Q41" s="109">
        <v>1.8312705999999998E-2</v>
      </c>
      <c r="R41" s="109">
        <v>1.1903708291199999</v>
      </c>
      <c r="S41" s="109">
        <v>0.34162713291199998</v>
      </c>
      <c r="T41" s="109">
        <v>0.12427757612</v>
      </c>
      <c r="U41" s="109">
        <v>2.9364131999999998E-2</v>
      </c>
      <c r="V41" s="109">
        <v>26.456598518</v>
      </c>
      <c r="W41" s="109">
        <v>27.570651999999999</v>
      </c>
      <c r="X41" s="109">
        <v>5.9621900000000005</v>
      </c>
      <c r="Y41" s="109">
        <v>5.607723</v>
      </c>
      <c r="Z41" s="109">
        <v>2.095637</v>
      </c>
      <c r="AA41" s="109">
        <v>3.3980109999999999</v>
      </c>
      <c r="AB41" s="109">
        <v>17.063561</v>
      </c>
      <c r="AC41" s="109">
        <v>0.25570699999999996</v>
      </c>
      <c r="AD41" s="109">
        <v>0.2320487</v>
      </c>
      <c r="AE41" s="110"/>
      <c r="AF41" s="109">
        <v>2672</v>
      </c>
      <c r="AG41" s="109">
        <v>1350</v>
      </c>
      <c r="AH41" s="109">
        <v>104340</v>
      </c>
      <c r="AI41" s="109">
        <v>50974</v>
      </c>
      <c r="AJ41" s="109" t="s">
        <v>387</v>
      </c>
      <c r="AK41" s="109"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09">
        <v>264</v>
      </c>
      <c r="AG42" s="109" t="s">
        <v>387</v>
      </c>
      <c r="AH42" s="109" t="s">
        <v>387</v>
      </c>
      <c r="AI42" s="109" t="s">
        <v>388</v>
      </c>
      <c r="AJ42" s="109" t="s">
        <v>387</v>
      </c>
      <c r="AK42" s="109" t="s">
        <v>385</v>
      </c>
      <c r="AL42" s="111" t="s">
        <v>385</v>
      </c>
    </row>
    <row r="43" spans="1:38" ht="26.25" customHeight="1" thickBot="1" x14ac:dyDescent="0.25">
      <c r="A43" s="52" t="s">
        <v>103</v>
      </c>
      <c r="B43" s="52" t="s">
        <v>109</v>
      </c>
      <c r="C43" s="53" t="s">
        <v>110</v>
      </c>
      <c r="D43" s="54"/>
      <c r="E43" s="109">
        <v>0.41513699999999998</v>
      </c>
      <c r="F43" s="109">
        <v>0.28037499999999999</v>
      </c>
      <c r="G43" s="109">
        <v>9.4267499999999994E-3</v>
      </c>
      <c r="H43" s="109">
        <v>5.5699999999999999E-4</v>
      </c>
      <c r="I43" s="109">
        <v>9.2961499999999989E-2</v>
      </c>
      <c r="J43" s="109">
        <v>9.4632499999999994E-2</v>
      </c>
      <c r="K43" s="109">
        <v>9.8531499999999994E-2</v>
      </c>
      <c r="L43" s="109">
        <v>2.5107259999999999E-2</v>
      </c>
      <c r="M43" s="109">
        <v>0.46031500000000003</v>
      </c>
      <c r="N43" s="109">
        <v>1.5093175E-2</v>
      </c>
      <c r="O43" s="109">
        <v>7.2454325000000002E-3</v>
      </c>
      <c r="P43" s="109">
        <v>8.0442000000000003E-4</v>
      </c>
      <c r="Q43" s="109">
        <v>5.9833E-4</v>
      </c>
      <c r="R43" s="109">
        <v>1.2875025E-2</v>
      </c>
      <c r="S43" s="109">
        <v>3.3548049999999998E-3</v>
      </c>
      <c r="T43" s="109">
        <v>1.1780250000000001E-3</v>
      </c>
      <c r="U43" s="109">
        <v>5.6415000000000002E-4</v>
      </c>
      <c r="V43" s="109">
        <v>0.28877924999999999</v>
      </c>
      <c r="W43" s="109">
        <v>5.57E-2</v>
      </c>
      <c r="X43" s="109">
        <v>5.5700000000000003E-3</v>
      </c>
      <c r="Y43" s="109">
        <v>8.9119999999999998E-3</v>
      </c>
      <c r="Z43" s="109">
        <v>2.7850000000000001E-3</v>
      </c>
      <c r="AA43" s="109">
        <v>2.2279999999999999E-3</v>
      </c>
      <c r="AB43" s="109">
        <v>1.9495000000000002E-2</v>
      </c>
      <c r="AC43" s="109">
        <v>2.7850000000000001E-3</v>
      </c>
      <c r="AD43" s="109">
        <v>3.3420000000000002E-5</v>
      </c>
      <c r="AE43" s="110"/>
      <c r="AF43" s="109">
        <v>783</v>
      </c>
      <c r="AG43" s="109" t="s">
        <v>387</v>
      </c>
      <c r="AH43" s="109">
        <v>3509</v>
      </c>
      <c r="AI43" s="109">
        <v>882</v>
      </c>
      <c r="AJ43" s="109" t="s">
        <v>387</v>
      </c>
      <c r="AK43" s="109" t="s">
        <v>385</v>
      </c>
      <c r="AL43" s="111" t="s">
        <v>385</v>
      </c>
    </row>
    <row r="44" spans="1:38" ht="26.25" customHeight="1" thickBot="1" x14ac:dyDescent="0.25">
      <c r="A44" s="52" t="s">
        <v>70</v>
      </c>
      <c r="B44" s="52" t="s">
        <v>111</v>
      </c>
      <c r="C44" s="53" t="s">
        <v>112</v>
      </c>
      <c r="D44" s="54"/>
      <c r="E44" s="109">
        <v>4.0121349347741351</v>
      </c>
      <c r="F44" s="109">
        <v>0.35889538779475205</v>
      </c>
      <c r="G44" s="109">
        <v>6.4800000000000005E-3</v>
      </c>
      <c r="H44" s="109">
        <v>2.5919999999999993E-3</v>
      </c>
      <c r="I44" s="109">
        <v>0.13847884736725388</v>
      </c>
      <c r="J44" s="109">
        <v>0.13847884736725388</v>
      </c>
      <c r="K44" s="109">
        <v>0.13847884736725388</v>
      </c>
      <c r="L44" s="109">
        <v>9.1034258297632689E-2</v>
      </c>
      <c r="M44" s="109">
        <v>2.1931778288815815</v>
      </c>
      <c r="N44" s="109">
        <v>0.111456</v>
      </c>
      <c r="O44" s="109">
        <v>3.2399999999999998E-3</v>
      </c>
      <c r="P44" s="109">
        <v>1.3932E-3</v>
      </c>
      <c r="Q44" s="109">
        <v>6.966E-3</v>
      </c>
      <c r="R44" s="109">
        <v>1.6199999999999999E-2</v>
      </c>
      <c r="S44" s="109">
        <v>0.55079999999999996</v>
      </c>
      <c r="T44" s="109">
        <v>2.2679999999999999E-2</v>
      </c>
      <c r="U44" s="109">
        <v>3.2399999999999998E-3</v>
      </c>
      <c r="V44" s="109">
        <v>0.32400000000000001</v>
      </c>
      <c r="W44" s="109" t="s">
        <v>385</v>
      </c>
      <c r="X44" s="109">
        <v>9.7199999999999995E-3</v>
      </c>
      <c r="Y44" s="109">
        <v>1.6199999999999999E-2</v>
      </c>
      <c r="Z44" s="109" t="s">
        <v>385</v>
      </c>
      <c r="AA44" s="109" t="s">
        <v>385</v>
      </c>
      <c r="AB44" s="109">
        <v>2.5919999999999999E-2</v>
      </c>
      <c r="AC44" s="109" t="s">
        <v>385</v>
      </c>
      <c r="AD44" s="109" t="s">
        <v>385</v>
      </c>
      <c r="AE44" s="110"/>
      <c r="AF44" s="109">
        <v>13778</v>
      </c>
      <c r="AG44" s="109" t="s">
        <v>387</v>
      </c>
      <c r="AH44" s="109" t="s">
        <v>387</v>
      </c>
      <c r="AI44" s="109" t="s">
        <v>388</v>
      </c>
      <c r="AJ44" s="109" t="s">
        <v>387</v>
      </c>
      <c r="AK44" s="109" t="s">
        <v>385</v>
      </c>
      <c r="AL44" s="111" t="s">
        <v>385</v>
      </c>
    </row>
    <row r="45" spans="1:38" ht="26.25" customHeight="1" thickBot="1" x14ac:dyDescent="0.25">
      <c r="A45" s="52" t="s">
        <v>70</v>
      </c>
      <c r="B45" s="52" t="s">
        <v>113</v>
      </c>
      <c r="C45" s="53" t="s">
        <v>114</v>
      </c>
      <c r="D45" s="54"/>
      <c r="E45" s="109">
        <v>7.22E-2</v>
      </c>
      <c r="F45" s="109">
        <v>1.75E-3</v>
      </c>
      <c r="G45" s="109">
        <v>2.0000000000000002E-5</v>
      </c>
      <c r="H45" s="109" t="s">
        <v>389</v>
      </c>
      <c r="I45" s="109">
        <v>1.07E-3</v>
      </c>
      <c r="J45" s="109">
        <v>1.07E-3</v>
      </c>
      <c r="K45" s="109">
        <v>1.07E-3</v>
      </c>
      <c r="L45" s="109">
        <v>4.8300000000000002E-5</v>
      </c>
      <c r="M45" s="109">
        <v>3.8399999999999997E-3</v>
      </c>
      <c r="N45" s="109">
        <v>1.3000000000000002E-4</v>
      </c>
      <c r="O45" s="109">
        <v>1.0000000000000001E-5</v>
      </c>
      <c r="P45" s="109">
        <v>2.9999999999999997E-5</v>
      </c>
      <c r="Q45" s="109">
        <v>4.0000000000000003E-5</v>
      </c>
      <c r="R45" s="109">
        <v>5.0000000000000002E-5</v>
      </c>
      <c r="S45" s="109">
        <v>8.8000000000000003E-4</v>
      </c>
      <c r="T45" s="109">
        <v>1E-3</v>
      </c>
      <c r="U45" s="109">
        <v>1E-4</v>
      </c>
      <c r="V45" s="109">
        <v>1.1999999999999999E-3</v>
      </c>
      <c r="W45" s="109">
        <v>1.3000000000000002E-4</v>
      </c>
      <c r="X45" s="109">
        <v>1.9999999999999999E-6</v>
      </c>
      <c r="Y45" s="109">
        <v>1.0000000000000001E-5</v>
      </c>
      <c r="Z45" s="109" t="s">
        <v>385</v>
      </c>
      <c r="AA45" s="109" t="s">
        <v>385</v>
      </c>
      <c r="AB45" s="109">
        <v>1.2E-5</v>
      </c>
      <c r="AC45" s="109" t="s">
        <v>385</v>
      </c>
      <c r="AD45" s="109" t="s">
        <v>385</v>
      </c>
      <c r="AE45" s="110"/>
      <c r="AF45" s="109">
        <v>43</v>
      </c>
      <c r="AG45" s="109" t="s">
        <v>387</v>
      </c>
      <c r="AH45" s="109" t="s">
        <v>387</v>
      </c>
      <c r="AI45" s="109" t="s">
        <v>388</v>
      </c>
      <c r="AJ45" s="109" t="s">
        <v>387</v>
      </c>
      <c r="AK45" s="109" t="s">
        <v>385</v>
      </c>
      <c r="AL45" s="111" t="s">
        <v>385</v>
      </c>
    </row>
    <row r="46" spans="1:38" ht="26.25" customHeight="1" thickBot="1" x14ac:dyDescent="0.25">
      <c r="A46" s="52" t="s">
        <v>103</v>
      </c>
      <c r="B46" s="52" t="s">
        <v>115</v>
      </c>
      <c r="C46" s="53" t="s">
        <v>116</v>
      </c>
      <c r="D46" s="54"/>
      <c r="E46" s="109">
        <v>4.4468000000000001E-2</v>
      </c>
      <c r="F46" s="109">
        <v>1.4907999999999999E-2</v>
      </c>
      <c r="G46" s="109">
        <v>4.4332000000000003E-4</v>
      </c>
      <c r="H46" s="109">
        <v>3.9999999999999998E-6</v>
      </c>
      <c r="I46" s="109">
        <v>1.1048799999999999E-3</v>
      </c>
      <c r="J46" s="109">
        <v>1.14488E-3</v>
      </c>
      <c r="K46" s="109">
        <v>1.14488E-3</v>
      </c>
      <c r="L46" s="109">
        <v>1.9779520000000005E-4</v>
      </c>
      <c r="M46" s="109">
        <v>1.9564000000000002E-2</v>
      </c>
      <c r="N46" s="109">
        <v>1.1455599999999999E-4</v>
      </c>
      <c r="O46" s="109">
        <v>5.2536399999999994E-5</v>
      </c>
      <c r="P46" s="109">
        <v>6.1840000000000004E-5</v>
      </c>
      <c r="Q46" s="109">
        <v>6.0359999999999998E-5</v>
      </c>
      <c r="R46" s="109">
        <v>9.9747999999999994E-5</v>
      </c>
      <c r="S46" s="109">
        <v>2.55496E-5</v>
      </c>
      <c r="T46" s="109">
        <v>1.5747999999999999E-5</v>
      </c>
      <c r="U46" s="109">
        <v>3.6568000000000006E-5</v>
      </c>
      <c r="V46" s="109">
        <v>2.4830799999999999E-3</v>
      </c>
      <c r="W46" s="109">
        <v>4.0000000000000002E-4</v>
      </c>
      <c r="X46" s="109">
        <v>4.0000000000000003E-5</v>
      </c>
      <c r="Y46" s="109">
        <v>6.3999999999999997E-5</v>
      </c>
      <c r="Z46" s="109">
        <v>2.0000000000000002E-5</v>
      </c>
      <c r="AA46" s="109">
        <v>1.5999999999999999E-5</v>
      </c>
      <c r="AB46" s="109">
        <v>1.4000000000000001E-4</v>
      </c>
      <c r="AC46" s="109">
        <v>2.0000000000000002E-5</v>
      </c>
      <c r="AD46" s="109">
        <v>2.3999999999999998E-7</v>
      </c>
      <c r="AE46" s="110"/>
      <c r="AF46" s="109" t="s">
        <v>387</v>
      </c>
      <c r="AG46" s="109" t="s">
        <v>387</v>
      </c>
      <c r="AH46" s="109">
        <v>596</v>
      </c>
      <c r="AI46" s="109">
        <v>4</v>
      </c>
      <c r="AJ46" s="109" t="s">
        <v>387</v>
      </c>
      <c r="AK46" s="109" t="s">
        <v>385</v>
      </c>
      <c r="AL46" s="111" t="s">
        <v>385</v>
      </c>
    </row>
    <row r="47" spans="1:38" ht="26.25" customHeight="1" thickBot="1" x14ac:dyDescent="0.25">
      <c r="A47" s="52" t="s">
        <v>70</v>
      </c>
      <c r="B47" s="52" t="s">
        <v>117</v>
      </c>
      <c r="C47" s="53" t="s">
        <v>118</v>
      </c>
      <c r="D47" s="54"/>
      <c r="E47" s="109">
        <v>9.8100000000000007E-2</v>
      </c>
      <c r="F47" s="109">
        <v>1.0799999999999999E-2</v>
      </c>
      <c r="G47" s="109">
        <v>8.0999999999999996E-3</v>
      </c>
      <c r="H47" s="109" t="s">
        <v>389</v>
      </c>
      <c r="I47" s="109">
        <v>1.8E-3</v>
      </c>
      <c r="J47" s="109">
        <v>1.8E-3</v>
      </c>
      <c r="K47" s="109">
        <v>1.8E-3</v>
      </c>
      <c r="L47" s="109">
        <v>1.008E-3</v>
      </c>
      <c r="M47" s="109">
        <v>0.09</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09">
        <v>390</v>
      </c>
      <c r="AG47" s="109" t="s">
        <v>387</v>
      </c>
      <c r="AH47" s="109" t="s">
        <v>387</v>
      </c>
      <c r="AI47" s="109" t="s">
        <v>388</v>
      </c>
      <c r="AJ47" s="109" t="s">
        <v>387</v>
      </c>
      <c r="AK47" s="109" t="s">
        <v>385</v>
      </c>
      <c r="AL47" s="111" t="s">
        <v>385</v>
      </c>
    </row>
    <row r="48" spans="1:38" ht="26.25" customHeight="1" thickBot="1" x14ac:dyDescent="0.25">
      <c r="A48" s="52" t="s">
        <v>119</v>
      </c>
      <c r="B48" s="52" t="s">
        <v>120</v>
      </c>
      <c r="C48" s="53" t="s">
        <v>121</v>
      </c>
      <c r="D48" s="54"/>
      <c r="E48" s="109" t="s">
        <v>385</v>
      </c>
      <c r="F48" s="109">
        <v>5.1836842105263152E-4</v>
      </c>
      <c r="G48" s="109" t="s">
        <v>385</v>
      </c>
      <c r="H48" s="109" t="s">
        <v>385</v>
      </c>
      <c r="I48" s="109">
        <v>2.48951E-2</v>
      </c>
      <c r="J48" s="109">
        <v>0.20953500000000003</v>
      </c>
      <c r="K48" s="109">
        <v>0.4450055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09" t="s">
        <v>385</v>
      </c>
      <c r="AG48" s="109" t="s">
        <v>385</v>
      </c>
      <c r="AH48" s="109" t="s">
        <v>385</v>
      </c>
      <c r="AI48" s="109" t="s">
        <v>385</v>
      </c>
      <c r="AJ48" s="109" t="s">
        <v>385</v>
      </c>
      <c r="AK48" s="109">
        <v>4.0720000000000001</v>
      </c>
      <c r="AL48" s="111" t="s">
        <v>392</v>
      </c>
    </row>
    <row r="49" spans="1:38" ht="26.25" customHeight="1" thickBot="1" x14ac:dyDescent="0.25">
      <c r="A49" s="52" t="s">
        <v>119</v>
      </c>
      <c r="B49" s="52" t="s">
        <v>122</v>
      </c>
      <c r="C49" s="53" t="s">
        <v>123</v>
      </c>
      <c r="D49" s="54"/>
      <c r="E49" s="109">
        <v>1.9890000000000001E-4</v>
      </c>
      <c r="F49" s="109">
        <v>1.7017E-3</v>
      </c>
      <c r="G49" s="109">
        <v>1.7680000000000001E-4</v>
      </c>
      <c r="H49" s="109">
        <v>8.1769999999999998E-4</v>
      </c>
      <c r="I49" s="109">
        <v>1.3481E-2</v>
      </c>
      <c r="J49" s="109">
        <v>3.2265999999999996E-2</v>
      </c>
      <c r="K49" s="109">
        <v>7.6686999999999991E-2</v>
      </c>
      <c r="L49" s="109">
        <v>6.6299999999999996E-3</v>
      </c>
      <c r="M49" s="109">
        <v>0.10166</v>
      </c>
      <c r="N49" s="109">
        <v>8.3979999999999999E-2</v>
      </c>
      <c r="O49" s="109">
        <v>1.547E-3</v>
      </c>
      <c r="P49" s="109">
        <v>2.6520000000000003E-3</v>
      </c>
      <c r="Q49" s="109">
        <v>2.8729999999999997E-3</v>
      </c>
      <c r="R49" s="109">
        <v>3.7570000000000006E-2</v>
      </c>
      <c r="S49" s="109">
        <v>1.0608000000000001E-2</v>
      </c>
      <c r="T49" s="109">
        <v>2.6519999999999998E-2</v>
      </c>
      <c r="U49" s="109">
        <v>3.5359999999999996E-3</v>
      </c>
      <c r="V49" s="109">
        <v>4.8620000000000003E-2</v>
      </c>
      <c r="W49" s="109">
        <v>0.66300000000000003</v>
      </c>
      <c r="X49" s="109">
        <v>3.5360000000000003E-2</v>
      </c>
      <c r="Y49" s="109">
        <v>4.4200000000000003E-2</v>
      </c>
      <c r="Z49" s="109">
        <v>2.2100000000000002E-2</v>
      </c>
      <c r="AA49" s="109">
        <v>1.5470000000000001E-2</v>
      </c>
      <c r="AB49" s="109">
        <v>0.11713</v>
      </c>
      <c r="AC49" s="109" t="s">
        <v>385</v>
      </c>
      <c r="AD49" s="109" t="s">
        <v>385</v>
      </c>
      <c r="AE49" s="110"/>
      <c r="AF49" s="109" t="s">
        <v>385</v>
      </c>
      <c r="AG49" s="109" t="s">
        <v>385</v>
      </c>
      <c r="AH49" s="109" t="s">
        <v>385</v>
      </c>
      <c r="AI49" s="109" t="s">
        <v>385</v>
      </c>
      <c r="AJ49" s="109" t="s">
        <v>385</v>
      </c>
      <c r="AK49" s="109">
        <v>0.221</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09" t="s">
        <v>385</v>
      </c>
      <c r="AG50" s="109" t="s">
        <v>385</v>
      </c>
      <c r="AH50" s="109" t="s">
        <v>385</v>
      </c>
      <c r="AI50" s="109" t="s">
        <v>385</v>
      </c>
      <c r="AJ50" s="109" t="s">
        <v>385</v>
      </c>
      <c r="AK50" s="109" t="s">
        <v>387</v>
      </c>
      <c r="AL50" s="111" t="s">
        <v>385</v>
      </c>
    </row>
    <row r="51" spans="1:38" ht="26.25" customHeight="1" thickBot="1" x14ac:dyDescent="0.25">
      <c r="A51" s="52" t="s">
        <v>119</v>
      </c>
      <c r="B51" s="56" t="s">
        <v>126</v>
      </c>
      <c r="C51" s="53" t="s">
        <v>127</v>
      </c>
      <c r="D51" s="54"/>
      <c r="E51" s="109" t="s">
        <v>385</v>
      </c>
      <c r="F51" s="109">
        <v>2.0647317599999999</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09" t="s">
        <v>385</v>
      </c>
      <c r="AG51" s="109" t="s">
        <v>385</v>
      </c>
      <c r="AH51" s="109" t="s">
        <v>385</v>
      </c>
      <c r="AI51" s="109" t="s">
        <v>385</v>
      </c>
      <c r="AJ51" s="109" t="s">
        <v>385</v>
      </c>
      <c r="AK51" s="109">
        <v>0.93100000000000005</v>
      </c>
      <c r="AL51" s="111" t="s">
        <v>394</v>
      </c>
    </row>
    <row r="52" spans="1:38" ht="26.25" customHeight="1" thickBot="1" x14ac:dyDescent="0.25">
      <c r="A52" s="52" t="s">
        <v>119</v>
      </c>
      <c r="B52" s="56" t="s">
        <v>128</v>
      </c>
      <c r="C52" s="58" t="s">
        <v>362</v>
      </c>
      <c r="D52" s="55"/>
      <c r="E52" s="109">
        <v>0.1228224082623</v>
      </c>
      <c r="F52" s="109">
        <v>0.29838400000000004</v>
      </c>
      <c r="G52" s="109">
        <v>0.30617991928060001</v>
      </c>
      <c r="H52" s="109" t="s">
        <v>385</v>
      </c>
      <c r="I52" s="109">
        <v>5.1247627671293745E-3</v>
      </c>
      <c r="J52" s="109">
        <v>1.1798872417344375E-2</v>
      </c>
      <c r="K52" s="109">
        <v>1.9068884714899998E-2</v>
      </c>
      <c r="L52" s="109" t="s">
        <v>385</v>
      </c>
      <c r="M52" s="109">
        <v>4.711103832969999E-2</v>
      </c>
      <c r="N52" s="109">
        <v>2.0760000000000001E-2</v>
      </c>
      <c r="O52" s="109">
        <v>3.46E-3</v>
      </c>
      <c r="P52" s="109">
        <v>4.1519999999999994E-3</v>
      </c>
      <c r="Q52" s="109">
        <v>6.9200000000000002E-4</v>
      </c>
      <c r="R52" s="109">
        <v>6.9200000000000002E-4</v>
      </c>
      <c r="S52" s="109">
        <v>8.3039999999999989E-3</v>
      </c>
      <c r="T52" s="109">
        <v>3.6676E-2</v>
      </c>
      <c r="U52" s="109">
        <v>6.9200000000000002E-4</v>
      </c>
      <c r="V52" s="109">
        <v>6.9199999999999999E-3</v>
      </c>
      <c r="W52" s="109">
        <v>8.3039999999999989E-3</v>
      </c>
      <c r="X52" s="109" t="s">
        <v>385</v>
      </c>
      <c r="Y52" s="109" t="s">
        <v>385</v>
      </c>
      <c r="Z52" s="109" t="s">
        <v>385</v>
      </c>
      <c r="AA52" s="109" t="s">
        <v>385</v>
      </c>
      <c r="AB52" s="109" t="s">
        <v>385</v>
      </c>
      <c r="AC52" s="109" t="s">
        <v>385</v>
      </c>
      <c r="AD52" s="109" t="s">
        <v>385</v>
      </c>
      <c r="AE52" s="110"/>
      <c r="AF52" s="109" t="s">
        <v>385</v>
      </c>
      <c r="AG52" s="109" t="s">
        <v>385</v>
      </c>
      <c r="AH52" s="109" t="s">
        <v>385</v>
      </c>
      <c r="AI52" s="109" t="s">
        <v>385</v>
      </c>
      <c r="AJ52" s="109" t="s">
        <v>385</v>
      </c>
      <c r="AK52" s="109">
        <v>6.92</v>
      </c>
      <c r="AL52" s="111" t="s">
        <v>395</v>
      </c>
    </row>
    <row r="53" spans="1:38" ht="26.25" customHeight="1" thickBot="1" x14ac:dyDescent="0.25">
      <c r="A53" s="52" t="s">
        <v>119</v>
      </c>
      <c r="B53" s="56" t="s">
        <v>129</v>
      </c>
      <c r="C53" s="58" t="s">
        <v>130</v>
      </c>
      <c r="D53" s="55"/>
      <c r="E53" s="109" t="s">
        <v>385</v>
      </c>
      <c r="F53" s="109">
        <v>0.61570643835616434</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09" t="s">
        <v>385</v>
      </c>
      <c r="AG53" s="109" t="s">
        <v>385</v>
      </c>
      <c r="AH53" s="109" t="s">
        <v>385</v>
      </c>
      <c r="AI53" s="109" t="s">
        <v>385</v>
      </c>
      <c r="AJ53" s="109" t="s">
        <v>385</v>
      </c>
      <c r="AK53" s="109">
        <v>1.506</v>
      </c>
      <c r="AL53" s="111" t="s">
        <v>396</v>
      </c>
    </row>
    <row r="54" spans="1:38" ht="37.5" customHeight="1" thickBot="1" x14ac:dyDescent="0.25">
      <c r="A54" s="52" t="s">
        <v>119</v>
      </c>
      <c r="B54" s="56" t="s">
        <v>131</v>
      </c>
      <c r="C54" s="58" t="s">
        <v>132</v>
      </c>
      <c r="D54" s="55"/>
      <c r="E54" s="109" t="s">
        <v>385</v>
      </c>
      <c r="F54" s="109">
        <v>2.6152100000000003</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09" t="s">
        <v>385</v>
      </c>
      <c r="AG54" s="109" t="s">
        <v>385</v>
      </c>
      <c r="AH54" s="109" t="s">
        <v>385</v>
      </c>
      <c r="AI54" s="109" t="s">
        <v>385</v>
      </c>
      <c r="AJ54" s="109" t="s">
        <v>385</v>
      </c>
      <c r="AK54" s="109">
        <v>1640</v>
      </c>
      <c r="AL54" s="111" t="s">
        <v>397</v>
      </c>
    </row>
    <row r="55" spans="1:38" ht="26.25" customHeight="1" thickBot="1" x14ac:dyDescent="0.25">
      <c r="A55" s="52" t="s">
        <v>119</v>
      </c>
      <c r="B55" s="56" t="s">
        <v>133</v>
      </c>
      <c r="C55" s="58" t="s">
        <v>134</v>
      </c>
      <c r="D55" s="55"/>
      <c r="E55" s="109">
        <v>1.7732910039999997E-2</v>
      </c>
      <c r="F55" s="109">
        <v>1.6864660117011494E-2</v>
      </c>
      <c r="G55" s="109">
        <v>0.61245977011494246</v>
      </c>
      <c r="H55" s="109" t="s">
        <v>385</v>
      </c>
      <c r="I55" s="109">
        <v>1.8995876365000002E-3</v>
      </c>
      <c r="J55" s="109">
        <v>1.8995876365000002E-3</v>
      </c>
      <c r="K55" s="109">
        <v>1.8995876365000002E-3</v>
      </c>
      <c r="L55" s="109">
        <v>4.5590103275999999E-4</v>
      </c>
      <c r="M55" s="109">
        <v>8.0728992539999989E-2</v>
      </c>
      <c r="N55" s="109">
        <v>3.5408317384999998E-3</v>
      </c>
      <c r="O55" s="109">
        <v>1.1903211761499999E-2</v>
      </c>
      <c r="P55" s="109">
        <v>2.7142594462000002E-3</v>
      </c>
      <c r="Q55" s="109">
        <v>2.2243161591999996E-3</v>
      </c>
      <c r="R55" s="109">
        <v>4.5832025765000003E-3</v>
      </c>
      <c r="S55" s="109">
        <v>2.7644813765000001E-3</v>
      </c>
      <c r="T55" s="109">
        <v>2.4483133364499997E-2</v>
      </c>
      <c r="U55" s="109">
        <v>1.136149415E-3</v>
      </c>
      <c r="V55" s="109">
        <v>0.28624598044999999</v>
      </c>
      <c r="W55" s="109" t="s">
        <v>385</v>
      </c>
      <c r="X55" s="109">
        <v>3.8981326950000002E-7</v>
      </c>
      <c r="Y55" s="109">
        <v>6.6326436899999999E-7</v>
      </c>
      <c r="Z55" s="109">
        <v>3.6654083550000001E-7</v>
      </c>
      <c r="AA55" s="109">
        <v>3.6654083550000001E-7</v>
      </c>
      <c r="AB55" s="109">
        <v>1.7861593095E-6</v>
      </c>
      <c r="AC55" s="109" t="s">
        <v>385</v>
      </c>
      <c r="AD55" s="109" t="s">
        <v>385</v>
      </c>
      <c r="AE55" s="110"/>
      <c r="AF55" s="109" t="s">
        <v>385</v>
      </c>
      <c r="AG55" s="109" t="s">
        <v>385</v>
      </c>
      <c r="AH55" s="109" t="s">
        <v>385</v>
      </c>
      <c r="AI55" s="109" t="s">
        <v>385</v>
      </c>
      <c r="AJ55" s="109" t="s">
        <v>385</v>
      </c>
      <c r="AK55" s="109">
        <v>1.0701149425287355</v>
      </c>
      <c r="AL55" s="111" t="s">
        <v>398</v>
      </c>
    </row>
    <row r="56" spans="1:38" ht="26.25" customHeight="1" thickBot="1" x14ac:dyDescent="0.25">
      <c r="A56" s="56" t="s">
        <v>119</v>
      </c>
      <c r="B56" s="56" t="s">
        <v>135</v>
      </c>
      <c r="C56" s="58" t="s">
        <v>371</v>
      </c>
      <c r="D56" s="55"/>
      <c r="E56" s="109" t="s">
        <v>385</v>
      </c>
      <c r="F56" s="109" t="s">
        <v>385</v>
      </c>
      <c r="G56" s="109" t="s">
        <v>385</v>
      </c>
      <c r="H56" s="109">
        <v>3.3599999999999998E-2</v>
      </c>
      <c r="I56" s="109" t="s">
        <v>385</v>
      </c>
      <c r="J56" s="109" t="s">
        <v>385</v>
      </c>
      <c r="K56" s="109" t="s">
        <v>385</v>
      </c>
      <c r="L56" s="109" t="s">
        <v>385</v>
      </c>
      <c r="M56" s="109" t="s">
        <v>385</v>
      </c>
      <c r="N56" s="109" t="s">
        <v>385</v>
      </c>
      <c r="O56" s="109" t="s">
        <v>385</v>
      </c>
      <c r="P56" s="109">
        <v>7.0400000000000003E-3</v>
      </c>
      <c r="Q56" s="109">
        <v>4.0000000000000002E-4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09" t="s">
        <v>385</v>
      </c>
      <c r="AG56" s="109" t="s">
        <v>385</v>
      </c>
      <c r="AH56" s="109" t="s">
        <v>385</v>
      </c>
      <c r="AI56" s="109" t="s">
        <v>385</v>
      </c>
      <c r="AJ56" s="109" t="s">
        <v>385</v>
      </c>
      <c r="AK56" s="109">
        <v>57.6</v>
      </c>
      <c r="AL56" s="111" t="s">
        <v>399</v>
      </c>
    </row>
    <row r="57" spans="1:38" ht="26.25" customHeight="1" thickBot="1" x14ac:dyDescent="0.25">
      <c r="A57" s="52" t="s">
        <v>53</v>
      </c>
      <c r="B57" s="52" t="s">
        <v>137</v>
      </c>
      <c r="C57" s="53" t="s">
        <v>138</v>
      </c>
      <c r="D57" s="54"/>
      <c r="E57" s="109" t="s">
        <v>388</v>
      </c>
      <c r="F57" s="109" t="s">
        <v>388</v>
      </c>
      <c r="G57" s="109" t="s">
        <v>388</v>
      </c>
      <c r="H57" s="109" t="s">
        <v>388</v>
      </c>
      <c r="I57" s="109">
        <v>1.3390998027144999E-2</v>
      </c>
      <c r="J57" s="109">
        <v>2.4103796448860997E-2</v>
      </c>
      <c r="K57" s="109">
        <v>2.6781996054289998E-2</v>
      </c>
      <c r="L57" s="109">
        <v>4.017299408143499E-4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09" t="s">
        <v>385</v>
      </c>
      <c r="AG57" s="109" t="s">
        <v>385</v>
      </c>
      <c r="AH57" s="109" t="s">
        <v>385</v>
      </c>
      <c r="AI57" s="109" t="s">
        <v>385</v>
      </c>
      <c r="AJ57" s="109" t="s">
        <v>385</v>
      </c>
      <c r="AK57" s="109"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3.2037499362675E-4</v>
      </c>
      <c r="J58" s="109">
        <v>2.1287870549159997E-3</v>
      </c>
      <c r="K58" s="109">
        <v>4.2716665816900003E-3</v>
      </c>
      <c r="L58" s="109">
        <v>1.4737249706830498E-6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09" t="s">
        <v>385</v>
      </c>
      <c r="AG58" s="109" t="s">
        <v>385</v>
      </c>
      <c r="AH58" s="109" t="s">
        <v>385</v>
      </c>
      <c r="AI58" s="109" t="s">
        <v>385</v>
      </c>
      <c r="AJ58" s="109" t="s">
        <v>385</v>
      </c>
      <c r="AK58" s="109">
        <v>85.475979999999993</v>
      </c>
      <c r="AL58" s="111" t="s">
        <v>402</v>
      </c>
    </row>
    <row r="59" spans="1:38" ht="26.25" customHeight="1" thickBot="1" x14ac:dyDescent="0.25">
      <c r="A59" s="52" t="s">
        <v>53</v>
      </c>
      <c r="B59" s="60" t="s">
        <v>141</v>
      </c>
      <c r="C59" s="53" t="s">
        <v>372</v>
      </c>
      <c r="D59" s="54"/>
      <c r="E59" s="109" t="s">
        <v>388</v>
      </c>
      <c r="F59" s="109">
        <v>7.8158602997800003E-3</v>
      </c>
      <c r="G59" s="109" t="s">
        <v>388</v>
      </c>
      <c r="H59" s="109">
        <v>3.4002526671400003E-2</v>
      </c>
      <c r="I59" s="109">
        <v>5.9373229543126502E-2</v>
      </c>
      <c r="J59" s="109">
        <v>6.6971279453936272E-2</v>
      </c>
      <c r="K59" s="109">
        <v>7.4895650243813963E-2</v>
      </c>
      <c r="L59" s="109">
        <v>3.6566453140621588E-4</v>
      </c>
      <c r="M59" s="109" t="s">
        <v>388</v>
      </c>
      <c r="N59" s="109">
        <v>0.62750891694714905</v>
      </c>
      <c r="O59" s="109">
        <v>3.7159526472429052E-2</v>
      </c>
      <c r="P59" s="109">
        <v>5.7048144167143973E-4</v>
      </c>
      <c r="Q59" s="109">
        <v>6.6920661305857845E-2</v>
      </c>
      <c r="R59" s="109">
        <v>8.2843960528143704E-2</v>
      </c>
      <c r="S59" s="109">
        <v>1.3311233639000258E-3</v>
      </c>
      <c r="T59" s="109">
        <v>0.1249106354730018</v>
      </c>
      <c r="U59" s="109">
        <v>0.30990268444571722</v>
      </c>
      <c r="V59" s="109">
        <v>7.0359377806144222E-2</v>
      </c>
      <c r="W59" s="109" t="s">
        <v>385</v>
      </c>
      <c r="X59" s="109" t="s">
        <v>385</v>
      </c>
      <c r="Y59" s="109" t="s">
        <v>385</v>
      </c>
      <c r="Z59" s="109" t="s">
        <v>385</v>
      </c>
      <c r="AA59" s="109" t="s">
        <v>385</v>
      </c>
      <c r="AB59" s="109" t="s">
        <v>385</v>
      </c>
      <c r="AC59" s="109" t="s">
        <v>385</v>
      </c>
      <c r="AD59" s="109" t="s">
        <v>385</v>
      </c>
      <c r="AE59" s="110"/>
      <c r="AF59" s="109" t="s">
        <v>385</v>
      </c>
      <c r="AG59" s="109" t="s">
        <v>385</v>
      </c>
      <c r="AH59" s="109" t="s">
        <v>385</v>
      </c>
      <c r="AI59" s="109" t="s">
        <v>385</v>
      </c>
      <c r="AJ59" s="109" t="s">
        <v>385</v>
      </c>
      <c r="AK59" s="109">
        <v>304.46948055714654</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0.12195178248528731</v>
      </c>
      <c r="J60" s="109">
        <v>0.65210575948247518</v>
      </c>
      <c r="K60" s="109">
        <v>1.8663387113628409</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09" t="s">
        <v>385</v>
      </c>
      <c r="AG60" s="109" t="s">
        <v>385</v>
      </c>
      <c r="AH60" s="109" t="s">
        <v>385</v>
      </c>
      <c r="AI60" s="109" t="s">
        <v>385</v>
      </c>
      <c r="AJ60" s="109" t="s">
        <v>385</v>
      </c>
      <c r="AK60" s="109">
        <v>49.763872224000004</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0.30892877507446126</v>
      </c>
      <c r="J61" s="109">
        <v>3.0892877507446124</v>
      </c>
      <c r="K61" s="109">
        <v>10.265585177604978</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09" t="s">
        <v>385</v>
      </c>
      <c r="AG61" s="109" t="s">
        <v>385</v>
      </c>
      <c r="AH61" s="109" t="s">
        <v>385</v>
      </c>
      <c r="AI61" s="109" t="s">
        <v>385</v>
      </c>
      <c r="AJ61" s="109" t="s">
        <v>385</v>
      </c>
      <c r="AK61" s="109">
        <v>10.771948867347986</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09" t="s">
        <v>385</v>
      </c>
      <c r="AG62" s="109" t="s">
        <v>385</v>
      </c>
      <c r="AH62" s="109" t="s">
        <v>385</v>
      </c>
      <c r="AI62" s="109" t="s">
        <v>385</v>
      </c>
      <c r="AJ62" s="109" t="s">
        <v>385</v>
      </c>
      <c r="AK62" s="109"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09" t="s">
        <v>385</v>
      </c>
      <c r="AG63" s="109" t="s">
        <v>385</v>
      </c>
      <c r="AH63" s="109" t="s">
        <v>385</v>
      </c>
      <c r="AI63" s="109" t="s">
        <v>385</v>
      </c>
      <c r="AJ63" s="109" t="s">
        <v>385</v>
      </c>
      <c r="AK63" s="109" t="s">
        <v>385</v>
      </c>
      <c r="AL63" s="111" t="s">
        <v>407</v>
      </c>
    </row>
    <row r="64" spans="1:38" ht="26.25" customHeight="1" thickBot="1" x14ac:dyDescent="0.25">
      <c r="A64" s="52" t="s">
        <v>53</v>
      </c>
      <c r="B64" s="60" t="s">
        <v>150</v>
      </c>
      <c r="C64" s="53" t="s">
        <v>151</v>
      </c>
      <c r="D64" s="54"/>
      <c r="E64" s="109">
        <v>0.38901190727294999</v>
      </c>
      <c r="F64" s="109">
        <v>3.5539559999999998E-2</v>
      </c>
      <c r="G64" s="109">
        <v>2.5546873984727244E-3</v>
      </c>
      <c r="H64" s="109">
        <v>3.2365500000000004E-3</v>
      </c>
      <c r="I64" s="109" t="s">
        <v>388</v>
      </c>
      <c r="J64" s="109" t="s">
        <v>388</v>
      </c>
      <c r="K64" s="109" t="s">
        <v>388</v>
      </c>
      <c r="L64" s="109" t="s">
        <v>385</v>
      </c>
      <c r="M64" s="109">
        <v>0.14941643283287001</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09" t="s">
        <v>385</v>
      </c>
      <c r="AG64" s="109" t="s">
        <v>385</v>
      </c>
      <c r="AH64" s="109" t="s">
        <v>385</v>
      </c>
      <c r="AI64" s="109" t="s">
        <v>385</v>
      </c>
      <c r="AJ64" s="109" t="s">
        <v>385</v>
      </c>
      <c r="AK64" s="109" t="s">
        <v>400</v>
      </c>
      <c r="AL64" s="111" t="s">
        <v>408</v>
      </c>
    </row>
    <row r="65" spans="1:38" ht="26.25" customHeight="1" thickBot="1" x14ac:dyDescent="0.25">
      <c r="A65" s="52" t="s">
        <v>53</v>
      </c>
      <c r="B65" s="56" t="s">
        <v>152</v>
      </c>
      <c r="C65" s="53" t="s">
        <v>153</v>
      </c>
      <c r="D65" s="54"/>
      <c r="E65" s="109">
        <v>1.3471332669765163E-2</v>
      </c>
      <c r="F65" s="109" t="s">
        <v>385</v>
      </c>
      <c r="G65" s="109" t="s">
        <v>385</v>
      </c>
      <c r="H65" s="109">
        <v>1.5263637676660145E-3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09" t="s">
        <v>385</v>
      </c>
      <c r="AG65" s="109" t="s">
        <v>385</v>
      </c>
      <c r="AH65" s="109" t="s">
        <v>385</v>
      </c>
      <c r="AI65" s="109" t="s">
        <v>385</v>
      </c>
      <c r="AJ65" s="109" t="s">
        <v>385</v>
      </c>
      <c r="AK65" s="109">
        <v>785.90800000000002</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09" t="s">
        <v>385</v>
      </c>
      <c r="AG66" s="109" t="s">
        <v>385</v>
      </c>
      <c r="AH66" s="109" t="s">
        <v>385</v>
      </c>
      <c r="AI66" s="109" t="s">
        <v>385</v>
      </c>
      <c r="AJ66" s="109" t="s">
        <v>385</v>
      </c>
      <c r="AK66" s="109"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09" t="s">
        <v>385</v>
      </c>
      <c r="AG67" s="109" t="s">
        <v>385</v>
      </c>
      <c r="AH67" s="109" t="s">
        <v>385</v>
      </c>
      <c r="AI67" s="109" t="s">
        <v>385</v>
      </c>
      <c r="AJ67" s="109" t="s">
        <v>385</v>
      </c>
      <c r="AK67" s="109"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09" t="s">
        <v>385</v>
      </c>
      <c r="AG68" s="109" t="s">
        <v>385</v>
      </c>
      <c r="AH68" s="109" t="s">
        <v>385</v>
      </c>
      <c r="AI68" s="109" t="s">
        <v>385</v>
      </c>
      <c r="AJ68" s="109" t="s">
        <v>385</v>
      </c>
      <c r="AK68" s="109"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09" t="s">
        <v>385</v>
      </c>
      <c r="AG69" s="109" t="s">
        <v>385</v>
      </c>
      <c r="AH69" s="109" t="s">
        <v>385</v>
      </c>
      <c r="AI69" s="109" t="s">
        <v>385</v>
      </c>
      <c r="AJ69" s="109" t="s">
        <v>385</v>
      </c>
      <c r="AK69" s="109" t="s">
        <v>387</v>
      </c>
      <c r="AL69" s="111" t="s">
        <v>413</v>
      </c>
    </row>
    <row r="70" spans="1:38" ht="26.25" customHeight="1" thickBot="1" x14ac:dyDescent="0.25">
      <c r="A70" s="52" t="s">
        <v>53</v>
      </c>
      <c r="B70" s="52" t="s">
        <v>162</v>
      </c>
      <c r="C70" s="53" t="s">
        <v>355</v>
      </c>
      <c r="D70" s="59"/>
      <c r="E70" s="109">
        <v>0.94039949802006406</v>
      </c>
      <c r="F70" s="109">
        <v>3.6554276510666588</v>
      </c>
      <c r="G70" s="109">
        <v>0.5349935125514278</v>
      </c>
      <c r="H70" s="109">
        <v>0.11782787937188</v>
      </c>
      <c r="I70" s="109">
        <v>0.15195969704613838</v>
      </c>
      <c r="J70" s="109">
        <v>0.19044345157865036</v>
      </c>
      <c r="K70" s="109">
        <v>0.29921193720766243</v>
      </c>
      <c r="L70" s="109">
        <v>4.5390377005450552E-3</v>
      </c>
      <c r="M70" s="109">
        <v>0.26381459372175042</v>
      </c>
      <c r="N70" s="109" t="s">
        <v>387</v>
      </c>
      <c r="O70" s="109" t="s">
        <v>387</v>
      </c>
      <c r="P70" s="109">
        <v>3.2001841366324439E-2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09" t="s">
        <v>385</v>
      </c>
      <c r="AG70" s="109" t="s">
        <v>385</v>
      </c>
      <c r="AH70" s="109" t="s">
        <v>385</v>
      </c>
      <c r="AI70" s="109" t="s">
        <v>385</v>
      </c>
      <c r="AJ70" s="109" t="s">
        <v>385</v>
      </c>
      <c r="AK70" s="109">
        <v>3294.5869342000001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09" t="s">
        <v>385</v>
      </c>
      <c r="AG71" s="109" t="s">
        <v>385</v>
      </c>
      <c r="AH71" s="109" t="s">
        <v>385</v>
      </c>
      <c r="AI71" s="109" t="s">
        <v>385</v>
      </c>
      <c r="AJ71" s="109" t="s">
        <v>385</v>
      </c>
      <c r="AK71" s="109" t="s">
        <v>385</v>
      </c>
      <c r="AL71" s="111" t="s">
        <v>407</v>
      </c>
    </row>
    <row r="72" spans="1:38" ht="26.25" customHeight="1" thickBot="1" x14ac:dyDescent="0.25">
      <c r="A72" s="52" t="s">
        <v>53</v>
      </c>
      <c r="B72" s="52" t="s">
        <v>165</v>
      </c>
      <c r="C72" s="53" t="s">
        <v>166</v>
      </c>
      <c r="D72" s="54"/>
      <c r="E72" s="109" t="s">
        <v>388</v>
      </c>
      <c r="F72" s="109">
        <v>7.1638914750000005E-2</v>
      </c>
      <c r="G72" s="109" t="s">
        <v>388</v>
      </c>
      <c r="H72" s="109" t="s">
        <v>388</v>
      </c>
      <c r="I72" s="109">
        <v>0.2392726060666667</v>
      </c>
      <c r="J72" s="109">
        <v>0.30763620780000001</v>
      </c>
      <c r="K72" s="109">
        <v>0.51272701300000001</v>
      </c>
      <c r="L72" s="109">
        <v>2.4070675356E-4</v>
      </c>
      <c r="M72" s="109" t="s">
        <v>388</v>
      </c>
      <c r="N72" s="109">
        <v>1.2505078962827052</v>
      </c>
      <c r="O72" s="109">
        <v>6.3423047725991999E-2</v>
      </c>
      <c r="P72" s="109">
        <v>2.5108085041682004E-2</v>
      </c>
      <c r="Q72" s="109">
        <v>0.19103710600000001</v>
      </c>
      <c r="R72" s="109">
        <v>2.1491674425</v>
      </c>
      <c r="S72" s="109">
        <v>0.15609747756300002</v>
      </c>
      <c r="T72" s="109">
        <v>6.6862987100000007E-2</v>
      </c>
      <c r="U72" s="109">
        <v>9.551855300000002E-3</v>
      </c>
      <c r="V72" s="109">
        <v>0.28700305997465902</v>
      </c>
      <c r="W72" s="109">
        <v>2.175903408E-2</v>
      </c>
      <c r="X72" s="109" t="s">
        <v>388</v>
      </c>
      <c r="Y72" s="109" t="s">
        <v>388</v>
      </c>
      <c r="Z72" s="109" t="s">
        <v>388</v>
      </c>
      <c r="AA72" s="109" t="s">
        <v>388</v>
      </c>
      <c r="AB72" s="109">
        <v>4.0680000000000001E-2</v>
      </c>
      <c r="AC72" s="109">
        <v>1.4327782950000001E-2</v>
      </c>
      <c r="AD72" s="109">
        <v>1.1939819125000002</v>
      </c>
      <c r="AE72" s="110"/>
      <c r="AF72" s="109" t="s">
        <v>385</v>
      </c>
      <c r="AG72" s="109" t="s">
        <v>385</v>
      </c>
      <c r="AH72" s="109" t="s">
        <v>385</v>
      </c>
      <c r="AI72" s="109" t="s">
        <v>385</v>
      </c>
      <c r="AJ72" s="109" t="s">
        <v>385</v>
      </c>
      <c r="AK72" s="109">
        <v>477.59276500000004</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09" t="s">
        <v>385</v>
      </c>
      <c r="AG73" s="109" t="s">
        <v>385</v>
      </c>
      <c r="AH73" s="109" t="s">
        <v>385</v>
      </c>
      <c r="AI73" s="109" t="s">
        <v>385</v>
      </c>
      <c r="AJ73" s="109" t="s">
        <v>385</v>
      </c>
      <c r="AK73" s="109"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0.1308098</v>
      </c>
      <c r="J74" s="109">
        <v>0.33297039999999994</v>
      </c>
      <c r="K74" s="109">
        <v>0.47567199999999998</v>
      </c>
      <c r="L74" s="109">
        <v>3.0086254000000002E-3</v>
      </c>
      <c r="M74" s="109" t="s">
        <v>388</v>
      </c>
      <c r="N74" s="109" t="s">
        <v>385</v>
      </c>
      <c r="O74" s="109" t="s">
        <v>385</v>
      </c>
      <c r="P74" s="109" t="s">
        <v>385</v>
      </c>
      <c r="Q74" s="109" t="s">
        <v>385</v>
      </c>
      <c r="R74" s="109" t="s">
        <v>385</v>
      </c>
      <c r="S74" s="109" t="s">
        <v>385</v>
      </c>
      <c r="T74" s="109" t="s">
        <v>385</v>
      </c>
      <c r="U74" s="109" t="s">
        <v>385</v>
      </c>
      <c r="V74" s="109" t="s">
        <v>385</v>
      </c>
      <c r="W74" s="109">
        <v>0.27187493308324245</v>
      </c>
      <c r="X74" s="109" t="s">
        <v>387</v>
      </c>
      <c r="Y74" s="109" t="s">
        <v>387</v>
      </c>
      <c r="Z74" s="109" t="s">
        <v>387</v>
      </c>
      <c r="AA74" s="109" t="s">
        <v>387</v>
      </c>
      <c r="AB74" s="109" t="s">
        <v>387</v>
      </c>
      <c r="AC74" s="109">
        <v>0.47567200000000004</v>
      </c>
      <c r="AD74" s="109" t="s">
        <v>385</v>
      </c>
      <c r="AE74" s="110"/>
      <c r="AF74" s="109" t="s">
        <v>385</v>
      </c>
      <c r="AG74" s="109" t="s">
        <v>385</v>
      </c>
      <c r="AH74" s="109" t="s">
        <v>385</v>
      </c>
      <c r="AI74" s="109" t="s">
        <v>385</v>
      </c>
      <c r="AJ74" s="109" t="s">
        <v>385</v>
      </c>
      <c r="AK74" s="109">
        <v>237.83600000000001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09" t="s">
        <v>385</v>
      </c>
      <c r="AG75" s="109" t="s">
        <v>385</v>
      </c>
      <c r="AH75" s="109" t="s">
        <v>385</v>
      </c>
      <c r="AI75" s="109" t="s">
        <v>385</v>
      </c>
      <c r="AJ75" s="109" t="s">
        <v>385</v>
      </c>
      <c r="AK75" s="109" t="s">
        <v>387</v>
      </c>
      <c r="AL75" s="111" t="s">
        <v>418</v>
      </c>
    </row>
    <row r="76" spans="1:38" ht="26.25" customHeight="1" thickBot="1" x14ac:dyDescent="0.25">
      <c r="A76" s="52" t="s">
        <v>53</v>
      </c>
      <c r="B76" s="52" t="s">
        <v>173</v>
      </c>
      <c r="C76" s="53" t="s">
        <v>174</v>
      </c>
      <c r="D76" s="54"/>
      <c r="E76" s="109" t="s">
        <v>389</v>
      </c>
      <c r="F76" s="109" t="s">
        <v>389</v>
      </c>
      <c r="G76" s="109">
        <v>8.7499999999999994E-2</v>
      </c>
      <c r="H76" s="109" t="s">
        <v>389</v>
      </c>
      <c r="I76" s="109">
        <v>2.4499999999999999E-4</v>
      </c>
      <c r="J76" s="109">
        <v>5.0750000000000003E-4</v>
      </c>
      <c r="K76" s="109">
        <v>6.1249999999999998E-4</v>
      </c>
      <c r="L76" s="109" t="s">
        <v>389</v>
      </c>
      <c r="M76" s="109" t="s">
        <v>389</v>
      </c>
      <c r="N76" s="109">
        <v>9.0999999999999998E-2</v>
      </c>
      <c r="O76" s="109">
        <v>1.75E-3</v>
      </c>
      <c r="P76" s="109" t="s">
        <v>389</v>
      </c>
      <c r="Q76" s="109">
        <v>8.7500000000000008E-3</v>
      </c>
      <c r="R76" s="109" t="s">
        <v>389</v>
      </c>
      <c r="S76" s="109" t="s">
        <v>389</v>
      </c>
      <c r="T76" s="109" t="s">
        <v>389</v>
      </c>
      <c r="U76" s="109" t="s">
        <v>389</v>
      </c>
      <c r="V76" s="109">
        <v>1.75E-3</v>
      </c>
      <c r="W76" s="109">
        <v>0.16800000000000001</v>
      </c>
      <c r="X76" s="109" t="s">
        <v>389</v>
      </c>
      <c r="Y76" s="109" t="s">
        <v>389</v>
      </c>
      <c r="Z76" s="109" t="s">
        <v>389</v>
      </c>
      <c r="AA76" s="109" t="s">
        <v>389</v>
      </c>
      <c r="AB76" s="109" t="s">
        <v>389</v>
      </c>
      <c r="AC76" s="109" t="s">
        <v>389</v>
      </c>
      <c r="AD76" s="109">
        <v>9.1000000000000003E-5</v>
      </c>
      <c r="AE76" s="110"/>
      <c r="AF76" s="109" t="s">
        <v>385</v>
      </c>
      <c r="AG76" s="109" t="s">
        <v>385</v>
      </c>
      <c r="AH76" s="109" t="s">
        <v>385</v>
      </c>
      <c r="AI76" s="109" t="s">
        <v>385</v>
      </c>
      <c r="AJ76" s="109" t="s">
        <v>385</v>
      </c>
      <c r="AK76" s="109">
        <v>17.5</v>
      </c>
      <c r="AL76" s="111" t="s">
        <v>419</v>
      </c>
    </row>
    <row r="77" spans="1:38" ht="26.25" customHeight="1" thickBot="1" x14ac:dyDescent="0.25">
      <c r="A77" s="52" t="s">
        <v>53</v>
      </c>
      <c r="B77" s="52" t="s">
        <v>175</v>
      </c>
      <c r="C77" s="53" t="s">
        <v>176</v>
      </c>
      <c r="D77" s="54"/>
      <c r="E77" s="109" t="s">
        <v>387</v>
      </c>
      <c r="F77" s="109" t="s">
        <v>387</v>
      </c>
      <c r="G77" s="109">
        <v>8.0999999999999996E-4</v>
      </c>
      <c r="H77" s="109" t="s">
        <v>387</v>
      </c>
      <c r="I77" s="109">
        <v>2.1060000000000002E-5</v>
      </c>
      <c r="J77" s="109">
        <v>2.349E-5</v>
      </c>
      <c r="K77" s="109">
        <v>2.5919999999999999E-5</v>
      </c>
      <c r="L77" s="109" t="s">
        <v>385</v>
      </c>
      <c r="M77" s="109" t="s">
        <v>388</v>
      </c>
      <c r="N77" s="109">
        <v>7.695E-4</v>
      </c>
      <c r="O77" s="109">
        <v>1.863E-4</v>
      </c>
      <c r="P77" s="109">
        <v>1.215E-6</v>
      </c>
      <c r="Q77" s="109">
        <v>2.4300000000000001E-5</v>
      </c>
      <c r="R77" s="109" t="s">
        <v>385</v>
      </c>
      <c r="S77" s="109" t="s">
        <v>385</v>
      </c>
      <c r="T77" s="109" t="s">
        <v>385</v>
      </c>
      <c r="U77" s="109" t="s">
        <v>385</v>
      </c>
      <c r="V77" s="109">
        <v>7.2899999999999996E-3</v>
      </c>
      <c r="W77" s="109">
        <v>4.0500000000000006E-3</v>
      </c>
      <c r="X77" s="109" t="s">
        <v>385</v>
      </c>
      <c r="Y77" s="109" t="s">
        <v>385</v>
      </c>
      <c r="Z77" s="109" t="s">
        <v>385</v>
      </c>
      <c r="AA77" s="109" t="s">
        <v>385</v>
      </c>
      <c r="AB77" s="109" t="s">
        <v>385</v>
      </c>
      <c r="AC77" s="109" t="s">
        <v>385</v>
      </c>
      <c r="AD77" s="109">
        <v>2.9159999999999999</v>
      </c>
      <c r="AE77" s="110"/>
      <c r="AF77" s="109" t="s">
        <v>385</v>
      </c>
      <c r="AG77" s="109" t="s">
        <v>385</v>
      </c>
      <c r="AH77" s="109" t="s">
        <v>385</v>
      </c>
      <c r="AI77" s="109" t="s">
        <v>385</v>
      </c>
      <c r="AJ77" s="109" t="s">
        <v>385</v>
      </c>
      <c r="AK77" s="109">
        <v>12.083</v>
      </c>
      <c r="AL77" s="111" t="s">
        <v>420</v>
      </c>
    </row>
    <row r="78" spans="1:38" ht="26.25" customHeight="1" thickBot="1" x14ac:dyDescent="0.25">
      <c r="A78" s="52" t="s">
        <v>53</v>
      </c>
      <c r="B78" s="52" t="s">
        <v>177</v>
      </c>
      <c r="C78" s="53" t="s">
        <v>178</v>
      </c>
      <c r="D78" s="54"/>
      <c r="E78" s="109" t="s">
        <v>388</v>
      </c>
      <c r="F78" s="109" t="s">
        <v>388</v>
      </c>
      <c r="G78" s="109" t="s">
        <v>388</v>
      </c>
      <c r="H78" s="109" t="s">
        <v>388</v>
      </c>
      <c r="I78" s="109">
        <v>2.1418700000000001E-3</v>
      </c>
      <c r="J78" s="109">
        <v>2.9309800000000001E-3</v>
      </c>
      <c r="K78" s="109">
        <v>3.60736E-3</v>
      </c>
      <c r="L78" s="109">
        <v>2.1418699999999998E-6</v>
      </c>
      <c r="M78" s="109" t="s">
        <v>388</v>
      </c>
      <c r="N78" s="109">
        <v>0.27055200000000001</v>
      </c>
      <c r="O78" s="109">
        <v>2.5927899999999997E-2</v>
      </c>
      <c r="P78" s="109" t="s">
        <v>385</v>
      </c>
      <c r="Q78" s="109">
        <v>1.57822E-2</v>
      </c>
      <c r="R78" s="109" t="s">
        <v>385</v>
      </c>
      <c r="S78" s="109">
        <v>0.31564399999999998</v>
      </c>
      <c r="T78" s="109">
        <v>1.4654900000000001E-3</v>
      </c>
      <c r="U78" s="109" t="s">
        <v>385</v>
      </c>
      <c r="V78" s="109" t="s">
        <v>385</v>
      </c>
      <c r="W78" s="109">
        <v>0.56364999999999998</v>
      </c>
      <c r="X78" s="109" t="s">
        <v>385</v>
      </c>
      <c r="Y78" s="109" t="s">
        <v>385</v>
      </c>
      <c r="Z78" s="109" t="s">
        <v>385</v>
      </c>
      <c r="AA78" s="109" t="s">
        <v>385</v>
      </c>
      <c r="AB78" s="109" t="s">
        <v>385</v>
      </c>
      <c r="AC78" s="109" t="s">
        <v>385</v>
      </c>
      <c r="AD78" s="109">
        <v>4.1710099999999999E-5</v>
      </c>
      <c r="AE78" s="110"/>
      <c r="AF78" s="109" t="s">
        <v>385</v>
      </c>
      <c r="AG78" s="109" t="s">
        <v>385</v>
      </c>
      <c r="AH78" s="109" t="s">
        <v>385</v>
      </c>
      <c r="AI78" s="109" t="s">
        <v>385</v>
      </c>
      <c r="AJ78" s="109" t="s">
        <v>385</v>
      </c>
      <c r="AK78" s="109"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09" t="s">
        <v>385</v>
      </c>
      <c r="AG79" s="109" t="s">
        <v>385</v>
      </c>
      <c r="AH79" s="109" t="s">
        <v>385</v>
      </c>
      <c r="AI79" s="109" t="s">
        <v>385</v>
      </c>
      <c r="AJ79" s="109" t="s">
        <v>385</v>
      </c>
      <c r="AK79" s="109"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1.4908089829674724</v>
      </c>
      <c r="W80" s="109" t="s">
        <v>387</v>
      </c>
      <c r="X80" s="109" t="s">
        <v>387</v>
      </c>
      <c r="Y80" s="109" t="s">
        <v>387</v>
      </c>
      <c r="Z80" s="109" t="s">
        <v>387</v>
      </c>
      <c r="AA80" s="109" t="s">
        <v>387</v>
      </c>
      <c r="AB80" s="109" t="s">
        <v>387</v>
      </c>
      <c r="AC80" s="109" t="s">
        <v>387</v>
      </c>
      <c r="AD80" s="109" t="s">
        <v>387</v>
      </c>
      <c r="AE80" s="110"/>
      <c r="AF80" s="109" t="s">
        <v>385</v>
      </c>
      <c r="AG80" s="109" t="s">
        <v>385</v>
      </c>
      <c r="AH80" s="109" t="s">
        <v>385</v>
      </c>
      <c r="AI80" s="109" t="s">
        <v>385</v>
      </c>
      <c r="AJ80" s="109" t="s">
        <v>385</v>
      </c>
      <c r="AK80" s="109">
        <v>99.5</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09" t="s">
        <v>385</v>
      </c>
      <c r="AG81" s="109" t="s">
        <v>385</v>
      </c>
      <c r="AH81" s="109" t="s">
        <v>385</v>
      </c>
      <c r="AI81" s="109" t="s">
        <v>385</v>
      </c>
      <c r="AJ81" s="109" t="s">
        <v>385</v>
      </c>
      <c r="AK81" s="109" t="s">
        <v>385</v>
      </c>
      <c r="AL81" s="111" t="s">
        <v>424</v>
      </c>
    </row>
    <row r="82" spans="1:38" ht="26.25" customHeight="1" thickBot="1" x14ac:dyDescent="0.25">
      <c r="A82" s="52" t="s">
        <v>185</v>
      </c>
      <c r="B82" s="56" t="s">
        <v>186</v>
      </c>
      <c r="C82" s="62" t="s">
        <v>187</v>
      </c>
      <c r="D82" s="54"/>
      <c r="E82" s="109" t="s">
        <v>385</v>
      </c>
      <c r="F82" s="109">
        <v>17.470424779077014</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09" t="s">
        <v>385</v>
      </c>
      <c r="AG82" s="109" t="s">
        <v>385</v>
      </c>
      <c r="AH82" s="109" t="s">
        <v>385</v>
      </c>
      <c r="AI82" s="109" t="s">
        <v>385</v>
      </c>
      <c r="AJ82" s="109" t="s">
        <v>385</v>
      </c>
      <c r="AK82" s="109">
        <v>9584.6270000000004</v>
      </c>
      <c r="AL82" s="111" t="s">
        <v>425</v>
      </c>
    </row>
    <row r="83" spans="1:38" ht="26.25" customHeight="1" thickBot="1" x14ac:dyDescent="0.25">
      <c r="A83" s="52" t="s">
        <v>53</v>
      </c>
      <c r="B83" s="63" t="s">
        <v>188</v>
      </c>
      <c r="C83" s="64" t="s">
        <v>189</v>
      </c>
      <c r="D83" s="54"/>
      <c r="E83" s="109" t="s">
        <v>385</v>
      </c>
      <c r="F83" s="109">
        <v>4.9424000000000003E-2</v>
      </c>
      <c r="G83" s="109" t="s">
        <v>385</v>
      </c>
      <c r="H83" s="109" t="s">
        <v>385</v>
      </c>
      <c r="I83" s="109">
        <v>3.3721597942217268E-4</v>
      </c>
      <c r="J83" s="109">
        <v>2.529119845666295E-3</v>
      </c>
      <c r="K83" s="109">
        <v>1.1802559279776045E-2</v>
      </c>
      <c r="L83" s="109">
        <v>1.9221310827063843E-5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09" t="s">
        <v>385</v>
      </c>
      <c r="AG83" s="109" t="s">
        <v>385</v>
      </c>
      <c r="AH83" s="109" t="s">
        <v>385</v>
      </c>
      <c r="AI83" s="109" t="s">
        <v>385</v>
      </c>
      <c r="AJ83" s="109" t="s">
        <v>385</v>
      </c>
      <c r="AK83" s="109">
        <v>3139</v>
      </c>
      <c r="AL83" s="111" t="s">
        <v>426</v>
      </c>
    </row>
    <row r="84" spans="1:38" ht="26.25" customHeight="1" thickBot="1" x14ac:dyDescent="0.25">
      <c r="A84" s="52" t="s">
        <v>53</v>
      </c>
      <c r="B84" s="63" t="s">
        <v>190</v>
      </c>
      <c r="C84" s="64" t="s">
        <v>191</v>
      </c>
      <c r="D84" s="54"/>
      <c r="E84" s="109" t="s">
        <v>385</v>
      </c>
      <c r="F84" s="109">
        <v>5.241639631740464E-3</v>
      </c>
      <c r="G84" s="109" t="s">
        <v>385</v>
      </c>
      <c r="H84" s="109" t="s">
        <v>385</v>
      </c>
      <c r="I84" s="109">
        <v>3.2256243887633625E-3</v>
      </c>
      <c r="J84" s="109">
        <v>1.6128121943816812E-2</v>
      </c>
      <c r="K84" s="109">
        <v>6.4512487775267247E-2</v>
      </c>
      <c r="L84" s="109">
        <v>4.193311705392371E-7</v>
      </c>
      <c r="M84" s="109">
        <v>3.8304289616564928E-4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09" t="s">
        <v>385</v>
      </c>
      <c r="AG84" s="109" t="s">
        <v>385</v>
      </c>
      <c r="AH84" s="109" t="s">
        <v>385</v>
      </c>
      <c r="AI84" s="109" t="s">
        <v>385</v>
      </c>
      <c r="AJ84" s="109" t="s">
        <v>385</v>
      </c>
      <c r="AK84" s="109" t="s">
        <v>400</v>
      </c>
      <c r="AL84" s="111" t="s">
        <v>427</v>
      </c>
    </row>
    <row r="85" spans="1:38" ht="26.25" customHeight="1" thickBot="1" x14ac:dyDescent="0.25">
      <c r="A85" s="52" t="s">
        <v>185</v>
      </c>
      <c r="B85" s="58" t="s">
        <v>192</v>
      </c>
      <c r="C85" s="64" t="s">
        <v>373</v>
      </c>
      <c r="D85" s="54"/>
      <c r="E85" s="109" t="s">
        <v>385</v>
      </c>
      <c r="F85" s="109">
        <v>4.4873310000000002</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09" t="s">
        <v>385</v>
      </c>
      <c r="AG85" s="109" t="s">
        <v>385</v>
      </c>
      <c r="AH85" s="109" t="s">
        <v>385</v>
      </c>
      <c r="AI85" s="109" t="s">
        <v>385</v>
      </c>
      <c r="AJ85" s="109" t="s">
        <v>385</v>
      </c>
      <c r="AK85" s="109">
        <v>4.4873310000000002</v>
      </c>
      <c r="AL85" s="111" t="s">
        <v>428</v>
      </c>
    </row>
    <row r="86" spans="1:38" ht="26.25" customHeight="1" thickBot="1" x14ac:dyDescent="0.25">
      <c r="A86" s="52" t="s">
        <v>185</v>
      </c>
      <c r="B86" s="58" t="s">
        <v>193</v>
      </c>
      <c r="C86" s="62" t="s">
        <v>194</v>
      </c>
      <c r="D86" s="54"/>
      <c r="E86" s="109" t="s">
        <v>387</v>
      </c>
      <c r="F86" s="109">
        <v>0.55806928</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09" t="s">
        <v>385</v>
      </c>
      <c r="AG86" s="109" t="s">
        <v>385</v>
      </c>
      <c r="AH86" s="109" t="s">
        <v>385</v>
      </c>
      <c r="AI86" s="109" t="s">
        <v>385</v>
      </c>
      <c r="AJ86" s="109" t="s">
        <v>385</v>
      </c>
      <c r="AK86" s="109">
        <v>9584.6270000000004</v>
      </c>
      <c r="AL86" s="111" t="s">
        <v>425</v>
      </c>
    </row>
    <row r="87" spans="1:38" ht="26.25" customHeight="1" thickBot="1" x14ac:dyDescent="0.25">
      <c r="A87" s="52" t="s">
        <v>185</v>
      </c>
      <c r="B87" s="58" t="s">
        <v>195</v>
      </c>
      <c r="C87" s="62" t="s">
        <v>196</v>
      </c>
      <c r="D87" s="54"/>
      <c r="E87" s="109" t="s">
        <v>385</v>
      </c>
      <c r="F87" s="109">
        <v>1.9206008165779845E-2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09" t="s">
        <v>385</v>
      </c>
      <c r="AG87" s="109" t="s">
        <v>385</v>
      </c>
      <c r="AH87" s="109" t="s">
        <v>385</v>
      </c>
      <c r="AI87" s="109" t="s">
        <v>385</v>
      </c>
      <c r="AJ87" s="109" t="s">
        <v>385</v>
      </c>
      <c r="AK87" s="109">
        <v>0.864270367460093</v>
      </c>
      <c r="AL87" s="111" t="s">
        <v>429</v>
      </c>
    </row>
    <row r="88" spans="1:38" ht="26.25" customHeight="1" thickBot="1" x14ac:dyDescent="0.25">
      <c r="A88" s="52" t="s">
        <v>185</v>
      </c>
      <c r="B88" s="58" t="s">
        <v>197</v>
      </c>
      <c r="C88" s="62" t="s">
        <v>198</v>
      </c>
      <c r="D88" s="54"/>
      <c r="E88" s="109" t="s">
        <v>385</v>
      </c>
      <c r="F88" s="109">
        <v>5.9943280105000003</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09" t="s">
        <v>385</v>
      </c>
      <c r="AG88" s="109" t="s">
        <v>385</v>
      </c>
      <c r="AH88" s="109" t="s">
        <v>385</v>
      </c>
      <c r="AI88" s="109" t="s">
        <v>385</v>
      </c>
      <c r="AJ88" s="109" t="s">
        <v>385</v>
      </c>
      <c r="AK88" s="109" t="s">
        <v>385</v>
      </c>
      <c r="AL88" s="111" t="s">
        <v>385</v>
      </c>
    </row>
    <row r="89" spans="1:38" ht="26.25" customHeight="1" thickBot="1" x14ac:dyDescent="0.25">
      <c r="A89" s="52" t="s">
        <v>185</v>
      </c>
      <c r="B89" s="58" t="s">
        <v>199</v>
      </c>
      <c r="C89" s="62" t="s">
        <v>200</v>
      </c>
      <c r="D89" s="54"/>
      <c r="E89" s="109" t="s">
        <v>385</v>
      </c>
      <c r="F89" s="109">
        <v>1.8834924808933386</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09" t="s">
        <v>385</v>
      </c>
      <c r="AG89" s="109" t="s">
        <v>385</v>
      </c>
      <c r="AH89" s="109" t="s">
        <v>385</v>
      </c>
      <c r="AI89" s="109" t="s">
        <v>385</v>
      </c>
      <c r="AJ89" s="109" t="s">
        <v>385</v>
      </c>
      <c r="AK89" s="109">
        <v>6.5433199999999996</v>
      </c>
      <c r="AL89" s="111" t="s">
        <v>430</v>
      </c>
    </row>
    <row r="90" spans="1:38" s="4" customFormat="1" ht="26.25" customHeight="1" thickBot="1" x14ac:dyDescent="0.25">
      <c r="A90" s="52" t="s">
        <v>185</v>
      </c>
      <c r="B90" s="58" t="s">
        <v>201</v>
      </c>
      <c r="C90" s="62" t="s">
        <v>202</v>
      </c>
      <c r="D90" s="54"/>
      <c r="E90" s="109" t="s">
        <v>387</v>
      </c>
      <c r="F90" s="109">
        <v>0.71466333369483925</v>
      </c>
      <c r="G90" s="109" t="s">
        <v>385</v>
      </c>
      <c r="H90" s="109" t="s">
        <v>385</v>
      </c>
      <c r="I90" s="109">
        <v>1.3804518361189091E-2</v>
      </c>
      <c r="J90" s="109">
        <v>2.0706777541783638E-2</v>
      </c>
      <c r="K90" s="109">
        <v>2.5308283662180003E-2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09" t="s">
        <v>385</v>
      </c>
      <c r="AG90" s="109" t="s">
        <v>385</v>
      </c>
      <c r="AH90" s="109" t="s">
        <v>385</v>
      </c>
      <c r="AI90" s="109" t="s">
        <v>385</v>
      </c>
      <c r="AJ90" s="109" t="s">
        <v>385</v>
      </c>
      <c r="AK90" s="109" t="s">
        <v>385</v>
      </c>
      <c r="AL90" s="111" t="s">
        <v>431</v>
      </c>
    </row>
    <row r="91" spans="1:38" ht="26.25" customHeight="1" thickBot="1" x14ac:dyDescent="0.25">
      <c r="A91" s="52" t="s">
        <v>185</v>
      </c>
      <c r="B91" s="56" t="s">
        <v>374</v>
      </c>
      <c r="C91" s="58" t="s">
        <v>203</v>
      </c>
      <c r="D91" s="54"/>
      <c r="E91" s="109">
        <v>3.6032248902E-3</v>
      </c>
      <c r="F91" s="109">
        <v>9.5323251337599991E-3</v>
      </c>
      <c r="G91" s="109">
        <v>7.5810186368267698E-4</v>
      </c>
      <c r="H91" s="109">
        <v>8.1733779555999992E-3</v>
      </c>
      <c r="I91" s="109">
        <v>6.4791834782999991E-2</v>
      </c>
      <c r="J91" s="109">
        <v>7.5521878067999995E-2</v>
      </c>
      <c r="K91" s="109">
        <v>7.773810835049999E-2</v>
      </c>
      <c r="L91" s="109">
        <v>2.3929287267600002E-2</v>
      </c>
      <c r="M91" s="109">
        <v>0.1101178209989</v>
      </c>
      <c r="N91" s="109">
        <v>0.17567372387953309</v>
      </c>
      <c r="O91" s="109">
        <v>5.8117701944725896E-2</v>
      </c>
      <c r="P91" s="109">
        <v>1.2747237749999999E-5</v>
      </c>
      <c r="Q91" s="109">
        <v>2.9743554750000001E-4</v>
      </c>
      <c r="R91" s="109">
        <v>0.20202127453842481</v>
      </c>
      <c r="S91" s="109">
        <v>8.1546341586759397</v>
      </c>
      <c r="T91" s="109">
        <v>0.34177686051662132</v>
      </c>
      <c r="U91" s="109">
        <v>4.6944677502419235E-2</v>
      </c>
      <c r="V91" s="109">
        <v>4.7186377627604523</v>
      </c>
      <c r="W91" s="109">
        <v>1.9694886640000001E-4</v>
      </c>
      <c r="X91" s="109">
        <v>2.1861324170400001E-4</v>
      </c>
      <c r="Y91" s="109">
        <v>8.8626989879999992E-5</v>
      </c>
      <c r="Z91" s="109">
        <v>8.8626989879999992E-5</v>
      </c>
      <c r="AA91" s="109">
        <v>8.8626989879999992E-5</v>
      </c>
      <c r="AB91" s="109">
        <v>4.8449421134399994E-4</v>
      </c>
      <c r="AC91" s="109" t="s">
        <v>385</v>
      </c>
      <c r="AD91" s="109" t="s">
        <v>385</v>
      </c>
      <c r="AE91" s="110"/>
      <c r="AF91" s="109" t="s">
        <v>385</v>
      </c>
      <c r="AG91" s="109" t="s">
        <v>385</v>
      </c>
      <c r="AH91" s="109" t="s">
        <v>385</v>
      </c>
      <c r="AI91" s="109" t="s">
        <v>385</v>
      </c>
      <c r="AJ91" s="109" t="s">
        <v>385</v>
      </c>
      <c r="AK91" s="109" t="s">
        <v>385</v>
      </c>
      <c r="AL91" s="111" t="s">
        <v>385</v>
      </c>
    </row>
    <row r="92" spans="1:38" ht="26.25" customHeight="1" thickBot="1" x14ac:dyDescent="0.25">
      <c r="A92" s="52" t="s">
        <v>53</v>
      </c>
      <c r="B92" s="52" t="s">
        <v>204</v>
      </c>
      <c r="C92" s="53" t="s">
        <v>205</v>
      </c>
      <c r="D92" s="59"/>
      <c r="E92" s="109">
        <v>4.4902218271378184E-2</v>
      </c>
      <c r="F92" s="109">
        <v>8.1301999999999999E-2</v>
      </c>
      <c r="G92" s="109" t="s">
        <v>387</v>
      </c>
      <c r="H92" s="109" t="s">
        <v>389</v>
      </c>
      <c r="I92" s="109">
        <v>2.4390599999999998E-2</v>
      </c>
      <c r="J92" s="109">
        <v>3.2520800000000002E-2</v>
      </c>
      <c r="K92" s="109">
        <v>4.0651E-2</v>
      </c>
      <c r="L92" s="109">
        <v>6.3415560000000006E-4</v>
      </c>
      <c r="M92" s="109">
        <v>7.4154837190299999E-2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09" t="s">
        <v>385</v>
      </c>
      <c r="AG92" s="109" t="s">
        <v>385</v>
      </c>
      <c r="AH92" s="109" t="s">
        <v>385</v>
      </c>
      <c r="AI92" s="109" t="s">
        <v>385</v>
      </c>
      <c r="AJ92" s="109" t="s">
        <v>385</v>
      </c>
      <c r="AK92" s="109" t="s">
        <v>400</v>
      </c>
      <c r="AL92" s="111" t="s">
        <v>432</v>
      </c>
    </row>
    <row r="93" spans="1:38" ht="26.25" customHeight="1" thickBot="1" x14ac:dyDescent="0.25">
      <c r="A93" s="52" t="s">
        <v>53</v>
      </c>
      <c r="B93" s="56" t="s">
        <v>206</v>
      </c>
      <c r="C93" s="53" t="s">
        <v>375</v>
      </c>
      <c r="D93" s="59"/>
      <c r="E93" s="109" t="s">
        <v>385</v>
      </c>
      <c r="F93" s="109">
        <v>5.4754713500000003</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09" t="s">
        <v>385</v>
      </c>
      <c r="AG93" s="109" t="s">
        <v>385</v>
      </c>
      <c r="AH93" s="109" t="s">
        <v>385</v>
      </c>
      <c r="AI93" s="109" t="s">
        <v>385</v>
      </c>
      <c r="AJ93" s="109" t="s">
        <v>385</v>
      </c>
      <c r="AK93" s="109">
        <v>1310.6186</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09" t="s">
        <v>385</v>
      </c>
      <c r="AG94" s="109" t="s">
        <v>385</v>
      </c>
      <c r="AH94" s="109" t="s">
        <v>385</v>
      </c>
      <c r="AI94" s="109" t="s">
        <v>385</v>
      </c>
      <c r="AJ94" s="109" t="s">
        <v>385</v>
      </c>
      <c r="AK94" s="109"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0.39533986688227218</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09" t="s">
        <v>385</v>
      </c>
      <c r="AG95" s="109" t="s">
        <v>385</v>
      </c>
      <c r="AH95" s="109" t="s">
        <v>385</v>
      </c>
      <c r="AI95" s="109" t="s">
        <v>385</v>
      </c>
      <c r="AJ95" s="109" t="s">
        <v>385</v>
      </c>
      <c r="AK95" s="109">
        <v>395.33986688227219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09" t="s">
        <v>385</v>
      </c>
      <c r="AG96" s="109" t="s">
        <v>385</v>
      </c>
      <c r="AH96" s="109" t="s">
        <v>385</v>
      </c>
      <c r="AI96" s="109" t="s">
        <v>385</v>
      </c>
      <c r="AJ96" s="109" t="s">
        <v>385</v>
      </c>
      <c r="AK96" s="109"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9.5846269999999997E-2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09" t="s">
        <v>385</v>
      </c>
      <c r="AG97" s="109" t="s">
        <v>385</v>
      </c>
      <c r="AH97" s="109" t="s">
        <v>385</v>
      </c>
      <c r="AI97" s="109" t="s">
        <v>385</v>
      </c>
      <c r="AJ97" s="109" t="s">
        <v>385</v>
      </c>
      <c r="AK97" s="109">
        <v>9584.6270000000004</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09" t="s">
        <v>387</v>
      </c>
      <c r="AG98" s="109" t="s">
        <v>387</v>
      </c>
      <c r="AH98" s="109" t="s">
        <v>387</v>
      </c>
      <c r="AI98" s="109" t="s">
        <v>387</v>
      </c>
      <c r="AJ98" s="109" t="s">
        <v>387</v>
      </c>
      <c r="AK98" s="109" t="s">
        <v>387</v>
      </c>
      <c r="AL98" s="111" t="s">
        <v>385</v>
      </c>
    </row>
    <row r="99" spans="1:38" ht="26.25" customHeight="1" thickBot="1" x14ac:dyDescent="0.25">
      <c r="A99" s="52" t="s">
        <v>216</v>
      </c>
      <c r="B99" s="52" t="s">
        <v>217</v>
      </c>
      <c r="C99" s="53" t="s">
        <v>377</v>
      </c>
      <c r="D99" s="66"/>
      <c r="E99" s="109">
        <v>0.15649236911149395</v>
      </c>
      <c r="F99" s="109">
        <v>7.8061247035538539</v>
      </c>
      <c r="G99" s="109" t="s">
        <v>385</v>
      </c>
      <c r="H99" s="109">
        <v>6.9399517687669281</v>
      </c>
      <c r="I99" s="109">
        <v>0.10515933426847635</v>
      </c>
      <c r="J99" s="109">
        <v>0.1615862941198539</v>
      </c>
      <c r="K99" s="109">
        <v>0.35395092997682281</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09" t="s">
        <v>385</v>
      </c>
      <c r="AG99" s="109" t="s">
        <v>385</v>
      </c>
      <c r="AH99" s="109" t="s">
        <v>385</v>
      </c>
      <c r="AI99" s="109" t="s">
        <v>385</v>
      </c>
      <c r="AJ99" s="109" t="s">
        <v>385</v>
      </c>
      <c r="AK99" s="109">
        <v>265.469875</v>
      </c>
      <c r="AL99" s="111" t="s">
        <v>435</v>
      </c>
    </row>
    <row r="100" spans="1:38" ht="26.25" customHeight="1" thickBot="1" x14ac:dyDescent="0.25">
      <c r="A100" s="52" t="s">
        <v>216</v>
      </c>
      <c r="B100" s="52" t="s">
        <v>218</v>
      </c>
      <c r="C100" s="53" t="s">
        <v>378</v>
      </c>
      <c r="D100" s="66"/>
      <c r="E100" s="109">
        <v>0.12671263069765684</v>
      </c>
      <c r="F100" s="109">
        <v>7.7780938638633224</v>
      </c>
      <c r="G100" s="109" t="s">
        <v>385</v>
      </c>
      <c r="H100" s="109">
        <v>6.9111741050046636</v>
      </c>
      <c r="I100" s="109">
        <v>7.5648775553673386E-2</v>
      </c>
      <c r="J100" s="109">
        <v>0.11578686002356492</v>
      </c>
      <c r="K100" s="109">
        <v>0.25078772693966311</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09" t="s">
        <v>385</v>
      </c>
      <c r="AG100" s="109" t="s">
        <v>385</v>
      </c>
      <c r="AH100" s="109" t="s">
        <v>385</v>
      </c>
      <c r="AI100" s="109" t="s">
        <v>385</v>
      </c>
      <c r="AJ100" s="109" t="s">
        <v>385</v>
      </c>
      <c r="AK100" s="109">
        <v>608.73012499999993</v>
      </c>
      <c r="AL100" s="111" t="s">
        <v>435</v>
      </c>
    </row>
    <row r="101" spans="1:38" ht="26.25" customHeight="1" thickBot="1" x14ac:dyDescent="0.25">
      <c r="A101" s="52" t="s">
        <v>216</v>
      </c>
      <c r="B101" s="52" t="s">
        <v>219</v>
      </c>
      <c r="C101" s="53" t="s">
        <v>220</v>
      </c>
      <c r="D101" s="66"/>
      <c r="E101" s="109">
        <v>1.08708E-2</v>
      </c>
      <c r="F101" s="109">
        <v>0.1926836890410959</v>
      </c>
      <c r="G101" s="109" t="s">
        <v>385</v>
      </c>
      <c r="H101" s="109">
        <v>1.474840200093571</v>
      </c>
      <c r="I101" s="109">
        <v>1.1031799633221106E-2</v>
      </c>
      <c r="J101" s="109">
        <v>3.3095398899663314E-2</v>
      </c>
      <c r="K101" s="109">
        <v>7.7222597432547752E-2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09" t="s">
        <v>385</v>
      </c>
      <c r="AG101" s="109" t="s">
        <v>385</v>
      </c>
      <c r="AH101" s="109" t="s">
        <v>385</v>
      </c>
      <c r="AI101" s="109" t="s">
        <v>385</v>
      </c>
      <c r="AJ101" s="109" t="s">
        <v>385</v>
      </c>
      <c r="AK101" s="109">
        <v>905.9</v>
      </c>
      <c r="AL101" s="111" t="s">
        <v>435</v>
      </c>
    </row>
    <row r="102" spans="1:38" ht="26.25" customHeight="1" thickBot="1" x14ac:dyDescent="0.25">
      <c r="A102" s="52" t="s">
        <v>216</v>
      </c>
      <c r="B102" s="52" t="s">
        <v>221</v>
      </c>
      <c r="C102" s="53" t="s">
        <v>356</v>
      </c>
      <c r="D102" s="66"/>
      <c r="E102" s="109">
        <v>2.7564438463714848E-2</v>
      </c>
      <c r="F102" s="109">
        <v>1.3872490943548388</v>
      </c>
      <c r="G102" s="109" t="s">
        <v>385</v>
      </c>
      <c r="H102" s="109">
        <v>6.6560222398613043</v>
      </c>
      <c r="I102" s="109">
        <v>1.4545903225806451E-2</v>
      </c>
      <c r="J102" s="109">
        <v>0.33111807258064518</v>
      </c>
      <c r="K102" s="109">
        <v>2.3473688790322575</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09" t="s">
        <v>385</v>
      </c>
      <c r="AG102" s="109" t="s">
        <v>385</v>
      </c>
      <c r="AH102" s="109" t="s">
        <v>385</v>
      </c>
      <c r="AI102" s="109" t="s">
        <v>385</v>
      </c>
      <c r="AJ102" s="109" t="s">
        <v>385</v>
      </c>
      <c r="AK102" s="109">
        <v>2564.9499999999998</v>
      </c>
      <c r="AL102" s="111" t="s">
        <v>435</v>
      </c>
    </row>
    <row r="103" spans="1:38" ht="26.25" customHeight="1" thickBot="1" x14ac:dyDescent="0.25">
      <c r="A103" s="52" t="s">
        <v>216</v>
      </c>
      <c r="B103" s="52" t="s">
        <v>222</v>
      </c>
      <c r="C103" s="53" t="s">
        <v>223</v>
      </c>
      <c r="D103" s="66"/>
      <c r="E103" s="109">
        <v>7.0757500000000011E-4</v>
      </c>
      <c r="F103" s="109">
        <v>5.3169724315068501E-2</v>
      </c>
      <c r="G103" s="109" t="s">
        <v>385</v>
      </c>
      <c r="H103" s="109">
        <v>3.6657499999999996E-2</v>
      </c>
      <c r="I103" s="109">
        <v>2.2506000000000002E-3</v>
      </c>
      <c r="J103" s="109">
        <v>3.4270500000000005E-3</v>
      </c>
      <c r="K103" s="109">
        <v>7.4167500000000006E-3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09" t="s">
        <v>385</v>
      </c>
      <c r="AG103" s="109" t="s">
        <v>385</v>
      </c>
      <c r="AH103" s="109" t="s">
        <v>385</v>
      </c>
      <c r="AI103" s="109" t="s">
        <v>385</v>
      </c>
      <c r="AJ103" s="109" t="s">
        <v>385</v>
      </c>
      <c r="AK103" s="109">
        <v>8.5250000000000004</v>
      </c>
      <c r="AL103" s="111" t="s">
        <v>435</v>
      </c>
    </row>
    <row r="104" spans="1:38" ht="26.25" customHeight="1" thickBot="1" x14ac:dyDescent="0.25">
      <c r="A104" s="52" t="s">
        <v>216</v>
      </c>
      <c r="B104" s="52" t="s">
        <v>224</v>
      </c>
      <c r="C104" s="53" t="s">
        <v>225</v>
      </c>
      <c r="D104" s="66"/>
      <c r="E104" s="109">
        <v>4.617E-4</v>
      </c>
      <c r="F104" s="109">
        <v>2.2106786301369866E-2</v>
      </c>
      <c r="G104" s="109" t="s">
        <v>385</v>
      </c>
      <c r="H104" s="109">
        <v>1.5389999999999999E-2</v>
      </c>
      <c r="I104" s="109">
        <v>4.7274446774216833E-4</v>
      </c>
      <c r="J104" s="109">
        <v>1.418233403226505E-3</v>
      </c>
      <c r="K104" s="109">
        <v>3.309211274195179E-3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09" t="s">
        <v>385</v>
      </c>
      <c r="AG104" s="109" t="s">
        <v>385</v>
      </c>
      <c r="AH104" s="109" t="s">
        <v>385</v>
      </c>
      <c r="AI104" s="109" t="s">
        <v>385</v>
      </c>
      <c r="AJ104" s="109" t="s">
        <v>385</v>
      </c>
      <c r="AK104" s="109">
        <v>38.475000000000001</v>
      </c>
      <c r="AL104" s="111" t="s">
        <v>435</v>
      </c>
    </row>
    <row r="105" spans="1:38" ht="26.25" customHeight="1" thickBot="1" x14ac:dyDescent="0.25">
      <c r="A105" s="52" t="s">
        <v>216</v>
      </c>
      <c r="B105" s="52" t="s">
        <v>226</v>
      </c>
      <c r="C105" s="53" t="s">
        <v>227</v>
      </c>
      <c r="D105" s="66"/>
      <c r="E105" s="109">
        <v>1.1671875E-3</v>
      </c>
      <c r="F105" s="109">
        <v>0.26461515667808222</v>
      </c>
      <c r="G105" s="109" t="s">
        <v>385</v>
      </c>
      <c r="H105" s="109">
        <v>0.32681250000000001</v>
      </c>
      <c r="I105" s="109">
        <v>3.9387650000000003E-3</v>
      </c>
      <c r="J105" s="109">
        <v>6.1894878571428572E-3</v>
      </c>
      <c r="K105" s="109">
        <v>1.3504337142857141E-2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09" t="s">
        <v>385</v>
      </c>
      <c r="AG105" s="109" t="s">
        <v>385</v>
      </c>
      <c r="AH105" s="109" t="s">
        <v>385</v>
      </c>
      <c r="AI105" s="109" t="s">
        <v>385</v>
      </c>
      <c r="AJ105" s="109" t="s">
        <v>385</v>
      </c>
      <c r="AK105" s="109">
        <v>46.6875</v>
      </c>
      <c r="AL105" s="111" t="s">
        <v>435</v>
      </c>
    </row>
    <row r="106" spans="1:38" ht="26.25" customHeight="1" thickBot="1" x14ac:dyDescent="0.25">
      <c r="A106" s="52" t="s">
        <v>216</v>
      </c>
      <c r="B106" s="52" t="s">
        <v>228</v>
      </c>
      <c r="C106" s="53" t="s">
        <v>229</v>
      </c>
      <c r="D106" s="66"/>
      <c r="E106" s="109">
        <v>3.0174999999999998E-5</v>
      </c>
      <c r="F106" s="109">
        <v>8.4180215753424641E-3</v>
      </c>
      <c r="G106" s="109" t="s">
        <v>385</v>
      </c>
      <c r="H106" s="109">
        <v>8.4698249999999985E-3</v>
      </c>
      <c r="I106" s="109">
        <v>2.4225000000000001E-4</v>
      </c>
      <c r="J106" s="109">
        <v>3.8759999999999999E-4</v>
      </c>
      <c r="K106" s="109">
        <v>8.2364999999999999E-4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09" t="s">
        <v>385</v>
      </c>
      <c r="AG106" s="109" t="s">
        <v>385</v>
      </c>
      <c r="AH106" s="109" t="s">
        <v>385</v>
      </c>
      <c r="AI106" s="109" t="s">
        <v>385</v>
      </c>
      <c r="AJ106" s="109" t="s">
        <v>385</v>
      </c>
      <c r="AK106" s="109">
        <v>4.0374999999999996</v>
      </c>
      <c r="AL106" s="111" t="s">
        <v>435</v>
      </c>
    </row>
    <row r="107" spans="1:38" ht="26.25" customHeight="1" thickBot="1" x14ac:dyDescent="0.25">
      <c r="A107" s="52" t="s">
        <v>216</v>
      </c>
      <c r="B107" s="52" t="s">
        <v>230</v>
      </c>
      <c r="C107" s="53" t="s">
        <v>349</v>
      </c>
      <c r="D107" s="66"/>
      <c r="E107" s="109">
        <v>0.1124522</v>
      </c>
      <c r="F107" s="109">
        <v>1.3253295</v>
      </c>
      <c r="G107" s="109" t="s">
        <v>385</v>
      </c>
      <c r="H107" s="109">
        <v>1.1564383034797143</v>
      </c>
      <c r="I107" s="109">
        <v>2.4096900000000001E-2</v>
      </c>
      <c r="J107" s="109">
        <v>0.32129200000000002</v>
      </c>
      <c r="K107" s="109">
        <v>1.5261370000000001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09" t="s">
        <v>385</v>
      </c>
      <c r="AG107" s="109" t="s">
        <v>385</v>
      </c>
      <c r="AH107" s="109" t="s">
        <v>385</v>
      </c>
      <c r="AI107" s="109" t="s">
        <v>385</v>
      </c>
      <c r="AJ107" s="109" t="s">
        <v>385</v>
      </c>
      <c r="AK107" s="109">
        <v>8032.3</v>
      </c>
      <c r="AL107" s="111" t="s">
        <v>435</v>
      </c>
    </row>
    <row r="108" spans="1:38" ht="26.25" customHeight="1" thickBot="1" x14ac:dyDescent="0.25">
      <c r="A108" s="52" t="s">
        <v>216</v>
      </c>
      <c r="B108" s="52" t="s">
        <v>231</v>
      </c>
      <c r="C108" s="53" t="s">
        <v>350</v>
      </c>
      <c r="D108" s="66"/>
      <c r="E108" s="109">
        <v>0.59632132500000001</v>
      </c>
      <c r="F108" s="109">
        <v>2.3852853000000001</v>
      </c>
      <c r="G108" s="109" t="s">
        <v>385</v>
      </c>
      <c r="H108" s="109">
        <v>3.4638063794733034</v>
      </c>
      <c r="I108" s="109">
        <v>4.4171950000000001E-2</v>
      </c>
      <c r="J108" s="109">
        <v>0.44171950000000004</v>
      </c>
      <c r="K108" s="109">
        <v>0.88343900000000009</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09" t="s">
        <v>385</v>
      </c>
      <c r="AG108" s="109" t="s">
        <v>385</v>
      </c>
      <c r="AH108" s="109" t="s">
        <v>385</v>
      </c>
      <c r="AI108" s="109" t="s">
        <v>385</v>
      </c>
      <c r="AJ108" s="109" t="s">
        <v>385</v>
      </c>
      <c r="AK108" s="109">
        <v>22085.975000000002</v>
      </c>
      <c r="AL108" s="111" t="s">
        <v>435</v>
      </c>
    </row>
    <row r="109" spans="1:38" ht="26.25" customHeight="1" thickBot="1" x14ac:dyDescent="0.25">
      <c r="A109" s="52" t="s">
        <v>216</v>
      </c>
      <c r="B109" s="52" t="s">
        <v>232</v>
      </c>
      <c r="C109" s="53" t="s">
        <v>351</v>
      </c>
      <c r="D109" s="66"/>
      <c r="E109" s="109">
        <v>6.3751050000000004E-2</v>
      </c>
      <c r="F109" s="109">
        <v>1.1546023500000002</v>
      </c>
      <c r="G109" s="109" t="s">
        <v>385</v>
      </c>
      <c r="H109" s="109">
        <v>1.3222440000000002</v>
      </c>
      <c r="I109" s="109">
        <v>4.7223000000000008E-2</v>
      </c>
      <c r="J109" s="109">
        <v>0.25972649999999997</v>
      </c>
      <c r="K109" s="109">
        <v>0.25972649999999997</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09" t="s">
        <v>385</v>
      </c>
      <c r="AG109" s="109" t="s">
        <v>385</v>
      </c>
      <c r="AH109" s="109" t="s">
        <v>385</v>
      </c>
      <c r="AI109" s="109" t="s">
        <v>385</v>
      </c>
      <c r="AJ109" s="109" t="s">
        <v>385</v>
      </c>
      <c r="AK109" s="109">
        <v>2361.15</v>
      </c>
      <c r="AL109" s="111" t="s">
        <v>435</v>
      </c>
    </row>
    <row r="110" spans="1:38" ht="26.25" customHeight="1" thickBot="1" x14ac:dyDescent="0.25">
      <c r="A110" s="52" t="s">
        <v>216</v>
      </c>
      <c r="B110" s="52" t="s">
        <v>233</v>
      </c>
      <c r="C110" s="53" t="s">
        <v>352</v>
      </c>
      <c r="D110" s="66"/>
      <c r="E110" s="109">
        <v>7.6561375000000015E-2</v>
      </c>
      <c r="F110" s="109">
        <v>0.98622662813912521</v>
      </c>
      <c r="G110" s="109" t="s">
        <v>385</v>
      </c>
      <c r="H110" s="109">
        <v>1.8292695000000003</v>
      </c>
      <c r="I110" s="109">
        <v>0.10468637464585875</v>
      </c>
      <c r="J110" s="109">
        <v>0.77551059716686999</v>
      </c>
      <c r="K110" s="109">
        <v>0.77633109716686999</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09" t="s">
        <v>385</v>
      </c>
      <c r="AG110" s="109" t="s">
        <v>385</v>
      </c>
      <c r="AH110" s="109" t="s">
        <v>385</v>
      </c>
      <c r="AI110" s="109" t="s">
        <v>385</v>
      </c>
      <c r="AJ110" s="109" t="s">
        <v>385</v>
      </c>
      <c r="AK110" s="109">
        <v>4567.2000000000007</v>
      </c>
      <c r="AL110" s="111" t="s">
        <v>435</v>
      </c>
    </row>
    <row r="111" spans="1:38" ht="26.25" customHeight="1" thickBot="1" x14ac:dyDescent="0.25">
      <c r="A111" s="52" t="s">
        <v>216</v>
      </c>
      <c r="B111" s="52" t="s">
        <v>234</v>
      </c>
      <c r="C111" s="53" t="s">
        <v>346</v>
      </c>
      <c r="D111" s="66"/>
      <c r="E111" s="109">
        <v>1.07025E-3</v>
      </c>
      <c r="F111" s="109">
        <v>6.3144749999999999E-2</v>
      </c>
      <c r="G111" s="109" t="s">
        <v>385</v>
      </c>
      <c r="H111" s="109">
        <v>0.50301750000000001</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09" t="s">
        <v>385</v>
      </c>
      <c r="AG111" s="109" t="s">
        <v>385</v>
      </c>
      <c r="AH111" s="109" t="s">
        <v>385</v>
      </c>
      <c r="AI111" s="109" t="s">
        <v>385</v>
      </c>
      <c r="AJ111" s="109" t="s">
        <v>385</v>
      </c>
      <c r="AK111" s="109">
        <v>1070.25</v>
      </c>
      <c r="AL111" s="111" t="s">
        <v>435</v>
      </c>
    </row>
    <row r="112" spans="1:38" ht="26.25" customHeight="1" thickBot="1" x14ac:dyDescent="0.25">
      <c r="A112" s="52" t="s">
        <v>235</v>
      </c>
      <c r="B112" s="52" t="s">
        <v>236</v>
      </c>
      <c r="C112" s="53" t="s">
        <v>237</v>
      </c>
      <c r="D112" s="54"/>
      <c r="E112" s="109">
        <v>10.621176</v>
      </c>
      <c r="F112" s="109" t="s">
        <v>385</v>
      </c>
      <c r="G112" s="109" t="s">
        <v>385</v>
      </c>
      <c r="H112" s="109">
        <v>25.505614108823892</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09" t="s">
        <v>385</v>
      </c>
      <c r="AG112" s="109" t="s">
        <v>385</v>
      </c>
      <c r="AH112" s="109" t="s">
        <v>385</v>
      </c>
      <c r="AI112" s="109" t="s">
        <v>385</v>
      </c>
      <c r="AJ112" s="109" t="s">
        <v>385</v>
      </c>
      <c r="AK112" s="109">
        <v>265.52940000000001</v>
      </c>
      <c r="AL112" s="111" t="s">
        <v>436</v>
      </c>
    </row>
    <row r="113" spans="1:38" ht="26.25" customHeight="1" thickBot="1" x14ac:dyDescent="0.25">
      <c r="A113" s="52" t="s">
        <v>235</v>
      </c>
      <c r="B113" s="67" t="s">
        <v>238</v>
      </c>
      <c r="C113" s="68" t="s">
        <v>239</v>
      </c>
      <c r="D113" s="54"/>
      <c r="E113" s="109">
        <v>3.5671714951324858</v>
      </c>
      <c r="F113" s="109" t="s">
        <v>388</v>
      </c>
      <c r="G113" s="109" t="s">
        <v>385</v>
      </c>
      <c r="H113" s="109">
        <v>8.9540546303791952</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09" t="s">
        <v>385</v>
      </c>
      <c r="AG113" s="109" t="s">
        <v>385</v>
      </c>
      <c r="AH113" s="109" t="s">
        <v>385</v>
      </c>
      <c r="AI113" s="109" t="s">
        <v>385</v>
      </c>
      <c r="AJ113" s="109" t="s">
        <v>385</v>
      </c>
      <c r="AK113" s="109">
        <v>89179287.378312141</v>
      </c>
      <c r="AL113" s="111" t="s">
        <v>437</v>
      </c>
    </row>
    <row r="114" spans="1:38" ht="26.25" customHeight="1" thickBot="1" x14ac:dyDescent="0.25">
      <c r="A114" s="52" t="s">
        <v>235</v>
      </c>
      <c r="B114" s="67" t="s">
        <v>240</v>
      </c>
      <c r="C114" s="68" t="s">
        <v>357</v>
      </c>
      <c r="D114" s="54"/>
      <c r="E114" s="109">
        <v>2.7972840000000006E-3</v>
      </c>
      <c r="F114" s="109" t="s">
        <v>385</v>
      </c>
      <c r="G114" s="109" t="s">
        <v>385</v>
      </c>
      <c r="H114" s="109">
        <v>7.8812549179382047E-2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09" t="s">
        <v>385</v>
      </c>
      <c r="AG114" s="109" t="s">
        <v>385</v>
      </c>
      <c r="AH114" s="109" t="s">
        <v>385</v>
      </c>
      <c r="AI114" s="109" t="s">
        <v>385</v>
      </c>
      <c r="AJ114" s="109" t="s">
        <v>385</v>
      </c>
      <c r="AK114" s="109">
        <v>1398642.0000000002</v>
      </c>
      <c r="AL114" s="111" t="s">
        <v>437</v>
      </c>
    </row>
    <row r="115" spans="1:38" ht="26.25" customHeight="1" thickBot="1" x14ac:dyDescent="0.25">
      <c r="A115" s="52" t="s">
        <v>235</v>
      </c>
      <c r="B115" s="67" t="s">
        <v>241</v>
      </c>
      <c r="C115" s="68" t="s">
        <v>242</v>
      </c>
      <c r="D115" s="54"/>
      <c r="E115" s="109">
        <v>0.22895035522775561</v>
      </c>
      <c r="F115" s="109" t="s">
        <v>385</v>
      </c>
      <c r="G115" s="109" t="s">
        <v>385</v>
      </c>
      <c r="H115" s="109">
        <v>0.45790071045551117</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09" t="s">
        <v>385</v>
      </c>
      <c r="AG115" s="109" t="s">
        <v>385</v>
      </c>
      <c r="AH115" s="109" t="s">
        <v>385</v>
      </c>
      <c r="AI115" s="109" t="s">
        <v>385</v>
      </c>
      <c r="AJ115" s="109" t="s">
        <v>385</v>
      </c>
      <c r="AK115" s="109">
        <v>5610957.03209389</v>
      </c>
      <c r="AL115" s="111" t="s">
        <v>437</v>
      </c>
    </row>
    <row r="116" spans="1:38" ht="26.25" customHeight="1" thickBot="1" x14ac:dyDescent="0.25">
      <c r="A116" s="52" t="s">
        <v>235</v>
      </c>
      <c r="B116" s="52" t="s">
        <v>243</v>
      </c>
      <c r="C116" s="58" t="s">
        <v>379</v>
      </c>
      <c r="D116" s="54"/>
      <c r="E116" s="109">
        <v>0.5522882257805749</v>
      </c>
      <c r="F116" s="109" t="s">
        <v>388</v>
      </c>
      <c r="G116" s="109" t="s">
        <v>385</v>
      </c>
      <c r="H116" s="109">
        <v>1.5272716643489914</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09" t="s">
        <v>385</v>
      </c>
      <c r="AG116" s="109" t="s">
        <v>385</v>
      </c>
      <c r="AH116" s="109" t="s">
        <v>385</v>
      </c>
      <c r="AI116" s="109" t="s">
        <v>385</v>
      </c>
      <c r="AJ116" s="109" t="s">
        <v>385</v>
      </c>
      <c r="AK116" s="109">
        <v>13807205.644514374</v>
      </c>
      <c r="AL116" s="111" t="s">
        <v>437</v>
      </c>
    </row>
    <row r="117" spans="1:38" ht="26.25" customHeight="1" thickBot="1" x14ac:dyDescent="0.25">
      <c r="A117" s="52" t="s">
        <v>235</v>
      </c>
      <c r="B117" s="52" t="s">
        <v>244</v>
      </c>
      <c r="C117" s="58" t="s">
        <v>245</v>
      </c>
      <c r="D117" s="54"/>
      <c r="E117" s="109" t="s">
        <v>385</v>
      </c>
      <c r="F117" s="109" t="s">
        <v>385</v>
      </c>
      <c r="G117" s="109" t="s">
        <v>385</v>
      </c>
      <c r="H117" s="109">
        <v>2.538538275627129E-2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09" t="s">
        <v>385</v>
      </c>
      <c r="AG117" s="109" t="s">
        <v>385</v>
      </c>
      <c r="AH117" s="109" t="s">
        <v>385</v>
      </c>
      <c r="AI117" s="109" t="s">
        <v>385</v>
      </c>
      <c r="AJ117" s="109" t="s">
        <v>385</v>
      </c>
      <c r="AK117" s="109">
        <v>842455</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09" t="s">
        <v>385</v>
      </c>
      <c r="AG118" s="109" t="s">
        <v>385</v>
      </c>
      <c r="AH118" s="109" t="s">
        <v>385</v>
      </c>
      <c r="AI118" s="109" t="s">
        <v>385</v>
      </c>
      <c r="AJ118" s="109" t="s">
        <v>385</v>
      </c>
      <c r="AK118" s="109"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0.24417203999999998</v>
      </c>
      <c r="J119" s="109">
        <v>6.34847304</v>
      </c>
      <c r="K119" s="109">
        <v>6.34847304</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09" t="s">
        <v>385</v>
      </c>
      <c r="AG119" s="109" t="s">
        <v>385</v>
      </c>
      <c r="AH119" s="109" t="s">
        <v>385</v>
      </c>
      <c r="AI119" s="109" t="s">
        <v>385</v>
      </c>
      <c r="AJ119" s="109" t="s">
        <v>385</v>
      </c>
      <c r="AK119" s="109">
        <v>4069534</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09" t="s">
        <v>385</v>
      </c>
      <c r="AG120" s="109" t="s">
        <v>385</v>
      </c>
      <c r="AH120" s="109" t="s">
        <v>385</v>
      </c>
      <c r="AI120" s="109" t="s">
        <v>385</v>
      </c>
      <c r="AJ120" s="109" t="s">
        <v>385</v>
      </c>
      <c r="AK120" s="109" t="s">
        <v>385</v>
      </c>
      <c r="AL120" s="111" t="s">
        <v>385</v>
      </c>
    </row>
    <row r="121" spans="1:38" ht="26.25" customHeight="1" thickBot="1" x14ac:dyDescent="0.25">
      <c r="A121" s="52" t="s">
        <v>235</v>
      </c>
      <c r="B121" s="52" t="s">
        <v>251</v>
      </c>
      <c r="C121" s="58" t="s">
        <v>252</v>
      </c>
      <c r="D121" s="55"/>
      <c r="E121" s="109" t="s">
        <v>385</v>
      </c>
      <c r="F121" s="109">
        <v>2.6189062580303117</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09" t="s">
        <v>385</v>
      </c>
      <c r="AG121" s="109" t="s">
        <v>385</v>
      </c>
      <c r="AH121" s="109" t="s">
        <v>385</v>
      </c>
      <c r="AI121" s="109" t="s">
        <v>385</v>
      </c>
      <c r="AJ121" s="109" t="s">
        <v>385</v>
      </c>
      <c r="AK121" s="109">
        <v>4069534</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0.15217001250000001</v>
      </c>
      <c r="AD122" s="109" t="s">
        <v>385</v>
      </c>
      <c r="AE122" s="110"/>
      <c r="AF122" s="109" t="s">
        <v>385</v>
      </c>
      <c r="AG122" s="109" t="s">
        <v>385</v>
      </c>
      <c r="AH122" s="109" t="s">
        <v>385</v>
      </c>
      <c r="AI122" s="109" t="s">
        <v>385</v>
      </c>
      <c r="AJ122" s="109" t="s">
        <v>385</v>
      </c>
      <c r="AK122" s="109">
        <v>13191.97</v>
      </c>
      <c r="AL122" s="111" t="s">
        <v>48</v>
      </c>
    </row>
    <row r="123" spans="1:38" ht="26.25" customHeight="1" thickBot="1" x14ac:dyDescent="0.25">
      <c r="A123" s="52" t="s">
        <v>235</v>
      </c>
      <c r="B123" s="52" t="s">
        <v>256</v>
      </c>
      <c r="C123" s="53" t="s">
        <v>257</v>
      </c>
      <c r="D123" s="54"/>
      <c r="E123" s="109">
        <v>6.307840763588448E-3</v>
      </c>
      <c r="F123" s="109">
        <v>1.6558082004419682E-2</v>
      </c>
      <c r="G123" s="109">
        <v>7.88480095448556E-4</v>
      </c>
      <c r="H123" s="109">
        <v>6.307840763588448E-3</v>
      </c>
      <c r="I123" s="109">
        <v>1.4455468416556861E-2</v>
      </c>
      <c r="J123" s="109">
        <v>1.5243948512005417E-2</v>
      </c>
      <c r="K123" s="109">
        <v>1.5243948512005417E-2</v>
      </c>
      <c r="L123" s="109">
        <v>1.3141334924142603E-3</v>
      </c>
      <c r="M123" s="109">
        <v>0.15480492540639984</v>
      </c>
      <c r="N123" s="109">
        <v>1.8923522290765346E-4</v>
      </c>
      <c r="O123" s="109">
        <v>4.2052271757256338E-4</v>
      </c>
      <c r="P123" s="109">
        <v>8.6732810499341194E-5</v>
      </c>
      <c r="Q123" s="109">
        <v>2.3917229561939537E-4</v>
      </c>
      <c r="R123" s="109">
        <v>2.6282669848285209E-4</v>
      </c>
      <c r="S123" s="109">
        <v>2.3128749466490981E-4</v>
      </c>
      <c r="T123" s="109">
        <v>1.1827201431728342E-4</v>
      </c>
      <c r="U123" s="109">
        <v>1.26156815271769E-4</v>
      </c>
      <c r="V123" s="109">
        <v>2.4180056260422389E-3</v>
      </c>
      <c r="W123" s="109" t="s">
        <v>385</v>
      </c>
      <c r="X123" s="109">
        <v>1.8923522290765346E-4</v>
      </c>
      <c r="Y123" s="109">
        <v>3.1539203817942247E-4</v>
      </c>
      <c r="Z123" s="109">
        <v>2.3128749466490981E-4</v>
      </c>
      <c r="AA123" s="109">
        <v>1.4455468416556865E-4</v>
      </c>
      <c r="AB123" s="109">
        <v>8.8046943991755436E-4</v>
      </c>
      <c r="AC123" s="109" t="s">
        <v>385</v>
      </c>
      <c r="AD123" s="109" t="s">
        <v>385</v>
      </c>
      <c r="AE123" s="110"/>
      <c r="AF123" s="109" t="s">
        <v>385</v>
      </c>
      <c r="AG123" s="109" t="s">
        <v>385</v>
      </c>
      <c r="AH123" s="109" t="s">
        <v>385</v>
      </c>
      <c r="AI123" s="109" t="s">
        <v>385</v>
      </c>
      <c r="AJ123" s="109" t="s">
        <v>385</v>
      </c>
      <c r="AK123" s="109">
        <v>0.77550130559806685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09" t="s">
        <v>385</v>
      </c>
      <c r="AG124" s="109" t="s">
        <v>385</v>
      </c>
      <c r="AH124" s="109" t="s">
        <v>385</v>
      </c>
      <c r="AI124" s="109" t="s">
        <v>385</v>
      </c>
      <c r="AJ124" s="109" t="s">
        <v>385</v>
      </c>
      <c r="AK124" s="109" t="s">
        <v>387</v>
      </c>
      <c r="AL124" s="111" t="s">
        <v>385</v>
      </c>
    </row>
    <row r="125" spans="1:38" ht="26.25" customHeight="1" thickBot="1" x14ac:dyDescent="0.25">
      <c r="A125" s="52" t="s">
        <v>260</v>
      </c>
      <c r="B125" s="52" t="s">
        <v>261</v>
      </c>
      <c r="C125" s="53" t="s">
        <v>262</v>
      </c>
      <c r="D125" s="54"/>
      <c r="E125" s="109" t="s">
        <v>385</v>
      </c>
      <c r="F125" s="109">
        <v>0.42192691393594983</v>
      </c>
      <c r="G125" s="109" t="s">
        <v>385</v>
      </c>
      <c r="H125" s="109" t="s">
        <v>389</v>
      </c>
      <c r="I125" s="109">
        <v>2.7046720800000002E-4</v>
      </c>
      <c r="J125" s="109">
        <v>1.794918744E-3</v>
      </c>
      <c r="K125" s="109">
        <v>3.7947368880000003E-3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09" t="s">
        <v>385</v>
      </c>
      <c r="AG125" s="109" t="s">
        <v>385</v>
      </c>
      <c r="AH125" s="109" t="s">
        <v>385</v>
      </c>
      <c r="AI125" s="109" t="s">
        <v>385</v>
      </c>
      <c r="AJ125" s="109" t="s">
        <v>385</v>
      </c>
      <c r="AK125" s="109">
        <v>3753.0950419999999</v>
      </c>
      <c r="AL125" s="111" t="s">
        <v>440</v>
      </c>
    </row>
    <row r="126" spans="1:38" ht="26.25" customHeight="1" thickBot="1" x14ac:dyDescent="0.25">
      <c r="A126" s="52" t="s">
        <v>260</v>
      </c>
      <c r="B126" s="52" t="s">
        <v>263</v>
      </c>
      <c r="C126" s="53" t="s">
        <v>264</v>
      </c>
      <c r="D126" s="54"/>
      <c r="E126" s="109" t="s">
        <v>389</v>
      </c>
      <c r="F126" s="109" t="s">
        <v>389</v>
      </c>
      <c r="G126" s="109" t="s">
        <v>389</v>
      </c>
      <c r="H126" s="109">
        <v>0.203285479032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09" t="s">
        <v>385</v>
      </c>
      <c r="AG126" s="109" t="s">
        <v>385</v>
      </c>
      <c r="AH126" s="109" t="s">
        <v>385</v>
      </c>
      <c r="AI126" s="109" t="s">
        <v>385</v>
      </c>
      <c r="AJ126" s="109" t="s">
        <v>385</v>
      </c>
      <c r="AK126" s="109">
        <v>370.33199999999999</v>
      </c>
      <c r="AL126" s="111" t="s">
        <v>441</v>
      </c>
    </row>
    <row r="127" spans="1:38" ht="26.25" customHeight="1" thickBot="1" x14ac:dyDescent="0.25">
      <c r="A127" s="52" t="s">
        <v>260</v>
      </c>
      <c r="B127" s="52" t="s">
        <v>265</v>
      </c>
      <c r="C127" s="53" t="s">
        <v>266</v>
      </c>
      <c r="D127" s="54"/>
      <c r="E127" s="109" t="s">
        <v>389</v>
      </c>
      <c r="F127" s="109" t="s">
        <v>389</v>
      </c>
      <c r="G127" s="109" t="s">
        <v>389</v>
      </c>
      <c r="H127" s="109">
        <v>0.4537319577441809</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09" t="s">
        <v>385</v>
      </c>
      <c r="AG127" s="109" t="s">
        <v>385</v>
      </c>
      <c r="AH127" s="109" t="s">
        <v>385</v>
      </c>
      <c r="AI127" s="109" t="s">
        <v>385</v>
      </c>
      <c r="AJ127" s="109" t="s">
        <v>385</v>
      </c>
      <c r="AK127" s="109">
        <v>397.38653331210605</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09" t="s">
        <v>385</v>
      </c>
      <c r="AG128" s="109" t="s">
        <v>385</v>
      </c>
      <c r="AH128" s="109" t="s">
        <v>385</v>
      </c>
      <c r="AI128" s="109" t="s">
        <v>385</v>
      </c>
      <c r="AJ128" s="109" t="s">
        <v>385</v>
      </c>
      <c r="AK128" s="109" t="s">
        <v>387</v>
      </c>
      <c r="AL128" s="111" t="s">
        <v>443</v>
      </c>
    </row>
    <row r="129" spans="1:38" ht="26.25" customHeight="1" thickBot="1" x14ac:dyDescent="0.25">
      <c r="A129" s="52" t="s">
        <v>260</v>
      </c>
      <c r="B129" s="56" t="s">
        <v>270</v>
      </c>
      <c r="C129" s="64" t="s">
        <v>271</v>
      </c>
      <c r="D129" s="54"/>
      <c r="E129" s="109">
        <v>7.3302719999999587E-4</v>
      </c>
      <c r="F129" s="109">
        <v>6.2349439999999662E-3</v>
      </c>
      <c r="G129" s="109">
        <v>3.9600319999999779E-5</v>
      </c>
      <c r="H129" s="109" t="s">
        <v>389</v>
      </c>
      <c r="I129" s="109">
        <v>1.3480959999999926E-5</v>
      </c>
      <c r="J129" s="109">
        <v>2.3591679999999866E-5</v>
      </c>
      <c r="K129" s="109">
        <v>3.3702399999999815E-5</v>
      </c>
      <c r="L129" s="109">
        <v>4.7183359999999745E-7</v>
      </c>
      <c r="M129" s="109">
        <v>5.8979199999999674E-5</v>
      </c>
      <c r="N129" s="109">
        <v>1.0953279999999939E-3</v>
      </c>
      <c r="O129" s="109">
        <v>8.425599999999954E-5</v>
      </c>
      <c r="P129" s="109">
        <v>4.7183359999999739E-5</v>
      </c>
      <c r="Q129" s="109">
        <v>1.3480959999999926E-5</v>
      </c>
      <c r="R129" s="109" t="s">
        <v>389</v>
      </c>
      <c r="S129" s="109" t="s">
        <v>389</v>
      </c>
      <c r="T129" s="109">
        <v>1.1795839999999935E-4</v>
      </c>
      <c r="U129" s="109" t="s">
        <v>389</v>
      </c>
      <c r="V129" s="109" t="s">
        <v>389</v>
      </c>
      <c r="W129" s="109">
        <v>4.6340799999999746E-4</v>
      </c>
      <c r="X129" s="109">
        <v>1.6851199999999907E-5</v>
      </c>
      <c r="Y129" s="109" t="s">
        <v>388</v>
      </c>
      <c r="Z129" s="109" t="s">
        <v>388</v>
      </c>
      <c r="AA129" s="109" t="s">
        <v>388</v>
      </c>
      <c r="AB129" s="109">
        <v>1.6851199999999907E-5</v>
      </c>
      <c r="AC129" s="109">
        <v>8.4255999999990257E-5</v>
      </c>
      <c r="AD129" s="109" t="s">
        <v>385</v>
      </c>
      <c r="AE129" s="110"/>
      <c r="AF129" s="109" t="s">
        <v>385</v>
      </c>
      <c r="AG129" s="109" t="s">
        <v>385</v>
      </c>
      <c r="AH129" s="109" t="s">
        <v>385</v>
      </c>
      <c r="AI129" s="109" t="s">
        <v>385</v>
      </c>
      <c r="AJ129" s="109" t="s">
        <v>385</v>
      </c>
      <c r="AK129" s="109">
        <v>0.84255999999999531</v>
      </c>
      <c r="AL129" s="111" t="s">
        <v>444</v>
      </c>
    </row>
    <row r="130" spans="1:38" ht="26.25" customHeight="1" thickBot="1" x14ac:dyDescent="0.25">
      <c r="A130" s="52" t="s">
        <v>260</v>
      </c>
      <c r="B130" s="56" t="s">
        <v>272</v>
      </c>
      <c r="C130" s="70" t="s">
        <v>273</v>
      </c>
      <c r="D130" s="54"/>
      <c r="E130" s="109">
        <v>8.6037144900000008E-3</v>
      </c>
      <c r="F130" s="109">
        <v>7.3181019800000011E-2</v>
      </c>
      <c r="G130" s="109">
        <v>4.6479836900000009E-4</v>
      </c>
      <c r="H130" s="109" t="s">
        <v>389</v>
      </c>
      <c r="I130" s="109">
        <v>1.5822923200000001E-4</v>
      </c>
      <c r="J130" s="109">
        <v>2.7690115600000005E-4</v>
      </c>
      <c r="K130" s="109">
        <v>3.9557308000000009E-4</v>
      </c>
      <c r="L130" s="109">
        <v>5.5380231200000019E-6</v>
      </c>
      <c r="M130" s="109">
        <v>6.922528900000001E-4</v>
      </c>
      <c r="N130" s="109">
        <v>1.2856125100000001E-2</v>
      </c>
      <c r="O130" s="109">
        <v>9.8893270000000011E-4</v>
      </c>
      <c r="P130" s="109">
        <v>5.538023120000001E-4</v>
      </c>
      <c r="Q130" s="109">
        <v>1.5822923200000001E-4</v>
      </c>
      <c r="R130" s="109" t="s">
        <v>389</v>
      </c>
      <c r="S130" s="109" t="s">
        <v>389</v>
      </c>
      <c r="T130" s="109">
        <v>1.3845057800000002E-3</v>
      </c>
      <c r="U130" s="109" t="s">
        <v>389</v>
      </c>
      <c r="V130" s="109" t="s">
        <v>389</v>
      </c>
      <c r="W130" s="109">
        <v>5.439129850000001E-3</v>
      </c>
      <c r="X130" s="109">
        <v>1.9778654000000004E-4</v>
      </c>
      <c r="Y130" s="109" t="s">
        <v>388</v>
      </c>
      <c r="Z130" s="109" t="s">
        <v>388</v>
      </c>
      <c r="AA130" s="109" t="s">
        <v>388</v>
      </c>
      <c r="AB130" s="109">
        <v>1.9778654000000004E-4</v>
      </c>
      <c r="AC130" s="109">
        <v>9.8893269999989126E-4</v>
      </c>
      <c r="AD130" s="109" t="s">
        <v>385</v>
      </c>
      <c r="AE130" s="110"/>
      <c r="AF130" s="109" t="s">
        <v>385</v>
      </c>
      <c r="AG130" s="109" t="s">
        <v>385</v>
      </c>
      <c r="AH130" s="109" t="s">
        <v>385</v>
      </c>
      <c r="AI130" s="109" t="s">
        <v>385</v>
      </c>
      <c r="AJ130" s="109" t="s">
        <v>385</v>
      </c>
      <c r="AK130" s="109">
        <v>9.8893270000000015</v>
      </c>
      <c r="AL130" s="111" t="s">
        <v>444</v>
      </c>
    </row>
    <row r="131" spans="1:38" ht="26.25" customHeight="1" thickBot="1" x14ac:dyDescent="0.25">
      <c r="A131" s="52" t="s">
        <v>260</v>
      </c>
      <c r="B131" s="56" t="s">
        <v>274</v>
      </c>
      <c r="C131" s="64" t="s">
        <v>275</v>
      </c>
      <c r="D131" s="54"/>
      <c r="E131" s="109">
        <v>1.1917100000000018E-4</v>
      </c>
      <c r="F131" s="109">
        <v>6.4169000000000097E-5</v>
      </c>
      <c r="G131" s="109">
        <v>3.0709450000000045E-5</v>
      </c>
      <c r="H131" s="109" t="s">
        <v>389</v>
      </c>
      <c r="I131" s="109" t="s">
        <v>389</v>
      </c>
      <c r="J131" s="109" t="s">
        <v>389</v>
      </c>
      <c r="K131" s="109">
        <v>4.1251500000000066E-6</v>
      </c>
      <c r="L131" s="109">
        <v>9.4878450000000148E-8</v>
      </c>
      <c r="M131" s="109">
        <v>1.8334000000000028E-5</v>
      </c>
      <c r="N131" s="109">
        <v>1.1917100000000018E-4</v>
      </c>
      <c r="O131" s="109">
        <v>9.167000000000014E-6</v>
      </c>
      <c r="P131" s="109">
        <v>5.1335200000000074E-6</v>
      </c>
      <c r="Q131" s="109">
        <v>2.7501000000000045E-7</v>
      </c>
      <c r="R131" s="109">
        <v>3.025110000000005E-6</v>
      </c>
      <c r="S131" s="109">
        <v>1.4933043000000024E-4</v>
      </c>
      <c r="T131" s="109">
        <v>3.025110000000005E-6</v>
      </c>
      <c r="U131" s="109" t="s">
        <v>389</v>
      </c>
      <c r="V131" s="109" t="s">
        <v>389</v>
      </c>
      <c r="W131" s="109">
        <v>2.016740000000003E-5</v>
      </c>
      <c r="X131" s="109">
        <v>3.6668000000000056E-9</v>
      </c>
      <c r="Y131" s="109" t="s">
        <v>388</v>
      </c>
      <c r="Z131" s="109" t="s">
        <v>388</v>
      </c>
      <c r="AA131" s="109" t="s">
        <v>388</v>
      </c>
      <c r="AB131" s="109">
        <v>3.6668000000000056E-9</v>
      </c>
      <c r="AC131" s="109">
        <v>9.1669999999990044E-6</v>
      </c>
      <c r="AD131" s="109">
        <v>1.8334000000000028E-3</v>
      </c>
      <c r="AE131" s="110"/>
      <c r="AF131" s="109" t="s">
        <v>385</v>
      </c>
      <c r="AG131" s="109" t="s">
        <v>385</v>
      </c>
      <c r="AH131" s="109" t="s">
        <v>385</v>
      </c>
      <c r="AI131" s="109" t="s">
        <v>385</v>
      </c>
      <c r="AJ131" s="109" t="s">
        <v>385</v>
      </c>
      <c r="AK131" s="109">
        <v>9.167000000000014E-2</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09" t="s">
        <v>385</v>
      </c>
      <c r="AG132" s="109" t="s">
        <v>385</v>
      </c>
      <c r="AH132" s="109" t="s">
        <v>385</v>
      </c>
      <c r="AI132" s="109" t="s">
        <v>385</v>
      </c>
      <c r="AJ132" s="109" t="s">
        <v>385</v>
      </c>
      <c r="AK132" s="109" t="s">
        <v>387</v>
      </c>
      <c r="AL132" s="111" t="s">
        <v>445</v>
      </c>
    </row>
    <row r="133" spans="1:38" ht="26.25" customHeight="1" thickBot="1" x14ac:dyDescent="0.25">
      <c r="A133" s="52" t="s">
        <v>260</v>
      </c>
      <c r="B133" s="56" t="s">
        <v>278</v>
      </c>
      <c r="C133" s="64" t="s">
        <v>279</v>
      </c>
      <c r="D133" s="54"/>
      <c r="E133" s="109">
        <v>6.8099624999999997E-2</v>
      </c>
      <c r="F133" s="109">
        <v>1.0730850000000001E-3</v>
      </c>
      <c r="G133" s="109">
        <v>9.3275850000000011E-3</v>
      </c>
      <c r="H133" s="109" t="s">
        <v>385</v>
      </c>
      <c r="I133" s="109">
        <v>2.8643115000000002E-3</v>
      </c>
      <c r="J133" s="109">
        <v>2.8643115000000002E-3</v>
      </c>
      <c r="K133" s="109">
        <v>3.1829352000000005E-3</v>
      </c>
      <c r="L133" s="109" t="s">
        <v>389</v>
      </c>
      <c r="M133" s="109">
        <v>1.15563E-2</v>
      </c>
      <c r="N133" s="109">
        <v>2.4788263500000003E-3</v>
      </c>
      <c r="O133" s="109">
        <v>4.1520135000000004E-4</v>
      </c>
      <c r="P133" s="109">
        <v>0.12299205000000001</v>
      </c>
      <c r="Q133" s="109">
        <v>1.1234374499999999E-3</v>
      </c>
      <c r="R133" s="109">
        <v>1.1193102000000002E-3</v>
      </c>
      <c r="S133" s="109">
        <v>1.02603435E-3</v>
      </c>
      <c r="T133" s="109">
        <v>1.4305048499999998E-3</v>
      </c>
      <c r="U133" s="109">
        <v>1.6327401000000002E-3</v>
      </c>
      <c r="V133" s="109">
        <v>1.32171054E-2</v>
      </c>
      <c r="W133" s="109">
        <v>2.228715E-3</v>
      </c>
      <c r="X133" s="109">
        <v>1.089594E-6</v>
      </c>
      <c r="Y133" s="109">
        <v>5.9514944999999994E-7</v>
      </c>
      <c r="Z133" s="109">
        <v>5.3158979999999997E-7</v>
      </c>
      <c r="AA133" s="109">
        <v>5.7698954999999994E-7</v>
      </c>
      <c r="AB133" s="109">
        <v>2.7933227999999997E-6</v>
      </c>
      <c r="AC133" s="109">
        <v>1.238175E-2</v>
      </c>
      <c r="AD133" s="109">
        <v>3.3843449999999997E-2</v>
      </c>
      <c r="AE133" s="110"/>
      <c r="AF133" s="109" t="s">
        <v>385</v>
      </c>
      <c r="AG133" s="109" t="s">
        <v>385</v>
      </c>
      <c r="AH133" s="109" t="s">
        <v>385</v>
      </c>
      <c r="AI133" s="109" t="s">
        <v>385</v>
      </c>
      <c r="AJ133" s="109" t="s">
        <v>385</v>
      </c>
      <c r="AK133" s="109">
        <v>82545</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09" t="s">
        <v>385</v>
      </c>
      <c r="AG134" s="109" t="s">
        <v>385</v>
      </c>
      <c r="AH134" s="109" t="s">
        <v>385</v>
      </c>
      <c r="AI134" s="109" t="s">
        <v>385</v>
      </c>
      <c r="AJ134" s="109" t="s">
        <v>385</v>
      </c>
      <c r="AK134" s="109" t="s">
        <v>387</v>
      </c>
      <c r="AL134" s="111" t="s">
        <v>385</v>
      </c>
    </row>
    <row r="135" spans="1:38" ht="26.25" customHeight="1" thickBot="1" x14ac:dyDescent="0.25">
      <c r="A135" s="52" t="s">
        <v>260</v>
      </c>
      <c r="B135" s="52" t="s">
        <v>282</v>
      </c>
      <c r="C135" s="53" t="s">
        <v>283</v>
      </c>
      <c r="D135" s="54"/>
      <c r="E135" s="109">
        <v>0.49010748139481197</v>
      </c>
      <c r="F135" s="109">
        <v>0.22311029238129715</v>
      </c>
      <c r="G135" s="109">
        <v>1.630981796140156E-2</v>
      </c>
      <c r="H135" s="109">
        <v>0.4960103039119354</v>
      </c>
      <c r="I135" s="109">
        <v>1.0776579865942852</v>
      </c>
      <c r="J135" s="109">
        <v>1.3089261468405198</v>
      </c>
      <c r="K135" s="109">
        <v>1.3518494562466163</v>
      </c>
      <c r="L135" s="109">
        <v>0.43849806821000298</v>
      </c>
      <c r="M135" s="109">
        <v>9.4729087629030069</v>
      </c>
      <c r="N135" s="109">
        <v>7.9642546174239354E-2</v>
      </c>
      <c r="O135" s="109">
        <v>1.8483318406654868E-2</v>
      </c>
      <c r="P135" s="109" t="s">
        <v>385</v>
      </c>
      <c r="Q135" s="109">
        <v>8.5285375803936594E-2</v>
      </c>
      <c r="R135" s="109">
        <v>1.0288719267057666E-3</v>
      </c>
      <c r="S135" s="109">
        <v>3.6253951207825742E-2</v>
      </c>
      <c r="T135" s="109" t="s">
        <v>385</v>
      </c>
      <c r="U135" s="109">
        <v>1.2901874566187303E-2</v>
      </c>
      <c r="V135" s="109">
        <v>3.0337301215207186</v>
      </c>
      <c r="W135" s="109">
        <v>1.7415575321897665</v>
      </c>
      <c r="X135" s="109">
        <v>0.43461111140634751</v>
      </c>
      <c r="Y135" s="109">
        <v>0.87076077996856716</v>
      </c>
      <c r="Z135" s="109">
        <v>0.96998444587584531</v>
      </c>
      <c r="AA135" s="109" t="s">
        <v>385</v>
      </c>
      <c r="AB135" s="109">
        <v>2.2753563372507601</v>
      </c>
      <c r="AC135" s="109" t="s">
        <v>385</v>
      </c>
      <c r="AD135" s="109" t="s">
        <v>385</v>
      </c>
      <c r="AE135" s="110"/>
      <c r="AF135" s="109" t="s">
        <v>385</v>
      </c>
      <c r="AG135" s="109" t="s">
        <v>385</v>
      </c>
      <c r="AH135" s="109" t="s">
        <v>385</v>
      </c>
      <c r="AI135" s="109" t="s">
        <v>385</v>
      </c>
      <c r="AJ135" s="109" t="s">
        <v>385</v>
      </c>
      <c r="AK135" s="109">
        <v>71268.560548399997</v>
      </c>
      <c r="AL135" s="111" t="s">
        <v>447</v>
      </c>
    </row>
    <row r="136" spans="1:38" ht="26.25" customHeight="1" thickBot="1" x14ac:dyDescent="0.25">
      <c r="A136" s="52" t="s">
        <v>260</v>
      </c>
      <c r="B136" s="52" t="s">
        <v>284</v>
      </c>
      <c r="C136" s="53" t="s">
        <v>285</v>
      </c>
      <c r="D136" s="54"/>
      <c r="E136" s="109" t="s">
        <v>385</v>
      </c>
      <c r="F136" s="109">
        <v>8.5632750000000004E-3</v>
      </c>
      <c r="G136" s="109" t="s">
        <v>385</v>
      </c>
      <c r="H136" s="109">
        <v>0.38368742000000006</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09" t="s">
        <v>385</v>
      </c>
      <c r="AG136" s="109" t="s">
        <v>385</v>
      </c>
      <c r="AH136" s="109" t="s">
        <v>385</v>
      </c>
      <c r="AI136" s="109" t="s">
        <v>385</v>
      </c>
      <c r="AJ136" s="109" t="s">
        <v>385</v>
      </c>
      <c r="AK136" s="109">
        <v>270.97444538136995</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09" t="s">
        <v>385</v>
      </c>
      <c r="AG137" s="109" t="s">
        <v>385</v>
      </c>
      <c r="AH137" s="109" t="s">
        <v>385</v>
      </c>
      <c r="AI137" s="109" t="s">
        <v>385</v>
      </c>
      <c r="AJ137" s="109" t="s">
        <v>385</v>
      </c>
      <c r="AK137" s="109"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09" t="s">
        <v>385</v>
      </c>
      <c r="AG138" s="109" t="s">
        <v>385</v>
      </c>
      <c r="AH138" s="109" t="s">
        <v>385</v>
      </c>
      <c r="AI138" s="109" t="s">
        <v>385</v>
      </c>
      <c r="AJ138" s="109" t="s">
        <v>385</v>
      </c>
      <c r="AK138" s="109"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0.85820939399999996</v>
      </c>
      <c r="J139" s="109">
        <v>0.85820939399999996</v>
      </c>
      <c r="K139" s="109">
        <v>0.85820939399999996</v>
      </c>
      <c r="L139" s="109" t="s">
        <v>389</v>
      </c>
      <c r="M139" s="109" t="s">
        <v>389</v>
      </c>
      <c r="N139" s="109">
        <v>2.5061439999999996E-3</v>
      </c>
      <c r="O139" s="109">
        <v>5.0607739999999997E-3</v>
      </c>
      <c r="P139" s="109">
        <v>5.0607739999999997E-3</v>
      </c>
      <c r="Q139" s="109">
        <v>8.0256440000000019E-3</v>
      </c>
      <c r="R139" s="109">
        <v>7.6638900000000013E-3</v>
      </c>
      <c r="S139" s="109">
        <v>1.7791628E-2</v>
      </c>
      <c r="T139" s="109" t="s">
        <v>389</v>
      </c>
      <c r="U139" s="109" t="s">
        <v>389</v>
      </c>
      <c r="V139" s="109" t="s">
        <v>389</v>
      </c>
      <c r="W139" s="109">
        <v>8.6238339999999987</v>
      </c>
      <c r="X139" s="109" t="s">
        <v>389</v>
      </c>
      <c r="Y139" s="109" t="s">
        <v>389</v>
      </c>
      <c r="Z139" s="109" t="s">
        <v>389</v>
      </c>
      <c r="AA139" s="109" t="s">
        <v>389</v>
      </c>
      <c r="AB139" s="109" t="s">
        <v>385</v>
      </c>
      <c r="AC139" s="109" t="s">
        <v>389</v>
      </c>
      <c r="AD139" s="109" t="s">
        <v>389</v>
      </c>
      <c r="AE139" s="110"/>
      <c r="AF139" s="109" t="s">
        <v>385</v>
      </c>
      <c r="AG139" s="109" t="s">
        <v>385</v>
      </c>
      <c r="AH139" s="109" t="s">
        <v>385</v>
      </c>
      <c r="AI139" s="109" t="s">
        <v>385</v>
      </c>
      <c r="AJ139" s="109" t="s">
        <v>385</v>
      </c>
      <c r="AK139" s="109">
        <v>8081</v>
      </c>
      <c r="AL139" s="111" t="s">
        <v>449</v>
      </c>
    </row>
    <row r="140" spans="1:38" ht="26.25" customHeight="1" thickBot="1" x14ac:dyDescent="0.25">
      <c r="A140" s="52" t="s">
        <v>292</v>
      </c>
      <c r="B140" s="56" t="s">
        <v>293</v>
      </c>
      <c r="C140" s="53" t="s">
        <v>348</v>
      </c>
      <c r="D140" s="54"/>
      <c r="E140" s="109" t="s">
        <v>387</v>
      </c>
      <c r="F140" s="109" t="s">
        <v>387</v>
      </c>
      <c r="G140" s="109" t="s">
        <v>387</v>
      </c>
      <c r="H140" s="109">
        <v>1.9166399999999997</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09" t="s">
        <v>385</v>
      </c>
      <c r="AG140" s="109" t="s">
        <v>385</v>
      </c>
      <c r="AH140" s="109" t="s">
        <v>385</v>
      </c>
      <c r="AI140" s="109" t="s">
        <v>385</v>
      </c>
      <c r="AJ140" s="109" t="s">
        <v>385</v>
      </c>
      <c r="AK140" s="109" t="s">
        <v>385</v>
      </c>
      <c r="AL140" s="111" t="s">
        <v>385</v>
      </c>
    </row>
    <row r="141" spans="1:38" s="5" customFormat="1" ht="37.5" customHeight="1" thickBot="1" x14ac:dyDescent="0.25">
      <c r="A141" s="71"/>
      <c r="B141" s="72" t="s">
        <v>294</v>
      </c>
      <c r="C141" s="73" t="s">
        <v>358</v>
      </c>
      <c r="D141" s="71" t="s">
        <v>136</v>
      </c>
      <c r="E141" s="15">
        <f>SUM(E14:E140)</f>
        <v>92.694574267635218</v>
      </c>
      <c r="F141" s="15">
        <f t="shared" ref="F141:AD141" si="0">SUM(F14:F140)</f>
        <v>114.47574642118822</v>
      </c>
      <c r="G141" s="15">
        <f t="shared" si="0"/>
        <v>10.751337429218127</v>
      </c>
      <c r="H141" s="15">
        <f t="shared" si="0"/>
        <v>72.616704126321466</v>
      </c>
      <c r="I141" s="15">
        <f t="shared" si="0"/>
        <v>32.779837192957132</v>
      </c>
      <c r="J141" s="15">
        <f t="shared" si="0"/>
        <v>47.06629439251936</v>
      </c>
      <c r="K141" s="15">
        <f t="shared" si="0"/>
        <v>63.340238435540741</v>
      </c>
      <c r="L141" s="15">
        <f t="shared" si="0"/>
        <v>5.2079706856889292</v>
      </c>
      <c r="M141" s="15">
        <f t="shared" si="0"/>
        <v>307.505122355315</v>
      </c>
      <c r="N141" s="15">
        <f t="shared" si="0"/>
        <v>13.365527675224442</v>
      </c>
      <c r="O141" s="15">
        <f t="shared" si="0"/>
        <v>1.2205456808888351</v>
      </c>
      <c r="P141" s="15">
        <f t="shared" si="0"/>
        <v>0.62105175285602843</v>
      </c>
      <c r="Q141" s="15">
        <f t="shared" si="0"/>
        <v>1.1166307513837044</v>
      </c>
      <c r="R141" s="15">
        <f>SUM(R14:R140)</f>
        <v>7.3547882680975762</v>
      </c>
      <c r="S141" s="15">
        <f t="shared" si="0"/>
        <v>72.753646001974616</v>
      </c>
      <c r="T141" s="15">
        <f t="shared" si="0"/>
        <v>2.0411339172576191</v>
      </c>
      <c r="U141" s="15">
        <f t="shared" si="0"/>
        <v>1.7566032254450408</v>
      </c>
      <c r="V141" s="15">
        <f t="shared" si="0"/>
        <v>66.91997559694444</v>
      </c>
      <c r="W141" s="15">
        <f t="shared" si="0"/>
        <v>43.93999721421072</v>
      </c>
      <c r="X141" s="15">
        <f t="shared" si="0"/>
        <v>6.7472430497564977</v>
      </c>
      <c r="Y141" s="15">
        <f t="shared" si="0"/>
        <v>6.949793725899629</v>
      </c>
      <c r="Z141" s="15">
        <f t="shared" si="0"/>
        <v>3.2759930051678428</v>
      </c>
      <c r="AA141" s="15">
        <f t="shared" si="0"/>
        <v>3.5631243501215635</v>
      </c>
      <c r="AB141" s="15">
        <f t="shared" si="0"/>
        <v>20.576834130945528</v>
      </c>
      <c r="AC141" s="15">
        <f t="shared" si="0"/>
        <v>1.48655059461823</v>
      </c>
      <c r="AD141" s="15">
        <f t="shared" si="0"/>
        <v>4.8004401188262298</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92.694574267635218</v>
      </c>
      <c r="F152" s="10">
        <f t="shared" ref="F152:AD152" si="1">F141 + F151 + IF(AND(OR($B$4="AT",$B$4="BE",$B$4="CH",$B$4="GB",$B$4="IE",$B$4="LT",$B$4="LU",$B$4="NL"),SUM(F143:F149)&gt;0),SUM(F143:F149)-SUM(F27:F33),0)</f>
        <v>114.47574642118822</v>
      </c>
      <c r="G152" s="10">
        <f t="shared" si="1"/>
        <v>10.751337429218127</v>
      </c>
      <c r="H152" s="10">
        <f t="shared" si="1"/>
        <v>72.616704126321466</v>
      </c>
      <c r="I152" s="10">
        <f t="shared" si="1"/>
        <v>32.779837192957132</v>
      </c>
      <c r="J152" s="10">
        <f t="shared" si="1"/>
        <v>47.06629439251936</v>
      </c>
      <c r="K152" s="10">
        <f t="shared" si="1"/>
        <v>63.340238435540741</v>
      </c>
      <c r="L152" s="10">
        <f t="shared" si="1"/>
        <v>5.2079706856889292</v>
      </c>
      <c r="M152" s="10">
        <f t="shared" si="1"/>
        <v>307.505122355315</v>
      </c>
      <c r="N152" s="10">
        <f t="shared" si="1"/>
        <v>13.365527675224442</v>
      </c>
      <c r="O152" s="10">
        <f t="shared" si="1"/>
        <v>1.2205456808888351</v>
      </c>
      <c r="P152" s="10">
        <f t="shared" si="1"/>
        <v>0.62105175285602843</v>
      </c>
      <c r="Q152" s="10">
        <f t="shared" si="1"/>
        <v>1.1166307513837044</v>
      </c>
      <c r="R152" s="10">
        <f t="shared" si="1"/>
        <v>7.3547882680975762</v>
      </c>
      <c r="S152" s="10">
        <f t="shared" si="1"/>
        <v>72.753646001974616</v>
      </c>
      <c r="T152" s="10">
        <f t="shared" si="1"/>
        <v>2.0411339172576191</v>
      </c>
      <c r="U152" s="10">
        <f t="shared" si="1"/>
        <v>1.7566032254450408</v>
      </c>
      <c r="V152" s="10">
        <f t="shared" si="1"/>
        <v>66.91997559694444</v>
      </c>
      <c r="W152" s="10">
        <f t="shared" si="1"/>
        <v>43.93999721421072</v>
      </c>
      <c r="X152" s="10">
        <f t="shared" si="1"/>
        <v>6.7472430497564977</v>
      </c>
      <c r="Y152" s="10">
        <f t="shared" si="1"/>
        <v>6.949793725899629</v>
      </c>
      <c r="Z152" s="10">
        <f t="shared" si="1"/>
        <v>3.2759930051678428</v>
      </c>
      <c r="AA152" s="10">
        <f t="shared" si="1"/>
        <v>3.5631243501215635</v>
      </c>
      <c r="AB152" s="10">
        <f t="shared" si="1"/>
        <v>20.576834130945528</v>
      </c>
      <c r="AC152" s="10">
        <f t="shared" si="1"/>
        <v>1.48655059461823</v>
      </c>
      <c r="AD152" s="10">
        <f t="shared" si="1"/>
        <v>4.8004401188262298</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76.548027831721541</v>
      </c>
      <c r="F154" s="10">
        <f>F141 + F153 - IF(OR($B$6=2005,$B$6&gt;=2020),SUM(F99:F122),0) + IF(AND(OR($B$4="AT",$B$4="BE",$B$4="CH",$B$4="GB",$B$4="IE",$B$4="LT",$B$4="LU",$B$4="NL"),SUM(F143:F149)&gt;0),SUM(F143:F149)-SUM(F27:F33),0)</f>
        <v>88.429790595335817</v>
      </c>
      <c r="G154" s="10">
        <f>G141 + G153 + IF(AND(OR($B$4="AT",$B$4="BE",$B$4="CH",$B$4="GB",$B$4="IE",$B$4="LT",$B$4="LU",$B$4="NL"),SUM(G143:G149)&gt;0),SUM(G143:G149)-SUM(G27:G33),0)</f>
        <v>10.751337429218127</v>
      </c>
      <c r="H154" s="10">
        <f t="shared" ref="H154:AD154" si="2">H141 + H153 + IF(AND(OR($B$4="AT",$B$4="BE",$B$4="CH",$B$4="GB",$B$4="IE",$B$4="LT",$B$4="LU",$B$4="NL"),SUM(H143:H149)&gt;0),SUM(H143:H149)-SUM(H27:H33),0)</f>
        <v>72.616704126321466</v>
      </c>
      <c r="I154" s="10">
        <f t="shared" si="2"/>
        <v>32.779837192957132</v>
      </c>
      <c r="J154" s="10">
        <f t="shared" si="2"/>
        <v>47.06629439251936</v>
      </c>
      <c r="K154" s="10">
        <f t="shared" si="2"/>
        <v>63.340238435540741</v>
      </c>
      <c r="L154" s="10">
        <f t="shared" si="2"/>
        <v>5.2079706856889292</v>
      </c>
      <c r="M154" s="10">
        <f t="shared" si="2"/>
        <v>307.505122355315</v>
      </c>
      <c r="N154" s="10">
        <f t="shared" si="2"/>
        <v>13.365527675224442</v>
      </c>
      <c r="O154" s="10">
        <f t="shared" si="2"/>
        <v>1.2205456808888351</v>
      </c>
      <c r="P154" s="10">
        <f t="shared" si="2"/>
        <v>0.62105175285602843</v>
      </c>
      <c r="Q154" s="10">
        <f t="shared" si="2"/>
        <v>1.1166307513837044</v>
      </c>
      <c r="R154" s="10">
        <f t="shared" si="2"/>
        <v>7.3547882680975762</v>
      </c>
      <c r="S154" s="10">
        <f t="shared" si="2"/>
        <v>72.753646001974616</v>
      </c>
      <c r="T154" s="10">
        <f t="shared" si="2"/>
        <v>2.0411339172576191</v>
      </c>
      <c r="U154" s="10">
        <f t="shared" si="2"/>
        <v>1.7566032254450408</v>
      </c>
      <c r="V154" s="10">
        <f t="shared" si="2"/>
        <v>66.91997559694444</v>
      </c>
      <c r="W154" s="10">
        <f t="shared" si="2"/>
        <v>43.93999721421072</v>
      </c>
      <c r="X154" s="10">
        <f t="shared" si="2"/>
        <v>6.7472430497564977</v>
      </c>
      <c r="Y154" s="10">
        <f t="shared" si="2"/>
        <v>6.949793725899629</v>
      </c>
      <c r="Z154" s="10">
        <f t="shared" si="2"/>
        <v>3.2759930051678428</v>
      </c>
      <c r="AA154" s="10">
        <f t="shared" si="2"/>
        <v>3.5631243501215635</v>
      </c>
      <c r="AB154" s="10">
        <f t="shared" si="2"/>
        <v>20.576834130945528</v>
      </c>
      <c r="AC154" s="10">
        <f t="shared" si="2"/>
        <v>1.48655059461823</v>
      </c>
      <c r="AD154" s="10">
        <f t="shared" si="2"/>
        <v>4.8004401188262298</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3.7845890341109989</v>
      </c>
      <c r="F157" s="112">
        <v>6.1008179997299995E-2</v>
      </c>
      <c r="G157" s="112">
        <v>0.23861649266700005</v>
      </c>
      <c r="H157" s="112" t="s">
        <v>389</v>
      </c>
      <c r="I157" s="112">
        <v>5.3650221307000028E-2</v>
      </c>
      <c r="J157" s="112">
        <v>5.3650221307000028E-2</v>
      </c>
      <c r="K157" s="112">
        <v>5.3650221307000028E-2</v>
      </c>
      <c r="L157" s="112">
        <v>2.5752106227360013E-2</v>
      </c>
      <c r="M157" s="112">
        <v>0.79285422356900004</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12298</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1.5277918905E-2</v>
      </c>
      <c r="F158" s="112">
        <v>4.4861112105000001E-4</v>
      </c>
      <c r="G158" s="112">
        <v>9.8317039599999994E-4</v>
      </c>
      <c r="H158" s="112" t="s">
        <v>389</v>
      </c>
      <c r="I158" s="112">
        <v>3.1458600199999994E-4</v>
      </c>
      <c r="J158" s="112">
        <v>3.1458600199999994E-4</v>
      </c>
      <c r="K158" s="112">
        <v>3.1458600199999994E-4</v>
      </c>
      <c r="L158" s="112">
        <v>1.5100128095999998E-4</v>
      </c>
      <c r="M158" s="112">
        <v>1.6809288336999999E-2</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50.699824750059499</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2005</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2005</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27.604504845300276</v>
      </c>
      <c r="F14" s="109">
        <v>2.1716968659238347</v>
      </c>
      <c r="G14" s="109">
        <v>14.47486777378931</v>
      </c>
      <c r="H14" s="109">
        <v>9.0846168000000005E-4</v>
      </c>
      <c r="I14" s="109">
        <v>0.46895211884383625</v>
      </c>
      <c r="J14" s="109">
        <v>0.80212042097174008</v>
      </c>
      <c r="K14" s="109">
        <v>1.0964192130547477</v>
      </c>
      <c r="L14" s="109">
        <v>1.135786074559491E-2</v>
      </c>
      <c r="M14" s="109">
        <v>11.816448135939474</v>
      </c>
      <c r="N14" s="109">
        <v>1.6395711514600002</v>
      </c>
      <c r="O14" s="109">
        <v>0.18929752275</v>
      </c>
      <c r="P14" s="109">
        <v>0.27332436655999998</v>
      </c>
      <c r="Q14" s="109">
        <v>1.3446910368</v>
      </c>
      <c r="R14" s="109">
        <v>0.90912113723999988</v>
      </c>
      <c r="S14" s="109">
        <v>0.61926801385999997</v>
      </c>
      <c r="T14" s="109">
        <v>2.07043796521</v>
      </c>
      <c r="U14" s="109">
        <v>3.5596409845519998</v>
      </c>
      <c r="V14" s="109">
        <v>4.7954573162200003</v>
      </c>
      <c r="W14" s="109">
        <v>1.8444878335953501</v>
      </c>
      <c r="X14" s="109">
        <v>2.2211113050129277E-2</v>
      </c>
      <c r="Y14" s="109">
        <v>4.1428551687135657E-3</v>
      </c>
      <c r="Z14" s="109">
        <v>2.7953597683391404E-3</v>
      </c>
      <c r="AA14" s="109">
        <v>9.7471473463391339E-4</v>
      </c>
      <c r="AB14" s="109">
        <v>3.0124042721815895E-2</v>
      </c>
      <c r="AC14" s="109">
        <v>0.67568548931200012</v>
      </c>
      <c r="AD14" s="109">
        <v>6.9295026589903996E-2</v>
      </c>
      <c r="AE14" s="110"/>
      <c r="AF14" s="111">
        <v>5404</v>
      </c>
      <c r="AG14" s="111">
        <v>89032</v>
      </c>
      <c r="AH14" s="111">
        <v>140195</v>
      </c>
      <c r="AI14" s="111">
        <v>20947</v>
      </c>
      <c r="AJ14" s="111">
        <v>1536</v>
      </c>
      <c r="AK14" s="111" t="s">
        <v>385</v>
      </c>
      <c r="AL14" s="111" t="s">
        <v>385</v>
      </c>
    </row>
    <row r="15" spans="1:38" ht="26.25" customHeight="1" thickBot="1" x14ac:dyDescent="0.25">
      <c r="A15" s="52" t="s">
        <v>53</v>
      </c>
      <c r="B15" s="52" t="s">
        <v>54</v>
      </c>
      <c r="C15" s="53" t="s">
        <v>55</v>
      </c>
      <c r="D15" s="54"/>
      <c r="E15" s="109">
        <v>1.6214244738026369</v>
      </c>
      <c r="F15" s="109" t="s">
        <v>388</v>
      </c>
      <c r="G15" s="109">
        <v>1.5820099959614125</v>
      </c>
      <c r="H15" s="109" t="s">
        <v>385</v>
      </c>
      <c r="I15" s="109">
        <v>1.5015535003499119E-2</v>
      </c>
      <c r="J15" s="109">
        <v>2.2396052208608859E-2</v>
      </c>
      <c r="K15" s="109">
        <v>2.8758567040600008E-2</v>
      </c>
      <c r="L15" s="109">
        <v>2.0360047462371685E-3</v>
      </c>
      <c r="M15" s="109">
        <v>5.9562315742487493E-2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12206.72</v>
      </c>
      <c r="AG15" s="111" t="s">
        <v>387</v>
      </c>
      <c r="AH15" s="111">
        <v>7677</v>
      </c>
      <c r="AI15" s="111" t="s">
        <v>387</v>
      </c>
      <c r="AJ15" s="111" t="s">
        <v>387</v>
      </c>
      <c r="AK15" s="111" t="s">
        <v>385</v>
      </c>
      <c r="AL15" s="111" t="s">
        <v>385</v>
      </c>
    </row>
    <row r="16" spans="1:38" ht="26.25" customHeight="1" thickBot="1" x14ac:dyDescent="0.25">
      <c r="A16" s="52" t="s">
        <v>53</v>
      </c>
      <c r="B16" s="52" t="s">
        <v>56</v>
      </c>
      <c r="C16" s="53" t="s">
        <v>57</v>
      </c>
      <c r="D16" s="54"/>
      <c r="E16" s="109">
        <v>0.58102440204990002</v>
      </c>
      <c r="F16" s="109">
        <v>0.12398340000000002</v>
      </c>
      <c r="G16" s="109">
        <v>0.42356737019140001</v>
      </c>
      <c r="H16" s="109" t="s">
        <v>389</v>
      </c>
      <c r="I16" s="109">
        <v>0.1037061929059209</v>
      </c>
      <c r="J16" s="109">
        <v>0.16019760045632361</v>
      </c>
      <c r="K16" s="109">
        <v>0.16454422600504473</v>
      </c>
      <c r="L16" s="109">
        <v>4.9778972594842028E-2</v>
      </c>
      <c r="M16" s="109">
        <v>0.39308743004879998</v>
      </c>
      <c r="N16" s="109">
        <v>6.9120460000000007E-3</v>
      </c>
      <c r="O16" s="109">
        <v>1.5264940000000001E-4</v>
      </c>
      <c r="P16" s="109">
        <v>2.2202000000000003E-3</v>
      </c>
      <c r="Q16" s="109">
        <v>1.8006900000000002E-3</v>
      </c>
      <c r="R16" s="109">
        <v>3.4764979999999997E-3</v>
      </c>
      <c r="S16" s="109">
        <v>2.0572795999999997E-3</v>
      </c>
      <c r="T16" s="109">
        <v>1.2676419999999998E-3</v>
      </c>
      <c r="U16" s="109">
        <v>1.733198E-3</v>
      </c>
      <c r="V16" s="109">
        <v>1.7576379999999999E-2</v>
      </c>
      <c r="W16" s="109">
        <v>0.60401806019999993</v>
      </c>
      <c r="X16" s="109">
        <v>8.3546816999999999E-3</v>
      </c>
      <c r="Y16" s="109">
        <v>2.3196449999999995E-3</v>
      </c>
      <c r="Z16" s="109">
        <v>9.2491310000000001E-4</v>
      </c>
      <c r="AA16" s="109">
        <v>7.1922449999999992E-4</v>
      </c>
      <c r="AB16" s="109">
        <v>1.2318464300000002E-2</v>
      </c>
      <c r="AC16" s="109">
        <v>2.3559999999999998E-5</v>
      </c>
      <c r="AD16" s="109">
        <v>6.4600055899999998E-3</v>
      </c>
      <c r="AE16" s="110"/>
      <c r="AF16" s="111" t="s">
        <v>387</v>
      </c>
      <c r="AG16" s="111">
        <v>1684</v>
      </c>
      <c r="AH16" s="111">
        <v>3467</v>
      </c>
      <c r="AI16" s="111">
        <v>131</v>
      </c>
      <c r="AJ16" s="111" t="s">
        <v>387</v>
      </c>
      <c r="AK16" s="111" t="s">
        <v>385</v>
      </c>
      <c r="AL16" s="111" t="s">
        <v>385</v>
      </c>
    </row>
    <row r="17" spans="1:38" ht="26.25" customHeight="1" thickBot="1" x14ac:dyDescent="0.25">
      <c r="A17" s="52" t="s">
        <v>53</v>
      </c>
      <c r="B17" s="52" t="s">
        <v>58</v>
      </c>
      <c r="C17" s="53" t="s">
        <v>59</v>
      </c>
      <c r="D17" s="54"/>
      <c r="E17" s="109">
        <v>2.2039724780603818</v>
      </c>
      <c r="F17" s="109" t="s">
        <v>388</v>
      </c>
      <c r="G17" s="109">
        <v>0.79294780209707161</v>
      </c>
      <c r="H17" s="109" t="s">
        <v>388</v>
      </c>
      <c r="I17" s="109" t="s">
        <v>388</v>
      </c>
      <c r="J17" s="109" t="s">
        <v>388</v>
      </c>
      <c r="K17" s="109" t="s">
        <v>388</v>
      </c>
      <c r="L17" s="109" t="s">
        <v>388</v>
      </c>
      <c r="M17" s="109">
        <v>64.829067596192289</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974</v>
      </c>
      <c r="AH17" s="111">
        <v>2869</v>
      </c>
      <c r="AI17" s="111" t="s">
        <v>387</v>
      </c>
      <c r="AJ17" s="111" t="s">
        <v>387</v>
      </c>
      <c r="AK17" s="111" t="s">
        <v>385</v>
      </c>
      <c r="AL17" s="111" t="s">
        <v>385</v>
      </c>
    </row>
    <row r="18" spans="1:38" ht="26.25" customHeight="1" thickBot="1" x14ac:dyDescent="0.25">
      <c r="A18" s="52" t="s">
        <v>53</v>
      </c>
      <c r="B18" s="52" t="s">
        <v>60</v>
      </c>
      <c r="C18" s="53" t="s">
        <v>61</v>
      </c>
      <c r="D18" s="54"/>
      <c r="E18" s="109">
        <v>1.1208039449975611</v>
      </c>
      <c r="F18" s="109" t="s">
        <v>388</v>
      </c>
      <c r="G18" s="109">
        <v>0.1900245438613351</v>
      </c>
      <c r="H18" s="109" t="s">
        <v>388</v>
      </c>
      <c r="I18" s="109" t="s">
        <v>388</v>
      </c>
      <c r="J18" s="109" t="s">
        <v>388</v>
      </c>
      <c r="K18" s="109" t="s">
        <v>388</v>
      </c>
      <c r="L18" s="109" t="s">
        <v>388</v>
      </c>
      <c r="M18" s="109">
        <v>0.19470437023320003</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4172</v>
      </c>
      <c r="AI18" s="111" t="s">
        <v>387</v>
      </c>
      <c r="AJ18" s="111" t="s">
        <v>387</v>
      </c>
      <c r="AK18" s="111" t="s">
        <v>385</v>
      </c>
      <c r="AL18" s="111" t="s">
        <v>385</v>
      </c>
    </row>
    <row r="19" spans="1:38" ht="26.25" customHeight="1" thickBot="1" x14ac:dyDescent="0.25">
      <c r="A19" s="52" t="s">
        <v>53</v>
      </c>
      <c r="B19" s="52" t="s">
        <v>62</v>
      </c>
      <c r="C19" s="53" t="s">
        <v>63</v>
      </c>
      <c r="D19" s="54"/>
      <c r="E19" s="109">
        <v>0.43119200000000002</v>
      </c>
      <c r="F19" s="109">
        <v>0.114521</v>
      </c>
      <c r="G19" s="109">
        <v>0.56701383999999999</v>
      </c>
      <c r="H19" s="109" t="s">
        <v>389</v>
      </c>
      <c r="I19" s="109">
        <v>2.6151702857142856E-2</v>
      </c>
      <c r="J19" s="109">
        <v>3.0022559999999997E-2</v>
      </c>
      <c r="K19" s="109">
        <v>3.0022559999999997E-2</v>
      </c>
      <c r="L19" s="109">
        <v>1.3123142400000001E-2</v>
      </c>
      <c r="M19" s="109">
        <v>0.18332199999999998</v>
      </c>
      <c r="N19" s="109">
        <v>1.3159200000000001E-4</v>
      </c>
      <c r="O19" s="109">
        <v>1.0150799999999999E-5</v>
      </c>
      <c r="P19" s="109">
        <v>2.1615599999999999E-3</v>
      </c>
      <c r="Q19" s="109">
        <v>4.0907000000000009E-4</v>
      </c>
      <c r="R19" s="109">
        <v>2.7457600000000001E-4</v>
      </c>
      <c r="S19" s="109">
        <v>2.5813519999999995E-4</v>
      </c>
      <c r="T19" s="109">
        <v>5.7807999999999993E-5</v>
      </c>
      <c r="U19" s="109">
        <v>3.41806E-4</v>
      </c>
      <c r="V19" s="109">
        <v>3.5479959999999998E-2</v>
      </c>
      <c r="W19" s="109">
        <v>1.5806E-6</v>
      </c>
      <c r="X19" s="109">
        <v>2.1450999999999996E-6</v>
      </c>
      <c r="Y19" s="109">
        <v>1.6935E-5</v>
      </c>
      <c r="Z19" s="109">
        <v>1.9193E-6</v>
      </c>
      <c r="AA19" s="109">
        <v>1.6935E-6</v>
      </c>
      <c r="AB19" s="109">
        <v>2.2692900000000001E-5</v>
      </c>
      <c r="AC19" s="109" t="s">
        <v>385</v>
      </c>
      <c r="AD19" s="109">
        <v>1.4677000000000001E-7</v>
      </c>
      <c r="AE19" s="110"/>
      <c r="AF19" s="111">
        <v>1129</v>
      </c>
      <c r="AG19" s="111" t="s">
        <v>387</v>
      </c>
      <c r="AH19" s="111">
        <v>3752</v>
      </c>
      <c r="AI19" s="111" t="s">
        <v>387</v>
      </c>
      <c r="AJ19" s="111">
        <v>12</v>
      </c>
      <c r="AK19" s="111" t="s">
        <v>385</v>
      </c>
      <c r="AL19" s="111" t="s">
        <v>385</v>
      </c>
    </row>
    <row r="20" spans="1:38" ht="26.25" customHeight="1" thickBot="1" x14ac:dyDescent="0.25">
      <c r="A20" s="52" t="s">
        <v>53</v>
      </c>
      <c r="B20" s="52" t="s">
        <v>64</v>
      </c>
      <c r="C20" s="53" t="s">
        <v>65</v>
      </c>
      <c r="D20" s="54"/>
      <c r="E20" s="109">
        <v>0.27740999999999999</v>
      </c>
      <c r="F20" s="109">
        <v>8.0660999999999997E-2</v>
      </c>
      <c r="G20" s="109">
        <v>0.16311518999999999</v>
      </c>
      <c r="H20" s="109" t="s">
        <v>385</v>
      </c>
      <c r="I20" s="109">
        <v>9.0864600000000011E-3</v>
      </c>
      <c r="J20" s="109">
        <v>1.019046E-2</v>
      </c>
      <c r="K20" s="109">
        <v>1.019046E-2</v>
      </c>
      <c r="L20" s="109">
        <v>3.8079384000000004E-3</v>
      </c>
      <c r="M20" s="109">
        <v>0.11280499999999999</v>
      </c>
      <c r="N20" s="109">
        <v>6.0486999999999992E-5</v>
      </c>
      <c r="O20" s="109">
        <v>4.7732999999999997E-6</v>
      </c>
      <c r="P20" s="109">
        <v>1.7434200000000001E-3</v>
      </c>
      <c r="Q20" s="109">
        <v>3.2536000000000002E-4</v>
      </c>
      <c r="R20" s="109">
        <v>1.0544100000000001E-4</v>
      </c>
      <c r="S20" s="109">
        <v>7.9048200000000007E-5</v>
      </c>
      <c r="T20" s="109">
        <v>4.3616999999999993E-5</v>
      </c>
      <c r="U20" s="109">
        <v>2.1852600000000003E-4</v>
      </c>
      <c r="V20" s="109">
        <v>1.1642610000000001E-2</v>
      </c>
      <c r="W20" s="109">
        <v>4.5079999999999999E-7</v>
      </c>
      <c r="X20" s="109">
        <v>6.1180000000000001E-7</v>
      </c>
      <c r="Y20" s="109">
        <v>4.8300000000000003E-6</v>
      </c>
      <c r="Z20" s="109">
        <v>5.4740000000000004E-7</v>
      </c>
      <c r="AA20" s="109">
        <v>4.8299999999999997E-7</v>
      </c>
      <c r="AB20" s="109">
        <v>6.4722000000000005E-6</v>
      </c>
      <c r="AC20" s="109" t="s">
        <v>385</v>
      </c>
      <c r="AD20" s="109">
        <v>4.1860000000000006E-8</v>
      </c>
      <c r="AE20" s="110"/>
      <c r="AF20" s="111">
        <v>369</v>
      </c>
      <c r="AG20" s="111" t="s">
        <v>387</v>
      </c>
      <c r="AH20" s="111">
        <v>3110</v>
      </c>
      <c r="AI20" s="111">
        <v>229</v>
      </c>
      <c r="AJ20" s="111" t="s">
        <v>387</v>
      </c>
      <c r="AK20" s="111" t="s">
        <v>385</v>
      </c>
      <c r="AL20" s="111" t="s">
        <v>385</v>
      </c>
    </row>
    <row r="21" spans="1:38" ht="26.25" customHeight="1" thickBot="1" x14ac:dyDescent="0.25">
      <c r="A21" s="52" t="s">
        <v>53</v>
      </c>
      <c r="B21" s="52" t="s">
        <v>66</v>
      </c>
      <c r="C21" s="53" t="s">
        <v>67</v>
      </c>
      <c r="D21" s="54"/>
      <c r="E21" s="109">
        <v>1.2183199999999998</v>
      </c>
      <c r="F21" s="109">
        <v>0.68130859999999993</v>
      </c>
      <c r="G21" s="109">
        <v>0.77485999000000005</v>
      </c>
      <c r="H21" s="109">
        <v>1.3895999999999999E-3</v>
      </c>
      <c r="I21" s="109">
        <v>0.14511885815668202</v>
      </c>
      <c r="J21" s="109">
        <v>0.15289043419354839</v>
      </c>
      <c r="K21" s="109">
        <v>0.15783965999999999</v>
      </c>
      <c r="L21" s="109">
        <v>4.3602945367741938E-2</v>
      </c>
      <c r="M21" s="109">
        <v>0.63163499999999995</v>
      </c>
      <c r="N21" s="109">
        <v>6.5279887000000009E-2</v>
      </c>
      <c r="O21" s="109">
        <v>1.55269413E-2</v>
      </c>
      <c r="P21" s="109">
        <v>9.2885399999999996E-3</v>
      </c>
      <c r="Q21" s="109">
        <v>2.47044E-3</v>
      </c>
      <c r="R21" s="109">
        <v>3.0476761000000002E-2</v>
      </c>
      <c r="S21" s="109">
        <v>1.1702472200000001E-2</v>
      </c>
      <c r="T21" s="109">
        <v>5.759353E-3</v>
      </c>
      <c r="U21" s="109">
        <v>1.8850659999999999E-3</v>
      </c>
      <c r="V21" s="109">
        <v>0.69334980999999996</v>
      </c>
      <c r="W21" s="109">
        <v>0.16695799359999999</v>
      </c>
      <c r="X21" s="109">
        <v>2.30487056E-2</v>
      </c>
      <c r="Y21" s="109">
        <v>3.3392159999999997E-2</v>
      </c>
      <c r="Z21" s="109">
        <v>1.1764820799999999E-2</v>
      </c>
      <c r="AA21" s="109">
        <v>9.296136E-3</v>
      </c>
      <c r="AB21" s="109">
        <v>7.7501822399999989E-2</v>
      </c>
      <c r="AC21" s="109">
        <v>5.9462400000000002E-3</v>
      </c>
      <c r="AD21" s="109">
        <v>4.2909665120000003E-2</v>
      </c>
      <c r="AE21" s="110"/>
      <c r="AF21" s="111">
        <v>1612</v>
      </c>
      <c r="AG21" s="111">
        <v>252</v>
      </c>
      <c r="AH21" s="111">
        <v>11793</v>
      </c>
      <c r="AI21" s="111">
        <v>1174</v>
      </c>
      <c r="AJ21" s="111" t="s">
        <v>387</v>
      </c>
      <c r="AK21" s="111" t="s">
        <v>385</v>
      </c>
      <c r="AL21" s="111" t="s">
        <v>385</v>
      </c>
    </row>
    <row r="22" spans="1:38" ht="26.25" customHeight="1" thickBot="1" x14ac:dyDescent="0.25">
      <c r="A22" s="52" t="s">
        <v>53</v>
      </c>
      <c r="B22" s="56" t="s">
        <v>68</v>
      </c>
      <c r="C22" s="53" t="s">
        <v>69</v>
      </c>
      <c r="D22" s="54"/>
      <c r="E22" s="109">
        <v>9.3186771749999995</v>
      </c>
      <c r="F22" s="109">
        <v>4.2347033999999999E-2</v>
      </c>
      <c r="G22" s="109">
        <v>2.3151005796000002</v>
      </c>
      <c r="H22" s="109" t="s">
        <v>389</v>
      </c>
      <c r="I22" s="109" t="s">
        <v>388</v>
      </c>
      <c r="J22" s="109" t="s">
        <v>388</v>
      </c>
      <c r="K22" s="109" t="s">
        <v>388</v>
      </c>
      <c r="L22" s="109" t="s">
        <v>388</v>
      </c>
      <c r="M22" s="109">
        <v>5.9819722287399983</v>
      </c>
      <c r="N22" s="109">
        <v>0.230556074</v>
      </c>
      <c r="O22" s="109">
        <v>1.8820903999999999E-2</v>
      </c>
      <c r="P22" s="109">
        <v>0.14115678000000001</v>
      </c>
      <c r="Q22" s="109">
        <v>6.2344244499999993E-2</v>
      </c>
      <c r="R22" s="109">
        <v>9.6457132999999987E-2</v>
      </c>
      <c r="S22" s="109">
        <v>0.15221406109999996</v>
      </c>
      <c r="T22" s="109">
        <v>0.115278037</v>
      </c>
      <c r="U22" s="109">
        <v>5.9521108900000001E-2</v>
      </c>
      <c r="V22" s="109">
        <v>0.99750791199999989</v>
      </c>
      <c r="W22" s="109">
        <v>9.6457132999999973E-3</v>
      </c>
      <c r="X22" s="109">
        <v>1.5291984499999996E-4</v>
      </c>
      <c r="Y22" s="109">
        <v>6.587316399999999E-4</v>
      </c>
      <c r="Z22" s="109">
        <v>1.8115120099999998E-4</v>
      </c>
      <c r="AA22" s="109">
        <v>1.0116235899999999E-4</v>
      </c>
      <c r="AB22" s="109">
        <v>1.0939650449999997E-3</v>
      </c>
      <c r="AC22" s="109">
        <v>1.0822019799999999E-2</v>
      </c>
      <c r="AD22" s="109">
        <v>0.24231913899999999</v>
      </c>
      <c r="AE22" s="110"/>
      <c r="AF22" s="111">
        <v>5181</v>
      </c>
      <c r="AG22" s="111">
        <v>4912</v>
      </c>
      <c r="AH22" s="111">
        <v>10997</v>
      </c>
      <c r="AI22" s="111">
        <v>830</v>
      </c>
      <c r="AJ22" s="111">
        <v>1078</v>
      </c>
      <c r="AK22" s="111" t="s">
        <v>385</v>
      </c>
      <c r="AL22" s="111" t="s">
        <v>385</v>
      </c>
    </row>
    <row r="23" spans="1:38" ht="26.25" customHeight="1" thickBot="1" x14ac:dyDescent="0.25">
      <c r="A23" s="52" t="s">
        <v>70</v>
      </c>
      <c r="B23" s="56" t="s">
        <v>363</v>
      </c>
      <c r="C23" s="53" t="s">
        <v>359</v>
      </c>
      <c r="D23" s="95"/>
      <c r="E23" s="109">
        <v>3.6843670451080368</v>
      </c>
      <c r="F23" s="109">
        <v>0.40409163870285886</v>
      </c>
      <c r="G23" s="109">
        <v>3.8160000000000006E-2</v>
      </c>
      <c r="H23" s="109">
        <v>8.4447020000000001E-4</v>
      </c>
      <c r="I23" s="109">
        <v>0.25096371704667414</v>
      </c>
      <c r="J23" s="109">
        <v>0.25096371704667414</v>
      </c>
      <c r="K23" s="109">
        <v>0.25096371704667414</v>
      </c>
      <c r="L23" s="109">
        <v>0.1511303898716114</v>
      </c>
      <c r="M23" s="109">
        <v>1.2419214149422237</v>
      </c>
      <c r="N23" s="109">
        <v>3.6464000000000003E-2</v>
      </c>
      <c r="O23" s="109">
        <v>1.06E-3</v>
      </c>
      <c r="P23" s="109">
        <v>4.5579999999999997E-4</v>
      </c>
      <c r="Q23" s="109">
        <v>2.2790000000000002E-3</v>
      </c>
      <c r="R23" s="109">
        <v>5.3E-3</v>
      </c>
      <c r="S23" s="109">
        <v>0.1802</v>
      </c>
      <c r="T23" s="109">
        <v>7.4200000000000004E-3</v>
      </c>
      <c r="U23" s="109">
        <v>1.06E-3</v>
      </c>
      <c r="V23" s="109">
        <v>0.106</v>
      </c>
      <c r="W23" s="109" t="s">
        <v>385</v>
      </c>
      <c r="X23" s="109">
        <v>3.1800000000000001E-3</v>
      </c>
      <c r="Y23" s="109">
        <v>5.3E-3</v>
      </c>
      <c r="Z23" s="109" t="s">
        <v>385</v>
      </c>
      <c r="AA23" s="109" t="s">
        <v>385</v>
      </c>
      <c r="AB23" s="109">
        <v>8.4799999999999997E-3</v>
      </c>
      <c r="AC23" s="109" t="s">
        <v>385</v>
      </c>
      <c r="AD23" s="109" t="s">
        <v>385</v>
      </c>
      <c r="AE23" s="110"/>
      <c r="AF23" s="111">
        <v>4558</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1.2000550000000001</v>
      </c>
      <c r="F24" s="109">
        <v>0.66962100000000002</v>
      </c>
      <c r="G24" s="109">
        <v>0.18793995999999999</v>
      </c>
      <c r="H24" s="109">
        <v>1.2803999999999999E-3</v>
      </c>
      <c r="I24" s="109">
        <v>0.11024212387096774</v>
      </c>
      <c r="J24" s="109">
        <v>0.11326341419354838</v>
      </c>
      <c r="K24" s="109">
        <v>0.11767364</v>
      </c>
      <c r="L24" s="109">
        <v>2.6868536567741935E-2</v>
      </c>
      <c r="M24" s="109">
        <v>0.59537499999999999</v>
      </c>
      <c r="N24" s="109">
        <v>5.4439048000000004E-2</v>
      </c>
      <c r="O24" s="109">
        <v>1.4226825199999999E-2</v>
      </c>
      <c r="P24" s="109">
        <v>9.8333600000000011E-3</v>
      </c>
      <c r="Q24" s="109">
        <v>2.3963600000000002E-3</v>
      </c>
      <c r="R24" s="109">
        <v>2.7323943999999999E-2</v>
      </c>
      <c r="S24" s="109">
        <v>9.7995688000000001E-3</v>
      </c>
      <c r="T24" s="109">
        <v>4.7910319999999998E-3</v>
      </c>
      <c r="U24" s="109">
        <v>1.7219140000000002E-3</v>
      </c>
      <c r="V24" s="109">
        <v>0.59940324</v>
      </c>
      <c r="W24" s="109">
        <v>0.14527022540000001</v>
      </c>
      <c r="X24" s="109">
        <v>1.9315305900000003E-2</v>
      </c>
      <c r="Y24" s="109">
        <v>2.8265415000000002E-2</v>
      </c>
      <c r="Z24" s="109">
        <v>9.8382737000000005E-3</v>
      </c>
      <c r="AA24" s="109">
        <v>7.7832414999999995E-3</v>
      </c>
      <c r="AB24" s="109">
        <v>6.5202236100000005E-2</v>
      </c>
      <c r="AC24" s="109">
        <v>5.4528000000000007E-3</v>
      </c>
      <c r="AD24" s="109">
        <v>3.2364040930000004E-2</v>
      </c>
      <c r="AE24" s="110"/>
      <c r="AF24" s="111">
        <v>537</v>
      </c>
      <c r="AG24" s="111">
        <v>190</v>
      </c>
      <c r="AH24" s="111">
        <v>13912</v>
      </c>
      <c r="AI24" s="111">
        <v>1067</v>
      </c>
      <c r="AJ24" s="111" t="s">
        <v>387</v>
      </c>
      <c r="AK24" s="111" t="s">
        <v>385</v>
      </c>
      <c r="AL24" s="111" t="s">
        <v>385</v>
      </c>
    </row>
    <row r="25" spans="1:38" ht="26.25" customHeight="1" thickBot="1" x14ac:dyDescent="0.25">
      <c r="A25" s="52" t="s">
        <v>73</v>
      </c>
      <c r="B25" s="56" t="s">
        <v>74</v>
      </c>
      <c r="C25" s="58" t="s">
        <v>75</v>
      </c>
      <c r="D25" s="54"/>
      <c r="E25" s="109">
        <v>0.41701186535143592</v>
      </c>
      <c r="F25" s="109">
        <v>5.572106346769734E-2</v>
      </c>
      <c r="G25" s="109">
        <v>2.8372403343701971E-2</v>
      </c>
      <c r="H25" s="109" t="s">
        <v>389</v>
      </c>
      <c r="I25" s="109">
        <v>6.1272644454913412E-3</v>
      </c>
      <c r="J25" s="109">
        <v>6.1272644454913412E-3</v>
      </c>
      <c r="K25" s="109">
        <v>6.1272644454913412E-3</v>
      </c>
      <c r="L25" s="109">
        <v>2.9410869338358436E-3</v>
      </c>
      <c r="M25" s="109">
        <v>0.31312948497681914</v>
      </c>
      <c r="N25" s="109">
        <v>1.8157454429497147E-5</v>
      </c>
      <c r="O25" s="109">
        <v>1.5131212024580955E-6</v>
      </c>
      <c r="P25" s="109">
        <v>1.8157454429497145E-4</v>
      </c>
      <c r="Q25" s="109">
        <v>3.0262424049161911E-6</v>
      </c>
      <c r="R25" s="109">
        <v>3.0262424049161911E-4</v>
      </c>
      <c r="S25" s="109">
        <v>1.9670575631955243E-4</v>
      </c>
      <c r="T25" s="109">
        <v>7.5656060122904775E-6</v>
      </c>
      <c r="U25" s="109">
        <v>3.0262424049161911E-6</v>
      </c>
      <c r="V25" s="109">
        <v>6.3551090503240009E-4</v>
      </c>
      <c r="W25" s="109">
        <v>2.7236181644245722E-3</v>
      </c>
      <c r="X25" s="109" t="s">
        <v>389</v>
      </c>
      <c r="Y25" s="109" t="s">
        <v>389</v>
      </c>
      <c r="Z25" s="109" t="s">
        <v>389</v>
      </c>
      <c r="AA25" s="109" t="s">
        <v>389</v>
      </c>
      <c r="AB25" s="109" t="s">
        <v>385</v>
      </c>
      <c r="AC25" s="109" t="s">
        <v>389</v>
      </c>
      <c r="AD25" s="109" t="s">
        <v>389</v>
      </c>
      <c r="AE25" s="110"/>
      <c r="AF25" s="111">
        <v>1465.9078054790405</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1.1669910238712004E-3</v>
      </c>
      <c r="F26" s="109">
        <v>2.811248030183854E-4</v>
      </c>
      <c r="G26" s="109">
        <v>7.7075450840000006E-5</v>
      </c>
      <c r="H26" s="109" t="s">
        <v>389</v>
      </c>
      <c r="I26" s="109">
        <v>1.2017534246847999E-5</v>
      </c>
      <c r="J26" s="109">
        <v>1.2017534246847999E-5</v>
      </c>
      <c r="K26" s="109">
        <v>1.2017534246847999E-5</v>
      </c>
      <c r="L26" s="109">
        <v>5.7684164384870391E-6</v>
      </c>
      <c r="M26" s="109">
        <v>1.0774570205691601E-3</v>
      </c>
      <c r="N26" s="109">
        <v>2.446744891526088E-6</v>
      </c>
      <c r="O26" s="109">
        <v>6.0389540762717413E-7</v>
      </c>
      <c r="P26" s="109">
        <v>2.6567448915260879E-5</v>
      </c>
      <c r="Q26" s="109">
        <v>9.0779081525434795E-7</v>
      </c>
      <c r="R26" s="109">
        <v>1.9679081525434799E-5</v>
      </c>
      <c r="S26" s="109">
        <v>1.4006402991532618E-5</v>
      </c>
      <c r="T26" s="109">
        <v>6.9194770381358704E-6</v>
      </c>
      <c r="U26" s="109">
        <v>6.0779081525434807E-7</v>
      </c>
      <c r="V26" s="109">
        <v>1.0063607120341308E-4</v>
      </c>
      <c r="W26" s="109">
        <v>7.0117337289131994E-6</v>
      </c>
      <c r="X26" s="109" t="s">
        <v>389</v>
      </c>
      <c r="Y26" s="109" t="s">
        <v>389</v>
      </c>
      <c r="Z26" s="109" t="s">
        <v>389</v>
      </c>
      <c r="AA26" s="109" t="s">
        <v>389</v>
      </c>
      <c r="AB26" s="109" t="s">
        <v>385</v>
      </c>
      <c r="AC26" s="109" t="s">
        <v>389</v>
      </c>
      <c r="AD26" s="109" t="s">
        <v>389</v>
      </c>
      <c r="AE26" s="110"/>
      <c r="AF26" s="111">
        <v>3.9822317788399997</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24.718876999381887</v>
      </c>
      <c r="F27" s="109">
        <v>27.376202078271774</v>
      </c>
      <c r="G27" s="109">
        <v>0.3921362580489926</v>
      </c>
      <c r="H27" s="109">
        <v>1.2101104896287866</v>
      </c>
      <c r="I27" s="109">
        <v>1.1018420778156672</v>
      </c>
      <c r="J27" s="109">
        <v>1.1018420778156672</v>
      </c>
      <c r="K27" s="109">
        <v>1.1018420778156672</v>
      </c>
      <c r="L27" s="109">
        <v>0.52833995935845735</v>
      </c>
      <c r="M27" s="109">
        <v>312.60643198321304</v>
      </c>
      <c r="N27" s="109">
        <v>2.4576915106837888E-3</v>
      </c>
      <c r="O27" s="109">
        <v>6.4181694434767246E-4</v>
      </c>
      <c r="P27" s="109">
        <v>1.4575989640382722E-2</v>
      </c>
      <c r="Q27" s="109">
        <v>4.6331985556919477E-4</v>
      </c>
      <c r="R27" s="109">
        <v>1.4204118980806767E-2</v>
      </c>
      <c r="S27" s="109">
        <v>6.7098384350213827E-2</v>
      </c>
      <c r="T27" s="109">
        <v>5.6667393887006997E-3</v>
      </c>
      <c r="U27" s="109">
        <v>6.6406601876503786E-4</v>
      </c>
      <c r="V27" s="109">
        <v>8.7940981978616689E-2</v>
      </c>
      <c r="W27" s="109">
        <v>0.90027640000000009</v>
      </c>
      <c r="X27" s="109">
        <v>2.3066553488299998E-2</v>
      </c>
      <c r="Y27" s="109">
        <v>2.8035575812300002E-2</v>
      </c>
      <c r="Z27" s="109">
        <v>1.9172258057899998E-2</v>
      </c>
      <c r="AA27" s="109">
        <v>2.6624700574399997E-2</v>
      </c>
      <c r="AB27" s="109">
        <v>9.6899087932900002E-2</v>
      </c>
      <c r="AC27" s="109">
        <v>9.0027629999999998E-4</v>
      </c>
      <c r="AD27" s="109">
        <v>1.846719E-4</v>
      </c>
      <c r="AE27" s="110"/>
      <c r="AF27" s="111">
        <v>82136.730458926599</v>
      </c>
      <c r="AG27" s="111" t="s">
        <v>387</v>
      </c>
      <c r="AH27" s="111" t="s">
        <v>389</v>
      </c>
      <c r="AI27" s="111">
        <v>107.705387359</v>
      </c>
      <c r="AJ27" s="111" t="s">
        <v>387</v>
      </c>
      <c r="AK27" s="111" t="s">
        <v>385</v>
      </c>
      <c r="AL27" s="111" t="s">
        <v>385</v>
      </c>
    </row>
    <row r="28" spans="1:38" ht="26.25" customHeight="1" thickBot="1" x14ac:dyDescent="0.25">
      <c r="A28" s="52" t="s">
        <v>78</v>
      </c>
      <c r="B28" s="52" t="s">
        <v>81</v>
      </c>
      <c r="C28" s="53" t="s">
        <v>82</v>
      </c>
      <c r="D28" s="54"/>
      <c r="E28" s="109">
        <v>10.704132975223363</v>
      </c>
      <c r="F28" s="109">
        <v>2.2054715918521439</v>
      </c>
      <c r="G28" s="109">
        <v>0.21085710209065658</v>
      </c>
      <c r="H28" s="109">
        <v>2.0863251427473431E-2</v>
      </c>
      <c r="I28" s="109">
        <v>1.342827383610649</v>
      </c>
      <c r="J28" s="109">
        <v>1.342827383610649</v>
      </c>
      <c r="K28" s="109">
        <v>1.342827383610649</v>
      </c>
      <c r="L28" s="109">
        <v>0.68701297525776195</v>
      </c>
      <c r="M28" s="109">
        <v>16.706226958349518</v>
      </c>
      <c r="N28" s="109">
        <v>3.6976173111240995E-4</v>
      </c>
      <c r="O28" s="109">
        <v>3.9207917424191892E-5</v>
      </c>
      <c r="P28" s="109">
        <v>3.4586191491671856E-3</v>
      </c>
      <c r="Q28" s="109">
        <v>7.2836474066006549E-5</v>
      </c>
      <c r="R28" s="109">
        <v>5.1198630253941248E-3</v>
      </c>
      <c r="S28" s="109">
        <v>3.4486795631828398E-3</v>
      </c>
      <c r="T28" s="109">
        <v>2.405220814324263E-4</v>
      </c>
      <c r="U28" s="109">
        <v>6.72571132836293E-5</v>
      </c>
      <c r="V28" s="109">
        <v>1.1938899567581953E-2</v>
      </c>
      <c r="W28" s="109">
        <v>0.32409350000000003</v>
      </c>
      <c r="X28" s="109">
        <v>1.34146485403E-2</v>
      </c>
      <c r="Y28" s="109">
        <v>1.5202542002899999E-2</v>
      </c>
      <c r="Z28" s="109">
        <v>1.1732046823399999E-2</v>
      </c>
      <c r="AA28" s="109">
        <v>1.2791669868799999E-2</v>
      </c>
      <c r="AB28" s="109">
        <v>5.3140907235399992E-2</v>
      </c>
      <c r="AC28" s="109">
        <v>3.2409350000000002E-4</v>
      </c>
      <c r="AD28" s="109">
        <v>8.0379900000000006E-5</v>
      </c>
      <c r="AE28" s="110"/>
      <c r="AF28" s="111">
        <v>26386.928282805598</v>
      </c>
      <c r="AG28" s="111" t="s">
        <v>387</v>
      </c>
      <c r="AH28" s="111" t="s">
        <v>389</v>
      </c>
      <c r="AI28" s="111">
        <v>4.3353628372999999</v>
      </c>
      <c r="AJ28" s="111" t="s">
        <v>387</v>
      </c>
      <c r="AK28" s="111" t="s">
        <v>385</v>
      </c>
      <c r="AL28" s="111" t="s">
        <v>385</v>
      </c>
    </row>
    <row r="29" spans="1:38" ht="26.25" customHeight="1" thickBot="1" x14ac:dyDescent="0.25">
      <c r="A29" s="52" t="s">
        <v>78</v>
      </c>
      <c r="B29" s="52" t="s">
        <v>83</v>
      </c>
      <c r="C29" s="53" t="s">
        <v>84</v>
      </c>
      <c r="D29" s="54"/>
      <c r="E29" s="109">
        <v>40.198477096356903</v>
      </c>
      <c r="F29" s="109">
        <v>2.8943682972875342</v>
      </c>
      <c r="G29" s="109">
        <v>0.3935987213920184</v>
      </c>
      <c r="H29" s="109">
        <v>1.4007123186482931E-2</v>
      </c>
      <c r="I29" s="109">
        <v>1.3308038724108116</v>
      </c>
      <c r="J29" s="109">
        <v>1.3308038724108116</v>
      </c>
      <c r="K29" s="109">
        <v>1.3308038724108116</v>
      </c>
      <c r="L29" s="109">
        <v>0.72933475071891818</v>
      </c>
      <c r="M29" s="109">
        <v>10.388521123742876</v>
      </c>
      <c r="N29" s="109">
        <v>5.4911661332843567E-4</v>
      </c>
      <c r="O29" s="109">
        <v>5.4982809411987348E-5</v>
      </c>
      <c r="P29" s="109">
        <v>5.8059440229382272E-3</v>
      </c>
      <c r="Q29" s="109">
        <v>1.0978774862611523E-4</v>
      </c>
      <c r="R29" s="109">
        <v>9.297807555230778E-3</v>
      </c>
      <c r="S29" s="109">
        <v>6.2354900267582777E-3</v>
      </c>
      <c r="T29" s="109">
        <v>2.2259929061584126E-4</v>
      </c>
      <c r="U29" s="109">
        <v>1.0960987842825578E-4</v>
      </c>
      <c r="V29" s="109">
        <v>1.972444201115026E-2</v>
      </c>
      <c r="W29" s="109">
        <v>0.30451919999999999</v>
      </c>
      <c r="X29" s="109">
        <v>4.3502760445000002E-3</v>
      </c>
      <c r="Y29" s="109">
        <v>2.6343338269699999E-2</v>
      </c>
      <c r="Z29" s="109">
        <v>2.9436867900999999E-2</v>
      </c>
      <c r="AA29" s="109">
        <v>6.7670960690000004E-3</v>
      </c>
      <c r="AB29" s="109">
        <v>6.6897578284199996E-2</v>
      </c>
      <c r="AC29" s="109">
        <v>1.8059209999999999E-4</v>
      </c>
      <c r="AD29" s="109">
        <v>5.6859800000000001E-5</v>
      </c>
      <c r="AE29" s="110"/>
      <c r="AF29" s="111">
        <v>46723.705061514302</v>
      </c>
      <c r="AG29" s="111" t="s">
        <v>387</v>
      </c>
      <c r="AH29" s="111" t="s">
        <v>389</v>
      </c>
      <c r="AI29" s="111">
        <v>0.13821150409999999</v>
      </c>
      <c r="AJ29" s="111" t="s">
        <v>387</v>
      </c>
      <c r="AK29" s="111" t="s">
        <v>385</v>
      </c>
      <c r="AL29" s="111" t="s">
        <v>385</v>
      </c>
    </row>
    <row r="30" spans="1:38" ht="26.25" customHeight="1" thickBot="1" x14ac:dyDescent="0.25">
      <c r="A30" s="52" t="s">
        <v>78</v>
      </c>
      <c r="B30" s="52" t="s">
        <v>85</v>
      </c>
      <c r="C30" s="53" t="s">
        <v>86</v>
      </c>
      <c r="D30" s="54"/>
      <c r="E30" s="109">
        <v>0.16441751544374664</v>
      </c>
      <c r="F30" s="109">
        <v>6.0231280014924602</v>
      </c>
      <c r="G30" s="109">
        <v>4.8870870214579648E-3</v>
      </c>
      <c r="H30" s="109">
        <v>1.4863643964828238E-3</v>
      </c>
      <c r="I30" s="109">
        <v>0.12170542678746904</v>
      </c>
      <c r="J30" s="109">
        <v>0.12170542678746904</v>
      </c>
      <c r="K30" s="109">
        <v>0.12170542678746904</v>
      </c>
      <c r="L30" s="109">
        <v>2.0818850629093631E-2</v>
      </c>
      <c r="M30" s="109">
        <v>13.160812379669707</v>
      </c>
      <c r="N30" s="109">
        <v>8.2487536933530621E-5</v>
      </c>
      <c r="O30" s="109">
        <v>4.6163238784664258E-3</v>
      </c>
      <c r="P30" s="109">
        <v>2.6601328184789664E-4</v>
      </c>
      <c r="Q30" s="109">
        <v>9.1728717878585011E-6</v>
      </c>
      <c r="R30" s="109">
        <v>1.9604035067999147E-2</v>
      </c>
      <c r="S30" s="109">
        <v>0.78670389014105258</v>
      </c>
      <c r="T30" s="109">
        <v>3.2311455444690343E-2</v>
      </c>
      <c r="U30" s="109">
        <v>4.5961036651742861E-3</v>
      </c>
      <c r="V30" s="109">
        <v>0.45616601710272936</v>
      </c>
      <c r="W30" s="109">
        <v>1.36422E-2</v>
      </c>
      <c r="X30" s="109">
        <v>1.7725727610000001E-4</v>
      </c>
      <c r="Y30" s="109">
        <v>2.8356224180000001E-4</v>
      </c>
      <c r="Z30" s="109">
        <v>1.217471174E-4</v>
      </c>
      <c r="AA30" s="109">
        <v>3.2616693410000006E-4</v>
      </c>
      <c r="AB30" s="109">
        <v>9.0873356940000002E-4</v>
      </c>
      <c r="AC30" s="109">
        <v>1.3642000000000001E-5</v>
      </c>
      <c r="AD30" s="109">
        <v>8.9653000000000004E-6</v>
      </c>
      <c r="AE30" s="110"/>
      <c r="AF30" s="111">
        <v>1334.8331214414</v>
      </c>
      <c r="AG30" s="111" t="s">
        <v>387</v>
      </c>
      <c r="AH30" s="111" t="s">
        <v>389</v>
      </c>
      <c r="AI30" s="111">
        <v>2.3758831292</v>
      </c>
      <c r="AJ30" s="111" t="s">
        <v>387</v>
      </c>
      <c r="AK30" s="111" t="s">
        <v>385</v>
      </c>
      <c r="AL30" s="111" t="s">
        <v>385</v>
      </c>
    </row>
    <row r="31" spans="1:38" ht="26.25" customHeight="1" thickBot="1" x14ac:dyDescent="0.25">
      <c r="A31" s="52" t="s">
        <v>78</v>
      </c>
      <c r="B31" s="52" t="s">
        <v>87</v>
      </c>
      <c r="C31" s="53" t="s">
        <v>88</v>
      </c>
      <c r="D31" s="54"/>
      <c r="E31" s="109" t="s">
        <v>385</v>
      </c>
      <c r="F31" s="109">
        <v>4.9199976852551606</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227.8844435423</v>
      </c>
      <c r="AG31" s="111" t="s">
        <v>385</v>
      </c>
      <c r="AH31" s="111" t="s">
        <v>385</v>
      </c>
      <c r="AI31" s="111">
        <v>0.40561385230000002</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0.63312837908579989</v>
      </c>
      <c r="J32" s="109">
        <v>1.2480977280170811</v>
      </c>
      <c r="K32" s="109">
        <v>1.5654938957945741</v>
      </c>
      <c r="L32" s="109">
        <v>0.13639715432086291</v>
      </c>
      <c r="M32" s="109" t="s">
        <v>385</v>
      </c>
      <c r="N32" s="109">
        <v>5.0668242904646394</v>
      </c>
      <c r="O32" s="109">
        <v>2.1741465027508077E-2</v>
      </c>
      <c r="P32" s="109" t="s">
        <v>389</v>
      </c>
      <c r="Q32" s="109">
        <v>5.7713741481438902E-2</v>
      </c>
      <c r="R32" s="109">
        <v>1.8959180716774295</v>
      </c>
      <c r="S32" s="109">
        <v>41.666409704562071</v>
      </c>
      <c r="T32" s="109">
        <v>0.28824219677250468</v>
      </c>
      <c r="U32" s="109">
        <v>3.1309877915891522E-2</v>
      </c>
      <c r="V32" s="109">
        <v>12.647174587260803</v>
      </c>
      <c r="W32" s="109" t="s">
        <v>389</v>
      </c>
      <c r="X32" s="109">
        <v>3.6699324040106863E-3</v>
      </c>
      <c r="Y32" s="109">
        <v>4.1647179547226685E-4</v>
      </c>
      <c r="Z32" s="109">
        <v>6.1479169807810829E-4</v>
      </c>
      <c r="AA32" s="109" t="s">
        <v>385</v>
      </c>
      <c r="AB32" s="109">
        <v>4.7011958975610611E-3</v>
      </c>
      <c r="AC32" s="109" t="s">
        <v>389</v>
      </c>
      <c r="AD32" s="109" t="s">
        <v>389</v>
      </c>
      <c r="AE32" s="110"/>
      <c r="AF32" s="111" t="s">
        <v>385</v>
      </c>
      <c r="AG32" s="111" t="s">
        <v>385</v>
      </c>
      <c r="AH32" s="111" t="s">
        <v>385</v>
      </c>
      <c r="AI32" s="111" t="s">
        <v>385</v>
      </c>
      <c r="AJ32" s="111" t="s">
        <v>385</v>
      </c>
      <c r="AK32" s="111">
        <v>45957.525742427351</v>
      </c>
      <c r="AL32" s="111" t="s">
        <v>391</v>
      </c>
    </row>
    <row r="33" spans="1:38" ht="26.25" customHeight="1" thickBot="1" x14ac:dyDescent="0.25">
      <c r="A33" s="52" t="s">
        <v>78</v>
      </c>
      <c r="B33" s="52" t="s">
        <v>91</v>
      </c>
      <c r="C33" s="53" t="s">
        <v>92</v>
      </c>
      <c r="D33" s="54"/>
      <c r="E33" s="109" t="s">
        <v>385</v>
      </c>
      <c r="F33" s="109" t="s">
        <v>385</v>
      </c>
      <c r="G33" s="109" t="s">
        <v>385</v>
      </c>
      <c r="H33" s="109" t="s">
        <v>385</v>
      </c>
      <c r="I33" s="109">
        <v>0.26773186851788594</v>
      </c>
      <c r="J33" s="109">
        <v>0.49579975651460312</v>
      </c>
      <c r="K33" s="109">
        <v>0.99159951302920624</v>
      </c>
      <c r="L33" s="109">
        <v>1.0510954838109597E-2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45957.525742427351</v>
      </c>
      <c r="AL33" s="111" t="s">
        <v>391</v>
      </c>
    </row>
    <row r="34" spans="1:38" ht="26.25" customHeight="1" thickBot="1" x14ac:dyDescent="0.25">
      <c r="A34" s="52" t="s">
        <v>70</v>
      </c>
      <c r="B34" s="52" t="s">
        <v>93</v>
      </c>
      <c r="C34" s="53" t="s">
        <v>94</v>
      </c>
      <c r="D34" s="54"/>
      <c r="E34" s="109">
        <v>3.1497459999999999</v>
      </c>
      <c r="F34" s="109">
        <v>0.2698776</v>
      </c>
      <c r="G34" s="109">
        <v>2.2679999999999999E-2</v>
      </c>
      <c r="H34" s="109">
        <v>5.8E-4</v>
      </c>
      <c r="I34" s="109">
        <v>6.7521605984503782E-2</v>
      </c>
      <c r="J34" s="109">
        <v>7.3339605984503786E-2</v>
      </c>
      <c r="K34" s="109">
        <v>0.10666608547998699</v>
      </c>
      <c r="L34" s="109">
        <v>4.3762467889927471E-2</v>
      </c>
      <c r="M34" s="109">
        <v>0.86026200000000008</v>
      </c>
      <c r="N34" s="109">
        <v>2.6800000000000001E-4</v>
      </c>
      <c r="O34" s="109">
        <v>5.8359999999999998E-4</v>
      </c>
      <c r="P34" s="109">
        <v>1.5800000000000001E-5</v>
      </c>
      <c r="Q34" s="109">
        <v>7.9999999999999996E-6</v>
      </c>
      <c r="R34" s="109">
        <v>2.9269999999999999E-3</v>
      </c>
      <c r="S34" s="109">
        <v>9.8634999999999987E-2</v>
      </c>
      <c r="T34" s="109">
        <v>4.0860000000000002E-3</v>
      </c>
      <c r="U34" s="109">
        <v>5.8359999999999998E-4</v>
      </c>
      <c r="V34" s="109">
        <v>5.8400000000000001E-2</v>
      </c>
      <c r="W34" s="109">
        <v>4.06E-4</v>
      </c>
      <c r="X34" s="109">
        <v>1.8309999999999999E-3</v>
      </c>
      <c r="Y34" s="109">
        <v>3.0177999999999997E-3</v>
      </c>
      <c r="Z34" s="109">
        <v>4.74E-5</v>
      </c>
      <c r="AA34" s="109">
        <v>3.6999999999999998E-5</v>
      </c>
      <c r="AB34" s="109">
        <v>4.9331999999999996E-3</v>
      </c>
      <c r="AC34" s="109">
        <v>1.24E-6</v>
      </c>
      <c r="AD34" s="109">
        <v>3.4000000000000002E-4</v>
      </c>
      <c r="AE34" s="110"/>
      <c r="AF34" s="111">
        <v>2494</v>
      </c>
      <c r="AG34" s="111">
        <v>2</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0.60166666666666668</v>
      </c>
      <c r="F36" s="109">
        <v>1.4583333333333332E-2</v>
      </c>
      <c r="G36" s="109">
        <v>2.9999999999999996E-3</v>
      </c>
      <c r="H36" s="109" t="s">
        <v>389</v>
      </c>
      <c r="I36" s="109">
        <v>8.9166666666666665E-3</v>
      </c>
      <c r="J36" s="109">
        <v>8.9166666666666665E-3</v>
      </c>
      <c r="K36" s="109">
        <v>8.9166666666666665E-3</v>
      </c>
      <c r="L36" s="109">
        <v>4.0249999999999997E-4</v>
      </c>
      <c r="M36" s="109">
        <v>3.1999999999999994E-2</v>
      </c>
      <c r="N36" s="109">
        <v>1.0833333333333333E-3</v>
      </c>
      <c r="O36" s="109">
        <v>8.3333333333333331E-5</v>
      </c>
      <c r="P36" s="109">
        <v>2.4999999999999995E-4</v>
      </c>
      <c r="Q36" s="109">
        <v>3.3333333333333332E-4</v>
      </c>
      <c r="R36" s="109">
        <v>4.1666666666666664E-4</v>
      </c>
      <c r="S36" s="109">
        <v>7.3333333333333323E-3</v>
      </c>
      <c r="T36" s="109">
        <v>8.3333333333333315E-3</v>
      </c>
      <c r="U36" s="109">
        <v>8.3333333333333328E-4</v>
      </c>
      <c r="V36" s="109">
        <v>9.9999999999999985E-3</v>
      </c>
      <c r="W36" s="109">
        <v>1.0833333333333333E-3</v>
      </c>
      <c r="X36" s="109">
        <v>1.6666666666666664E-5</v>
      </c>
      <c r="Y36" s="109">
        <v>8.3333333333333331E-5</v>
      </c>
      <c r="Z36" s="109">
        <v>8.3333333333333331E-5</v>
      </c>
      <c r="AA36" s="109">
        <v>8.333333333333332E-6</v>
      </c>
      <c r="AB36" s="109">
        <v>1.9166666666666665E-4</v>
      </c>
      <c r="AC36" s="109">
        <v>6.6666666666666664E-4</v>
      </c>
      <c r="AD36" s="109">
        <v>3.1666666666666659E-4</v>
      </c>
      <c r="AE36" s="110"/>
      <c r="AF36" s="111">
        <v>358</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0.64698234209905003</v>
      </c>
      <c r="F37" s="109">
        <v>8.4478999999999999E-2</v>
      </c>
      <c r="G37" s="109">
        <v>2.4609100000000002E-3</v>
      </c>
      <c r="H37" s="109" t="s">
        <v>389</v>
      </c>
      <c r="I37" s="109">
        <v>2.8649399999999998E-3</v>
      </c>
      <c r="J37" s="109">
        <v>2.8649399999999998E-3</v>
      </c>
      <c r="K37" s="109">
        <v>2.8649399999999998E-3</v>
      </c>
      <c r="L37" s="109">
        <v>1.145976E-4</v>
      </c>
      <c r="M37" s="109">
        <v>0.27315577259765</v>
      </c>
      <c r="N37" s="109">
        <v>4.0402999999999999E-5</v>
      </c>
      <c r="O37" s="109">
        <v>3.3057E-6</v>
      </c>
      <c r="P37" s="109">
        <v>1.9834200000000001E-3</v>
      </c>
      <c r="Q37" s="109">
        <v>3.6730000000000004E-4</v>
      </c>
      <c r="R37" s="109">
        <v>4.7748999999999993E-5</v>
      </c>
      <c r="S37" s="109">
        <v>9.5497999999999996E-6</v>
      </c>
      <c r="T37" s="109">
        <v>4.7748999999999993E-5</v>
      </c>
      <c r="U37" s="109">
        <v>2.1303400000000002E-4</v>
      </c>
      <c r="V37" s="109">
        <v>2.6812899999999998E-3</v>
      </c>
      <c r="W37" s="109" t="s">
        <v>385</v>
      </c>
      <c r="X37" s="109" t="s">
        <v>385</v>
      </c>
      <c r="Y37" s="109" t="s">
        <v>385</v>
      </c>
      <c r="Z37" s="109" t="s">
        <v>385</v>
      </c>
      <c r="AA37" s="109" t="s">
        <v>385</v>
      </c>
      <c r="AB37" s="109" t="s">
        <v>385</v>
      </c>
      <c r="AC37" s="109" t="s">
        <v>385</v>
      </c>
      <c r="AD37" s="109" t="s">
        <v>385</v>
      </c>
      <c r="AE37" s="110"/>
      <c r="AF37" s="111" t="s">
        <v>387</v>
      </c>
      <c r="AG37" s="111" t="s">
        <v>387</v>
      </c>
      <c r="AH37" s="111">
        <v>3673</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7.4537050000000002</v>
      </c>
      <c r="F39" s="109">
        <v>2.6866142000000002</v>
      </c>
      <c r="G39" s="109">
        <v>0.6294553100000001</v>
      </c>
      <c r="H39" s="109">
        <v>1.4270000000000001E-3</v>
      </c>
      <c r="I39" s="109">
        <v>0.34339454000000003</v>
      </c>
      <c r="J39" s="109">
        <v>0.35154854000000002</v>
      </c>
      <c r="K39" s="109">
        <v>0.36366554000000001</v>
      </c>
      <c r="L39" s="109">
        <v>7.2867989600000002E-2</v>
      </c>
      <c r="M39" s="109">
        <v>3.9357580000000003</v>
      </c>
      <c r="N39" s="109">
        <v>8.3360622999999995E-2</v>
      </c>
      <c r="O39" s="109">
        <v>1.9242073700000001E-2</v>
      </c>
      <c r="P39" s="109">
        <v>1.2907920000000002E-2</v>
      </c>
      <c r="Q39" s="109">
        <v>1.1345930000000001E-2</v>
      </c>
      <c r="R39" s="109">
        <v>4.1972009000000005E-2</v>
      </c>
      <c r="S39" s="109">
        <v>1.52704018E-2</v>
      </c>
      <c r="T39" s="109">
        <v>5.5438009000000003E-2</v>
      </c>
      <c r="U39" s="109">
        <v>6.906794E-3</v>
      </c>
      <c r="V39" s="109">
        <v>0.86883189000000005</v>
      </c>
      <c r="W39" s="109">
        <v>0.20668599999999998</v>
      </c>
      <c r="X39" s="109">
        <v>2.8102720099999999E-2</v>
      </c>
      <c r="Y39" s="109">
        <v>4.0743285000000004E-2</v>
      </c>
      <c r="Z39" s="109">
        <v>1.4340444300000001E-2</v>
      </c>
      <c r="AA39" s="109">
        <v>1.1332568500000001E-2</v>
      </c>
      <c r="AB39" s="109">
        <v>9.4519017900000002E-2</v>
      </c>
      <c r="AC39" s="109">
        <v>7.4068599999999995E-3</v>
      </c>
      <c r="AD39" s="109">
        <v>5.1765669270000002E-2</v>
      </c>
      <c r="AE39" s="110"/>
      <c r="AF39" s="111">
        <v>1460</v>
      </c>
      <c r="AG39" s="111">
        <v>304</v>
      </c>
      <c r="AH39" s="111">
        <v>95497</v>
      </c>
      <c r="AI39" s="111">
        <v>1542</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12.890879</v>
      </c>
      <c r="F41" s="109">
        <v>21.415285339999997</v>
      </c>
      <c r="G41" s="109">
        <v>16.29692</v>
      </c>
      <c r="H41" s="109">
        <v>0.32105300000000003</v>
      </c>
      <c r="I41" s="109">
        <v>25.590924900000001</v>
      </c>
      <c r="J41" s="109">
        <v>26.3057789</v>
      </c>
      <c r="K41" s="109">
        <v>27.833941899999999</v>
      </c>
      <c r="L41" s="109">
        <v>3.1001822249999997</v>
      </c>
      <c r="M41" s="109">
        <v>212.83265449999999</v>
      </c>
      <c r="N41" s="109">
        <v>2.748286437</v>
      </c>
      <c r="O41" s="109">
        <v>0.54015115349999998</v>
      </c>
      <c r="P41" s="109">
        <v>9.6845380000000009E-2</v>
      </c>
      <c r="Q41" s="109">
        <v>5.1554021999999998E-2</v>
      </c>
      <c r="R41" s="109">
        <v>1.0489086251999999</v>
      </c>
      <c r="S41" s="109">
        <v>0.50750527251999999</v>
      </c>
      <c r="T41" s="109">
        <v>0.24706528769999997</v>
      </c>
      <c r="U41" s="109">
        <v>4.2070641999999998E-2</v>
      </c>
      <c r="V41" s="109">
        <v>23.042556525000002</v>
      </c>
      <c r="W41" s="109">
        <v>31.298622399999999</v>
      </c>
      <c r="X41" s="109">
        <v>7.4793278799999996</v>
      </c>
      <c r="Y41" s="109">
        <v>7.4827394399999996</v>
      </c>
      <c r="Z41" s="109">
        <v>2.8621730200000002</v>
      </c>
      <c r="AA41" s="109">
        <v>3.8424097599999998</v>
      </c>
      <c r="AB41" s="109">
        <v>21.666650099999998</v>
      </c>
      <c r="AC41" s="109">
        <v>0.20504799999999998</v>
      </c>
      <c r="AD41" s="109">
        <v>1.72788506</v>
      </c>
      <c r="AE41" s="110"/>
      <c r="AF41" s="111">
        <v>7888</v>
      </c>
      <c r="AG41" s="111">
        <v>10150</v>
      </c>
      <c r="AH41" s="111">
        <v>164468</v>
      </c>
      <c r="AI41" s="111">
        <v>39751</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8.9999999999999998E-4</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0.84090599999999993</v>
      </c>
      <c r="F43" s="109">
        <v>0.38319259999999999</v>
      </c>
      <c r="G43" s="109">
        <v>0.48995195000000002</v>
      </c>
      <c r="H43" s="109">
        <v>4.5899999999999999E-4</v>
      </c>
      <c r="I43" s="109">
        <v>0.1024443</v>
      </c>
      <c r="J43" s="109">
        <v>0.10577729999999999</v>
      </c>
      <c r="K43" s="109">
        <v>0.1102293</v>
      </c>
      <c r="L43" s="109">
        <v>2.3314716000000003E-2</v>
      </c>
      <c r="M43" s="109">
        <v>0.72433499999999995</v>
      </c>
      <c r="N43" s="109">
        <v>3.7187735E-2</v>
      </c>
      <c r="O43" s="109">
        <v>6.3126465000000005E-3</v>
      </c>
      <c r="P43" s="109">
        <v>2.6559399999999999E-3</v>
      </c>
      <c r="Q43" s="109">
        <v>1.8442100000000002E-3</v>
      </c>
      <c r="R43" s="109">
        <v>1.4285005E-2</v>
      </c>
      <c r="S43" s="109">
        <v>6.2402009999999999E-3</v>
      </c>
      <c r="T43" s="109">
        <v>1.8472505E-2</v>
      </c>
      <c r="U43" s="109">
        <v>1.1335300000000002E-3</v>
      </c>
      <c r="V43" s="109">
        <v>0.27980205000000002</v>
      </c>
      <c r="W43" s="109">
        <v>8.2556999999999992E-2</v>
      </c>
      <c r="X43" s="109">
        <v>1.2643729900000001E-2</v>
      </c>
      <c r="Y43" s="109">
        <v>1.7771115000000001E-2</v>
      </c>
      <c r="Z43" s="109">
        <v>6.4901057000000002E-3</v>
      </c>
      <c r="AA43" s="109">
        <v>5.1106815000000003E-3</v>
      </c>
      <c r="AB43" s="109">
        <v>4.2015632099999999E-2</v>
      </c>
      <c r="AC43" s="109">
        <v>2.43136E-3</v>
      </c>
      <c r="AD43" s="109">
        <v>3.0117555730000002E-2</v>
      </c>
      <c r="AE43" s="110"/>
      <c r="AF43" s="111">
        <v>732</v>
      </c>
      <c r="AG43" s="111">
        <v>177</v>
      </c>
      <c r="AH43" s="111">
        <v>9204</v>
      </c>
      <c r="AI43" s="111">
        <v>494</v>
      </c>
      <c r="AJ43" s="111" t="s">
        <v>387</v>
      </c>
      <c r="AK43" s="111" t="s">
        <v>385</v>
      </c>
      <c r="AL43" s="111" t="s">
        <v>385</v>
      </c>
    </row>
    <row r="44" spans="1:38" ht="26.25" customHeight="1" thickBot="1" x14ac:dyDescent="0.25">
      <c r="A44" s="52" t="s">
        <v>70</v>
      </c>
      <c r="B44" s="52" t="s">
        <v>111</v>
      </c>
      <c r="C44" s="53" t="s">
        <v>112</v>
      </c>
      <c r="D44" s="54"/>
      <c r="E44" s="109">
        <v>8.2019572135851071</v>
      </c>
      <c r="F44" s="109">
        <v>0.89870823395903221</v>
      </c>
      <c r="G44" s="109">
        <v>7.5240000000000015E-2</v>
      </c>
      <c r="H44" s="109">
        <v>1.6157346267267269E-3</v>
      </c>
      <c r="I44" s="109">
        <v>0.48536583298440955</v>
      </c>
      <c r="J44" s="109">
        <v>0.48536583298440955</v>
      </c>
      <c r="K44" s="109">
        <v>0.48536583298440955</v>
      </c>
      <c r="L44" s="109">
        <v>0.27377300034932722</v>
      </c>
      <c r="M44" s="109">
        <v>2.7600718604380239</v>
      </c>
      <c r="N44" s="109">
        <v>7.1896000000000002E-2</v>
      </c>
      <c r="O44" s="109">
        <v>2.0899999999999998E-3</v>
      </c>
      <c r="P44" s="109">
        <v>8.9869999999999989E-4</v>
      </c>
      <c r="Q44" s="109">
        <v>4.4935000000000001E-3</v>
      </c>
      <c r="R44" s="109">
        <v>1.0449999999999999E-2</v>
      </c>
      <c r="S44" s="109">
        <v>0.3553</v>
      </c>
      <c r="T44" s="109">
        <v>1.4630000000000001E-2</v>
      </c>
      <c r="U44" s="109">
        <v>2.0899999999999998E-3</v>
      </c>
      <c r="V44" s="109">
        <v>0.20899999999999999</v>
      </c>
      <c r="W44" s="109" t="s">
        <v>385</v>
      </c>
      <c r="X44" s="109">
        <v>6.2700000000000004E-3</v>
      </c>
      <c r="Y44" s="109">
        <v>1.0449999999999999E-2</v>
      </c>
      <c r="Z44" s="109" t="s">
        <v>385</v>
      </c>
      <c r="AA44" s="109" t="s">
        <v>385</v>
      </c>
      <c r="AB44" s="109">
        <v>1.6719999999999999E-2</v>
      </c>
      <c r="AC44" s="109" t="s">
        <v>385</v>
      </c>
      <c r="AD44" s="109" t="s">
        <v>385</v>
      </c>
      <c r="AE44" s="110"/>
      <c r="AF44" s="111">
        <v>8987</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v>9.1923999999999999E-4</v>
      </c>
      <c r="J47" s="109">
        <v>9.1923999999999999E-4</v>
      </c>
      <c r="K47" s="109">
        <v>9.1923999999999999E-4</v>
      </c>
      <c r="L47" s="109">
        <v>5.1477439999999999E-4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5.4925894736842104E-2</v>
      </c>
      <c r="G48" s="109" t="s">
        <v>385</v>
      </c>
      <c r="H48" s="109" t="s">
        <v>385</v>
      </c>
      <c r="I48" s="109">
        <v>5.67263E-2</v>
      </c>
      <c r="J48" s="109">
        <v>0.477327</v>
      </c>
      <c r="K48" s="109">
        <v>1.0134455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9.57</v>
      </c>
      <c r="AL48" s="111" t="s">
        <v>392</v>
      </c>
    </row>
    <row r="49" spans="1:38" ht="26.25" customHeight="1" thickBot="1" x14ac:dyDescent="0.25">
      <c r="A49" s="52" t="s">
        <v>119</v>
      </c>
      <c r="B49" s="52" t="s">
        <v>122</v>
      </c>
      <c r="C49" s="53" t="s">
        <v>123</v>
      </c>
      <c r="D49" s="54"/>
      <c r="E49" s="109">
        <v>5.5259999999999999E-4</v>
      </c>
      <c r="F49" s="109">
        <v>4.7277999999999999E-3</v>
      </c>
      <c r="G49" s="109">
        <v>4.9120000000000001E-4</v>
      </c>
      <c r="H49" s="109">
        <v>2.2718000000000005E-3</v>
      </c>
      <c r="I49" s="109">
        <v>3.7454000000000001E-2</v>
      </c>
      <c r="J49" s="109">
        <v>8.9643999999999988E-2</v>
      </c>
      <c r="K49" s="109">
        <v>0.213058</v>
      </c>
      <c r="L49" s="109">
        <v>1.8419999999999999E-2</v>
      </c>
      <c r="M49" s="109">
        <v>0.28244000000000002</v>
      </c>
      <c r="N49" s="109">
        <v>0.23332</v>
      </c>
      <c r="O49" s="109">
        <v>4.2979999999999997E-3</v>
      </c>
      <c r="P49" s="109">
        <v>7.3680000000000004E-3</v>
      </c>
      <c r="Q49" s="109">
        <v>7.9819999999999995E-3</v>
      </c>
      <c r="R49" s="109">
        <v>0.10438</v>
      </c>
      <c r="S49" s="109">
        <v>2.9472000000000002E-2</v>
      </c>
      <c r="T49" s="109">
        <v>7.3679999999999995E-2</v>
      </c>
      <c r="U49" s="109">
        <v>9.8239999999999994E-3</v>
      </c>
      <c r="V49" s="109">
        <v>0.13508000000000001</v>
      </c>
      <c r="W49" s="109">
        <v>1.8420000000000001</v>
      </c>
      <c r="X49" s="109">
        <v>9.8240000000000008E-2</v>
      </c>
      <c r="Y49" s="109">
        <v>0.12280000000000001</v>
      </c>
      <c r="Z49" s="109">
        <v>6.1400000000000003E-2</v>
      </c>
      <c r="AA49" s="109">
        <v>4.2980000000000004E-2</v>
      </c>
      <c r="AB49" s="109">
        <v>0.32542000000000004</v>
      </c>
      <c r="AC49" s="109" t="s">
        <v>385</v>
      </c>
      <c r="AD49" s="109" t="s">
        <v>385</v>
      </c>
      <c r="AE49" s="110"/>
      <c r="AF49" s="111" t="s">
        <v>385</v>
      </c>
      <c r="AG49" s="111" t="s">
        <v>385</v>
      </c>
      <c r="AH49" s="111" t="s">
        <v>385</v>
      </c>
      <c r="AI49" s="111" t="s">
        <v>385</v>
      </c>
      <c r="AJ49" s="111" t="s">
        <v>385</v>
      </c>
      <c r="AK49" s="111">
        <v>0.61399999999999999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2.1104906400000001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0.94799999999999995</v>
      </c>
      <c r="AL51" s="111" t="s">
        <v>394</v>
      </c>
    </row>
    <row r="52" spans="1:38" ht="26.25" customHeight="1" thickBot="1" x14ac:dyDescent="0.25">
      <c r="A52" s="52" t="s">
        <v>119</v>
      </c>
      <c r="B52" s="56" t="s">
        <v>128</v>
      </c>
      <c r="C52" s="58" t="s">
        <v>362</v>
      </c>
      <c r="D52" s="55"/>
      <c r="E52" s="109">
        <v>0.32501121464699995</v>
      </c>
      <c r="F52" s="109">
        <v>0.77351999999999999</v>
      </c>
      <c r="G52" s="109">
        <v>0.99347562681599999</v>
      </c>
      <c r="H52" s="109" t="s">
        <v>385</v>
      </c>
      <c r="I52" s="109">
        <v>1.5162380983750001E-2</v>
      </c>
      <c r="J52" s="109">
        <v>3.4908737613750004E-2</v>
      </c>
      <c r="K52" s="109">
        <v>5.6418161800000005E-2</v>
      </c>
      <c r="L52" s="109" t="s">
        <v>385</v>
      </c>
      <c r="M52" s="109">
        <v>4.2139251972999996E-2</v>
      </c>
      <c r="N52" s="109">
        <v>2.1096E-2</v>
      </c>
      <c r="O52" s="109">
        <v>3.516E-3</v>
      </c>
      <c r="P52" s="109">
        <v>4.2192000000000002E-3</v>
      </c>
      <c r="Q52" s="109">
        <v>7.0320000000000007E-4</v>
      </c>
      <c r="R52" s="109">
        <v>7.0320000000000007E-4</v>
      </c>
      <c r="S52" s="109">
        <v>8.4384000000000004E-3</v>
      </c>
      <c r="T52" s="109">
        <v>3.72696E-2</v>
      </c>
      <c r="U52" s="109">
        <v>7.0320000000000007E-4</v>
      </c>
      <c r="V52" s="109">
        <v>7.0320000000000001E-3</v>
      </c>
      <c r="W52" s="109">
        <v>8.4384000000000004E-3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7.032</v>
      </c>
      <c r="AL52" s="111" t="s">
        <v>395</v>
      </c>
    </row>
    <row r="53" spans="1:38" ht="26.25" customHeight="1" thickBot="1" x14ac:dyDescent="0.25">
      <c r="A53" s="52" t="s">
        <v>119</v>
      </c>
      <c r="B53" s="56" t="s">
        <v>129</v>
      </c>
      <c r="C53" s="58" t="s">
        <v>130</v>
      </c>
      <c r="D53" s="55"/>
      <c r="E53" s="109" t="s">
        <v>385</v>
      </c>
      <c r="F53" s="109">
        <v>0.6075297260273973</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1.486</v>
      </c>
      <c r="AL53" s="111" t="s">
        <v>396</v>
      </c>
    </row>
    <row r="54" spans="1:38" ht="37.5" customHeight="1" thickBot="1" x14ac:dyDescent="0.25">
      <c r="A54" s="52" t="s">
        <v>119</v>
      </c>
      <c r="B54" s="56" t="s">
        <v>131</v>
      </c>
      <c r="C54" s="58" t="s">
        <v>132</v>
      </c>
      <c r="D54" s="55"/>
      <c r="E54" s="109" t="s">
        <v>385</v>
      </c>
      <c r="F54" s="109">
        <v>4.7398300000000004</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3028</v>
      </c>
      <c r="AL54" s="111" t="s">
        <v>397</v>
      </c>
    </row>
    <row r="55" spans="1:38" ht="26.25" customHeight="1" thickBot="1" x14ac:dyDescent="0.25">
      <c r="A55" s="52" t="s">
        <v>119</v>
      </c>
      <c r="B55" s="56" t="s">
        <v>133</v>
      </c>
      <c r="C55" s="58" t="s">
        <v>134</v>
      </c>
      <c r="D55" s="55"/>
      <c r="E55" s="109">
        <v>2.2438264137408331E-2</v>
      </c>
      <c r="F55" s="109">
        <v>1.922551724137931E-2</v>
      </c>
      <c r="G55" s="109">
        <v>0.62237241379310337</v>
      </c>
      <c r="H55" s="109" t="s">
        <v>385</v>
      </c>
      <c r="I55" s="109">
        <v>5.0313649000785421E-3</v>
      </c>
      <c r="J55" s="109">
        <v>5.0313649000785421E-3</v>
      </c>
      <c r="K55" s="109">
        <v>5.0313649000785421E-3</v>
      </c>
      <c r="L55" s="109">
        <v>1.2075275760188499E-3</v>
      </c>
      <c r="M55" s="109">
        <v>0.10207127158477082</v>
      </c>
      <c r="N55" s="109">
        <v>9.4359522349735415E-3</v>
      </c>
      <c r="O55" s="109">
        <v>3.5504369810305629E-2</v>
      </c>
      <c r="P55" s="109">
        <v>8.245536789695751E-3</v>
      </c>
      <c r="Q55" s="109">
        <v>6.7017982526153333E-3</v>
      </c>
      <c r="R55" s="109">
        <v>6.8055406533993742E-3</v>
      </c>
      <c r="S55" s="109">
        <v>4.9799893497285419E-3</v>
      </c>
      <c r="T55" s="109">
        <v>6.9662650914133525E-2</v>
      </c>
      <c r="U55" s="109">
        <v>1.8026058922724999E-3</v>
      </c>
      <c r="V55" s="109">
        <v>0.89567775651835413</v>
      </c>
      <c r="W55" s="109" t="s">
        <v>385</v>
      </c>
      <c r="X55" s="109">
        <v>4.6024099219395826E-7</v>
      </c>
      <c r="Y55" s="109">
        <v>7.8309661358374987E-7</v>
      </c>
      <c r="Z55" s="109">
        <v>4.3276391803312491E-7</v>
      </c>
      <c r="AA55" s="109">
        <v>4.3276391803312491E-7</v>
      </c>
      <c r="AB55" s="109">
        <v>2.1088654418439579E-6</v>
      </c>
      <c r="AC55" s="109" t="s">
        <v>385</v>
      </c>
      <c r="AD55" s="109" t="s">
        <v>385</v>
      </c>
      <c r="AE55" s="110"/>
      <c r="AF55" s="111" t="s">
        <v>385</v>
      </c>
      <c r="AG55" s="111" t="s">
        <v>385</v>
      </c>
      <c r="AH55" s="111" t="s">
        <v>385</v>
      </c>
      <c r="AI55" s="111" t="s">
        <v>385</v>
      </c>
      <c r="AJ55" s="111" t="s">
        <v>385</v>
      </c>
      <c r="AK55" s="111">
        <v>1.0891287356321839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0.15159181590641191</v>
      </c>
      <c r="J57" s="109">
        <v>0.27286526863154142</v>
      </c>
      <c r="K57" s="109">
        <v>0.30318363181282382</v>
      </c>
      <c r="L57" s="109">
        <v>4.547754477192357E-3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3363.5259999999998</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1.9823966637684039E-3</v>
      </c>
      <c r="J58" s="109">
        <v>1.3215977758456027E-2</v>
      </c>
      <c r="K58" s="109">
        <v>2.6431955516912055E-2</v>
      </c>
      <c r="L58" s="109">
        <v>3.8436457831208819E-5</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411.63900000000001</v>
      </c>
      <c r="AL58" s="111" t="s">
        <v>402</v>
      </c>
    </row>
    <row r="59" spans="1:38" ht="26.25" customHeight="1" thickBot="1" x14ac:dyDescent="0.25">
      <c r="A59" s="52" t="s">
        <v>53</v>
      </c>
      <c r="B59" s="60" t="s">
        <v>141</v>
      </c>
      <c r="C59" s="53" t="s">
        <v>372</v>
      </c>
      <c r="D59" s="54"/>
      <c r="E59" s="109" t="s">
        <v>388</v>
      </c>
      <c r="F59" s="109">
        <v>6.7591748882539993E-2</v>
      </c>
      <c r="G59" s="109" t="s">
        <v>388</v>
      </c>
      <c r="H59" s="109">
        <v>1.79788E-2</v>
      </c>
      <c r="I59" s="109">
        <v>0.14505471035086903</v>
      </c>
      <c r="J59" s="109">
        <v>0.16453424356711399</v>
      </c>
      <c r="K59" s="109">
        <v>0.18539068426513999</v>
      </c>
      <c r="L59" s="109">
        <v>1.6704897255933242E-3</v>
      </c>
      <c r="M59" s="109" t="s">
        <v>388</v>
      </c>
      <c r="N59" s="109">
        <v>1.1038194561299999</v>
      </c>
      <c r="O59" s="109">
        <v>4.4660870000000005E-2</v>
      </c>
      <c r="P59" s="109">
        <v>9.4732200000000001E-4</v>
      </c>
      <c r="Q59" s="109">
        <v>9.1394893909999997E-2</v>
      </c>
      <c r="R59" s="109">
        <v>9.1384209999999994E-2</v>
      </c>
      <c r="S59" s="109">
        <v>2.210418E-3</v>
      </c>
      <c r="T59" s="109">
        <v>0.22644418999999999</v>
      </c>
      <c r="U59" s="109">
        <v>0.31930294999999997</v>
      </c>
      <c r="V59" s="109">
        <v>0.11683638</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447.798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0.10102522694716011</v>
      </c>
      <c r="J60" s="109">
        <v>0.53211424531916518</v>
      </c>
      <c r="K60" s="109">
        <v>1.5156616663127633</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43.778745208000004</v>
      </c>
      <c r="AL60" s="111" t="s">
        <v>404</v>
      </c>
    </row>
    <row r="61" spans="1:38" ht="26.25" customHeight="1" thickBot="1" x14ac:dyDescent="0.25">
      <c r="A61" s="52" t="s">
        <v>53</v>
      </c>
      <c r="B61" s="60" t="s">
        <v>144</v>
      </c>
      <c r="C61" s="53" t="s">
        <v>145</v>
      </c>
      <c r="D61" s="54"/>
      <c r="E61" s="109" t="s">
        <v>385</v>
      </c>
      <c r="F61" s="109" t="s">
        <v>385</v>
      </c>
      <c r="G61" s="109" t="s">
        <v>385</v>
      </c>
      <c r="H61" s="109" t="s">
        <v>385</v>
      </c>
      <c r="I61" s="109">
        <v>2.0165936769501669</v>
      </c>
      <c r="J61" s="109">
        <v>20.165936769501663</v>
      </c>
      <c r="K61" s="109">
        <v>67.449365239262136</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24.425615799999999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0.42780751177245513</v>
      </c>
      <c r="F64" s="109">
        <v>3.7848599999999996E-2</v>
      </c>
      <c r="G64" s="109">
        <v>1.4596438783739236E-3</v>
      </c>
      <c r="H64" s="109">
        <v>5.3757692489399996E-2</v>
      </c>
      <c r="I64" s="109" t="s">
        <v>388</v>
      </c>
      <c r="J64" s="109" t="s">
        <v>388</v>
      </c>
      <c r="K64" s="109" t="s">
        <v>388</v>
      </c>
      <c r="L64" s="109" t="s">
        <v>385</v>
      </c>
      <c r="M64" s="109">
        <v>0.74395133361053767</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420.54</v>
      </c>
      <c r="AL64" s="111" t="s">
        <v>408</v>
      </c>
    </row>
    <row r="65" spans="1:38" ht="26.25" customHeight="1" thickBot="1" x14ac:dyDescent="0.25">
      <c r="A65" s="52" t="s">
        <v>53</v>
      </c>
      <c r="B65" s="56" t="s">
        <v>152</v>
      </c>
      <c r="C65" s="53" t="s">
        <v>153</v>
      </c>
      <c r="D65" s="54"/>
      <c r="E65" s="109">
        <v>0.92908885766205018</v>
      </c>
      <c r="F65" s="109" t="s">
        <v>385</v>
      </c>
      <c r="G65" s="109" t="s">
        <v>385</v>
      </c>
      <c r="H65" s="109">
        <v>0.11328435645789765</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484.411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0.85562549040496005</v>
      </c>
      <c r="F70" s="109">
        <v>4.2337971882379266</v>
      </c>
      <c r="G70" s="109">
        <v>0.51814028514312993</v>
      </c>
      <c r="H70" s="109">
        <v>0.35943136697322003</v>
      </c>
      <c r="I70" s="109">
        <v>0.28084138441932055</v>
      </c>
      <c r="J70" s="109">
        <v>0.3550246006906701</v>
      </c>
      <c r="K70" s="109">
        <v>0.8548188975460197</v>
      </c>
      <c r="L70" s="109">
        <v>8.2663267259188416E-3</v>
      </c>
      <c r="M70" s="109">
        <v>0.1688610408694127</v>
      </c>
      <c r="N70" s="109" t="s">
        <v>387</v>
      </c>
      <c r="O70" s="109" t="s">
        <v>387</v>
      </c>
      <c r="P70" s="109">
        <v>7.5405960000000008E-2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3594.7826570637749</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0.29444999999999999</v>
      </c>
      <c r="G72" s="109" t="s">
        <v>388</v>
      </c>
      <c r="H72" s="109" t="s">
        <v>388</v>
      </c>
      <c r="I72" s="109">
        <v>0.67751837533463943</v>
      </c>
      <c r="J72" s="109">
        <v>0.8710950540016793</v>
      </c>
      <c r="K72" s="109">
        <v>1.4518250900027987</v>
      </c>
      <c r="L72" s="109">
        <v>9.8935199999999998E-4</v>
      </c>
      <c r="M72" s="109" t="s">
        <v>388</v>
      </c>
      <c r="N72" s="109">
        <v>1.4353694849051999</v>
      </c>
      <c r="O72" s="109">
        <v>0.18073808665119998</v>
      </c>
      <c r="P72" s="109">
        <v>0.10625895748519998</v>
      </c>
      <c r="Q72" s="109">
        <v>0.78520000000000001</v>
      </c>
      <c r="R72" s="109">
        <v>8.8335000000000008</v>
      </c>
      <c r="S72" s="109">
        <v>0.12449546707035</v>
      </c>
      <c r="T72" s="109">
        <v>0.27482000000000006</v>
      </c>
      <c r="U72" s="109">
        <v>3.9259999999999996E-2</v>
      </c>
      <c r="V72" s="109">
        <v>5.9617034849239499</v>
      </c>
      <c r="W72" s="109">
        <v>10.644575454793515</v>
      </c>
      <c r="X72" s="109" t="s">
        <v>388</v>
      </c>
      <c r="Y72" s="109" t="s">
        <v>388</v>
      </c>
      <c r="Z72" s="109" t="s">
        <v>388</v>
      </c>
      <c r="AA72" s="109" t="s">
        <v>388</v>
      </c>
      <c r="AB72" s="109">
        <v>0.13111965658343852</v>
      </c>
      <c r="AC72" s="109">
        <v>5.8889999999999998E-2</v>
      </c>
      <c r="AD72" s="109">
        <v>4.9074999999999998</v>
      </c>
      <c r="AE72" s="110"/>
      <c r="AF72" s="111" t="s">
        <v>385</v>
      </c>
      <c r="AG72" s="111" t="s">
        <v>385</v>
      </c>
      <c r="AH72" s="111" t="s">
        <v>385</v>
      </c>
      <c r="AI72" s="111" t="s">
        <v>385</v>
      </c>
      <c r="AJ72" s="111" t="s">
        <v>385</v>
      </c>
      <c r="AK72" s="111">
        <v>1963</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3.1782499999999998E-2</v>
      </c>
      <c r="F74" s="109" t="s">
        <v>388</v>
      </c>
      <c r="G74" s="109">
        <v>0.190695</v>
      </c>
      <c r="H74" s="109" t="s">
        <v>388</v>
      </c>
      <c r="I74" s="109">
        <v>0.18099840000000003</v>
      </c>
      <c r="J74" s="109">
        <v>0.41940594999999997</v>
      </c>
      <c r="K74" s="109">
        <v>0.58825450000000001</v>
      </c>
      <c r="L74" s="109">
        <v>4.1629632000000005E-3</v>
      </c>
      <c r="M74" s="109">
        <v>3.8774649999999995</v>
      </c>
      <c r="N74" s="109" t="s">
        <v>385</v>
      </c>
      <c r="O74" s="109" t="s">
        <v>385</v>
      </c>
      <c r="P74" s="109" t="s">
        <v>385</v>
      </c>
      <c r="Q74" s="109" t="s">
        <v>385</v>
      </c>
      <c r="R74" s="109" t="s">
        <v>385</v>
      </c>
      <c r="S74" s="109" t="s">
        <v>385</v>
      </c>
      <c r="T74" s="109" t="s">
        <v>385</v>
      </c>
      <c r="U74" s="109" t="s">
        <v>385</v>
      </c>
      <c r="V74" s="109" t="s">
        <v>385</v>
      </c>
      <c r="W74" s="109">
        <v>0.55532981954618543</v>
      </c>
      <c r="X74" s="109">
        <v>3.8138999999999992E-2</v>
      </c>
      <c r="Y74" s="109">
        <v>3.8138999999999992E-2</v>
      </c>
      <c r="Z74" s="109">
        <v>3.8138999999999992E-2</v>
      </c>
      <c r="AA74" s="109">
        <v>4.767374999999999E-3</v>
      </c>
      <c r="AB74" s="109">
        <v>0.11918437499999998</v>
      </c>
      <c r="AC74" s="109">
        <v>0.53104600000000002</v>
      </c>
      <c r="AD74" s="109" t="s">
        <v>385</v>
      </c>
      <c r="AE74" s="110"/>
      <c r="AF74" s="111" t="s">
        <v>385</v>
      </c>
      <c r="AG74" s="111" t="s">
        <v>385</v>
      </c>
      <c r="AH74" s="111" t="s">
        <v>385</v>
      </c>
      <c r="AI74" s="111" t="s">
        <v>385</v>
      </c>
      <c r="AJ74" s="111" t="s">
        <v>385</v>
      </c>
      <c r="AK74" s="111">
        <v>265.52300000000002</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5.268868669743151E-3</v>
      </c>
      <c r="H76" s="109" t="s">
        <v>389</v>
      </c>
      <c r="I76" s="109">
        <v>1.4752832275280822E-5</v>
      </c>
      <c r="J76" s="109">
        <v>3.0559438284510278E-5</v>
      </c>
      <c r="K76" s="109">
        <v>3.6882080688202061E-5</v>
      </c>
      <c r="L76" s="109" t="s">
        <v>389</v>
      </c>
      <c r="M76" s="109" t="s">
        <v>389</v>
      </c>
      <c r="N76" s="109">
        <v>5.4796234165328771E-3</v>
      </c>
      <c r="O76" s="109">
        <v>1.0537737339486303E-4</v>
      </c>
      <c r="P76" s="109" t="s">
        <v>389</v>
      </c>
      <c r="Q76" s="109">
        <v>5.268868669743151E-4</v>
      </c>
      <c r="R76" s="109" t="s">
        <v>389</v>
      </c>
      <c r="S76" s="109" t="s">
        <v>389</v>
      </c>
      <c r="T76" s="109" t="s">
        <v>389</v>
      </c>
      <c r="U76" s="109" t="s">
        <v>389</v>
      </c>
      <c r="V76" s="109">
        <v>1.0537737339486303E-4</v>
      </c>
      <c r="W76" s="109">
        <v>1.0116227845906848E-2</v>
      </c>
      <c r="X76" s="109" t="s">
        <v>389</v>
      </c>
      <c r="Y76" s="109" t="s">
        <v>389</v>
      </c>
      <c r="Z76" s="109" t="s">
        <v>389</v>
      </c>
      <c r="AA76" s="109" t="s">
        <v>389</v>
      </c>
      <c r="AB76" s="109" t="s">
        <v>389</v>
      </c>
      <c r="AC76" s="109" t="s">
        <v>389</v>
      </c>
      <c r="AD76" s="109">
        <v>5.4796234165328772E-6</v>
      </c>
      <c r="AE76" s="110"/>
      <c r="AF76" s="111" t="s">
        <v>385</v>
      </c>
      <c r="AG76" s="111" t="s">
        <v>385</v>
      </c>
      <c r="AH76" s="111" t="s">
        <v>385</v>
      </c>
      <c r="AI76" s="111" t="s">
        <v>385</v>
      </c>
      <c r="AJ76" s="111" t="s">
        <v>385</v>
      </c>
      <c r="AK76" s="111">
        <v>1.0537737339486302</v>
      </c>
      <c r="AL76" s="111" t="s">
        <v>419</v>
      </c>
    </row>
    <row r="77" spans="1:38" ht="26.25" customHeight="1" thickBot="1" x14ac:dyDescent="0.25">
      <c r="A77" s="52" t="s">
        <v>53</v>
      </c>
      <c r="B77" s="52" t="s">
        <v>175</v>
      </c>
      <c r="C77" s="53" t="s">
        <v>176</v>
      </c>
      <c r="D77" s="54"/>
      <c r="E77" s="109" t="s">
        <v>387</v>
      </c>
      <c r="F77" s="109" t="s">
        <v>387</v>
      </c>
      <c r="G77" s="109">
        <v>1.1582339722405817E-3</v>
      </c>
      <c r="H77" s="109" t="s">
        <v>387</v>
      </c>
      <c r="I77" s="109">
        <v>3.0114083278255121E-5</v>
      </c>
      <c r="J77" s="109">
        <v>3.3588785194976866E-5</v>
      </c>
      <c r="K77" s="109">
        <v>3.7063487111698614E-5</v>
      </c>
      <c r="L77" s="109" t="s">
        <v>385</v>
      </c>
      <c r="M77" s="109" t="s">
        <v>388</v>
      </c>
      <c r="N77" s="109">
        <v>1.1003222736285525E-3</v>
      </c>
      <c r="O77" s="109">
        <v>2.6639381361533377E-4</v>
      </c>
      <c r="P77" s="109">
        <v>1.7373509583608723E-6</v>
      </c>
      <c r="Q77" s="109">
        <v>3.4747019167217446E-5</v>
      </c>
      <c r="R77" s="109" t="s">
        <v>385</v>
      </c>
      <c r="S77" s="109" t="s">
        <v>385</v>
      </c>
      <c r="T77" s="109" t="s">
        <v>385</v>
      </c>
      <c r="U77" s="109" t="s">
        <v>385</v>
      </c>
      <c r="V77" s="109">
        <v>1.0424105750165233E-2</v>
      </c>
      <c r="W77" s="109">
        <v>5.7911698612029081E-3</v>
      </c>
      <c r="X77" s="109" t="s">
        <v>385</v>
      </c>
      <c r="Y77" s="109" t="s">
        <v>385</v>
      </c>
      <c r="Z77" s="109" t="s">
        <v>385</v>
      </c>
      <c r="AA77" s="109" t="s">
        <v>385</v>
      </c>
      <c r="AB77" s="109" t="s">
        <v>385</v>
      </c>
      <c r="AC77" s="109" t="s">
        <v>385</v>
      </c>
      <c r="AD77" s="109">
        <v>4.1696423000660934</v>
      </c>
      <c r="AE77" s="110"/>
      <c r="AF77" s="111" t="s">
        <v>385</v>
      </c>
      <c r="AG77" s="111" t="s">
        <v>385</v>
      </c>
      <c r="AH77" s="111" t="s">
        <v>385</v>
      </c>
      <c r="AI77" s="111" t="s">
        <v>385</v>
      </c>
      <c r="AJ77" s="111" t="s">
        <v>385</v>
      </c>
      <c r="AK77" s="111">
        <v>6.6582339722405814</v>
      </c>
      <c r="AL77" s="111" t="s">
        <v>420</v>
      </c>
    </row>
    <row r="78" spans="1:38" ht="26.25" customHeight="1" thickBot="1" x14ac:dyDescent="0.25">
      <c r="A78" s="52" t="s">
        <v>53</v>
      </c>
      <c r="B78" s="52" t="s">
        <v>177</v>
      </c>
      <c r="C78" s="53" t="s">
        <v>178</v>
      </c>
      <c r="D78" s="54"/>
      <c r="E78" s="109" t="s">
        <v>388</v>
      </c>
      <c r="F78" s="109" t="s">
        <v>388</v>
      </c>
      <c r="G78" s="109" t="s">
        <v>388</v>
      </c>
      <c r="H78" s="109" t="s">
        <v>388</v>
      </c>
      <c r="I78" s="109">
        <v>1.0449999999999999E-3</v>
      </c>
      <c r="J78" s="109">
        <v>1.3749999999999999E-3</v>
      </c>
      <c r="K78" s="109">
        <v>1.7600000000000001E-3</v>
      </c>
      <c r="L78" s="109">
        <v>1.0449999999999999E-6</v>
      </c>
      <c r="M78" s="109" t="s">
        <v>388</v>
      </c>
      <c r="N78" s="109">
        <v>0.13200000000000001</v>
      </c>
      <c r="O78" s="109">
        <v>1.2649999999999998E-2</v>
      </c>
      <c r="P78" s="109" t="s">
        <v>385</v>
      </c>
      <c r="Q78" s="109">
        <v>1.0999999999999999E-2</v>
      </c>
      <c r="R78" s="109" t="s">
        <v>385</v>
      </c>
      <c r="S78" s="109">
        <v>0.154</v>
      </c>
      <c r="T78" s="109">
        <v>7.1500000000000003E-4</v>
      </c>
      <c r="U78" s="109" t="s">
        <v>385</v>
      </c>
      <c r="V78" s="109" t="s">
        <v>385</v>
      </c>
      <c r="W78" s="109">
        <v>0.27500000000000002</v>
      </c>
      <c r="X78" s="109" t="s">
        <v>385</v>
      </c>
      <c r="Y78" s="109" t="s">
        <v>385</v>
      </c>
      <c r="Z78" s="109" t="s">
        <v>385</v>
      </c>
      <c r="AA78" s="109" t="s">
        <v>385</v>
      </c>
      <c r="AB78" s="109" t="s">
        <v>385</v>
      </c>
      <c r="AC78" s="109" t="s">
        <v>385</v>
      </c>
      <c r="AD78" s="109">
        <v>2.035E-5</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3.0919106491780002</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104.9</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15.1305975</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10077</v>
      </c>
      <c r="AL82" s="111" t="s">
        <v>425</v>
      </c>
    </row>
    <row r="83" spans="1:38" ht="26.25" customHeight="1" thickBot="1" x14ac:dyDescent="0.25">
      <c r="A83" s="52" t="s">
        <v>53</v>
      </c>
      <c r="B83" s="63" t="s">
        <v>188</v>
      </c>
      <c r="C83" s="64" t="s">
        <v>189</v>
      </c>
      <c r="D83" s="54"/>
      <c r="E83" s="109" t="s">
        <v>385</v>
      </c>
      <c r="F83" s="109">
        <v>6.08E-2</v>
      </c>
      <c r="G83" s="109" t="s">
        <v>385</v>
      </c>
      <c r="H83" s="109" t="s">
        <v>385</v>
      </c>
      <c r="I83" s="109">
        <v>1.2094060813225712E-3</v>
      </c>
      <c r="J83" s="109">
        <v>9.0705456099192845E-3</v>
      </c>
      <c r="K83" s="109">
        <v>4.2329212846289994E-2</v>
      </c>
      <c r="L83" s="109">
        <v>6.8936146635386564E-5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3800</v>
      </c>
      <c r="AL83" s="111" t="s">
        <v>426</v>
      </c>
    </row>
    <row r="84" spans="1:38" ht="26.25" customHeight="1" thickBot="1" x14ac:dyDescent="0.25">
      <c r="A84" s="52" t="s">
        <v>53</v>
      </c>
      <c r="B84" s="63" t="s">
        <v>190</v>
      </c>
      <c r="C84" s="64" t="s">
        <v>191</v>
      </c>
      <c r="D84" s="54"/>
      <c r="E84" s="109" t="s">
        <v>385</v>
      </c>
      <c r="F84" s="109">
        <v>1.9206406763868202E-3</v>
      </c>
      <c r="G84" s="109" t="s">
        <v>385</v>
      </c>
      <c r="H84" s="109" t="s">
        <v>385</v>
      </c>
      <c r="I84" s="109">
        <v>1.181932723930351E-4</v>
      </c>
      <c r="J84" s="109">
        <v>5.9096636196517543E-3</v>
      </c>
      <c r="K84" s="109">
        <v>2.3638654478607017E-2</v>
      </c>
      <c r="L84" s="109">
        <v>1.5365125411094562E-8</v>
      </c>
      <c r="M84" s="109">
        <v>1.4035451096672917E-4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14.774159049129386</v>
      </c>
      <c r="AL84" s="111" t="s">
        <v>427</v>
      </c>
    </row>
    <row r="85" spans="1:38" ht="26.25" customHeight="1" thickBot="1" x14ac:dyDescent="0.25">
      <c r="A85" s="52" t="s">
        <v>185</v>
      </c>
      <c r="B85" s="58" t="s">
        <v>192</v>
      </c>
      <c r="C85" s="64" t="s">
        <v>373</v>
      </c>
      <c r="D85" s="54"/>
      <c r="E85" s="109" t="s">
        <v>385</v>
      </c>
      <c r="F85" s="109">
        <v>22.333897999999998</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22.333897999999998</v>
      </c>
      <c r="AL85" s="111" t="s">
        <v>428</v>
      </c>
    </row>
    <row r="86" spans="1:38" ht="26.25" customHeight="1" thickBot="1" x14ac:dyDescent="0.25">
      <c r="A86" s="52" t="s">
        <v>185</v>
      </c>
      <c r="B86" s="58" t="s">
        <v>193</v>
      </c>
      <c r="C86" s="62" t="s">
        <v>194</v>
      </c>
      <c r="D86" s="54"/>
      <c r="E86" s="109" t="s">
        <v>387</v>
      </c>
      <c r="F86" s="109">
        <v>0.41854000000000002</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10077</v>
      </c>
      <c r="AL86" s="111" t="s">
        <v>425</v>
      </c>
    </row>
    <row r="87" spans="1:38" ht="26.25" customHeight="1" thickBot="1" x14ac:dyDescent="0.25">
      <c r="A87" s="52" t="s">
        <v>185</v>
      </c>
      <c r="B87" s="58" t="s">
        <v>195</v>
      </c>
      <c r="C87" s="62" t="s">
        <v>196</v>
      </c>
      <c r="D87" s="54"/>
      <c r="E87" s="109" t="s">
        <v>385</v>
      </c>
      <c r="F87" s="109">
        <v>5.1031733333333336E-2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2.2964280000000001</v>
      </c>
      <c r="AL87" s="111" t="s">
        <v>429</v>
      </c>
    </row>
    <row r="88" spans="1:38" ht="26.25" customHeight="1" thickBot="1" x14ac:dyDescent="0.25">
      <c r="A88" s="52" t="s">
        <v>185</v>
      </c>
      <c r="B88" s="58" t="s">
        <v>197</v>
      </c>
      <c r="C88" s="62" t="s">
        <v>198</v>
      </c>
      <c r="D88" s="54"/>
      <c r="E88" s="109" t="s">
        <v>385</v>
      </c>
      <c r="F88" s="109">
        <v>11.812871486771842</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5.8550877652499986</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9.6165000000000003</v>
      </c>
      <c r="AL89" s="111" t="s">
        <v>430</v>
      </c>
    </row>
    <row r="90" spans="1:38" s="4" customFormat="1" ht="26.25" customHeight="1" thickBot="1" x14ac:dyDescent="0.25">
      <c r="A90" s="52" t="s">
        <v>185</v>
      </c>
      <c r="B90" s="58" t="s">
        <v>201</v>
      </c>
      <c r="C90" s="62" t="s">
        <v>202</v>
      </c>
      <c r="D90" s="54"/>
      <c r="E90" s="109" t="s">
        <v>387</v>
      </c>
      <c r="F90" s="109">
        <v>0.27563294934970872</v>
      </c>
      <c r="G90" s="109" t="s">
        <v>385</v>
      </c>
      <c r="H90" s="109" t="s">
        <v>385</v>
      </c>
      <c r="I90" s="109">
        <v>3.9337935553872142E-3</v>
      </c>
      <c r="J90" s="109">
        <v>5.9006903330808217E-3</v>
      </c>
      <c r="K90" s="109">
        <v>7.2119548515432261E-3</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2.8033104620000002E-2</v>
      </c>
      <c r="F91" s="109">
        <v>7.4892030400000018E-2</v>
      </c>
      <c r="G91" s="109">
        <v>2.1528119499969454E-3</v>
      </c>
      <c r="H91" s="109">
        <v>6.4215274000000017E-2</v>
      </c>
      <c r="I91" s="109">
        <v>0.45388374478000004</v>
      </c>
      <c r="J91" s="109">
        <v>0.48722922104000005</v>
      </c>
      <c r="K91" s="109">
        <v>0.49411654221000006</v>
      </c>
      <c r="L91" s="109">
        <v>0.18800375400000005</v>
      </c>
      <c r="M91" s="109">
        <v>0.85756231305000019</v>
      </c>
      <c r="N91" s="109">
        <v>0.54509370552148739</v>
      </c>
      <c r="O91" s="109">
        <v>0.11533799445825871</v>
      </c>
      <c r="P91" s="109">
        <v>3.9614259000000006E-5</v>
      </c>
      <c r="Q91" s="109">
        <v>9.2433271000000013E-4</v>
      </c>
      <c r="R91" s="109">
        <v>0.14032470119266827</v>
      </c>
      <c r="S91" s="109">
        <v>5.6388866242029092</v>
      </c>
      <c r="T91" s="109">
        <v>0.27769123285032238</v>
      </c>
      <c r="U91" s="109">
        <v>3.061731167326634E-2</v>
      </c>
      <c r="V91" s="109">
        <v>3.2585795745780839</v>
      </c>
      <c r="W91" s="109">
        <v>1.5473560000000004E-3</v>
      </c>
      <c r="X91" s="109">
        <v>1.7175651600000003E-3</v>
      </c>
      <c r="Y91" s="109">
        <v>6.9631020000000007E-4</v>
      </c>
      <c r="Z91" s="109">
        <v>6.9631020000000007E-4</v>
      </c>
      <c r="AA91" s="109">
        <v>6.9631020000000007E-4</v>
      </c>
      <c r="AB91" s="109">
        <v>3.8064957600000005E-3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6.5574656000000009E-2</v>
      </c>
      <c r="F92" s="109">
        <v>2.8594000000000001E-2</v>
      </c>
      <c r="G92" s="109">
        <v>1.33644E-2</v>
      </c>
      <c r="H92" s="109" t="s">
        <v>389</v>
      </c>
      <c r="I92" s="109">
        <v>8.5781999999999994E-3</v>
      </c>
      <c r="J92" s="109">
        <v>1.1437600000000001E-2</v>
      </c>
      <c r="K92" s="109">
        <v>1.4297000000000001E-2</v>
      </c>
      <c r="L92" s="109">
        <v>2.2303319999999999E-4</v>
      </c>
      <c r="M92" s="109">
        <v>0.47042687999999999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9.4590963440993416</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1774.1014449606623</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0.45797946988658894</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457.9794698865889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0.10076581</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10098</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0.21246965918750774</v>
      </c>
      <c r="F99" s="109">
        <v>9.0744232791013761</v>
      </c>
      <c r="G99" s="109" t="s">
        <v>385</v>
      </c>
      <c r="H99" s="109">
        <v>6.9726928153585739</v>
      </c>
      <c r="I99" s="109">
        <v>0.11291714714849704</v>
      </c>
      <c r="J99" s="109">
        <v>0.17350683586232474</v>
      </c>
      <c r="K99" s="109">
        <v>0.38006259284128274</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299.83333333333331</v>
      </c>
      <c r="AL99" s="111" t="s">
        <v>435</v>
      </c>
    </row>
    <row r="100" spans="1:38" ht="26.25" customHeight="1" thickBot="1" x14ac:dyDescent="0.25">
      <c r="A100" s="52" t="s">
        <v>216</v>
      </c>
      <c r="B100" s="52" t="s">
        <v>218</v>
      </c>
      <c r="C100" s="53" t="s">
        <v>378</v>
      </c>
      <c r="D100" s="66"/>
      <c r="E100" s="109">
        <v>8.8664012776200035E-2</v>
      </c>
      <c r="F100" s="109">
        <v>6.5617813864296064</v>
      </c>
      <c r="G100" s="109" t="s">
        <v>385</v>
      </c>
      <c r="H100" s="109">
        <v>4.283779632431683</v>
      </c>
      <c r="I100" s="109">
        <v>5.1465721007871529E-2</v>
      </c>
      <c r="J100" s="109">
        <v>7.8879960977313951E-2</v>
      </c>
      <c r="K100" s="109">
        <v>0.17074821598364259</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419.66666666666669</v>
      </c>
      <c r="AL100" s="111" t="s">
        <v>435</v>
      </c>
    </row>
    <row r="101" spans="1:38" ht="26.25" customHeight="1" thickBot="1" x14ac:dyDescent="0.25">
      <c r="A101" s="52" t="s">
        <v>216</v>
      </c>
      <c r="B101" s="52" t="s">
        <v>219</v>
      </c>
      <c r="C101" s="53" t="s">
        <v>220</v>
      </c>
      <c r="D101" s="66"/>
      <c r="E101" s="109">
        <v>1.7360000000000004E-2</v>
      </c>
      <c r="F101" s="109">
        <v>0.30770401826484023</v>
      </c>
      <c r="G101" s="109" t="s">
        <v>385</v>
      </c>
      <c r="H101" s="109">
        <v>2.3360072872075128</v>
      </c>
      <c r="I101" s="109">
        <v>1.5032432601321737E-2</v>
      </c>
      <c r="J101" s="109">
        <v>4.5097297803965208E-2</v>
      </c>
      <c r="K101" s="109">
        <v>0.10522702820925217</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1446.6666666666667</v>
      </c>
      <c r="AL101" s="111" t="s">
        <v>435</v>
      </c>
    </row>
    <row r="102" spans="1:38" ht="26.25" customHeight="1" thickBot="1" x14ac:dyDescent="0.25">
      <c r="A102" s="52" t="s">
        <v>216</v>
      </c>
      <c r="B102" s="52" t="s">
        <v>221</v>
      </c>
      <c r="C102" s="53" t="s">
        <v>356</v>
      </c>
      <c r="D102" s="66"/>
      <c r="E102" s="109">
        <v>7.8625963142185645E-2</v>
      </c>
      <c r="F102" s="109">
        <v>2.2679825215053766</v>
      </c>
      <c r="G102" s="109" t="s">
        <v>385</v>
      </c>
      <c r="H102" s="109">
        <v>11.448027948938705</v>
      </c>
      <c r="I102" s="109">
        <v>2.323389247311828E-2</v>
      </c>
      <c r="J102" s="109">
        <v>0.52538091397849462</v>
      </c>
      <c r="K102" s="109">
        <v>3.6952940322580643</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4021.6666666666665</v>
      </c>
      <c r="AL102" s="111" t="s">
        <v>435</v>
      </c>
    </row>
    <row r="103" spans="1:38" ht="26.25" customHeight="1" thickBot="1" x14ac:dyDescent="0.25">
      <c r="A103" s="52" t="s">
        <v>216</v>
      </c>
      <c r="B103" s="52" t="s">
        <v>222</v>
      </c>
      <c r="C103" s="53" t="s">
        <v>223</v>
      </c>
      <c r="D103" s="66"/>
      <c r="E103" s="109">
        <v>9.9600000000000009E-5</v>
      </c>
      <c r="F103" s="109">
        <v>7.4843013698630148E-3</v>
      </c>
      <c r="G103" s="109" t="s">
        <v>385</v>
      </c>
      <c r="H103" s="109">
        <v>5.1599999999999997E-3</v>
      </c>
      <c r="I103" s="109">
        <v>3.168E-4</v>
      </c>
      <c r="J103" s="109">
        <v>4.8240000000000002E-4</v>
      </c>
      <c r="K103" s="109">
        <v>1.044E-3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1.2</v>
      </c>
      <c r="AL103" s="111" t="s">
        <v>435</v>
      </c>
    </row>
    <row r="104" spans="1:38" ht="26.25" customHeight="1" thickBot="1" x14ac:dyDescent="0.25">
      <c r="A104" s="52" t="s">
        <v>216</v>
      </c>
      <c r="B104" s="52" t="s">
        <v>224</v>
      </c>
      <c r="C104" s="53" t="s">
        <v>225</v>
      </c>
      <c r="D104" s="66"/>
      <c r="E104" s="109">
        <v>9.3399999999999993E-4</v>
      </c>
      <c r="F104" s="109">
        <v>4.4721114155251145E-2</v>
      </c>
      <c r="G104" s="109" t="s">
        <v>385</v>
      </c>
      <c r="H104" s="109">
        <v>3.1133333333333332E-2</v>
      </c>
      <c r="I104" s="109">
        <v>8.8081534154535283E-4</v>
      </c>
      <c r="J104" s="109">
        <v>2.6424460246360581E-3</v>
      </c>
      <c r="K104" s="109">
        <v>6.1657073908174707E-3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77.833333333333329</v>
      </c>
      <c r="AL104" s="111" t="s">
        <v>435</v>
      </c>
    </row>
    <row r="105" spans="1:38" ht="26.25" customHeight="1" thickBot="1" x14ac:dyDescent="0.25">
      <c r="A105" s="52" t="s">
        <v>216</v>
      </c>
      <c r="B105" s="52" t="s">
        <v>226</v>
      </c>
      <c r="C105" s="53" t="s">
        <v>227</v>
      </c>
      <c r="D105" s="66"/>
      <c r="E105" s="109">
        <v>1.6750000000000001E-3</v>
      </c>
      <c r="F105" s="109">
        <v>0.37974223287671233</v>
      </c>
      <c r="G105" s="109" t="s">
        <v>385</v>
      </c>
      <c r="H105" s="109">
        <v>0.46899999999999997</v>
      </c>
      <c r="I105" s="109">
        <v>5.6402088888888886E-3</v>
      </c>
      <c r="J105" s="109">
        <v>8.8631853968253963E-3</v>
      </c>
      <c r="K105" s="109">
        <v>1.9337859047619047E-2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67</v>
      </c>
      <c r="AL105" s="111" t="s">
        <v>435</v>
      </c>
    </row>
    <row r="106" spans="1:38" ht="26.25" customHeight="1" thickBot="1" x14ac:dyDescent="0.25">
      <c r="A106" s="52" t="s">
        <v>216</v>
      </c>
      <c r="B106" s="52" t="s">
        <v>228</v>
      </c>
      <c r="C106" s="53" t="s">
        <v>229</v>
      </c>
      <c r="D106" s="66"/>
      <c r="E106" s="109">
        <v>2.2171929824561407E-5</v>
      </c>
      <c r="F106" s="109">
        <v>6.1853780821917803E-3</v>
      </c>
      <c r="G106" s="109" t="s">
        <v>385</v>
      </c>
      <c r="H106" s="109">
        <v>6.2234421052631585E-3</v>
      </c>
      <c r="I106" s="109">
        <v>1.7800000000000002E-4</v>
      </c>
      <c r="J106" s="109">
        <v>2.8479999999999998E-4</v>
      </c>
      <c r="K106" s="109">
        <v>6.0520000000000007E-4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2.9666666666666668</v>
      </c>
      <c r="AL106" s="111" t="s">
        <v>435</v>
      </c>
    </row>
    <row r="107" spans="1:38" ht="26.25" customHeight="1" thickBot="1" x14ac:dyDescent="0.25">
      <c r="A107" s="52" t="s">
        <v>216</v>
      </c>
      <c r="B107" s="52" t="s">
        <v>230</v>
      </c>
      <c r="C107" s="53" t="s">
        <v>349</v>
      </c>
      <c r="D107" s="66"/>
      <c r="E107" s="109">
        <v>0.16231426811383276</v>
      </c>
      <c r="F107" s="109">
        <v>2.3483350000000001</v>
      </c>
      <c r="G107" s="109" t="s">
        <v>385</v>
      </c>
      <c r="H107" s="109">
        <v>2.8067249665982636</v>
      </c>
      <c r="I107" s="109">
        <v>4.2697000000000006E-2</v>
      </c>
      <c r="J107" s="109">
        <v>0.56929333333333343</v>
      </c>
      <c r="K107" s="109">
        <v>2.7041433333333336</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14232.333333333334</v>
      </c>
      <c r="AL107" s="111" t="s">
        <v>435</v>
      </c>
    </row>
    <row r="108" spans="1:38" ht="26.25" customHeight="1" thickBot="1" x14ac:dyDescent="0.25">
      <c r="A108" s="52" t="s">
        <v>216</v>
      </c>
      <c r="B108" s="52" t="s">
        <v>231</v>
      </c>
      <c r="C108" s="53" t="s">
        <v>350</v>
      </c>
      <c r="D108" s="66"/>
      <c r="E108" s="109">
        <v>0.59557499999999985</v>
      </c>
      <c r="F108" s="109">
        <v>2.3822999999999994</v>
      </c>
      <c r="G108" s="109" t="s">
        <v>385</v>
      </c>
      <c r="H108" s="109">
        <v>6.1563099802404251</v>
      </c>
      <c r="I108" s="109">
        <v>4.4116666666666658E-2</v>
      </c>
      <c r="J108" s="109">
        <v>0.4411666666666666</v>
      </c>
      <c r="K108" s="109">
        <v>0.88233333333333319</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22058.333333333328</v>
      </c>
      <c r="AL108" s="111" t="s">
        <v>435</v>
      </c>
    </row>
    <row r="109" spans="1:38" ht="26.25" customHeight="1" thickBot="1" x14ac:dyDescent="0.25">
      <c r="A109" s="52" t="s">
        <v>216</v>
      </c>
      <c r="B109" s="52" t="s">
        <v>232</v>
      </c>
      <c r="C109" s="53" t="s">
        <v>351</v>
      </c>
      <c r="D109" s="66"/>
      <c r="E109" s="109">
        <v>0.1089855</v>
      </c>
      <c r="F109" s="109">
        <v>1.9738485000000001</v>
      </c>
      <c r="G109" s="109" t="s">
        <v>385</v>
      </c>
      <c r="H109" s="109">
        <v>2.26044</v>
      </c>
      <c r="I109" s="109">
        <v>8.073000000000001E-2</v>
      </c>
      <c r="J109" s="109">
        <v>0.44401499999999999</v>
      </c>
      <c r="K109" s="109">
        <v>0.44401499999999999</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4036.5</v>
      </c>
      <c r="AL109" s="111" t="s">
        <v>435</v>
      </c>
    </row>
    <row r="110" spans="1:38" ht="26.25" customHeight="1" thickBot="1" x14ac:dyDescent="0.25">
      <c r="A110" s="52" t="s">
        <v>216</v>
      </c>
      <c r="B110" s="52" t="s">
        <v>233</v>
      </c>
      <c r="C110" s="53" t="s">
        <v>352</v>
      </c>
      <c r="D110" s="66"/>
      <c r="E110" s="109">
        <v>9.7542833333333342E-2</v>
      </c>
      <c r="F110" s="109">
        <v>1.3401138174466667</v>
      </c>
      <c r="G110" s="109" t="s">
        <v>385</v>
      </c>
      <c r="H110" s="109">
        <v>2.3464933333333331</v>
      </c>
      <c r="I110" s="109">
        <v>0.13511287944125241</v>
      </c>
      <c r="J110" s="109">
        <v>1.0075843688633528</v>
      </c>
      <c r="K110" s="109">
        <v>1.0113910355300193</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6077.4999999999991</v>
      </c>
      <c r="AL110" s="111" t="s">
        <v>435</v>
      </c>
    </row>
    <row r="111" spans="1:38" ht="26.25" customHeight="1" thickBot="1" x14ac:dyDescent="0.25">
      <c r="A111" s="52" t="s">
        <v>216</v>
      </c>
      <c r="B111" s="52" t="s">
        <v>234</v>
      </c>
      <c r="C111" s="53" t="s">
        <v>346</v>
      </c>
      <c r="D111" s="66"/>
      <c r="E111" s="109">
        <v>1.0026666666666667E-3</v>
      </c>
      <c r="F111" s="109">
        <v>5.9157333333333326E-2</v>
      </c>
      <c r="G111" s="109" t="s">
        <v>385</v>
      </c>
      <c r="H111" s="109">
        <v>0.4712533333333333</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1002.6666666666666</v>
      </c>
      <c r="AL111" s="111" t="s">
        <v>435</v>
      </c>
    </row>
    <row r="112" spans="1:38" ht="26.25" customHeight="1" thickBot="1" x14ac:dyDescent="0.25">
      <c r="A112" s="52" t="s">
        <v>235</v>
      </c>
      <c r="B112" s="52" t="s">
        <v>236</v>
      </c>
      <c r="C112" s="53" t="s">
        <v>237</v>
      </c>
      <c r="D112" s="54"/>
      <c r="E112" s="109">
        <v>10.4</v>
      </c>
      <c r="F112" s="109" t="s">
        <v>385</v>
      </c>
      <c r="G112" s="109" t="s">
        <v>385</v>
      </c>
      <c r="H112" s="109">
        <v>21.636564760884678</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260</v>
      </c>
      <c r="AL112" s="111" t="s">
        <v>436</v>
      </c>
    </row>
    <row r="113" spans="1:38" ht="26.25" customHeight="1" thickBot="1" x14ac:dyDescent="0.25">
      <c r="A113" s="52" t="s">
        <v>235</v>
      </c>
      <c r="B113" s="67" t="s">
        <v>238</v>
      </c>
      <c r="C113" s="68" t="s">
        <v>239</v>
      </c>
      <c r="D113" s="54"/>
      <c r="E113" s="109">
        <v>4.2453289434764754</v>
      </c>
      <c r="F113" s="109" t="s">
        <v>388</v>
      </c>
      <c r="G113" s="109" t="s">
        <v>385</v>
      </c>
      <c r="H113" s="109">
        <v>18.145544219840236</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106133223.5869119</v>
      </c>
      <c r="AL113" s="111" t="s">
        <v>437</v>
      </c>
    </row>
    <row r="114" spans="1:38" ht="26.25" customHeight="1" thickBot="1" x14ac:dyDescent="0.25">
      <c r="A114" s="52" t="s">
        <v>235</v>
      </c>
      <c r="B114" s="67" t="s">
        <v>240</v>
      </c>
      <c r="C114" s="68" t="s">
        <v>357</v>
      </c>
      <c r="D114" s="54"/>
      <c r="E114" s="109">
        <v>1.8816000000000004E-3</v>
      </c>
      <c r="F114" s="109" t="s">
        <v>385</v>
      </c>
      <c r="G114" s="109" t="s">
        <v>385</v>
      </c>
      <c r="H114" s="109">
        <v>8.2515211551286397E-2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940800.00000000023</v>
      </c>
      <c r="AL114" s="111" t="s">
        <v>437</v>
      </c>
    </row>
    <row r="115" spans="1:38" ht="26.25" customHeight="1" thickBot="1" x14ac:dyDescent="0.25">
      <c r="A115" s="52" t="s">
        <v>235</v>
      </c>
      <c r="B115" s="67" t="s">
        <v>241</v>
      </c>
      <c r="C115" s="68" t="s">
        <v>242</v>
      </c>
      <c r="D115" s="54"/>
      <c r="E115" s="109">
        <v>2.9472998096321652E-2</v>
      </c>
      <c r="F115" s="109" t="s">
        <v>385</v>
      </c>
      <c r="G115" s="109" t="s">
        <v>385</v>
      </c>
      <c r="H115" s="109">
        <v>5.8945996192643318E-2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730603.04957249574</v>
      </c>
      <c r="AL115" s="111" t="s">
        <v>437</v>
      </c>
    </row>
    <row r="116" spans="1:38" ht="26.25" customHeight="1" thickBot="1" x14ac:dyDescent="0.25">
      <c r="A116" s="52" t="s">
        <v>235</v>
      </c>
      <c r="B116" s="52" t="s">
        <v>243</v>
      </c>
      <c r="C116" s="58" t="s">
        <v>379</v>
      </c>
      <c r="D116" s="54"/>
      <c r="E116" s="109">
        <v>0.74284912625487032</v>
      </c>
      <c r="F116" s="109" t="s">
        <v>388</v>
      </c>
      <c r="G116" s="109" t="s">
        <v>385</v>
      </c>
      <c r="H116" s="109">
        <v>1.836766559565119</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18571228.156371757</v>
      </c>
      <c r="AL116" s="111" t="s">
        <v>437</v>
      </c>
    </row>
    <row r="117" spans="1:38" ht="26.25" customHeight="1" thickBot="1" x14ac:dyDescent="0.25">
      <c r="A117" s="52" t="s">
        <v>235</v>
      </c>
      <c r="B117" s="52" t="s">
        <v>244</v>
      </c>
      <c r="C117" s="58" t="s">
        <v>245</v>
      </c>
      <c r="D117" s="54"/>
      <c r="E117" s="109" t="s">
        <v>385</v>
      </c>
      <c r="F117" s="109" t="s">
        <v>385</v>
      </c>
      <c r="G117" s="109" t="s">
        <v>385</v>
      </c>
      <c r="H117" s="109">
        <v>9.9761953340072582E-2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873419</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0.25639175999999997</v>
      </c>
      <c r="J119" s="109">
        <v>6.6661857599999994</v>
      </c>
      <c r="K119" s="109">
        <v>6.6661857599999994</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4273196</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2.7126464036146998</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4273196</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0.67187766250000003</v>
      </c>
      <c r="AD122" s="109" t="s">
        <v>385</v>
      </c>
      <c r="AE122" s="110"/>
      <c r="AF122" s="111" t="s">
        <v>385</v>
      </c>
      <c r="AG122" s="111" t="s">
        <v>385</v>
      </c>
      <c r="AH122" s="111" t="s">
        <v>385</v>
      </c>
      <c r="AI122" s="111" t="s">
        <v>385</v>
      </c>
      <c r="AJ122" s="111" t="s">
        <v>385</v>
      </c>
      <c r="AK122" s="111">
        <v>540384.26500000001</v>
      </c>
      <c r="AL122" s="111" t="s">
        <v>48</v>
      </c>
    </row>
    <row r="123" spans="1:38" ht="26.25" customHeight="1" thickBot="1" x14ac:dyDescent="0.25">
      <c r="A123" s="52" t="s">
        <v>235</v>
      </c>
      <c r="B123" s="52" t="s">
        <v>256</v>
      </c>
      <c r="C123" s="53" t="s">
        <v>257</v>
      </c>
      <c r="D123" s="54"/>
      <c r="E123" s="109">
        <v>7.1374702007035405E-3</v>
      </c>
      <c r="F123" s="109">
        <v>1.8735859276846796E-2</v>
      </c>
      <c r="G123" s="109">
        <v>8.9218377508794256E-4</v>
      </c>
      <c r="H123" s="109">
        <v>7.1374702007035405E-3</v>
      </c>
      <c r="I123" s="109">
        <v>1.6356702543278947E-2</v>
      </c>
      <c r="J123" s="109">
        <v>1.724888631836689E-2</v>
      </c>
      <c r="K123" s="109">
        <v>1.724888631836689E-2</v>
      </c>
      <c r="L123" s="109">
        <v>1.4869729584799046E-3</v>
      </c>
      <c r="M123" s="109">
        <v>0.17516541450893275</v>
      </c>
      <c r="N123" s="109">
        <v>2.1412410602110625E-4</v>
      </c>
      <c r="O123" s="109">
        <v>4.7583134671356949E-4</v>
      </c>
      <c r="P123" s="109">
        <v>9.8140215259673712E-5</v>
      </c>
      <c r="Q123" s="109">
        <v>2.7062907844334268E-4</v>
      </c>
      <c r="R123" s="109">
        <v>2.9739459169598093E-4</v>
      </c>
      <c r="S123" s="109">
        <v>2.6170724069246321E-4</v>
      </c>
      <c r="T123" s="109">
        <v>1.3382756626319141E-4</v>
      </c>
      <c r="U123" s="109">
        <v>1.4274940401407085E-4</v>
      </c>
      <c r="V123" s="109">
        <v>2.7360302436030249E-3</v>
      </c>
      <c r="W123" s="109" t="s">
        <v>385</v>
      </c>
      <c r="X123" s="109">
        <v>2.1412410602110625E-4</v>
      </c>
      <c r="Y123" s="109">
        <v>3.5687351003517713E-4</v>
      </c>
      <c r="Z123" s="109">
        <v>2.6170724069246321E-4</v>
      </c>
      <c r="AA123" s="109">
        <v>1.6356702543278952E-4</v>
      </c>
      <c r="AB123" s="109">
        <v>9.9627188218153612E-4</v>
      </c>
      <c r="AC123" s="109" t="s">
        <v>385</v>
      </c>
      <c r="AD123" s="109" t="s">
        <v>385</v>
      </c>
      <c r="AE123" s="110"/>
      <c r="AF123" s="111" t="s">
        <v>385</v>
      </c>
      <c r="AG123" s="111" t="s">
        <v>385</v>
      </c>
      <c r="AH123" s="111" t="s">
        <v>385</v>
      </c>
      <c r="AI123" s="111" t="s">
        <v>385</v>
      </c>
      <c r="AJ123" s="111" t="s">
        <v>385</v>
      </c>
      <c r="AK123" s="111">
        <v>0.88245558472196761</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0.52588898696678565</v>
      </c>
      <c r="G125" s="109" t="s">
        <v>385</v>
      </c>
      <c r="H125" s="109" t="s">
        <v>389</v>
      </c>
      <c r="I125" s="109">
        <v>1.485E-4</v>
      </c>
      <c r="J125" s="109">
        <v>9.8550000000000005E-4</v>
      </c>
      <c r="K125" s="109">
        <v>2.0834999999999998E-3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11150.084106</v>
      </c>
      <c r="AL125" s="111" t="s">
        <v>440</v>
      </c>
    </row>
    <row r="126" spans="1:38" ht="26.25" customHeight="1" thickBot="1" x14ac:dyDescent="0.25">
      <c r="A126" s="52" t="s">
        <v>260</v>
      </c>
      <c r="B126" s="52" t="s">
        <v>263</v>
      </c>
      <c r="C126" s="53" t="s">
        <v>264</v>
      </c>
      <c r="D126" s="54"/>
      <c r="E126" s="109" t="s">
        <v>389</v>
      </c>
      <c r="F126" s="109" t="s">
        <v>389</v>
      </c>
      <c r="G126" s="109" t="s">
        <v>389</v>
      </c>
      <c r="H126" s="109">
        <v>7.6144588265999999E-2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41</v>
      </c>
      <c r="AL126" s="111" t="s">
        <v>441</v>
      </c>
    </row>
    <row r="127" spans="1:38" ht="26.25" customHeight="1" thickBot="1" x14ac:dyDescent="0.25">
      <c r="A127" s="52" t="s">
        <v>260</v>
      </c>
      <c r="B127" s="52" t="s">
        <v>265</v>
      </c>
      <c r="C127" s="53" t="s">
        <v>266</v>
      </c>
      <c r="D127" s="54"/>
      <c r="E127" s="109" t="s">
        <v>389</v>
      </c>
      <c r="F127" s="109" t="s">
        <v>389</v>
      </c>
      <c r="G127" s="109" t="s">
        <v>389</v>
      </c>
      <c r="H127" s="109">
        <v>4.1912816165413529E-2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33.915789473684207</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3.127967549999998E-3</v>
      </c>
      <c r="F129" s="109">
        <v>2.6605700999999982E-2</v>
      </c>
      <c r="G129" s="109">
        <v>1.6898215499999987E-4</v>
      </c>
      <c r="H129" s="109" t="s">
        <v>389</v>
      </c>
      <c r="I129" s="109">
        <v>5.7525839999999959E-5</v>
      </c>
      <c r="J129" s="109">
        <v>1.0067021999999992E-4</v>
      </c>
      <c r="K129" s="109">
        <v>1.4381459999999991E-4</v>
      </c>
      <c r="L129" s="109">
        <v>2.0134043999999987E-6</v>
      </c>
      <c r="M129" s="109">
        <v>2.5167554999999984E-4</v>
      </c>
      <c r="N129" s="109">
        <v>4.6739744999999971E-3</v>
      </c>
      <c r="O129" s="109">
        <v>3.5953649999999977E-4</v>
      </c>
      <c r="P129" s="109">
        <v>2.0134043999999986E-4</v>
      </c>
      <c r="Q129" s="109">
        <v>5.7525839999999959E-5</v>
      </c>
      <c r="R129" s="109" t="s">
        <v>389</v>
      </c>
      <c r="S129" s="109" t="s">
        <v>389</v>
      </c>
      <c r="T129" s="109">
        <v>5.0335109999999968E-4</v>
      </c>
      <c r="U129" s="109" t="s">
        <v>389</v>
      </c>
      <c r="V129" s="109" t="s">
        <v>389</v>
      </c>
      <c r="W129" s="109">
        <v>0.10786094999999991</v>
      </c>
      <c r="X129" s="109">
        <v>7.1907299999999954E-5</v>
      </c>
      <c r="Y129" s="109" t="s">
        <v>388</v>
      </c>
      <c r="Z129" s="109" t="s">
        <v>388</v>
      </c>
      <c r="AA129" s="109" t="s">
        <v>388</v>
      </c>
      <c r="AB129" s="109">
        <v>7.1907299999999954E-5</v>
      </c>
      <c r="AC129" s="109">
        <v>7.190729999999995E-3</v>
      </c>
      <c r="AD129" s="109" t="s">
        <v>385</v>
      </c>
      <c r="AE129" s="110"/>
      <c r="AF129" s="111" t="s">
        <v>385</v>
      </c>
      <c r="AG129" s="111" t="s">
        <v>385</v>
      </c>
      <c r="AH129" s="111" t="s">
        <v>385</v>
      </c>
      <c r="AI129" s="111" t="s">
        <v>385</v>
      </c>
      <c r="AJ129" s="111" t="s">
        <v>385</v>
      </c>
      <c r="AK129" s="111">
        <v>3.5953649999999975</v>
      </c>
      <c r="AL129" s="111" t="s">
        <v>444</v>
      </c>
    </row>
    <row r="130" spans="1:38" ht="26.25" customHeight="1" thickBot="1" x14ac:dyDescent="0.25">
      <c r="A130" s="52" t="s">
        <v>260</v>
      </c>
      <c r="B130" s="56" t="s">
        <v>272</v>
      </c>
      <c r="C130" s="70" t="s">
        <v>273</v>
      </c>
      <c r="D130" s="54"/>
      <c r="E130" s="109">
        <v>5.4018825479999991E-2</v>
      </c>
      <c r="F130" s="109">
        <v>0.45947046959999988</v>
      </c>
      <c r="G130" s="109">
        <v>2.9182583879999993E-3</v>
      </c>
      <c r="H130" s="109" t="s">
        <v>389</v>
      </c>
      <c r="I130" s="109">
        <v>9.9344966399999971E-4</v>
      </c>
      <c r="J130" s="109">
        <v>1.7385369119999993E-3</v>
      </c>
      <c r="K130" s="109">
        <v>2.4836241599999992E-3</v>
      </c>
      <c r="L130" s="109">
        <v>3.4770738239999995E-5</v>
      </c>
      <c r="M130" s="109">
        <v>4.3463422799999993E-3</v>
      </c>
      <c r="N130" s="109">
        <v>8.0717785199999975E-2</v>
      </c>
      <c r="O130" s="109">
        <v>6.2090603999999982E-3</v>
      </c>
      <c r="P130" s="109">
        <v>3.4770738239999991E-3</v>
      </c>
      <c r="Q130" s="109">
        <v>9.9344966399999971E-4</v>
      </c>
      <c r="R130" s="109" t="s">
        <v>389</v>
      </c>
      <c r="S130" s="109" t="s">
        <v>389</v>
      </c>
      <c r="T130" s="109">
        <v>8.6926845599999986E-3</v>
      </c>
      <c r="U130" s="109" t="s">
        <v>389</v>
      </c>
      <c r="V130" s="109" t="s">
        <v>389</v>
      </c>
      <c r="W130" s="109">
        <v>1.8627181199999996</v>
      </c>
      <c r="X130" s="109">
        <v>1.2418120799999996E-3</v>
      </c>
      <c r="Y130" s="109" t="s">
        <v>388</v>
      </c>
      <c r="Z130" s="109" t="s">
        <v>388</v>
      </c>
      <c r="AA130" s="109" t="s">
        <v>388</v>
      </c>
      <c r="AB130" s="109">
        <v>1.2418120799999996E-3</v>
      </c>
      <c r="AC130" s="109">
        <v>0.12418120799999997</v>
      </c>
      <c r="AD130" s="109" t="s">
        <v>385</v>
      </c>
      <c r="AE130" s="110"/>
      <c r="AF130" s="111" t="s">
        <v>385</v>
      </c>
      <c r="AG130" s="111" t="s">
        <v>385</v>
      </c>
      <c r="AH130" s="111" t="s">
        <v>385</v>
      </c>
      <c r="AI130" s="111" t="s">
        <v>385</v>
      </c>
      <c r="AJ130" s="111" t="s">
        <v>385</v>
      </c>
      <c r="AK130" s="111">
        <v>62.090603999999985</v>
      </c>
      <c r="AL130" s="111" t="s">
        <v>444</v>
      </c>
    </row>
    <row r="131" spans="1:38" ht="26.25" customHeight="1" thickBot="1" x14ac:dyDescent="0.25">
      <c r="A131" s="52" t="s">
        <v>260</v>
      </c>
      <c r="B131" s="56" t="s">
        <v>274</v>
      </c>
      <c r="C131" s="64" t="s">
        <v>275</v>
      </c>
      <c r="D131" s="54"/>
      <c r="E131" s="109">
        <v>1.2317584500000001E-2</v>
      </c>
      <c r="F131" s="109">
        <v>6.6325454999999998E-3</v>
      </c>
      <c r="G131" s="109">
        <v>3.1741467750000005E-3</v>
      </c>
      <c r="H131" s="109" t="s">
        <v>389</v>
      </c>
      <c r="I131" s="109" t="s">
        <v>389</v>
      </c>
      <c r="J131" s="109" t="s">
        <v>389</v>
      </c>
      <c r="K131" s="109">
        <v>4.2637792500000002E-4</v>
      </c>
      <c r="L131" s="109">
        <v>9.8066922750000005E-6</v>
      </c>
      <c r="M131" s="109">
        <v>1.8002623500000001E-3</v>
      </c>
      <c r="N131" s="109">
        <v>0.58745403000000007</v>
      </c>
      <c r="O131" s="109">
        <v>7.580052000000001E-2</v>
      </c>
      <c r="P131" s="109">
        <v>0.40742779500000004</v>
      </c>
      <c r="Q131" s="109">
        <v>1.8950130000000003E-3</v>
      </c>
      <c r="R131" s="109">
        <v>1.8950130000000003E-2</v>
      </c>
      <c r="S131" s="109">
        <v>0.92855637000000002</v>
      </c>
      <c r="T131" s="109">
        <v>1.8950130000000003E-2</v>
      </c>
      <c r="U131" s="109" t="s">
        <v>389</v>
      </c>
      <c r="V131" s="109" t="s">
        <v>389</v>
      </c>
      <c r="W131" s="109">
        <v>0.28425195000000003</v>
      </c>
      <c r="X131" s="109">
        <v>3.7900260000000005E-7</v>
      </c>
      <c r="Y131" s="109" t="s">
        <v>388</v>
      </c>
      <c r="Z131" s="109" t="s">
        <v>388</v>
      </c>
      <c r="AA131" s="109" t="s">
        <v>388</v>
      </c>
      <c r="AB131" s="109">
        <v>3.7900260000000005E-7</v>
      </c>
      <c r="AC131" s="109">
        <v>0.94750650000000003</v>
      </c>
      <c r="AD131" s="109">
        <v>0.18950130000000001</v>
      </c>
      <c r="AE131" s="110"/>
      <c r="AF131" s="111" t="s">
        <v>385</v>
      </c>
      <c r="AG131" s="111" t="s">
        <v>385</v>
      </c>
      <c r="AH131" s="111" t="s">
        <v>385</v>
      </c>
      <c r="AI131" s="111" t="s">
        <v>385</v>
      </c>
      <c r="AJ131" s="111" t="s">
        <v>385</v>
      </c>
      <c r="AK131" s="111">
        <v>9.4750650000000007</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2.7994724999999998E-2</v>
      </c>
      <c r="F133" s="109">
        <v>4.4112899999999996E-4</v>
      </c>
      <c r="G133" s="109">
        <v>3.8344289999999999E-3</v>
      </c>
      <c r="H133" s="109" t="s">
        <v>385</v>
      </c>
      <c r="I133" s="109">
        <v>1.1774751000000001E-3</v>
      </c>
      <c r="J133" s="109">
        <v>1.1774751000000001E-3</v>
      </c>
      <c r="K133" s="109">
        <v>1.30845648E-3</v>
      </c>
      <c r="L133" s="109" t="s">
        <v>389</v>
      </c>
      <c r="M133" s="109">
        <v>4.7506200000000005E-3</v>
      </c>
      <c r="N133" s="109">
        <v>1.0190079900000001E-3</v>
      </c>
      <c r="O133" s="109">
        <v>1.7068299000000002E-4</v>
      </c>
      <c r="P133" s="109">
        <v>5.0560170000000002E-2</v>
      </c>
      <c r="Q133" s="109">
        <v>4.6182812999999998E-4</v>
      </c>
      <c r="R133" s="109">
        <v>4.6013148E-4</v>
      </c>
      <c r="S133" s="109">
        <v>4.2178719000000002E-4</v>
      </c>
      <c r="T133" s="109">
        <v>5.8805888999999994E-4</v>
      </c>
      <c r="U133" s="109">
        <v>6.7119474000000014E-4</v>
      </c>
      <c r="V133" s="109">
        <v>5.4333519600000008E-3</v>
      </c>
      <c r="W133" s="109">
        <v>9.1619100000000001E-4</v>
      </c>
      <c r="X133" s="109">
        <v>4.4791559999999998E-7</v>
      </c>
      <c r="Y133" s="109">
        <v>2.4465693E-7</v>
      </c>
      <c r="Z133" s="109">
        <v>2.1852852000000002E-7</v>
      </c>
      <c r="AA133" s="109">
        <v>2.3719166999999999E-7</v>
      </c>
      <c r="AB133" s="109">
        <v>1.1482927199999999E-6</v>
      </c>
      <c r="AC133" s="109">
        <v>5.0899500000000002E-3</v>
      </c>
      <c r="AD133" s="109">
        <v>1.3912529999999999E-2</v>
      </c>
      <c r="AE133" s="110"/>
      <c r="AF133" s="111" t="s">
        <v>385</v>
      </c>
      <c r="AG133" s="111" t="s">
        <v>385</v>
      </c>
      <c r="AH133" s="111" t="s">
        <v>385</v>
      </c>
      <c r="AI133" s="111" t="s">
        <v>385</v>
      </c>
      <c r="AJ133" s="111" t="s">
        <v>385</v>
      </c>
      <c r="AK133" s="111">
        <v>33933</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1.9726780751046753</v>
      </c>
      <c r="F135" s="109">
        <v>0.54849792803715225</v>
      </c>
      <c r="G135" s="109">
        <v>7.2232984203094167E-2</v>
      </c>
      <c r="H135" s="109">
        <v>0.93289679371072809</v>
      </c>
      <c r="I135" s="109">
        <v>2.8275401252703678</v>
      </c>
      <c r="J135" s="109">
        <v>3.3014424015269661</v>
      </c>
      <c r="K135" s="109">
        <v>3.3905046301339112</v>
      </c>
      <c r="L135" s="109">
        <v>1.3436298779556861</v>
      </c>
      <c r="M135" s="109">
        <v>28.908788105099248</v>
      </c>
      <c r="N135" s="109">
        <v>0.28166759932045521</v>
      </c>
      <c r="O135" s="109">
        <v>4.1928694319432865E-2</v>
      </c>
      <c r="P135" s="109" t="s">
        <v>385</v>
      </c>
      <c r="Q135" s="109">
        <v>0.11548787095087225</v>
      </c>
      <c r="R135" s="109">
        <v>4.230462976416609E-3</v>
      </c>
      <c r="S135" s="109">
        <v>8.3201758631523529E-2</v>
      </c>
      <c r="T135" s="109" t="s">
        <v>385</v>
      </c>
      <c r="U135" s="109">
        <v>2.4304040188095826E-2</v>
      </c>
      <c r="V135" s="109">
        <v>8.6848241195032081</v>
      </c>
      <c r="W135" s="109">
        <v>4.8860929837588092</v>
      </c>
      <c r="X135" s="109">
        <v>0.94601218587283231</v>
      </c>
      <c r="Y135" s="109">
        <v>1.8387390548655174</v>
      </c>
      <c r="Z135" s="109">
        <v>2.8948039337490186</v>
      </c>
      <c r="AA135" s="109" t="s">
        <v>385</v>
      </c>
      <c r="AB135" s="109">
        <v>5.6795551744873682</v>
      </c>
      <c r="AC135" s="109" t="s">
        <v>385</v>
      </c>
      <c r="AD135" s="109" t="s">
        <v>385</v>
      </c>
      <c r="AE135" s="110"/>
      <c r="AF135" s="111" t="s">
        <v>385</v>
      </c>
      <c r="AG135" s="111" t="s">
        <v>385</v>
      </c>
      <c r="AH135" s="111" t="s">
        <v>385</v>
      </c>
      <c r="AI135" s="111" t="s">
        <v>385</v>
      </c>
      <c r="AJ135" s="111" t="s">
        <v>385</v>
      </c>
      <c r="AK135" s="111">
        <v>65563.000734220012</v>
      </c>
      <c r="AL135" s="111" t="s">
        <v>447</v>
      </c>
    </row>
    <row r="136" spans="1:38" ht="26.25" customHeight="1" thickBot="1" x14ac:dyDescent="0.25">
      <c r="A136" s="52" t="s">
        <v>260</v>
      </c>
      <c r="B136" s="52" t="s">
        <v>284</v>
      </c>
      <c r="C136" s="53" t="s">
        <v>285</v>
      </c>
      <c r="D136" s="54"/>
      <c r="E136" s="109" t="s">
        <v>385</v>
      </c>
      <c r="F136" s="109">
        <v>8.3736734999999996E-3</v>
      </c>
      <c r="G136" s="109" t="s">
        <v>385</v>
      </c>
      <c r="H136" s="109">
        <v>0.9393074927999997</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258.51609317587503</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0.66307093900000003</v>
      </c>
      <c r="J139" s="109">
        <v>0.66307093900000003</v>
      </c>
      <c r="K139" s="109">
        <v>0.66307093900000003</v>
      </c>
      <c r="L139" s="109" t="s">
        <v>389</v>
      </c>
      <c r="M139" s="109" t="s">
        <v>389</v>
      </c>
      <c r="N139" s="109">
        <v>1.9378639999999999E-3</v>
      </c>
      <c r="O139" s="109">
        <v>3.9120639999999998E-3</v>
      </c>
      <c r="P139" s="109">
        <v>3.9120639999999998E-3</v>
      </c>
      <c r="Q139" s="109">
        <v>6.2011690000000012E-3</v>
      </c>
      <c r="R139" s="109">
        <v>5.9226000000000001E-3</v>
      </c>
      <c r="S139" s="109">
        <v>1.3758833E-2</v>
      </c>
      <c r="T139" s="109" t="s">
        <v>389</v>
      </c>
      <c r="U139" s="109" t="s">
        <v>389</v>
      </c>
      <c r="V139" s="109" t="s">
        <v>389</v>
      </c>
      <c r="W139" s="109">
        <v>6.6557950000000003</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6056</v>
      </c>
      <c r="AL139" s="111" t="s">
        <v>449</v>
      </c>
    </row>
    <row r="140" spans="1:38" ht="26.25" customHeight="1" thickBot="1" x14ac:dyDescent="0.25">
      <c r="A140" s="52" t="s">
        <v>292</v>
      </c>
      <c r="B140" s="56" t="s">
        <v>293</v>
      </c>
      <c r="C140" s="53" t="s">
        <v>348</v>
      </c>
      <c r="D140" s="54"/>
      <c r="E140" s="109" t="s">
        <v>387</v>
      </c>
      <c r="F140" s="109" t="s">
        <v>387</v>
      </c>
      <c r="G140" s="109" t="s">
        <v>387</v>
      </c>
      <c r="H140" s="109">
        <v>1.5864947119009132</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180.87941379950726</v>
      </c>
      <c r="F141" s="15">
        <f t="shared" ref="F141:AD141" si="0">SUM(F14:F140)</f>
        <v>183.76817327241622</v>
      </c>
      <c r="G141" s="15">
        <f t="shared" si="0"/>
        <v>42.496079911366984</v>
      </c>
      <c r="H141" s="15">
        <f t="shared" si="0"/>
        <v>87.224223832364686</v>
      </c>
      <c r="I141" s="15">
        <f t="shared" si="0"/>
        <v>40.964375302575959</v>
      </c>
      <c r="J141" s="15">
        <f t="shared" si="0"/>
        <v>72.406765670636531</v>
      </c>
      <c r="K141" s="15">
        <f t="shared" si="0"/>
        <v>132.10926479751035</v>
      </c>
      <c r="L141" s="15">
        <f t="shared" si="0"/>
        <v>7.5053506376298982</v>
      </c>
      <c r="M141" s="15">
        <f t="shared" si="0"/>
        <v>700.49394187723362</v>
      </c>
      <c r="N141" s="15">
        <f t="shared" si="0"/>
        <v>14.490239698447651</v>
      </c>
      <c r="O141" s="15">
        <f t="shared" si="0"/>
        <v>1.3606552747400225</v>
      </c>
      <c r="P141" s="15">
        <f t="shared" si="0"/>
        <v>1.3489846160116601</v>
      </c>
      <c r="Q141" s="15">
        <f t="shared" si="0"/>
        <v>2.5748706335201144</v>
      </c>
      <c r="R141" s="15">
        <f>SUM(R14:R140)</f>
        <v>13.343267115629725</v>
      </c>
      <c r="S141" s="15">
        <f t="shared" si="0"/>
        <v>51.494862552901125</v>
      </c>
      <c r="T141" s="15">
        <f t="shared" si="0"/>
        <v>3.869397062185048</v>
      </c>
      <c r="U141" s="15">
        <f t="shared" si="0"/>
        <v>4.1433921373077434</v>
      </c>
      <c r="V141" s="15">
        <f t="shared" si="0"/>
        <v>67.127712888145894</v>
      </c>
      <c r="W141" s="15">
        <f t="shared" si="0"/>
        <v>63.045432143532452</v>
      </c>
      <c r="X141" s="15">
        <f t="shared" si="0"/>
        <v>8.7350140290930511</v>
      </c>
      <c r="Y141" s="15">
        <f t="shared" si="0"/>
        <v>9.700159301593315</v>
      </c>
      <c r="Z141" s="15">
        <f t="shared" si="0"/>
        <v>5.9650206026825998</v>
      </c>
      <c r="AA141" s="15">
        <f t="shared" si="0"/>
        <v>3.9728925545542881</v>
      </c>
      <c r="AB141" s="15">
        <f t="shared" si="0"/>
        <v>28.504206144506696</v>
      </c>
      <c r="AC141" s="15">
        <f t="shared" si="0"/>
        <v>3.2606848901786667</v>
      </c>
      <c r="AD141" s="15">
        <f t="shared" si="0"/>
        <v>11.484685854116082</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180.87941379950726</v>
      </c>
      <c r="F152" s="10">
        <f t="shared" ref="F152:AD152" si="1">F141 + F151 + IF(AND(OR($B$4="AT",$B$4="BE",$B$4="CH",$B$4="GB",$B$4="IE",$B$4="LT",$B$4="LU",$B$4="NL"),SUM(F143:F149)&gt;0),SUM(F143:F149)-SUM(F27:F33),0)</f>
        <v>183.76817327241622</v>
      </c>
      <c r="G152" s="10">
        <f t="shared" si="1"/>
        <v>42.496079911366984</v>
      </c>
      <c r="H152" s="10">
        <f t="shared" si="1"/>
        <v>87.224223832364686</v>
      </c>
      <c r="I152" s="10">
        <f t="shared" si="1"/>
        <v>40.964375302575959</v>
      </c>
      <c r="J152" s="10">
        <f t="shared" si="1"/>
        <v>72.406765670636531</v>
      </c>
      <c r="K152" s="10">
        <f t="shared" si="1"/>
        <v>132.10926479751035</v>
      </c>
      <c r="L152" s="10">
        <f t="shared" si="1"/>
        <v>7.5053506376298982</v>
      </c>
      <c r="M152" s="10">
        <f t="shared" si="1"/>
        <v>700.49394187723362</v>
      </c>
      <c r="N152" s="10">
        <f t="shared" si="1"/>
        <v>14.490239698447651</v>
      </c>
      <c r="O152" s="10">
        <f t="shared" si="1"/>
        <v>1.3606552747400225</v>
      </c>
      <c r="P152" s="10">
        <f t="shared" si="1"/>
        <v>1.3489846160116601</v>
      </c>
      <c r="Q152" s="10">
        <f t="shared" si="1"/>
        <v>2.5748706335201144</v>
      </c>
      <c r="R152" s="10">
        <f t="shared" si="1"/>
        <v>13.343267115629725</v>
      </c>
      <c r="S152" s="10">
        <f t="shared" si="1"/>
        <v>51.494862552901125</v>
      </c>
      <c r="T152" s="10">
        <f t="shared" si="1"/>
        <v>3.869397062185048</v>
      </c>
      <c r="U152" s="10">
        <f t="shared" si="1"/>
        <v>4.1433921373077434</v>
      </c>
      <c r="V152" s="10">
        <f t="shared" si="1"/>
        <v>67.127712888145894</v>
      </c>
      <c r="W152" s="10">
        <f t="shared" si="1"/>
        <v>63.045432143532452</v>
      </c>
      <c r="X152" s="10">
        <f t="shared" si="1"/>
        <v>8.7350140290930511</v>
      </c>
      <c r="Y152" s="10">
        <f t="shared" si="1"/>
        <v>9.700159301593315</v>
      </c>
      <c r="Z152" s="10">
        <f t="shared" si="1"/>
        <v>5.9650206026825998</v>
      </c>
      <c r="AA152" s="10">
        <f t="shared" si="1"/>
        <v>3.9728925545542881</v>
      </c>
      <c r="AB152" s="10">
        <f t="shared" si="1"/>
        <v>28.504206144506696</v>
      </c>
      <c r="AC152" s="10">
        <f t="shared" si="1"/>
        <v>3.2606848901786667</v>
      </c>
      <c r="AD152" s="10">
        <f t="shared" si="1"/>
        <v>11.484685854116082</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164.09461045653003</v>
      </c>
      <c r="F154" s="10">
        <f>F141 + F153 - IF(OR($B$6=2005,$B$6&gt;=2020),SUM(F99:F122),0) + IF(AND(OR($B$4="AT",$B$4="BE",$B$4="CH",$B$4="GB",$B$4="IE",$B$4="LT",$B$4="LU",$B$4="NL"),SUM(F143:F149)&gt;0),SUM(F143:F149)-SUM(F27:F33),0)</f>
        <v>154.30174798623631</v>
      </c>
      <c r="G154" s="10">
        <f>G141 + G153 + IF(AND(OR($B$4="AT",$B$4="BE",$B$4="CH",$B$4="GB",$B$4="IE",$B$4="LT",$B$4="LU",$B$4="NL"),SUM(G143:G149)&gt;0),SUM(G143:G149)-SUM(G27:G33),0)</f>
        <v>42.496079911366984</v>
      </c>
      <c r="H154" s="10">
        <f t="shared" ref="H154:AD154" si="2">H141 + H153 + IF(AND(OR($B$4="AT",$B$4="BE",$B$4="CH",$B$4="GB",$B$4="IE",$B$4="LT",$B$4="LU",$B$4="NL"),SUM(H143:H149)&gt;0),SUM(H143:H149)-SUM(H27:H33),0)</f>
        <v>87.224223832364686</v>
      </c>
      <c r="I154" s="10">
        <f t="shared" si="2"/>
        <v>40.964375302575959</v>
      </c>
      <c r="J154" s="10">
        <f t="shared" si="2"/>
        <v>72.406765670636531</v>
      </c>
      <c r="K154" s="10">
        <f t="shared" si="2"/>
        <v>132.10926479751035</v>
      </c>
      <c r="L154" s="10">
        <f t="shared" si="2"/>
        <v>7.5053506376298982</v>
      </c>
      <c r="M154" s="10">
        <f t="shared" si="2"/>
        <v>700.49394187723362</v>
      </c>
      <c r="N154" s="10">
        <f t="shared" si="2"/>
        <v>14.490239698447651</v>
      </c>
      <c r="O154" s="10">
        <f t="shared" si="2"/>
        <v>1.3606552747400225</v>
      </c>
      <c r="P154" s="10">
        <f t="shared" si="2"/>
        <v>1.3489846160116601</v>
      </c>
      <c r="Q154" s="10">
        <f t="shared" si="2"/>
        <v>2.5748706335201144</v>
      </c>
      <c r="R154" s="10">
        <f t="shared" si="2"/>
        <v>13.343267115629725</v>
      </c>
      <c r="S154" s="10">
        <f t="shared" si="2"/>
        <v>51.494862552901125</v>
      </c>
      <c r="T154" s="10">
        <f t="shared" si="2"/>
        <v>3.869397062185048</v>
      </c>
      <c r="U154" s="10">
        <f t="shared" si="2"/>
        <v>4.1433921373077434</v>
      </c>
      <c r="V154" s="10">
        <f t="shared" si="2"/>
        <v>67.127712888145894</v>
      </c>
      <c r="W154" s="10">
        <f t="shared" si="2"/>
        <v>63.045432143532452</v>
      </c>
      <c r="X154" s="10">
        <f t="shared" si="2"/>
        <v>8.7350140290930511</v>
      </c>
      <c r="Y154" s="10">
        <f t="shared" si="2"/>
        <v>9.700159301593315</v>
      </c>
      <c r="Z154" s="10">
        <f t="shared" si="2"/>
        <v>5.9650206026825998</v>
      </c>
      <c r="AA154" s="10">
        <f t="shared" si="2"/>
        <v>3.9728925545542881</v>
      </c>
      <c r="AB154" s="10">
        <f t="shared" si="2"/>
        <v>28.504206144506696</v>
      </c>
      <c r="AC154" s="10">
        <f t="shared" si="2"/>
        <v>3.2606848901786667</v>
      </c>
      <c r="AD154" s="10">
        <f t="shared" si="2"/>
        <v>11.484685854116082</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3.0068789992449534</v>
      </c>
      <c r="F157" s="112">
        <v>8.7037774581021743E-2</v>
      </c>
      <c r="G157" s="112">
        <v>0.18875208785571448</v>
      </c>
      <c r="H157" s="112" t="s">
        <v>389</v>
      </c>
      <c r="I157" s="112">
        <v>7.146113897150555E-2</v>
      </c>
      <c r="J157" s="112">
        <v>7.146113897150555E-2</v>
      </c>
      <c r="K157" s="112">
        <v>7.146113897150555E-2</v>
      </c>
      <c r="L157" s="112">
        <v>3.4301346706322663E-2</v>
      </c>
      <c r="M157" s="112">
        <v>0.68234916130118539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9752.1904566461162</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7.0147823624405999E-3</v>
      </c>
      <c r="F158" s="112">
        <v>2.4044269946896666E-4</v>
      </c>
      <c r="G158" s="112">
        <v>4.7674328694200001E-4</v>
      </c>
      <c r="H158" s="112" t="s">
        <v>389</v>
      </c>
      <c r="I158" s="112">
        <v>9.7861220150827991E-5</v>
      </c>
      <c r="J158" s="112">
        <v>9.7861220150827991E-5</v>
      </c>
      <c r="K158" s="112">
        <v>9.7861220150827991E-5</v>
      </c>
      <c r="L158" s="112">
        <v>4.6973385672397433E-5</v>
      </c>
      <c r="M158" s="112">
        <v>3.5209689991704501E-3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24.631738884957397</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2004</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2004</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30.867844087077124</v>
      </c>
      <c r="F14" s="109">
        <v>1.7178658483888609</v>
      </c>
      <c r="G14" s="109">
        <v>119.99474917058356</v>
      </c>
      <c r="H14" s="109">
        <v>4.4347367100000003E-4</v>
      </c>
      <c r="I14" s="109">
        <v>2.3257886643715469</v>
      </c>
      <c r="J14" s="109">
        <v>4.9220949548329891</v>
      </c>
      <c r="K14" s="109">
        <v>7.076077394543522</v>
      </c>
      <c r="L14" s="109">
        <v>4.1854036015454024E-2</v>
      </c>
      <c r="M14" s="109">
        <v>14.882342677500896</v>
      </c>
      <c r="N14" s="109">
        <v>1.90835738787</v>
      </c>
      <c r="O14" s="109">
        <v>0.24083811299999999</v>
      </c>
      <c r="P14" s="109">
        <v>0.34841229282000008</v>
      </c>
      <c r="Q14" s="109">
        <v>1.5933841471000003</v>
      </c>
      <c r="R14" s="109">
        <v>1.05107738598</v>
      </c>
      <c r="S14" s="109">
        <v>0.42743563404000001</v>
      </c>
      <c r="T14" s="109">
        <v>3.3303588490699996</v>
      </c>
      <c r="U14" s="109">
        <v>4.5034084793169002</v>
      </c>
      <c r="V14" s="109">
        <v>3.3845928438000001</v>
      </c>
      <c r="W14" s="109">
        <v>5.9058337099999996</v>
      </c>
      <c r="X14" s="109">
        <v>1.0146194279778455E-2</v>
      </c>
      <c r="Y14" s="109">
        <v>4.8051198852384234E-3</v>
      </c>
      <c r="Z14" s="109">
        <v>3.6387187172361468E-3</v>
      </c>
      <c r="AA14" s="109">
        <v>6.0572780056768476E-4</v>
      </c>
      <c r="AB14" s="109">
        <v>1.9195760682820712E-2</v>
      </c>
      <c r="AC14" s="109">
        <v>1.0282472139999999</v>
      </c>
      <c r="AD14" s="109">
        <v>0.81312285899999992</v>
      </c>
      <c r="AE14" s="110"/>
      <c r="AF14" s="111">
        <v>8642</v>
      </c>
      <c r="AG14" s="111">
        <v>107998</v>
      </c>
      <c r="AH14" s="111">
        <v>134535</v>
      </c>
      <c r="AI14" s="111">
        <v>9062</v>
      </c>
      <c r="AJ14" s="111">
        <v>687</v>
      </c>
      <c r="AK14" s="111" t="s">
        <v>385</v>
      </c>
      <c r="AL14" s="111" t="s">
        <v>385</v>
      </c>
    </row>
    <row r="15" spans="1:38" ht="26.25" customHeight="1" thickBot="1" x14ac:dyDescent="0.25">
      <c r="A15" s="52" t="s">
        <v>53</v>
      </c>
      <c r="B15" s="52" t="s">
        <v>54</v>
      </c>
      <c r="C15" s="53" t="s">
        <v>55</v>
      </c>
      <c r="D15" s="54"/>
      <c r="E15" s="109">
        <v>1.6194605578942949</v>
      </c>
      <c r="F15" s="109" t="s">
        <v>388</v>
      </c>
      <c r="G15" s="109">
        <v>1.1908768666325003</v>
      </c>
      <c r="H15" s="109" t="s">
        <v>385</v>
      </c>
      <c r="I15" s="109">
        <v>7.8775141019725731E-3</v>
      </c>
      <c r="J15" s="109">
        <v>1.1749512558874346E-2</v>
      </c>
      <c r="K15" s="109">
        <v>1.5087442263100014E-2</v>
      </c>
      <c r="L15" s="109">
        <v>1.0681375053522135E-3</v>
      </c>
      <c r="M15" s="109">
        <v>7.9524137423874999E-2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13185.2</v>
      </c>
      <c r="AG15" s="111" t="s">
        <v>387</v>
      </c>
      <c r="AH15" s="111">
        <v>5969</v>
      </c>
      <c r="AI15" s="111" t="s">
        <v>387</v>
      </c>
      <c r="AJ15" s="111" t="s">
        <v>387</v>
      </c>
      <c r="AK15" s="111" t="s">
        <v>385</v>
      </c>
      <c r="AL15" s="111" t="s">
        <v>385</v>
      </c>
    </row>
    <row r="16" spans="1:38" ht="26.25" customHeight="1" thickBot="1" x14ac:dyDescent="0.25">
      <c r="A16" s="52" t="s">
        <v>53</v>
      </c>
      <c r="B16" s="52" t="s">
        <v>56</v>
      </c>
      <c r="C16" s="53" t="s">
        <v>57</v>
      </c>
      <c r="D16" s="54"/>
      <c r="E16" s="109">
        <v>0.5709548191624001</v>
      </c>
      <c r="F16" s="109">
        <v>0.1288752</v>
      </c>
      <c r="G16" s="109">
        <v>0.45118256809200002</v>
      </c>
      <c r="H16" s="109" t="s">
        <v>389</v>
      </c>
      <c r="I16" s="109">
        <v>0.10888148164999577</v>
      </c>
      <c r="J16" s="109">
        <v>0.16679223417992525</v>
      </c>
      <c r="K16" s="109">
        <v>0.17131181503239107</v>
      </c>
      <c r="L16" s="109">
        <v>5.2263111191997967E-2</v>
      </c>
      <c r="M16" s="109">
        <v>0.48694953932639995</v>
      </c>
      <c r="N16" s="109">
        <v>8.4350750000000002E-3</v>
      </c>
      <c r="O16" s="109">
        <v>1.7489449999999999E-4</v>
      </c>
      <c r="P16" s="109">
        <v>2.3383600000000003E-3</v>
      </c>
      <c r="Q16" s="109">
        <v>1.8815400000000001E-3</v>
      </c>
      <c r="R16" s="109">
        <v>3.710905E-3</v>
      </c>
      <c r="S16" s="109">
        <v>2.3008809999999998E-3</v>
      </c>
      <c r="T16" s="109">
        <v>1.428929E-3</v>
      </c>
      <c r="U16" s="109">
        <v>1.7988100000000001E-3</v>
      </c>
      <c r="V16" s="109">
        <v>2.2414249999999997E-2</v>
      </c>
      <c r="W16" s="109">
        <v>0.62027317920000002</v>
      </c>
      <c r="X16" s="109">
        <v>9.0111432000000002E-3</v>
      </c>
      <c r="Y16" s="109">
        <v>2.9707199999999996E-3</v>
      </c>
      <c r="Z16" s="109">
        <v>1.1863275999999998E-3</v>
      </c>
      <c r="AA16" s="109">
        <v>9.2323199999999996E-4</v>
      </c>
      <c r="AB16" s="109">
        <v>1.40914228E-2</v>
      </c>
      <c r="AC16" s="109">
        <v>3.0380000000000001E-5</v>
      </c>
      <c r="AD16" s="109">
        <v>8.33001664E-3</v>
      </c>
      <c r="AE16" s="110"/>
      <c r="AF16" s="111" t="s">
        <v>387</v>
      </c>
      <c r="AG16" s="111">
        <v>1660</v>
      </c>
      <c r="AH16" s="111">
        <v>3506</v>
      </c>
      <c r="AI16" s="111">
        <v>117</v>
      </c>
      <c r="AJ16" s="111" t="s">
        <v>387</v>
      </c>
      <c r="AK16" s="111" t="s">
        <v>385</v>
      </c>
      <c r="AL16" s="111" t="s">
        <v>385</v>
      </c>
    </row>
    <row r="17" spans="1:38" ht="26.25" customHeight="1" thickBot="1" x14ac:dyDescent="0.25">
      <c r="A17" s="52" t="s">
        <v>53</v>
      </c>
      <c r="B17" s="52" t="s">
        <v>58</v>
      </c>
      <c r="C17" s="53" t="s">
        <v>59</v>
      </c>
      <c r="D17" s="54"/>
      <c r="E17" s="109">
        <v>2.8665892706571077</v>
      </c>
      <c r="F17" s="109" t="s">
        <v>388</v>
      </c>
      <c r="G17" s="109">
        <v>0.80602290398041621</v>
      </c>
      <c r="H17" s="109" t="s">
        <v>388</v>
      </c>
      <c r="I17" s="109" t="s">
        <v>388</v>
      </c>
      <c r="J17" s="109" t="s">
        <v>388</v>
      </c>
      <c r="K17" s="109" t="s">
        <v>388</v>
      </c>
      <c r="L17" s="109" t="s">
        <v>388</v>
      </c>
      <c r="M17" s="109">
        <v>92.867094912999661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1267</v>
      </c>
      <c r="AH17" s="111">
        <v>2199</v>
      </c>
      <c r="AI17" s="111" t="s">
        <v>387</v>
      </c>
      <c r="AJ17" s="111" t="s">
        <v>387</v>
      </c>
      <c r="AK17" s="111" t="s">
        <v>385</v>
      </c>
      <c r="AL17" s="111" t="s">
        <v>385</v>
      </c>
    </row>
    <row r="18" spans="1:38" ht="26.25" customHeight="1" thickBot="1" x14ac:dyDescent="0.25">
      <c r="A18" s="52" t="s">
        <v>53</v>
      </c>
      <c r="B18" s="52" t="s">
        <v>60</v>
      </c>
      <c r="C18" s="53" t="s">
        <v>61</v>
      </c>
      <c r="D18" s="54"/>
      <c r="E18" s="109">
        <v>0.8792715637964833</v>
      </c>
      <c r="F18" s="109" t="s">
        <v>388</v>
      </c>
      <c r="G18" s="109">
        <v>0.23375341188037013</v>
      </c>
      <c r="H18" s="109" t="s">
        <v>388</v>
      </c>
      <c r="I18" s="109" t="s">
        <v>388</v>
      </c>
      <c r="J18" s="109" t="s">
        <v>388</v>
      </c>
      <c r="K18" s="109" t="s">
        <v>388</v>
      </c>
      <c r="L18" s="109" t="s">
        <v>388</v>
      </c>
      <c r="M18" s="109">
        <v>0.34284769968749995</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v>80</v>
      </c>
      <c r="AH18" s="111">
        <v>4721</v>
      </c>
      <c r="AI18" s="111" t="s">
        <v>387</v>
      </c>
      <c r="AJ18" s="111" t="s">
        <v>387</v>
      </c>
      <c r="AK18" s="111" t="s">
        <v>385</v>
      </c>
      <c r="AL18" s="111" t="s">
        <v>385</v>
      </c>
    </row>
    <row r="19" spans="1:38" ht="26.25" customHeight="1" thickBot="1" x14ac:dyDescent="0.25">
      <c r="A19" s="52" t="s">
        <v>53</v>
      </c>
      <c r="B19" s="52" t="s">
        <v>62</v>
      </c>
      <c r="C19" s="53" t="s">
        <v>63</v>
      </c>
      <c r="D19" s="54"/>
      <c r="E19" s="109">
        <v>0.27069300000000002</v>
      </c>
      <c r="F19" s="109">
        <v>8.9571999999999999E-2</v>
      </c>
      <c r="G19" s="109">
        <v>0.46945112999999999</v>
      </c>
      <c r="H19" s="109">
        <v>6.3600000000000001E-5</v>
      </c>
      <c r="I19" s="109">
        <v>1.697499142857143E-2</v>
      </c>
      <c r="J19" s="109">
        <v>1.8833919999999997E-2</v>
      </c>
      <c r="K19" s="109">
        <v>1.9019420000000002E-2</v>
      </c>
      <c r="L19" s="109">
        <v>7.2484168E-3</v>
      </c>
      <c r="M19" s="109">
        <v>0.11825799999999999</v>
      </c>
      <c r="N19" s="109">
        <v>1.501549E-3</v>
      </c>
      <c r="O19" s="109">
        <v>6.944891000000001E-4</v>
      </c>
      <c r="P19" s="109">
        <v>1.5170200000000002E-3</v>
      </c>
      <c r="Q19" s="109">
        <v>2.8954000000000002E-4</v>
      </c>
      <c r="R19" s="109">
        <v>1.357107E-3</v>
      </c>
      <c r="S19" s="109">
        <v>4.3904139999999996E-4</v>
      </c>
      <c r="T19" s="109">
        <v>1.4445899999999999E-4</v>
      </c>
      <c r="U19" s="109">
        <v>2.3665200000000001E-4</v>
      </c>
      <c r="V19" s="109">
        <v>4.4113470000000002E-2</v>
      </c>
      <c r="W19" s="109">
        <v>5.3007265999999997E-3</v>
      </c>
      <c r="X19" s="109">
        <v>5.3098609999999993E-4</v>
      </c>
      <c r="Y19" s="109">
        <v>8.5578499999999997E-4</v>
      </c>
      <c r="Z19" s="109">
        <v>2.6588229999999999E-4</v>
      </c>
      <c r="AA19" s="109">
        <v>2.1277850000000001E-4</v>
      </c>
      <c r="AB19" s="109">
        <v>1.8654318999999997E-3</v>
      </c>
      <c r="AC19" s="109">
        <v>2.6499999999999999E-4</v>
      </c>
      <c r="AD19" s="109">
        <v>3.2474699999999994E-6</v>
      </c>
      <c r="AE19" s="110"/>
      <c r="AF19" s="111">
        <v>519</v>
      </c>
      <c r="AG19" s="111" t="s">
        <v>387</v>
      </c>
      <c r="AH19" s="111">
        <v>2639</v>
      </c>
      <c r="AI19" s="111">
        <v>53</v>
      </c>
      <c r="AJ19" s="111">
        <v>10</v>
      </c>
      <c r="AK19" s="111" t="s">
        <v>385</v>
      </c>
      <c r="AL19" s="111" t="s">
        <v>385</v>
      </c>
    </row>
    <row r="20" spans="1:38" ht="26.25" customHeight="1" thickBot="1" x14ac:dyDescent="0.25">
      <c r="A20" s="52" t="s">
        <v>53</v>
      </c>
      <c r="B20" s="52" t="s">
        <v>64</v>
      </c>
      <c r="C20" s="53" t="s">
        <v>65</v>
      </c>
      <c r="D20" s="54"/>
      <c r="E20" s="109">
        <v>0.29147000000000001</v>
      </c>
      <c r="F20" s="109">
        <v>8.5030999999999995E-2</v>
      </c>
      <c r="G20" s="109">
        <v>0.29204248999999999</v>
      </c>
      <c r="H20" s="109" t="s">
        <v>385</v>
      </c>
      <c r="I20" s="109">
        <v>9.2346600000000004E-3</v>
      </c>
      <c r="J20" s="109">
        <v>1.033866E-2</v>
      </c>
      <c r="K20" s="109">
        <v>1.033866E-2</v>
      </c>
      <c r="L20" s="109">
        <v>3.8138664000000005E-3</v>
      </c>
      <c r="M20" s="109">
        <v>0.118315</v>
      </c>
      <c r="N20" s="109">
        <v>6.2577000000000008E-5</v>
      </c>
      <c r="O20" s="109">
        <v>4.9442999999999994E-6</v>
      </c>
      <c r="P20" s="109">
        <v>1.8460200000000001E-3</v>
      </c>
      <c r="Q20" s="109">
        <v>3.4436000000000004E-4</v>
      </c>
      <c r="R20" s="109">
        <v>1.07911E-4</v>
      </c>
      <c r="S20" s="109">
        <v>7.9542200000000006E-5</v>
      </c>
      <c r="T20" s="109">
        <v>4.6086999999999994E-5</v>
      </c>
      <c r="U20" s="109">
        <v>2.2954600000000001E-4</v>
      </c>
      <c r="V20" s="109">
        <v>1.178131E-2</v>
      </c>
      <c r="W20" s="109">
        <v>4.5079999999999999E-7</v>
      </c>
      <c r="X20" s="109">
        <v>6.1180000000000001E-7</v>
      </c>
      <c r="Y20" s="109">
        <v>4.8300000000000003E-6</v>
      </c>
      <c r="Z20" s="109">
        <v>5.4740000000000004E-7</v>
      </c>
      <c r="AA20" s="109">
        <v>4.8299999999999997E-7</v>
      </c>
      <c r="AB20" s="109">
        <v>6.4722000000000005E-6</v>
      </c>
      <c r="AC20" s="109" t="s">
        <v>385</v>
      </c>
      <c r="AD20" s="109">
        <v>4.1860000000000006E-8</v>
      </c>
      <c r="AE20" s="110"/>
      <c r="AF20" s="111">
        <v>369</v>
      </c>
      <c r="AG20" s="111" t="s">
        <v>387</v>
      </c>
      <c r="AH20" s="111">
        <v>3300</v>
      </c>
      <c r="AI20" s="111">
        <v>248</v>
      </c>
      <c r="AJ20" s="111" t="s">
        <v>387</v>
      </c>
      <c r="AK20" s="111" t="s">
        <v>385</v>
      </c>
      <c r="AL20" s="111" t="s">
        <v>385</v>
      </c>
    </row>
    <row r="21" spans="1:38" ht="26.25" customHeight="1" thickBot="1" x14ac:dyDescent="0.25">
      <c r="A21" s="52" t="s">
        <v>53</v>
      </c>
      <c r="B21" s="52" t="s">
        <v>66</v>
      </c>
      <c r="C21" s="53" t="s">
        <v>67</v>
      </c>
      <c r="D21" s="54"/>
      <c r="E21" s="109">
        <v>1.4704089999999999</v>
      </c>
      <c r="F21" s="109">
        <v>0.66845699999999997</v>
      </c>
      <c r="G21" s="109">
        <v>2.1977896300000004</v>
      </c>
      <c r="H21" s="109">
        <v>1.0392000000000001E-3</v>
      </c>
      <c r="I21" s="109">
        <v>0.14579134165898616</v>
      </c>
      <c r="J21" s="109">
        <v>0.15653757322580644</v>
      </c>
      <c r="K21" s="109">
        <v>0.16072442000000001</v>
      </c>
      <c r="L21" s="109">
        <v>4.7725612929032254E-2</v>
      </c>
      <c r="M21" s="109">
        <v>0.71516400000000002</v>
      </c>
      <c r="N21" s="109">
        <v>6.7271638999999994E-2</v>
      </c>
      <c r="O21" s="109">
        <v>1.18695221E-2</v>
      </c>
      <c r="P21" s="109">
        <v>1.0885160000000001E-2</v>
      </c>
      <c r="Q21" s="109">
        <v>2.9331000000000001E-3</v>
      </c>
      <c r="R21" s="109">
        <v>2.4951757000000001E-2</v>
      </c>
      <c r="S21" s="109">
        <v>1.14307114E-2</v>
      </c>
      <c r="T21" s="109">
        <v>6.1574329999999995E-3</v>
      </c>
      <c r="U21" s="109">
        <v>2.0847820000000003E-3</v>
      </c>
      <c r="V21" s="109">
        <v>0.58594196999999992</v>
      </c>
      <c r="W21" s="109">
        <v>0.15257825079999998</v>
      </c>
      <c r="X21" s="109">
        <v>2.3451911799999999E-2</v>
      </c>
      <c r="Y21" s="109">
        <v>3.303333E-2</v>
      </c>
      <c r="Z21" s="109">
        <v>1.2036447399999999E-2</v>
      </c>
      <c r="AA21" s="109">
        <v>9.4799830000000009E-3</v>
      </c>
      <c r="AB21" s="109">
        <v>7.8001672199999997E-2</v>
      </c>
      <c r="AC21" s="109">
        <v>4.5314999999999999E-3</v>
      </c>
      <c r="AD21" s="109">
        <v>5.530226186E-2</v>
      </c>
      <c r="AE21" s="110"/>
      <c r="AF21" s="111">
        <v>2557</v>
      </c>
      <c r="AG21" s="111">
        <v>325</v>
      </c>
      <c r="AH21" s="111">
        <v>13750</v>
      </c>
      <c r="AI21" s="111">
        <v>870</v>
      </c>
      <c r="AJ21" s="111" t="s">
        <v>387</v>
      </c>
      <c r="AK21" s="111" t="s">
        <v>385</v>
      </c>
      <c r="AL21" s="111" t="s">
        <v>385</v>
      </c>
    </row>
    <row r="22" spans="1:38" ht="26.25" customHeight="1" thickBot="1" x14ac:dyDescent="0.25">
      <c r="A22" s="52" t="s">
        <v>53</v>
      </c>
      <c r="B22" s="56" t="s">
        <v>68</v>
      </c>
      <c r="C22" s="53" t="s">
        <v>69</v>
      </c>
      <c r="D22" s="54"/>
      <c r="E22" s="109">
        <v>8.7737508819999999</v>
      </c>
      <c r="F22" s="109">
        <v>4.4905608E-2</v>
      </c>
      <c r="G22" s="109">
        <v>2.0282227397999995</v>
      </c>
      <c r="H22" s="109" t="s">
        <v>389</v>
      </c>
      <c r="I22" s="109" t="s">
        <v>388</v>
      </c>
      <c r="J22" s="109" t="s">
        <v>388</v>
      </c>
      <c r="K22" s="109" t="s">
        <v>388</v>
      </c>
      <c r="L22" s="109" t="s">
        <v>388</v>
      </c>
      <c r="M22" s="109">
        <v>5.6655349661200001</v>
      </c>
      <c r="N22" s="109">
        <v>0.24448608799999999</v>
      </c>
      <c r="O22" s="109">
        <v>1.9958047999999999E-2</v>
      </c>
      <c r="P22" s="109">
        <v>0.14968535999999999</v>
      </c>
      <c r="Q22" s="109">
        <v>6.6111033999999999E-2</v>
      </c>
      <c r="R22" s="109">
        <v>0.102284996</v>
      </c>
      <c r="S22" s="109">
        <v>0.16141071319999997</v>
      </c>
      <c r="T22" s="109">
        <v>0.122243044</v>
      </c>
      <c r="U22" s="109">
        <v>6.3117326799999998E-2</v>
      </c>
      <c r="V22" s="109">
        <v>1.057776544</v>
      </c>
      <c r="W22" s="109">
        <v>1.02284996E-2</v>
      </c>
      <c r="X22" s="109">
        <v>1.6215913999999995E-4</v>
      </c>
      <c r="Y22" s="109">
        <v>6.9853167999999995E-4</v>
      </c>
      <c r="Z22" s="109">
        <v>1.9209621199999999E-4</v>
      </c>
      <c r="AA22" s="109">
        <v>1.0727450799999999E-4</v>
      </c>
      <c r="AB22" s="109">
        <v>1.1600615399999998E-3</v>
      </c>
      <c r="AC22" s="109">
        <v>1.1475877599999998E-2</v>
      </c>
      <c r="AD22" s="109">
        <v>0.25695986799999998</v>
      </c>
      <c r="AE22" s="110"/>
      <c r="AF22" s="111">
        <v>6521</v>
      </c>
      <c r="AG22" s="111">
        <v>3779</v>
      </c>
      <c r="AH22" s="111">
        <v>12020</v>
      </c>
      <c r="AI22" s="111">
        <v>710</v>
      </c>
      <c r="AJ22" s="111">
        <v>454</v>
      </c>
      <c r="AK22" s="111" t="s">
        <v>385</v>
      </c>
      <c r="AL22" s="111" t="s">
        <v>385</v>
      </c>
    </row>
    <row r="23" spans="1:38" ht="26.25" customHeight="1" thickBot="1" x14ac:dyDescent="0.25">
      <c r="A23" s="52" t="s">
        <v>70</v>
      </c>
      <c r="B23" s="56" t="s">
        <v>363</v>
      </c>
      <c r="C23" s="53" t="s">
        <v>359</v>
      </c>
      <c r="D23" s="95"/>
      <c r="E23" s="109">
        <v>3.5989153549387889</v>
      </c>
      <c r="F23" s="109">
        <v>0.41334153566250226</v>
      </c>
      <c r="G23" s="109">
        <v>6.9300000000000014E-2</v>
      </c>
      <c r="H23" s="109">
        <v>7.8738660000000004E-4</v>
      </c>
      <c r="I23" s="109">
        <v>0.25639183049018377</v>
      </c>
      <c r="J23" s="109">
        <v>0.25639183049018377</v>
      </c>
      <c r="K23" s="109">
        <v>0.25639183049018377</v>
      </c>
      <c r="L23" s="109">
        <v>0.15116417834038914</v>
      </c>
      <c r="M23" s="109">
        <v>1.2374064447533826</v>
      </c>
      <c r="N23" s="109">
        <v>3.4056000000000003E-2</v>
      </c>
      <c r="O23" s="109">
        <v>9.8999999999999999E-4</v>
      </c>
      <c r="P23" s="109">
        <v>4.2569999999999999E-4</v>
      </c>
      <c r="Q23" s="109">
        <v>2.1285000000000002E-3</v>
      </c>
      <c r="R23" s="109">
        <v>4.9500000000000004E-3</v>
      </c>
      <c r="S23" s="109">
        <v>0.16830000000000001</v>
      </c>
      <c r="T23" s="109">
        <v>6.9300000000000004E-3</v>
      </c>
      <c r="U23" s="109">
        <v>9.8999999999999999E-4</v>
      </c>
      <c r="V23" s="109">
        <v>9.9000000000000005E-2</v>
      </c>
      <c r="W23" s="109" t="s">
        <v>385</v>
      </c>
      <c r="X23" s="109">
        <v>2.97E-3</v>
      </c>
      <c r="Y23" s="109">
        <v>4.9500000000000004E-3</v>
      </c>
      <c r="Z23" s="109" t="s">
        <v>385</v>
      </c>
      <c r="AA23" s="109" t="s">
        <v>385</v>
      </c>
      <c r="AB23" s="109">
        <v>7.92E-3</v>
      </c>
      <c r="AC23" s="109" t="s">
        <v>385</v>
      </c>
      <c r="AD23" s="109" t="s">
        <v>385</v>
      </c>
      <c r="AE23" s="110"/>
      <c r="AF23" s="111">
        <v>4257</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1.0437190000000001</v>
      </c>
      <c r="F24" s="109">
        <v>0.60640420000000006</v>
      </c>
      <c r="G24" s="109">
        <v>0.12619721</v>
      </c>
      <c r="H24" s="109">
        <v>1.224E-3</v>
      </c>
      <c r="I24" s="109">
        <v>0.10019949483870969</v>
      </c>
      <c r="J24" s="109">
        <v>0.10261935774193548</v>
      </c>
      <c r="K24" s="109">
        <v>0.10664814</v>
      </c>
      <c r="L24" s="109">
        <v>2.4697860309677425E-2</v>
      </c>
      <c r="M24" s="109">
        <v>0.524864</v>
      </c>
      <c r="N24" s="109">
        <v>4.4970453000000001E-2</v>
      </c>
      <c r="O24" s="109">
        <v>1.3503968699999999E-2</v>
      </c>
      <c r="P24" s="109">
        <v>8.3313599999999995E-3</v>
      </c>
      <c r="Q24" s="109">
        <v>1.9588600000000002E-3</v>
      </c>
      <c r="R24" s="109">
        <v>2.5381919000000003E-2</v>
      </c>
      <c r="S24" s="109">
        <v>8.4301437999999996E-3</v>
      </c>
      <c r="T24" s="109">
        <v>3.8797550000000004E-3</v>
      </c>
      <c r="U24" s="109">
        <v>1.4751740000000001E-3</v>
      </c>
      <c r="V24" s="109">
        <v>0.55980599000000009</v>
      </c>
      <c r="W24" s="109">
        <v>0.12818712879999999</v>
      </c>
      <c r="X24" s="109">
        <v>1.6069674799999999E-2</v>
      </c>
      <c r="Y24" s="109">
        <v>2.391948E-2</v>
      </c>
      <c r="Z24" s="109">
        <v>8.1574564000000006E-3</v>
      </c>
      <c r="AA24" s="109">
        <v>6.4666380000000002E-3</v>
      </c>
      <c r="AB24" s="109">
        <v>5.4613249199999991E-2</v>
      </c>
      <c r="AC24" s="109">
        <v>5.1799800000000007E-3</v>
      </c>
      <c r="AD24" s="109">
        <v>2.1991211960000003E-2</v>
      </c>
      <c r="AE24" s="110"/>
      <c r="AF24" s="111">
        <v>327</v>
      </c>
      <c r="AG24" s="111">
        <v>129</v>
      </c>
      <c r="AH24" s="111">
        <v>12228</v>
      </c>
      <c r="AI24" s="111">
        <v>1020</v>
      </c>
      <c r="AJ24" s="111">
        <v>42</v>
      </c>
      <c r="AK24" s="111" t="s">
        <v>385</v>
      </c>
      <c r="AL24" s="111" t="s">
        <v>385</v>
      </c>
    </row>
    <row r="25" spans="1:38" ht="26.25" customHeight="1" thickBot="1" x14ac:dyDescent="0.25">
      <c r="A25" s="52" t="s">
        <v>73</v>
      </c>
      <c r="B25" s="56" t="s">
        <v>74</v>
      </c>
      <c r="C25" s="58" t="s">
        <v>75</v>
      </c>
      <c r="D25" s="54"/>
      <c r="E25" s="109">
        <v>0.38958084939239812</v>
      </c>
      <c r="F25" s="109">
        <v>4.8679956476337209E-2</v>
      </c>
      <c r="G25" s="109">
        <v>2.6406613037602184E-2</v>
      </c>
      <c r="H25" s="109" t="s">
        <v>389</v>
      </c>
      <c r="I25" s="109">
        <v>5.2823110541381606E-3</v>
      </c>
      <c r="J25" s="109">
        <v>5.2823110541381606E-3</v>
      </c>
      <c r="K25" s="109">
        <v>5.2823110541381606E-3</v>
      </c>
      <c r="L25" s="109">
        <v>2.535509305986317E-3</v>
      </c>
      <c r="M25" s="109">
        <v>0.28660918880315517</v>
      </c>
      <c r="N25" s="109">
        <v>1.3460964281804899E-5</v>
      </c>
      <c r="O25" s="109">
        <v>1.1217470234837414E-6</v>
      </c>
      <c r="P25" s="109">
        <v>1.3460964281804898E-4</v>
      </c>
      <c r="Q25" s="109">
        <v>2.2434940469674827E-6</v>
      </c>
      <c r="R25" s="109">
        <v>2.243494046967483E-4</v>
      </c>
      <c r="S25" s="109">
        <v>1.458271130528864E-4</v>
      </c>
      <c r="T25" s="109">
        <v>5.6087351174187083E-6</v>
      </c>
      <c r="U25" s="109">
        <v>2.2434940469674827E-6</v>
      </c>
      <c r="V25" s="109">
        <v>4.7113374986317144E-4</v>
      </c>
      <c r="W25" s="109">
        <v>2.0191446422707349E-3</v>
      </c>
      <c r="X25" s="109" t="s">
        <v>389</v>
      </c>
      <c r="Y25" s="109" t="s">
        <v>389</v>
      </c>
      <c r="Z25" s="109" t="s">
        <v>389</v>
      </c>
      <c r="AA25" s="109" t="s">
        <v>389</v>
      </c>
      <c r="AB25" s="109" t="s">
        <v>385</v>
      </c>
      <c r="AC25" s="109" t="s">
        <v>389</v>
      </c>
      <c r="AD25" s="109" t="s">
        <v>389</v>
      </c>
      <c r="AE25" s="110"/>
      <c r="AF25" s="111">
        <v>1212.3694438909474</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1.1986766276490229E-3</v>
      </c>
      <c r="F26" s="109">
        <v>1.9526402574183421E-4</v>
      </c>
      <c r="G26" s="109">
        <v>7.9795461213505746E-5</v>
      </c>
      <c r="H26" s="109" t="s">
        <v>389</v>
      </c>
      <c r="I26" s="109">
        <v>1.0360309165751806E-5</v>
      </c>
      <c r="J26" s="109">
        <v>1.0360309165751806E-5</v>
      </c>
      <c r="K26" s="109">
        <v>1.0360309165751806E-5</v>
      </c>
      <c r="L26" s="109">
        <v>4.9729483995608664E-6</v>
      </c>
      <c r="M26" s="109">
        <v>1.1929564954218392E-3</v>
      </c>
      <c r="N26" s="109">
        <v>1.6346541591296694E-6</v>
      </c>
      <c r="O26" s="109">
        <v>4.0288784659413914E-7</v>
      </c>
      <c r="P26" s="109">
        <v>1.7746541591296695E-5</v>
      </c>
      <c r="Q26" s="109">
        <v>6.0577569318827817E-7</v>
      </c>
      <c r="R26" s="109">
        <v>1.3177569318827824E-5</v>
      </c>
      <c r="S26" s="109">
        <v>9.3754200572380835E-6</v>
      </c>
      <c r="T26" s="109">
        <v>4.6144392329706958E-6</v>
      </c>
      <c r="U26" s="109">
        <v>4.0577569318827829E-7</v>
      </c>
      <c r="V26" s="109">
        <v>6.7212895569538429E-5</v>
      </c>
      <c r="W26" s="109">
        <v>5.1981238694504135E-6</v>
      </c>
      <c r="X26" s="109" t="s">
        <v>389</v>
      </c>
      <c r="Y26" s="109" t="s">
        <v>389</v>
      </c>
      <c r="Z26" s="109" t="s">
        <v>389</v>
      </c>
      <c r="AA26" s="109" t="s">
        <v>389</v>
      </c>
      <c r="AB26" s="109" t="s">
        <v>385</v>
      </c>
      <c r="AC26" s="109" t="s">
        <v>389</v>
      </c>
      <c r="AD26" s="109" t="s">
        <v>389</v>
      </c>
      <c r="AE26" s="110"/>
      <c r="AF26" s="111">
        <v>3.9775761774926131</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26.106159564517</v>
      </c>
      <c r="F27" s="109">
        <v>33.777216952817156</v>
      </c>
      <c r="G27" s="109">
        <v>0.68806125082258018</v>
      </c>
      <c r="H27" s="109">
        <v>0.78884057499910243</v>
      </c>
      <c r="I27" s="109">
        <v>1.0758453901701257</v>
      </c>
      <c r="J27" s="109">
        <v>1.0758453901701257</v>
      </c>
      <c r="K27" s="109">
        <v>1.0758453901701257</v>
      </c>
      <c r="L27" s="109">
        <v>0.50950405606743465</v>
      </c>
      <c r="M27" s="109">
        <v>348.50540408290107</v>
      </c>
      <c r="N27" s="109">
        <v>2.3575177272905251E-3</v>
      </c>
      <c r="O27" s="109">
        <v>8.883830942161701E-4</v>
      </c>
      <c r="P27" s="109">
        <v>1.3846275100590074E-2</v>
      </c>
      <c r="Q27" s="109">
        <v>4.437612038919904E-4</v>
      </c>
      <c r="R27" s="109">
        <v>1.4448340465986153E-2</v>
      </c>
      <c r="S27" s="109">
        <v>0.11062035574220128</v>
      </c>
      <c r="T27" s="109">
        <v>7.3627972859646659E-3</v>
      </c>
      <c r="U27" s="109">
        <v>9.0611279810934992E-4</v>
      </c>
      <c r="V27" s="109">
        <v>0.11083443637413351</v>
      </c>
      <c r="W27" s="109">
        <v>0.84422140000000012</v>
      </c>
      <c r="X27" s="109">
        <v>2.05545266272E-2</v>
      </c>
      <c r="Y27" s="109">
        <v>2.5476814179000003E-2</v>
      </c>
      <c r="Z27" s="109">
        <v>1.6919761637E-2</v>
      </c>
      <c r="AA27" s="109">
        <v>2.4518256270599999E-2</v>
      </c>
      <c r="AB27" s="109">
        <v>8.7469358713800002E-2</v>
      </c>
      <c r="AC27" s="109">
        <v>8.4422160000000002E-4</v>
      </c>
      <c r="AD27" s="109">
        <v>1.7351199999999999E-4</v>
      </c>
      <c r="AE27" s="110"/>
      <c r="AF27" s="111">
        <v>77823.554939873895</v>
      </c>
      <c r="AG27" s="111" t="s">
        <v>387</v>
      </c>
      <c r="AH27" s="111" t="s">
        <v>389</v>
      </c>
      <c r="AI27" s="111" t="s">
        <v>387</v>
      </c>
      <c r="AJ27" s="111" t="s">
        <v>387</v>
      </c>
      <c r="AK27" s="111" t="s">
        <v>385</v>
      </c>
      <c r="AL27" s="111" t="s">
        <v>385</v>
      </c>
    </row>
    <row r="28" spans="1:38" ht="26.25" customHeight="1" thickBot="1" x14ac:dyDescent="0.25">
      <c r="A28" s="52" t="s">
        <v>78</v>
      </c>
      <c r="B28" s="52" t="s">
        <v>81</v>
      </c>
      <c r="C28" s="53" t="s">
        <v>82</v>
      </c>
      <c r="D28" s="54"/>
      <c r="E28" s="109">
        <v>9.4419419752390006</v>
      </c>
      <c r="F28" s="109">
        <v>2.084518778300978</v>
      </c>
      <c r="G28" s="109">
        <v>0.34743708051173394</v>
      </c>
      <c r="H28" s="109">
        <v>1.5952364175402869E-2</v>
      </c>
      <c r="I28" s="109">
        <v>1.255298842148195</v>
      </c>
      <c r="J28" s="109">
        <v>1.255298842148195</v>
      </c>
      <c r="K28" s="109">
        <v>1.255298842148195</v>
      </c>
      <c r="L28" s="109">
        <v>0.63926710033784095</v>
      </c>
      <c r="M28" s="109">
        <v>17.206721023908838</v>
      </c>
      <c r="N28" s="109">
        <v>3.2939566882237391E-4</v>
      </c>
      <c r="O28" s="109">
        <v>3.5284244322228928E-5</v>
      </c>
      <c r="P28" s="109">
        <v>3.0074181981589111E-3</v>
      </c>
      <c r="Q28" s="109">
        <v>6.4706795044479023E-5</v>
      </c>
      <c r="R28" s="109">
        <v>4.3746324075847783E-3</v>
      </c>
      <c r="S28" s="109">
        <v>2.9497139239379696E-3</v>
      </c>
      <c r="T28" s="109">
        <v>2.2906238128859831E-4</v>
      </c>
      <c r="U28" s="109">
        <v>5.8845101444500183E-5</v>
      </c>
      <c r="V28" s="109">
        <v>1.0416267452010665E-2</v>
      </c>
      <c r="W28" s="109">
        <v>0.2613839</v>
      </c>
      <c r="X28" s="109">
        <v>1.1295850672700001E-2</v>
      </c>
      <c r="Y28" s="109">
        <v>1.2844397022000001E-2</v>
      </c>
      <c r="Z28" s="109">
        <v>9.863332778700001E-3</v>
      </c>
      <c r="AA28" s="109">
        <v>1.0846005070000001E-2</v>
      </c>
      <c r="AB28" s="109">
        <v>4.4849585543400003E-2</v>
      </c>
      <c r="AC28" s="109">
        <v>2.6138399999999998E-4</v>
      </c>
      <c r="AD28" s="109">
        <v>6.8827300000000004E-5</v>
      </c>
      <c r="AE28" s="110"/>
      <c r="AF28" s="111">
        <v>22684.513653161801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37.155633350512645</v>
      </c>
      <c r="F29" s="109">
        <v>2.7268541508484554</v>
      </c>
      <c r="G29" s="109">
        <v>0.69258551305768079</v>
      </c>
      <c r="H29" s="109">
        <v>1.2546715074208846E-2</v>
      </c>
      <c r="I29" s="109">
        <v>1.3038528175793123</v>
      </c>
      <c r="J29" s="109">
        <v>1.3038528175793123</v>
      </c>
      <c r="K29" s="109">
        <v>1.3038528175793123</v>
      </c>
      <c r="L29" s="109">
        <v>0.70312710242254151</v>
      </c>
      <c r="M29" s="109">
        <v>9.4949008959391854</v>
      </c>
      <c r="N29" s="109">
        <v>4.9698198381870518E-4</v>
      </c>
      <c r="O29" s="109">
        <v>4.976395640843762E-5</v>
      </c>
      <c r="P29" s="109">
        <v>5.2544299959921582E-3</v>
      </c>
      <c r="Q29" s="109">
        <v>9.9363517750457393E-5</v>
      </c>
      <c r="R29" s="109">
        <v>8.4143351560366578E-3</v>
      </c>
      <c r="S29" s="109">
        <v>5.6430067334074241E-3</v>
      </c>
      <c r="T29" s="109">
        <v>2.0152175163001829E-4</v>
      </c>
      <c r="U29" s="109">
        <v>9.9199122684039546E-5</v>
      </c>
      <c r="V29" s="109">
        <v>1.7850910231134599E-2</v>
      </c>
      <c r="W29" s="109">
        <v>0.27277630000000003</v>
      </c>
      <c r="X29" s="109">
        <v>3.8968034139000001E-3</v>
      </c>
      <c r="Y29" s="109">
        <v>2.3597309563400001E-2</v>
      </c>
      <c r="Z29" s="109">
        <v>2.6368369768699999E-2</v>
      </c>
      <c r="AA29" s="109">
        <v>6.0616941992999995E-3</v>
      </c>
      <c r="AB29" s="109">
        <v>5.9924176945300001E-2</v>
      </c>
      <c r="AC29" s="109">
        <v>1.4663250000000001E-4</v>
      </c>
      <c r="AD29" s="109">
        <v>5.0439299999999997E-5</v>
      </c>
      <c r="AE29" s="110"/>
      <c r="AF29" s="111">
        <v>42284.650779110401</v>
      </c>
      <c r="AG29" s="111" t="s">
        <v>387</v>
      </c>
      <c r="AH29" s="111" t="s">
        <v>389</v>
      </c>
      <c r="AI29" s="111" t="s">
        <v>387</v>
      </c>
      <c r="AJ29" s="111" t="s">
        <v>387</v>
      </c>
      <c r="AK29" s="111" t="s">
        <v>385</v>
      </c>
      <c r="AL29" s="111" t="s">
        <v>385</v>
      </c>
    </row>
    <row r="30" spans="1:38" ht="26.25" customHeight="1" thickBot="1" x14ac:dyDescent="0.25">
      <c r="A30" s="52" t="s">
        <v>78</v>
      </c>
      <c r="B30" s="52" t="s">
        <v>85</v>
      </c>
      <c r="C30" s="53" t="s">
        <v>86</v>
      </c>
      <c r="D30" s="54"/>
      <c r="E30" s="109">
        <v>0.13502494789457067</v>
      </c>
      <c r="F30" s="109">
        <v>5.6776723382119751</v>
      </c>
      <c r="G30" s="109">
        <v>7.8333672212752663E-3</v>
      </c>
      <c r="H30" s="109">
        <v>1.248216882096596E-3</v>
      </c>
      <c r="I30" s="109">
        <v>0.11333823754339691</v>
      </c>
      <c r="J30" s="109">
        <v>0.11333823754339691</v>
      </c>
      <c r="K30" s="109">
        <v>0.11333823754339691</v>
      </c>
      <c r="L30" s="109">
        <v>1.9901753365791437E-2</v>
      </c>
      <c r="M30" s="109">
        <v>12.527458370243176</v>
      </c>
      <c r="N30" s="109">
        <v>7.0386118983412031E-5</v>
      </c>
      <c r="O30" s="109">
        <v>3.9345358515293794E-3</v>
      </c>
      <c r="P30" s="109">
        <v>2.2716764941698263E-4</v>
      </c>
      <c r="Q30" s="109">
        <v>7.8333672212752635E-6</v>
      </c>
      <c r="R30" s="109">
        <v>1.6708979055710768E-2</v>
      </c>
      <c r="S30" s="109">
        <v>0.67051355007507851</v>
      </c>
      <c r="T30" s="109">
        <v>2.7539400314956882E-2</v>
      </c>
      <c r="U30" s="109">
        <v>3.917302019920979E-3</v>
      </c>
      <c r="V30" s="109">
        <v>0.38879521989942384</v>
      </c>
      <c r="W30" s="109">
        <v>1.1306799999999999E-2</v>
      </c>
      <c r="X30" s="109">
        <v>1.5353662339999999E-4</v>
      </c>
      <c r="Y30" s="109">
        <v>2.5611808619999999E-4</v>
      </c>
      <c r="Z30" s="109">
        <v>1.026748459E-4</v>
      </c>
      <c r="AA30" s="109">
        <v>2.962647488E-4</v>
      </c>
      <c r="AB30" s="109">
        <v>8.0859430430000006E-4</v>
      </c>
      <c r="AC30" s="109">
        <v>1.1307E-5</v>
      </c>
      <c r="AD30" s="109">
        <v>8.4421E-6</v>
      </c>
      <c r="AE30" s="110"/>
      <c r="AF30" s="111">
        <v>1142.9927224802</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4.8536492416326658</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225.21146041770001</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0.57181054412926824</v>
      </c>
      <c r="J32" s="109">
        <v>1.1278785895933465</v>
      </c>
      <c r="K32" s="109">
        <v>1.4139885386087971</v>
      </c>
      <c r="L32" s="109">
        <v>0.12300681038156211</v>
      </c>
      <c r="M32" s="109" t="s">
        <v>385</v>
      </c>
      <c r="N32" s="109">
        <v>4.5852996408474942</v>
      </c>
      <c r="O32" s="109">
        <v>1.9663884962452957E-2</v>
      </c>
      <c r="P32" s="109" t="s">
        <v>389</v>
      </c>
      <c r="Q32" s="109">
        <v>5.2223746476892229E-2</v>
      </c>
      <c r="R32" s="109">
        <v>1.71586123988804</v>
      </c>
      <c r="S32" s="109">
        <v>37.710325292330936</v>
      </c>
      <c r="T32" s="109">
        <v>0.26079176276697946</v>
      </c>
      <c r="U32" s="109">
        <v>2.8279770772175937E-2</v>
      </c>
      <c r="V32" s="109">
        <v>11.425066978395847</v>
      </c>
      <c r="W32" s="109" t="s">
        <v>389</v>
      </c>
      <c r="X32" s="109">
        <v>3.3081038923474765E-3</v>
      </c>
      <c r="Y32" s="109">
        <v>3.7570252224812761E-4</v>
      </c>
      <c r="Z32" s="109">
        <v>5.5460848522342649E-4</v>
      </c>
      <c r="AA32" s="109" t="s">
        <v>385</v>
      </c>
      <c r="AB32" s="109">
        <v>4.2384148998190303E-3</v>
      </c>
      <c r="AC32" s="109" t="s">
        <v>389</v>
      </c>
      <c r="AD32" s="109" t="s">
        <v>389</v>
      </c>
      <c r="AE32" s="110"/>
      <c r="AF32" s="111" t="s">
        <v>385</v>
      </c>
      <c r="AG32" s="111" t="s">
        <v>385</v>
      </c>
      <c r="AH32" s="111" t="s">
        <v>385</v>
      </c>
      <c r="AI32" s="111" t="s">
        <v>385</v>
      </c>
      <c r="AJ32" s="111" t="s">
        <v>385</v>
      </c>
      <c r="AK32" s="111">
        <v>41796.207195717856</v>
      </c>
      <c r="AL32" s="111" t="s">
        <v>391</v>
      </c>
    </row>
    <row r="33" spans="1:38" ht="26.25" customHeight="1" thickBot="1" x14ac:dyDescent="0.25">
      <c r="A33" s="52" t="s">
        <v>78</v>
      </c>
      <c r="B33" s="52" t="s">
        <v>91</v>
      </c>
      <c r="C33" s="53" t="s">
        <v>92</v>
      </c>
      <c r="D33" s="54"/>
      <c r="E33" s="109" t="s">
        <v>385</v>
      </c>
      <c r="F33" s="109" t="s">
        <v>385</v>
      </c>
      <c r="G33" s="109" t="s">
        <v>385</v>
      </c>
      <c r="H33" s="109" t="s">
        <v>385</v>
      </c>
      <c r="I33" s="109">
        <v>0.24152305001665353</v>
      </c>
      <c r="J33" s="109">
        <v>0.44726490743824726</v>
      </c>
      <c r="K33" s="109">
        <v>0.89452981487649452</v>
      </c>
      <c r="L33" s="109">
        <v>9.4820160376908446E-3</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41796.207195717856</v>
      </c>
      <c r="AL33" s="111" t="s">
        <v>391</v>
      </c>
    </row>
    <row r="34" spans="1:38" ht="26.25" customHeight="1" thickBot="1" x14ac:dyDescent="0.25">
      <c r="A34" s="52" t="s">
        <v>70</v>
      </c>
      <c r="B34" s="52" t="s">
        <v>93</v>
      </c>
      <c r="C34" s="53" t="s">
        <v>94</v>
      </c>
      <c r="D34" s="54"/>
      <c r="E34" s="109">
        <v>3.6320625</v>
      </c>
      <c r="F34" s="109">
        <v>0.30251640000000002</v>
      </c>
      <c r="G34" s="109">
        <v>4.82E-2</v>
      </c>
      <c r="H34" s="109">
        <v>6.4999999999999997E-4</v>
      </c>
      <c r="I34" s="109">
        <v>7.5752696361943886E-2</v>
      </c>
      <c r="J34" s="109">
        <v>8.2279696361943891E-2</v>
      </c>
      <c r="K34" s="109">
        <v>0.11963364752067505</v>
      </c>
      <c r="L34" s="109">
        <v>4.9049388635263529E-2</v>
      </c>
      <c r="M34" s="109">
        <v>0.96611249999999971</v>
      </c>
      <c r="N34" s="109">
        <v>4.0200000000000001E-4</v>
      </c>
      <c r="O34" s="109">
        <v>6.5539999999999999E-4</v>
      </c>
      <c r="P34" s="109">
        <v>2.3700000000000003E-5</v>
      </c>
      <c r="Q34" s="109">
        <v>1.2E-5</v>
      </c>
      <c r="R34" s="109">
        <v>3.2905E-3</v>
      </c>
      <c r="S34" s="109">
        <v>0.1105525</v>
      </c>
      <c r="T34" s="109">
        <v>4.5890000000000002E-3</v>
      </c>
      <c r="U34" s="109">
        <v>6.5539999999999999E-4</v>
      </c>
      <c r="V34" s="109">
        <v>6.5600000000000006E-2</v>
      </c>
      <c r="W34" s="109">
        <v>6.0899999999999995E-4</v>
      </c>
      <c r="X34" s="109">
        <v>2.0864999999999998E-3</v>
      </c>
      <c r="Y34" s="109">
        <v>3.4267E-3</v>
      </c>
      <c r="Z34" s="109">
        <v>7.1099999999999994E-5</v>
      </c>
      <c r="AA34" s="109">
        <v>5.5500000000000001E-5</v>
      </c>
      <c r="AB34" s="109">
        <v>5.6397999999999995E-3</v>
      </c>
      <c r="AC34" s="109">
        <v>1.86E-6</v>
      </c>
      <c r="AD34" s="109">
        <v>5.1000000000000004E-4</v>
      </c>
      <c r="AE34" s="110"/>
      <c r="AF34" s="111">
        <v>2795</v>
      </c>
      <c r="AG34" s="111">
        <v>3</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0.62573333333333336</v>
      </c>
      <c r="F36" s="109">
        <v>1.5166666666666667E-2</v>
      </c>
      <c r="G36" s="109">
        <v>6.0666666666666655E-3</v>
      </c>
      <c r="H36" s="109" t="s">
        <v>389</v>
      </c>
      <c r="I36" s="109">
        <v>9.2733333333333331E-3</v>
      </c>
      <c r="J36" s="109">
        <v>9.2733333333333331E-3</v>
      </c>
      <c r="K36" s="109">
        <v>9.2733333333333331E-3</v>
      </c>
      <c r="L36" s="109">
        <v>4.1859999999999998E-4</v>
      </c>
      <c r="M36" s="109">
        <v>3.3279999999999997E-2</v>
      </c>
      <c r="N36" s="109">
        <v>1.1266666666666667E-3</v>
      </c>
      <c r="O36" s="109">
        <v>8.6666666666666655E-5</v>
      </c>
      <c r="P36" s="109">
        <v>2.5999999999999998E-4</v>
      </c>
      <c r="Q36" s="109">
        <v>3.4666666666666662E-4</v>
      </c>
      <c r="R36" s="109">
        <v>4.3333333333333337E-4</v>
      </c>
      <c r="S36" s="109">
        <v>7.6266666666666661E-3</v>
      </c>
      <c r="T36" s="109">
        <v>8.6666666666666663E-3</v>
      </c>
      <c r="U36" s="109">
        <v>8.6666666666666674E-4</v>
      </c>
      <c r="V36" s="109">
        <v>1.0399999999999998E-2</v>
      </c>
      <c r="W36" s="109">
        <v>1.1266666666666667E-3</v>
      </c>
      <c r="X36" s="109">
        <v>1.7333333333333332E-5</v>
      </c>
      <c r="Y36" s="109">
        <v>8.6666666666666655E-5</v>
      </c>
      <c r="Z36" s="109">
        <v>8.6666666666666655E-5</v>
      </c>
      <c r="AA36" s="109">
        <v>8.6666666666666661E-6</v>
      </c>
      <c r="AB36" s="109">
        <v>1.9933333333333329E-4</v>
      </c>
      <c r="AC36" s="109">
        <v>6.9333333333333324E-4</v>
      </c>
      <c r="AD36" s="109">
        <v>3.2933333333333333E-4</v>
      </c>
      <c r="AE36" s="110"/>
      <c r="AF36" s="111">
        <v>373</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0.58786000000000005</v>
      </c>
      <c r="F37" s="109">
        <v>7.9533999999999994E-2</v>
      </c>
      <c r="G37" s="109">
        <v>2.31686E-3</v>
      </c>
      <c r="H37" s="109" t="s">
        <v>389</v>
      </c>
      <c r="I37" s="109">
        <v>2.6972400000000001E-3</v>
      </c>
      <c r="J37" s="109">
        <v>2.6972400000000001E-3</v>
      </c>
      <c r="K37" s="109">
        <v>2.6972400000000001E-3</v>
      </c>
      <c r="L37" s="109">
        <v>1.078896E-4</v>
      </c>
      <c r="M37" s="109">
        <v>0.24551799999999999</v>
      </c>
      <c r="N37" s="109">
        <v>3.8037999999999997E-5</v>
      </c>
      <c r="O37" s="109">
        <v>3.1122E-6</v>
      </c>
      <c r="P37" s="109">
        <v>1.8673200000000002E-3</v>
      </c>
      <c r="Q37" s="109">
        <v>3.458E-4</v>
      </c>
      <c r="R37" s="109">
        <v>4.4954000000000004E-5</v>
      </c>
      <c r="S37" s="109">
        <v>8.9908000000000004E-6</v>
      </c>
      <c r="T37" s="109">
        <v>4.4954000000000004E-5</v>
      </c>
      <c r="U37" s="109">
        <v>2.0056400000000003E-4</v>
      </c>
      <c r="V37" s="109">
        <v>2.5243400000000004E-3</v>
      </c>
      <c r="W37" s="109" t="s">
        <v>385</v>
      </c>
      <c r="X37" s="109" t="s">
        <v>385</v>
      </c>
      <c r="Y37" s="109" t="s">
        <v>385</v>
      </c>
      <c r="Z37" s="109" t="s">
        <v>385</v>
      </c>
      <c r="AA37" s="109" t="s">
        <v>385</v>
      </c>
      <c r="AB37" s="109" t="s">
        <v>385</v>
      </c>
      <c r="AC37" s="109" t="s">
        <v>385</v>
      </c>
      <c r="AD37" s="109" t="s">
        <v>385</v>
      </c>
      <c r="AE37" s="110"/>
      <c r="AF37" s="111" t="s">
        <v>387</v>
      </c>
      <c r="AG37" s="111" t="s">
        <v>387</v>
      </c>
      <c r="AH37" s="111">
        <v>3458</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7.924442</v>
      </c>
      <c r="F39" s="109">
        <v>3.0708654000000002</v>
      </c>
      <c r="G39" s="109">
        <v>1.0242204300000002</v>
      </c>
      <c r="H39" s="109">
        <v>2.2880000000000001E-3</v>
      </c>
      <c r="I39" s="109">
        <v>0.49739461999999995</v>
      </c>
      <c r="J39" s="109">
        <v>0.50915761999999998</v>
      </c>
      <c r="K39" s="109">
        <v>0.52809961999999999</v>
      </c>
      <c r="L39" s="109">
        <v>0.11238588079999999</v>
      </c>
      <c r="M39" s="109">
        <v>4.678706</v>
      </c>
      <c r="N39" s="109">
        <v>0.121939019</v>
      </c>
      <c r="O39" s="109">
        <v>3.0644806099999998E-2</v>
      </c>
      <c r="P39" s="109">
        <v>1.4794280000000003E-2</v>
      </c>
      <c r="Q39" s="109">
        <v>1.2469120000000002E-2</v>
      </c>
      <c r="R39" s="109">
        <v>6.337947699999999E-2</v>
      </c>
      <c r="S39" s="109">
        <v>2.24444954E-2</v>
      </c>
      <c r="T39" s="109">
        <v>5.8707477000000008E-2</v>
      </c>
      <c r="U39" s="109">
        <v>7.8345819999999997E-3</v>
      </c>
      <c r="V39" s="109">
        <v>1.3361401700000002</v>
      </c>
      <c r="W39" s="109">
        <v>0.31592799999999999</v>
      </c>
      <c r="X39" s="109">
        <v>4.1899720100000003E-2</v>
      </c>
      <c r="Y39" s="109">
        <v>6.1233885000000002E-2</v>
      </c>
      <c r="Z39" s="109">
        <v>2.1347244299999998E-2</v>
      </c>
      <c r="AA39" s="109">
        <v>1.68855685E-2</v>
      </c>
      <c r="AB39" s="109">
        <v>0.14136641789999999</v>
      </c>
      <c r="AC39" s="109">
        <v>1.1782540000000001E-2</v>
      </c>
      <c r="AD39" s="109">
        <v>7.1197329269999998E-2</v>
      </c>
      <c r="AE39" s="110"/>
      <c r="AF39" s="111">
        <v>1366</v>
      </c>
      <c r="AG39" s="111">
        <v>418</v>
      </c>
      <c r="AH39" s="111">
        <v>100625</v>
      </c>
      <c r="AI39" s="111">
        <v>2405</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12.199944003044568</v>
      </c>
      <c r="F41" s="109">
        <v>22.207621997117158</v>
      </c>
      <c r="G41" s="109">
        <v>16.415000803433681</v>
      </c>
      <c r="H41" s="109">
        <v>0.33752572976994927</v>
      </c>
      <c r="I41" s="109">
        <v>26.648449640002667</v>
      </c>
      <c r="J41" s="109">
        <v>27.387186317100078</v>
      </c>
      <c r="K41" s="109">
        <v>28.959933071294898</v>
      </c>
      <c r="L41" s="109">
        <v>3.2443745708507872</v>
      </c>
      <c r="M41" s="109">
        <v>219.13193798497463</v>
      </c>
      <c r="N41" s="109">
        <v>2.7500740244735788</v>
      </c>
      <c r="O41" s="109">
        <v>0.56632120912616757</v>
      </c>
      <c r="P41" s="109">
        <v>9.4615779083896456E-2</v>
      </c>
      <c r="Q41" s="109">
        <v>5.0191063332036288E-2</v>
      </c>
      <c r="R41" s="109">
        <v>1.092252872288604</v>
      </c>
      <c r="S41" s="109">
        <v>0.51127955474746201</v>
      </c>
      <c r="T41" s="109">
        <v>0.24578955539248731</v>
      </c>
      <c r="U41" s="109">
        <v>4.2277964610621825E-2</v>
      </c>
      <c r="V41" s="109">
        <v>24.016291662776752</v>
      </c>
      <c r="W41" s="109">
        <v>32.352903901064849</v>
      </c>
      <c r="X41" s="109">
        <v>7.643726297770483</v>
      </c>
      <c r="Y41" s="109">
        <v>7.6134559055580464</v>
      </c>
      <c r="Z41" s="109">
        <v>2.9106525212922332</v>
      </c>
      <c r="AA41" s="109">
        <v>3.9565626967082999</v>
      </c>
      <c r="AB41" s="109">
        <v>22.124397421329061</v>
      </c>
      <c r="AC41" s="109">
        <v>0.21520159610621828</v>
      </c>
      <c r="AD41" s="109">
        <v>1.6722493434732746</v>
      </c>
      <c r="AE41" s="110"/>
      <c r="AF41" s="111">
        <v>7531</v>
      </c>
      <c r="AG41" s="111">
        <v>9822</v>
      </c>
      <c r="AH41" s="111">
        <v>149401</v>
      </c>
      <c r="AI41" s="111">
        <v>41822.391221243655</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8.9999999999999998E-4</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0.84245900000000007</v>
      </c>
      <c r="F43" s="109">
        <v>0.39007499999999995</v>
      </c>
      <c r="G43" s="109">
        <v>0.64434678999999995</v>
      </c>
      <c r="H43" s="109">
        <v>4.8999999999999998E-4</v>
      </c>
      <c r="I43" s="109">
        <v>0.11095485999999999</v>
      </c>
      <c r="J43" s="109">
        <v>0.11475286</v>
      </c>
      <c r="K43" s="109">
        <v>0.11961785999999999</v>
      </c>
      <c r="L43" s="109">
        <v>2.5292514400000004E-2</v>
      </c>
      <c r="M43" s="109">
        <v>0.76460100000000009</v>
      </c>
      <c r="N43" s="109">
        <v>4.2094007000000003E-2</v>
      </c>
      <c r="O43" s="109">
        <v>6.7718232999999994E-3</v>
      </c>
      <c r="P43" s="109">
        <v>2.8737000000000003E-3</v>
      </c>
      <c r="Q43" s="109">
        <v>1.9572999999999999E-3</v>
      </c>
      <c r="R43" s="109">
        <v>1.5772781E-2</v>
      </c>
      <c r="S43" s="109">
        <v>7.0355561999999993E-3</v>
      </c>
      <c r="T43" s="109">
        <v>2.3895280999999997E-2</v>
      </c>
      <c r="U43" s="109">
        <v>1.189046E-3</v>
      </c>
      <c r="V43" s="109">
        <v>0.30181300999999999</v>
      </c>
      <c r="W43" s="109">
        <v>9.1580999999999996E-2</v>
      </c>
      <c r="X43" s="109">
        <v>1.4227805899999999E-2</v>
      </c>
      <c r="Y43" s="109">
        <v>1.9916915E-2</v>
      </c>
      <c r="Z43" s="109">
        <v>7.3087737E-3</v>
      </c>
      <c r="AA43" s="109">
        <v>5.7527415000000002E-3</v>
      </c>
      <c r="AB43" s="109">
        <v>4.72062361E-2</v>
      </c>
      <c r="AC43" s="109">
        <v>2.6125200000000001E-3</v>
      </c>
      <c r="AD43" s="109">
        <v>3.4879420930000002E-2</v>
      </c>
      <c r="AE43" s="110"/>
      <c r="AF43" s="111">
        <v>772</v>
      </c>
      <c r="AG43" s="111">
        <v>205</v>
      </c>
      <c r="AH43" s="111">
        <v>8942</v>
      </c>
      <c r="AI43" s="111">
        <v>532</v>
      </c>
      <c r="AJ43" s="111" t="s">
        <v>387</v>
      </c>
      <c r="AK43" s="111" t="s">
        <v>385</v>
      </c>
      <c r="AL43" s="111" t="s">
        <v>385</v>
      </c>
    </row>
    <row r="44" spans="1:38" ht="26.25" customHeight="1" thickBot="1" x14ac:dyDescent="0.25">
      <c r="A44" s="52" t="s">
        <v>70</v>
      </c>
      <c r="B44" s="52" t="s">
        <v>111</v>
      </c>
      <c r="C44" s="53" t="s">
        <v>112</v>
      </c>
      <c r="D44" s="54"/>
      <c r="E44" s="109">
        <v>9.1182407090528486</v>
      </c>
      <c r="F44" s="109">
        <v>1.0268482206760887</v>
      </c>
      <c r="G44" s="109">
        <v>0.15960000000000002</v>
      </c>
      <c r="H44" s="109">
        <v>1.7562698954954954E-3</v>
      </c>
      <c r="I44" s="109">
        <v>0.55904915730517735</v>
      </c>
      <c r="J44" s="109">
        <v>0.55904915730517735</v>
      </c>
      <c r="K44" s="109">
        <v>0.55904915730517735</v>
      </c>
      <c r="L44" s="109">
        <v>0.31344334146229252</v>
      </c>
      <c r="M44" s="109">
        <v>3.1139970097190335</v>
      </c>
      <c r="N44" s="109">
        <v>7.8432000000000002E-2</v>
      </c>
      <c r="O44" s="109">
        <v>2.2799999999999999E-3</v>
      </c>
      <c r="P44" s="109">
        <v>9.8039999999999998E-4</v>
      </c>
      <c r="Q44" s="109">
        <v>4.9020000000000001E-3</v>
      </c>
      <c r="R44" s="109">
        <v>1.14E-2</v>
      </c>
      <c r="S44" s="109">
        <v>0.3876</v>
      </c>
      <c r="T44" s="109">
        <v>1.5959999999999998E-2</v>
      </c>
      <c r="U44" s="109">
        <v>2.2799999999999999E-3</v>
      </c>
      <c r="V44" s="109">
        <v>0.22800000000000001</v>
      </c>
      <c r="W44" s="109" t="s">
        <v>385</v>
      </c>
      <c r="X44" s="109">
        <v>6.8399999999999997E-3</v>
      </c>
      <c r="Y44" s="109">
        <v>1.14E-2</v>
      </c>
      <c r="Z44" s="109" t="s">
        <v>385</v>
      </c>
      <c r="AA44" s="109" t="s">
        <v>385</v>
      </c>
      <c r="AB44" s="109">
        <v>1.8239999999999999E-2</v>
      </c>
      <c r="AC44" s="109" t="s">
        <v>385</v>
      </c>
      <c r="AD44" s="109" t="s">
        <v>385</v>
      </c>
      <c r="AE44" s="110"/>
      <c r="AF44" s="111">
        <v>9804</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v>9.1923999999999999E-4</v>
      </c>
      <c r="J47" s="109">
        <v>9.1923999999999999E-4</v>
      </c>
      <c r="K47" s="109">
        <v>9.1923999999999999E-4</v>
      </c>
      <c r="L47" s="109">
        <v>5.1477439999999999E-4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0.29384084210526323</v>
      </c>
      <c r="G48" s="109" t="s">
        <v>385</v>
      </c>
      <c r="H48" s="109" t="s">
        <v>385</v>
      </c>
      <c r="I48" s="109">
        <v>6.6925899999999997E-2</v>
      </c>
      <c r="J48" s="109">
        <v>0.5628510000000001</v>
      </c>
      <c r="K48" s="109">
        <v>1.1943115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11.242000000000001</v>
      </c>
      <c r="AL48" s="111" t="s">
        <v>392</v>
      </c>
    </row>
    <row r="49" spans="1:38" ht="26.25" customHeight="1" thickBot="1" x14ac:dyDescent="0.25">
      <c r="A49" s="52" t="s">
        <v>119</v>
      </c>
      <c r="B49" s="52" t="s">
        <v>122</v>
      </c>
      <c r="C49" s="53" t="s">
        <v>123</v>
      </c>
      <c r="D49" s="54"/>
      <c r="E49" s="109">
        <v>5.976E-4</v>
      </c>
      <c r="F49" s="109">
        <v>5.1127999999999998E-3</v>
      </c>
      <c r="G49" s="109">
        <v>5.3120000000000001E-4</v>
      </c>
      <c r="H49" s="109">
        <v>2.4568000000000003E-3</v>
      </c>
      <c r="I49" s="109">
        <v>4.0503999999999998E-2</v>
      </c>
      <c r="J49" s="109">
        <v>9.6943999999999989E-2</v>
      </c>
      <c r="K49" s="109">
        <v>0.23040799999999997</v>
      </c>
      <c r="L49" s="109">
        <v>1.9919999999999997E-2</v>
      </c>
      <c r="M49" s="109">
        <v>0.30543999999999999</v>
      </c>
      <c r="N49" s="109">
        <v>0.25231999999999999</v>
      </c>
      <c r="O49" s="109">
        <v>4.6480000000000002E-3</v>
      </c>
      <c r="P49" s="109">
        <v>7.9679999999999994E-3</v>
      </c>
      <c r="Q49" s="109">
        <v>8.631999999999999E-3</v>
      </c>
      <c r="R49" s="109">
        <v>0.11288000000000001</v>
      </c>
      <c r="S49" s="109">
        <v>3.1871999999999998E-2</v>
      </c>
      <c r="T49" s="109">
        <v>7.9679999999999987E-2</v>
      </c>
      <c r="U49" s="109">
        <v>1.0624E-2</v>
      </c>
      <c r="V49" s="109">
        <v>0.14608000000000002</v>
      </c>
      <c r="W49" s="109">
        <v>1.992</v>
      </c>
      <c r="X49" s="109">
        <v>0.10624000000000001</v>
      </c>
      <c r="Y49" s="109">
        <v>0.1328</v>
      </c>
      <c r="Z49" s="109">
        <v>6.6400000000000001E-2</v>
      </c>
      <c r="AA49" s="109">
        <v>4.6480000000000007E-2</v>
      </c>
      <c r="AB49" s="109">
        <v>0.35192000000000007</v>
      </c>
      <c r="AC49" s="109" t="s">
        <v>385</v>
      </c>
      <c r="AD49" s="109" t="s">
        <v>385</v>
      </c>
      <c r="AE49" s="110"/>
      <c r="AF49" s="111" t="s">
        <v>385</v>
      </c>
      <c r="AG49" s="111" t="s">
        <v>385</v>
      </c>
      <c r="AH49" s="111" t="s">
        <v>385</v>
      </c>
      <c r="AI49" s="111" t="s">
        <v>385</v>
      </c>
      <c r="AJ49" s="111" t="s">
        <v>385</v>
      </c>
      <c r="AK49" s="111">
        <v>0.66400000000000003</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2.2820551199999999</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1.077</v>
      </c>
      <c r="AL51" s="111" t="s">
        <v>394</v>
      </c>
    </row>
    <row r="52" spans="1:38" ht="26.25" customHeight="1" thickBot="1" x14ac:dyDescent="0.25">
      <c r="A52" s="52" t="s">
        <v>119</v>
      </c>
      <c r="B52" s="56" t="s">
        <v>128</v>
      </c>
      <c r="C52" s="58" t="s">
        <v>362</v>
      </c>
      <c r="D52" s="55"/>
      <c r="E52" s="109">
        <v>0.2589525129552</v>
      </c>
      <c r="F52" s="109">
        <v>1.2742</v>
      </c>
      <c r="G52" s="109">
        <v>1.02895429129</v>
      </c>
      <c r="H52" s="109" t="s">
        <v>385</v>
      </c>
      <c r="I52" s="109">
        <v>1.3901833387624999E-2</v>
      </c>
      <c r="J52" s="109">
        <v>3.2006546636625E-2</v>
      </c>
      <c r="K52" s="109">
        <v>5.172775214E-2</v>
      </c>
      <c r="L52" s="109" t="s">
        <v>385</v>
      </c>
      <c r="M52" s="109">
        <v>2.7197854559999995E-2</v>
      </c>
      <c r="N52" s="109">
        <v>1.9112999999999998E-2</v>
      </c>
      <c r="O52" s="109">
        <v>3.1855000000000004E-3</v>
      </c>
      <c r="P52" s="109">
        <v>3.8225999999999993E-3</v>
      </c>
      <c r="Q52" s="109">
        <v>6.3710000000000004E-4</v>
      </c>
      <c r="R52" s="109">
        <v>6.3710000000000004E-4</v>
      </c>
      <c r="S52" s="109">
        <v>7.6451999999999987E-3</v>
      </c>
      <c r="T52" s="109">
        <v>3.3766299999999999E-2</v>
      </c>
      <c r="U52" s="109">
        <v>6.3710000000000004E-4</v>
      </c>
      <c r="V52" s="109">
        <v>6.3710000000000008E-3</v>
      </c>
      <c r="W52" s="109">
        <v>7.6451999999999987E-3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6.3710000000000004</v>
      </c>
      <c r="AL52" s="111" t="s">
        <v>395</v>
      </c>
    </row>
    <row r="53" spans="1:38" ht="26.25" customHeight="1" thickBot="1" x14ac:dyDescent="0.25">
      <c r="A53" s="52" t="s">
        <v>119</v>
      </c>
      <c r="B53" s="56" t="s">
        <v>129</v>
      </c>
      <c r="C53" s="58" t="s">
        <v>130</v>
      </c>
      <c r="D53" s="55"/>
      <c r="E53" s="109" t="s">
        <v>385</v>
      </c>
      <c r="F53" s="109">
        <v>0.58954095890410951</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1.4419999999999999</v>
      </c>
      <c r="AL53" s="111" t="s">
        <v>396</v>
      </c>
    </row>
    <row r="54" spans="1:38" ht="37.5" customHeight="1" thickBot="1" x14ac:dyDescent="0.25">
      <c r="A54" s="52" t="s">
        <v>119</v>
      </c>
      <c r="B54" s="56" t="s">
        <v>131</v>
      </c>
      <c r="C54" s="58" t="s">
        <v>132</v>
      </c>
      <c r="D54" s="55"/>
      <c r="E54" s="109" t="s">
        <v>385</v>
      </c>
      <c r="F54" s="109">
        <v>4.7178000000000004</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3051</v>
      </c>
      <c r="AL54" s="111" t="s">
        <v>397</v>
      </c>
    </row>
    <row r="55" spans="1:38" ht="26.25" customHeight="1" thickBot="1" x14ac:dyDescent="0.25">
      <c r="A55" s="52" t="s">
        <v>119</v>
      </c>
      <c r="B55" s="56" t="s">
        <v>133</v>
      </c>
      <c r="C55" s="58" t="s">
        <v>134</v>
      </c>
      <c r="D55" s="55"/>
      <c r="E55" s="109">
        <v>2.0552810127905073E-2</v>
      </c>
      <c r="F55" s="109">
        <v>1.7705977011494255E-2</v>
      </c>
      <c r="G55" s="109">
        <v>0.5638701149425287</v>
      </c>
      <c r="H55" s="109" t="s">
        <v>385</v>
      </c>
      <c r="I55" s="109">
        <v>4.9738972949943672E-3</v>
      </c>
      <c r="J55" s="109">
        <v>4.9738972949943672E-3</v>
      </c>
      <c r="K55" s="109">
        <v>4.9738972949943672E-3</v>
      </c>
      <c r="L55" s="109">
        <v>1.193735350798648E-3</v>
      </c>
      <c r="M55" s="109">
        <v>9.3483415993540223E-2</v>
      </c>
      <c r="N55" s="109">
        <v>9.3319939830796977E-3</v>
      </c>
      <c r="O55" s="109">
        <v>3.536296075959288E-2</v>
      </c>
      <c r="P55" s="109">
        <v>8.2215166221774206E-3</v>
      </c>
      <c r="Q55" s="109">
        <v>6.6790694919528276E-3</v>
      </c>
      <c r="R55" s="109">
        <v>6.3735650601261969E-3</v>
      </c>
      <c r="S55" s="109">
        <v>4.7675529219454692E-3</v>
      </c>
      <c r="T55" s="109">
        <v>6.9186767487762327E-2</v>
      </c>
      <c r="U55" s="109">
        <v>1.7018761575182161E-3</v>
      </c>
      <c r="V55" s="109">
        <v>0.89458006069090368</v>
      </c>
      <c r="W55" s="109" t="s">
        <v>385</v>
      </c>
      <c r="X55" s="109">
        <v>4.1697886252384929E-7</v>
      </c>
      <c r="Y55" s="109">
        <v>7.0948642280177336E-7</v>
      </c>
      <c r="Z55" s="109">
        <v>3.9208460207466423E-7</v>
      </c>
      <c r="AA55" s="109">
        <v>3.9208460207466423E-7</v>
      </c>
      <c r="AB55" s="109">
        <v>1.9106344894749509E-6</v>
      </c>
      <c r="AC55" s="109" t="s">
        <v>385</v>
      </c>
      <c r="AD55" s="109" t="s">
        <v>385</v>
      </c>
      <c r="AE55" s="110"/>
      <c r="AF55" s="111" t="s">
        <v>385</v>
      </c>
      <c r="AG55" s="111" t="s">
        <v>385</v>
      </c>
      <c r="AH55" s="111" t="s">
        <v>385</v>
      </c>
      <c r="AI55" s="111" t="s">
        <v>385</v>
      </c>
      <c r="AJ55" s="111" t="s">
        <v>385</v>
      </c>
      <c r="AK55" s="111">
        <v>1.2379310344827585</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0.173690133726699</v>
      </c>
      <c r="J57" s="109">
        <v>0.31264224070805824</v>
      </c>
      <c r="K57" s="109">
        <v>0.34738026745339801</v>
      </c>
      <c r="L57" s="109">
        <v>5.21070401180097E-3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3266.68</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1.8107295621975004E-3</v>
      </c>
      <c r="J58" s="109">
        <v>1.2071530414650002E-2</v>
      </c>
      <c r="K58" s="109">
        <v>2.4143060829300005E-2</v>
      </c>
      <c r="L58" s="109">
        <v>8.3293559861085003E-6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388.5</v>
      </c>
      <c r="AL58" s="111" t="s">
        <v>402</v>
      </c>
    </row>
    <row r="59" spans="1:38" ht="26.25" customHeight="1" thickBot="1" x14ac:dyDescent="0.25">
      <c r="A59" s="52" t="s">
        <v>53</v>
      </c>
      <c r="B59" s="60" t="s">
        <v>141</v>
      </c>
      <c r="C59" s="53" t="s">
        <v>372</v>
      </c>
      <c r="D59" s="54"/>
      <c r="E59" s="109" t="s">
        <v>388</v>
      </c>
      <c r="F59" s="109">
        <v>4.0030680768241997E-2</v>
      </c>
      <c r="G59" s="109" t="s">
        <v>388</v>
      </c>
      <c r="H59" s="109">
        <v>1.7632999999999999E-2</v>
      </c>
      <c r="I59" s="109">
        <v>7.9185754473981018E-2</v>
      </c>
      <c r="J59" s="109">
        <v>9.0037111442433829E-2</v>
      </c>
      <c r="K59" s="109">
        <v>0.10080831692037599</v>
      </c>
      <c r="L59" s="109">
        <v>2.8726956027571362E-4</v>
      </c>
      <c r="M59" s="109" t="s">
        <v>388</v>
      </c>
      <c r="N59" s="109">
        <v>1.0697772322400001</v>
      </c>
      <c r="O59" s="109">
        <v>4.0179645999999999E-2</v>
      </c>
      <c r="P59" s="109">
        <v>7.6421400000000004E-4</v>
      </c>
      <c r="Q59" s="109">
        <v>0.109763412748</v>
      </c>
      <c r="R59" s="109">
        <v>8.5541779999999998E-2</v>
      </c>
      <c r="S59" s="109">
        <v>1.7831660000000001E-3</v>
      </c>
      <c r="T59" s="109">
        <v>0.18109771000000002</v>
      </c>
      <c r="U59" s="109">
        <v>0.30617384999999997</v>
      </c>
      <c r="V59" s="109">
        <v>9.425306E-2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384.42399999999998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8.3115077437777324E-2</v>
      </c>
      <c r="J60" s="109">
        <v>0.43777893939876067</v>
      </c>
      <c r="K60" s="109">
        <v>1.2469592058520702</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36.017477100000008</v>
      </c>
      <c r="AL60" s="111" t="s">
        <v>404</v>
      </c>
    </row>
    <row r="61" spans="1:38" ht="26.25" customHeight="1" thickBot="1" x14ac:dyDescent="0.25">
      <c r="A61" s="52" t="s">
        <v>53</v>
      </c>
      <c r="B61" s="60" t="s">
        <v>144</v>
      </c>
      <c r="C61" s="53" t="s">
        <v>145</v>
      </c>
      <c r="D61" s="54"/>
      <c r="E61" s="109" t="s">
        <v>385</v>
      </c>
      <c r="F61" s="109" t="s">
        <v>385</v>
      </c>
      <c r="G61" s="109" t="s">
        <v>385</v>
      </c>
      <c r="H61" s="109" t="s">
        <v>385</v>
      </c>
      <c r="I61" s="109">
        <v>1.7321396479942526</v>
      </c>
      <c r="J61" s="109">
        <v>17.321396479942528</v>
      </c>
      <c r="K61" s="109">
        <v>57.927303253971552</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23.66231415</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0.34650587720452003</v>
      </c>
      <c r="F64" s="109">
        <v>3.3238799999999999E-2</v>
      </c>
      <c r="G64" s="109">
        <v>1.6831821711638583E-3</v>
      </c>
      <c r="H64" s="109">
        <v>6.7124579111999989E-3</v>
      </c>
      <c r="I64" s="109" t="s">
        <v>388</v>
      </c>
      <c r="J64" s="109" t="s">
        <v>388</v>
      </c>
      <c r="K64" s="109" t="s">
        <v>388</v>
      </c>
      <c r="L64" s="109" t="s">
        <v>385</v>
      </c>
      <c r="M64" s="109">
        <v>0.64470199850442989</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369.32</v>
      </c>
      <c r="AL64" s="111" t="s">
        <v>408</v>
      </c>
    </row>
    <row r="65" spans="1:38" ht="26.25" customHeight="1" thickBot="1" x14ac:dyDescent="0.25">
      <c r="A65" s="52" t="s">
        <v>53</v>
      </c>
      <c r="B65" s="56" t="s">
        <v>152</v>
      </c>
      <c r="C65" s="53" t="s">
        <v>153</v>
      </c>
      <c r="D65" s="54"/>
      <c r="E65" s="109">
        <v>1.1314023455503328</v>
      </c>
      <c r="F65" s="109" t="s">
        <v>385</v>
      </c>
      <c r="G65" s="109" t="s">
        <v>385</v>
      </c>
      <c r="H65" s="109">
        <v>9.7055174038198841E-2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415.01400000000001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0.62159744857411459</v>
      </c>
      <c r="F70" s="109">
        <v>3.3017447679388225</v>
      </c>
      <c r="G70" s="109">
        <v>0.54756146444167997</v>
      </c>
      <c r="H70" s="109">
        <v>0.24107545622401999</v>
      </c>
      <c r="I70" s="109">
        <v>0.14971242348427347</v>
      </c>
      <c r="J70" s="109">
        <v>0.18421799905803346</v>
      </c>
      <c r="K70" s="109">
        <v>0.64991585453629364</v>
      </c>
      <c r="L70" s="109">
        <v>4.6082739164205388E-3</v>
      </c>
      <c r="M70" s="109">
        <v>0.28639349036950423</v>
      </c>
      <c r="N70" s="109" t="s">
        <v>387</v>
      </c>
      <c r="O70" s="109" t="s">
        <v>387</v>
      </c>
      <c r="P70" s="109">
        <v>0.14889945000000002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2957.6729679465939</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0.2928</v>
      </c>
      <c r="G72" s="109" t="s">
        <v>388</v>
      </c>
      <c r="H72" s="109" t="s">
        <v>388</v>
      </c>
      <c r="I72" s="109">
        <v>0.79885353333333331</v>
      </c>
      <c r="J72" s="109">
        <v>1.0270973999999999</v>
      </c>
      <c r="K72" s="109">
        <v>1.711829</v>
      </c>
      <c r="L72" s="109">
        <v>9.8380800000000008E-4</v>
      </c>
      <c r="M72" s="109" t="s">
        <v>388</v>
      </c>
      <c r="N72" s="109">
        <v>9.6134083055332553</v>
      </c>
      <c r="O72" s="109">
        <v>0.17570765593599999</v>
      </c>
      <c r="P72" s="109">
        <v>0.105817291456</v>
      </c>
      <c r="Q72" s="109">
        <v>0.78080000000000005</v>
      </c>
      <c r="R72" s="109">
        <v>8.7840000000000007</v>
      </c>
      <c r="S72" s="109">
        <v>0.29044895927543751</v>
      </c>
      <c r="T72" s="109">
        <v>0.27328000000000002</v>
      </c>
      <c r="U72" s="109">
        <v>3.9039999999999998E-2</v>
      </c>
      <c r="V72" s="109">
        <v>7.8079999999999998</v>
      </c>
      <c r="W72" s="109">
        <v>10.348351582226496</v>
      </c>
      <c r="X72" s="109" t="s">
        <v>388</v>
      </c>
      <c r="Y72" s="109" t="s">
        <v>388</v>
      </c>
      <c r="Z72" s="109" t="s">
        <v>388</v>
      </c>
      <c r="AA72" s="109" t="s">
        <v>388</v>
      </c>
      <c r="AB72" s="109">
        <v>0.1332817192869401</v>
      </c>
      <c r="AC72" s="109">
        <v>5.8559999999999994E-2</v>
      </c>
      <c r="AD72" s="109">
        <v>4.88</v>
      </c>
      <c r="AE72" s="110"/>
      <c r="AF72" s="111" t="s">
        <v>385</v>
      </c>
      <c r="AG72" s="111" t="s">
        <v>385</v>
      </c>
      <c r="AH72" s="111" t="s">
        <v>385</v>
      </c>
      <c r="AI72" s="111" t="s">
        <v>385</v>
      </c>
      <c r="AJ72" s="111" t="s">
        <v>385</v>
      </c>
      <c r="AK72" s="111">
        <v>1952</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3.4349400000000002E-2</v>
      </c>
      <c r="F74" s="109" t="s">
        <v>388</v>
      </c>
      <c r="G74" s="109">
        <v>0.20609640000000001</v>
      </c>
      <c r="H74" s="109" t="s">
        <v>388</v>
      </c>
      <c r="I74" s="109">
        <v>0.19631359000000001</v>
      </c>
      <c r="J74" s="109">
        <v>0.45505310000000004</v>
      </c>
      <c r="K74" s="109">
        <v>0.63829891999999999</v>
      </c>
      <c r="L74" s="109">
        <v>4.5152125700000005E-3</v>
      </c>
      <c r="M74" s="109">
        <v>4.1906268000000004</v>
      </c>
      <c r="N74" s="109" t="s">
        <v>385</v>
      </c>
      <c r="O74" s="109" t="s">
        <v>385</v>
      </c>
      <c r="P74" s="109" t="s">
        <v>385</v>
      </c>
      <c r="Q74" s="109" t="s">
        <v>385</v>
      </c>
      <c r="R74" s="109" t="s">
        <v>385</v>
      </c>
      <c r="S74" s="109" t="s">
        <v>385</v>
      </c>
      <c r="T74" s="109" t="s">
        <v>385</v>
      </c>
      <c r="U74" s="109" t="s">
        <v>385</v>
      </c>
      <c r="V74" s="109" t="s">
        <v>385</v>
      </c>
      <c r="W74" s="109">
        <v>0.60283098088261566</v>
      </c>
      <c r="X74" s="109">
        <v>4.1219280000000004E-2</v>
      </c>
      <c r="Y74" s="109">
        <v>4.1219280000000004E-2</v>
      </c>
      <c r="Z74" s="109">
        <v>4.1219280000000004E-2</v>
      </c>
      <c r="AA74" s="109">
        <v>5.1524100000000005E-3</v>
      </c>
      <c r="AB74" s="109">
        <v>0.12881025000000002</v>
      </c>
      <c r="AC74" s="109">
        <v>1.4411750000000001</v>
      </c>
      <c r="AD74" s="109" t="s">
        <v>385</v>
      </c>
      <c r="AE74" s="110"/>
      <c r="AF74" s="111" t="s">
        <v>385</v>
      </c>
      <c r="AG74" s="111" t="s">
        <v>385</v>
      </c>
      <c r="AH74" s="111" t="s">
        <v>385</v>
      </c>
      <c r="AI74" s="111" t="s">
        <v>385</v>
      </c>
      <c r="AJ74" s="111" t="s">
        <v>385</v>
      </c>
      <c r="AK74" s="111">
        <v>288.23500000000001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3.6684356732511036E-3</v>
      </c>
      <c r="H76" s="109" t="s">
        <v>389</v>
      </c>
      <c r="I76" s="109">
        <v>1.0271619885103091E-5</v>
      </c>
      <c r="J76" s="109">
        <v>2.1276926904856404E-5</v>
      </c>
      <c r="K76" s="109">
        <v>2.5679049712757724E-5</v>
      </c>
      <c r="L76" s="109" t="s">
        <v>389</v>
      </c>
      <c r="M76" s="109" t="s">
        <v>389</v>
      </c>
      <c r="N76" s="109">
        <v>3.8151731001811479E-3</v>
      </c>
      <c r="O76" s="109">
        <v>7.3368713465022081E-5</v>
      </c>
      <c r="P76" s="109" t="s">
        <v>389</v>
      </c>
      <c r="Q76" s="109">
        <v>3.6684356732511039E-4</v>
      </c>
      <c r="R76" s="109" t="s">
        <v>389</v>
      </c>
      <c r="S76" s="109" t="s">
        <v>389</v>
      </c>
      <c r="T76" s="109" t="s">
        <v>389</v>
      </c>
      <c r="U76" s="109" t="s">
        <v>389</v>
      </c>
      <c r="V76" s="109">
        <v>7.3368713465022081E-5</v>
      </c>
      <c r="W76" s="109">
        <v>7.0433964926421185E-3</v>
      </c>
      <c r="X76" s="109" t="s">
        <v>389</v>
      </c>
      <c r="Y76" s="109" t="s">
        <v>389</v>
      </c>
      <c r="Z76" s="109" t="s">
        <v>389</v>
      </c>
      <c r="AA76" s="109" t="s">
        <v>389</v>
      </c>
      <c r="AB76" s="109" t="s">
        <v>389</v>
      </c>
      <c r="AC76" s="109" t="s">
        <v>389</v>
      </c>
      <c r="AD76" s="109">
        <v>3.8151731001811479E-6</v>
      </c>
      <c r="AE76" s="110"/>
      <c r="AF76" s="111" t="s">
        <v>385</v>
      </c>
      <c r="AG76" s="111" t="s">
        <v>385</v>
      </c>
      <c r="AH76" s="111" t="s">
        <v>385</v>
      </c>
      <c r="AI76" s="111" t="s">
        <v>385</v>
      </c>
      <c r="AJ76" s="111" t="s">
        <v>385</v>
      </c>
      <c r="AK76" s="111">
        <v>0.73368713465022073</v>
      </c>
      <c r="AL76" s="111" t="s">
        <v>419</v>
      </c>
    </row>
    <row r="77" spans="1:38" ht="26.25" customHeight="1" thickBot="1" x14ac:dyDescent="0.25">
      <c r="A77" s="52" t="s">
        <v>53</v>
      </c>
      <c r="B77" s="52" t="s">
        <v>175</v>
      </c>
      <c r="C77" s="53" t="s">
        <v>176</v>
      </c>
      <c r="D77" s="54"/>
      <c r="E77" s="109" t="s">
        <v>387</v>
      </c>
      <c r="F77" s="109" t="s">
        <v>387</v>
      </c>
      <c r="G77" s="109">
        <v>1.3091341705221415E-3</v>
      </c>
      <c r="H77" s="109" t="s">
        <v>387</v>
      </c>
      <c r="I77" s="109">
        <v>3.4037488433575682E-5</v>
      </c>
      <c r="J77" s="109">
        <v>3.7964890945142096E-5</v>
      </c>
      <c r="K77" s="109">
        <v>4.1892293456708523E-5</v>
      </c>
      <c r="L77" s="109" t="s">
        <v>385</v>
      </c>
      <c r="M77" s="109" t="s">
        <v>388</v>
      </c>
      <c r="N77" s="109">
        <v>1.2436774619960342E-3</v>
      </c>
      <c r="O77" s="109">
        <v>3.0110085922009254E-4</v>
      </c>
      <c r="P77" s="109">
        <v>1.9637012557832119E-6</v>
      </c>
      <c r="Q77" s="109">
        <v>3.9274025115664238E-5</v>
      </c>
      <c r="R77" s="109" t="s">
        <v>385</v>
      </c>
      <c r="S77" s="109" t="s">
        <v>385</v>
      </c>
      <c r="T77" s="109" t="s">
        <v>385</v>
      </c>
      <c r="U77" s="109" t="s">
        <v>385</v>
      </c>
      <c r="V77" s="109">
        <v>1.1782207534699274E-2</v>
      </c>
      <c r="W77" s="109">
        <v>6.5456708526107077E-3</v>
      </c>
      <c r="X77" s="109" t="s">
        <v>385</v>
      </c>
      <c r="Y77" s="109" t="s">
        <v>385</v>
      </c>
      <c r="Z77" s="109" t="s">
        <v>385</v>
      </c>
      <c r="AA77" s="109" t="s">
        <v>385</v>
      </c>
      <c r="AB77" s="109" t="s">
        <v>385</v>
      </c>
      <c r="AC77" s="109" t="s">
        <v>385</v>
      </c>
      <c r="AD77" s="109">
        <v>4.7128830138797095</v>
      </c>
      <c r="AE77" s="110"/>
      <c r="AF77" s="111" t="s">
        <v>385</v>
      </c>
      <c r="AG77" s="111" t="s">
        <v>385</v>
      </c>
      <c r="AH77" s="111" t="s">
        <v>385</v>
      </c>
      <c r="AI77" s="111" t="s">
        <v>385</v>
      </c>
      <c r="AJ77" s="111" t="s">
        <v>385</v>
      </c>
      <c r="AK77" s="111">
        <v>31.309134170522142</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5.7000000000000002E-3</v>
      </c>
      <c r="J78" s="109">
        <v>7.4999999999999997E-3</v>
      </c>
      <c r="K78" s="109">
        <v>9.5999999999999992E-3</v>
      </c>
      <c r="L78" s="109">
        <v>5.6999999999999996E-6</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4.1546811827340004</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88.3</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15.160719</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10098</v>
      </c>
      <c r="AL82" s="111" t="s">
        <v>425</v>
      </c>
    </row>
    <row r="83" spans="1:38" ht="26.25" customHeight="1" thickBot="1" x14ac:dyDescent="0.25">
      <c r="A83" s="52" t="s">
        <v>53</v>
      </c>
      <c r="B83" s="63" t="s">
        <v>188</v>
      </c>
      <c r="C83" s="64" t="s">
        <v>189</v>
      </c>
      <c r="D83" s="54"/>
      <c r="E83" s="109" t="s">
        <v>385</v>
      </c>
      <c r="F83" s="109">
        <v>4.8000000000000001E-2</v>
      </c>
      <c r="G83" s="109" t="s">
        <v>385</v>
      </c>
      <c r="H83" s="109" t="s">
        <v>385</v>
      </c>
      <c r="I83" s="109">
        <v>5.8455560916631413E-4</v>
      </c>
      <c r="J83" s="109">
        <v>4.3841670687473555E-3</v>
      </c>
      <c r="K83" s="109">
        <v>2.0459446320820994E-2</v>
      </c>
      <c r="L83" s="109">
        <v>3.3319669722479904E-5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3000</v>
      </c>
      <c r="AL83" s="111" t="s">
        <v>426</v>
      </c>
    </row>
    <row r="84" spans="1:38" ht="26.25" customHeight="1" thickBot="1" x14ac:dyDescent="0.25">
      <c r="A84" s="52" t="s">
        <v>53</v>
      </c>
      <c r="B84" s="63" t="s">
        <v>190</v>
      </c>
      <c r="C84" s="64" t="s">
        <v>191</v>
      </c>
      <c r="D84" s="54"/>
      <c r="E84" s="109" t="s">
        <v>385</v>
      </c>
      <c r="F84" s="109">
        <v>1.1754226905672093E-3</v>
      </c>
      <c r="G84" s="109" t="s">
        <v>385</v>
      </c>
      <c r="H84" s="109" t="s">
        <v>385</v>
      </c>
      <c r="I84" s="109">
        <v>7.233370403490519E-5</v>
      </c>
      <c r="J84" s="109">
        <v>3.6166852017452599E-3</v>
      </c>
      <c r="K84" s="109">
        <v>1.446674080698104E-2</v>
      </c>
      <c r="L84" s="109">
        <v>9.4033815245376734E-9</v>
      </c>
      <c r="M84" s="109">
        <v>8.5896273541449913E-5</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9.0417130043631495</v>
      </c>
      <c r="AL84" s="111" t="s">
        <v>427</v>
      </c>
    </row>
    <row r="85" spans="1:38" ht="26.25" customHeight="1" thickBot="1" x14ac:dyDescent="0.25">
      <c r="A85" s="52" t="s">
        <v>185</v>
      </c>
      <c r="B85" s="58" t="s">
        <v>192</v>
      </c>
      <c r="C85" s="64" t="s">
        <v>373</v>
      </c>
      <c r="D85" s="54"/>
      <c r="E85" s="109" t="s">
        <v>385</v>
      </c>
      <c r="F85" s="109">
        <v>21.130361000000001</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21.130361000000001</v>
      </c>
      <c r="AL85" s="111" t="s">
        <v>428</v>
      </c>
    </row>
    <row r="86" spans="1:38" ht="26.25" customHeight="1" thickBot="1" x14ac:dyDescent="0.25">
      <c r="A86" s="52" t="s">
        <v>185</v>
      </c>
      <c r="B86" s="58" t="s">
        <v>193</v>
      </c>
      <c r="C86" s="62" t="s">
        <v>194</v>
      </c>
      <c r="D86" s="54"/>
      <c r="E86" s="109" t="s">
        <v>387</v>
      </c>
      <c r="F86" s="109">
        <v>0.50271200000000005</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10098</v>
      </c>
      <c r="AL86" s="111" t="s">
        <v>425</v>
      </c>
    </row>
    <row r="87" spans="1:38" ht="26.25" customHeight="1" thickBot="1" x14ac:dyDescent="0.25">
      <c r="A87" s="52" t="s">
        <v>185</v>
      </c>
      <c r="B87" s="58" t="s">
        <v>195</v>
      </c>
      <c r="C87" s="62" t="s">
        <v>196</v>
      </c>
      <c r="D87" s="54"/>
      <c r="E87" s="109" t="s">
        <v>385</v>
      </c>
      <c r="F87" s="109">
        <v>5.100982222222223E-2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2.295442</v>
      </c>
      <c r="AL87" s="111" t="s">
        <v>429</v>
      </c>
    </row>
    <row r="88" spans="1:38" ht="26.25" customHeight="1" thickBot="1" x14ac:dyDescent="0.25">
      <c r="A88" s="52" t="s">
        <v>185</v>
      </c>
      <c r="B88" s="58" t="s">
        <v>197</v>
      </c>
      <c r="C88" s="62" t="s">
        <v>198</v>
      </c>
      <c r="D88" s="54"/>
      <c r="E88" s="109" t="s">
        <v>385</v>
      </c>
      <c r="F88" s="109">
        <v>8.3731128980663279</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5.9800785407999992</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9.5074000000000005</v>
      </c>
      <c r="AL89" s="111" t="s">
        <v>430</v>
      </c>
    </row>
    <row r="90" spans="1:38" s="4" customFormat="1" ht="26.25" customHeight="1" thickBot="1" x14ac:dyDescent="0.25">
      <c r="A90" s="52" t="s">
        <v>185</v>
      </c>
      <c r="B90" s="58" t="s">
        <v>201</v>
      </c>
      <c r="C90" s="62" t="s">
        <v>202</v>
      </c>
      <c r="D90" s="54"/>
      <c r="E90" s="109" t="s">
        <v>387</v>
      </c>
      <c r="F90" s="109">
        <v>0.29795464710000003</v>
      </c>
      <c r="G90" s="109" t="s">
        <v>385</v>
      </c>
      <c r="H90" s="109" t="s">
        <v>385</v>
      </c>
      <c r="I90" s="109">
        <v>4.2545490299034025E-3</v>
      </c>
      <c r="J90" s="109">
        <v>6.3818235448551038E-3</v>
      </c>
      <c r="K90" s="109">
        <v>7.8000065548229055E-3</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2.3732569880000005E-2</v>
      </c>
      <c r="F91" s="109">
        <v>6.3339807080000005E-2</v>
      </c>
      <c r="G91" s="109">
        <v>2.0494565600000002E-3</v>
      </c>
      <c r="H91" s="109">
        <v>5.4309958550000002E-2</v>
      </c>
      <c r="I91" s="109">
        <v>0.38858983732000002</v>
      </c>
      <c r="J91" s="109">
        <v>0.42115040876000004</v>
      </c>
      <c r="K91" s="109">
        <v>0.42787561224000004</v>
      </c>
      <c r="L91" s="109">
        <v>0.15900385455000002</v>
      </c>
      <c r="M91" s="109">
        <v>0.72593139890000014</v>
      </c>
      <c r="N91" s="109">
        <v>0.5322460553257633</v>
      </c>
      <c r="O91" s="109">
        <v>9.9376579525540243E-2</v>
      </c>
      <c r="P91" s="109">
        <v>3.8681796000000009E-5</v>
      </c>
      <c r="Q91" s="109">
        <v>9.025752400000001E-4</v>
      </c>
      <c r="R91" s="109">
        <v>0.12723430326543256</v>
      </c>
      <c r="S91" s="109">
        <v>5.0986414842013836</v>
      </c>
      <c r="T91" s="109">
        <v>0.24943757985742959</v>
      </c>
      <c r="U91" s="109">
        <v>2.7582322257972088E-2</v>
      </c>
      <c r="V91" s="109">
        <v>2.9469231704592578</v>
      </c>
      <c r="W91" s="109">
        <v>1.3086737000000002E-3</v>
      </c>
      <c r="X91" s="109">
        <v>1.452627807E-3</v>
      </c>
      <c r="Y91" s="109">
        <v>5.889031650000001E-4</v>
      </c>
      <c r="Z91" s="109">
        <v>5.889031650000001E-4</v>
      </c>
      <c r="AA91" s="109">
        <v>5.889031650000001E-4</v>
      </c>
      <c r="AB91" s="109">
        <v>3.2193373020000006E-3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2.0624E-2</v>
      </c>
      <c r="G92" s="109" t="s">
        <v>389</v>
      </c>
      <c r="H92" s="109" t="s">
        <v>389</v>
      </c>
      <c r="I92" s="109">
        <v>6.1871999999999995E-3</v>
      </c>
      <c r="J92" s="109">
        <v>8.249600000000001E-3</v>
      </c>
      <c r="K92" s="109">
        <v>1.0312E-2</v>
      </c>
      <c r="L92" s="109">
        <v>1.6086719999999999E-4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9.6476914418959172</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1753.5055886126393</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0.41254311557660994</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412.54311557660998</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0.10097549</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10117</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0.22031899923686982</v>
      </c>
      <c r="F99" s="109">
        <v>9.238472332913954</v>
      </c>
      <c r="G99" s="109" t="s">
        <v>385</v>
      </c>
      <c r="H99" s="109">
        <v>6.9503070933824898</v>
      </c>
      <c r="I99" s="109">
        <v>0.11653198220090147</v>
      </c>
      <c r="J99" s="109">
        <v>0.17906133850382425</v>
      </c>
      <c r="K99" s="109">
        <v>0.39222959862742451</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309.33333333333331</v>
      </c>
      <c r="AL99" s="111" t="s">
        <v>435</v>
      </c>
    </row>
    <row r="100" spans="1:38" ht="26.25" customHeight="1" thickBot="1" x14ac:dyDescent="0.25">
      <c r="A100" s="52" t="s">
        <v>216</v>
      </c>
      <c r="B100" s="52" t="s">
        <v>218</v>
      </c>
      <c r="C100" s="53" t="s">
        <v>378</v>
      </c>
      <c r="D100" s="66"/>
      <c r="E100" s="109">
        <v>8.9741540187939409E-2</v>
      </c>
      <c r="F100" s="109">
        <v>6.71539167115459</v>
      </c>
      <c r="G100" s="109" t="s">
        <v>385</v>
      </c>
      <c r="H100" s="109">
        <v>4.2960439215208259</v>
      </c>
      <c r="I100" s="109">
        <v>5.2283353735360312E-2</v>
      </c>
      <c r="J100" s="109">
        <v>8.0118261742410601E-2</v>
      </c>
      <c r="K100" s="109">
        <v>0.17344271974735562</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424.33333333333331</v>
      </c>
      <c r="AL100" s="111" t="s">
        <v>435</v>
      </c>
    </row>
    <row r="101" spans="1:38" ht="26.25" customHeight="1" thickBot="1" x14ac:dyDescent="0.25">
      <c r="A101" s="52" t="s">
        <v>216</v>
      </c>
      <c r="B101" s="52" t="s">
        <v>219</v>
      </c>
      <c r="C101" s="53" t="s">
        <v>220</v>
      </c>
      <c r="D101" s="66"/>
      <c r="E101" s="109">
        <v>1.6562E-2</v>
      </c>
      <c r="F101" s="109">
        <v>0.29355955936073064</v>
      </c>
      <c r="G101" s="109" t="s">
        <v>385</v>
      </c>
      <c r="H101" s="109">
        <v>2.2244204096339715</v>
      </c>
      <c r="I101" s="109">
        <v>1.3999034559000241E-2</v>
      </c>
      <c r="J101" s="109">
        <v>4.199710367700072E-2</v>
      </c>
      <c r="K101" s="109">
        <v>9.7993241913001697E-2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1380.1666666666667</v>
      </c>
      <c r="AL101" s="111" t="s">
        <v>435</v>
      </c>
    </row>
    <row r="102" spans="1:38" ht="26.25" customHeight="1" thickBot="1" x14ac:dyDescent="0.25">
      <c r="A102" s="52" t="s">
        <v>216</v>
      </c>
      <c r="B102" s="52" t="s">
        <v>221</v>
      </c>
      <c r="C102" s="53" t="s">
        <v>356</v>
      </c>
      <c r="D102" s="66"/>
      <c r="E102" s="109">
        <v>8.6579535152534207E-2</v>
      </c>
      <c r="F102" s="109">
        <v>2.4699215000000008</v>
      </c>
      <c r="G102" s="109" t="s">
        <v>385</v>
      </c>
      <c r="H102" s="109">
        <v>12.5601586262219</v>
      </c>
      <c r="I102" s="109">
        <v>2.5349333333333338E-2</v>
      </c>
      <c r="J102" s="109">
        <v>0.57373500000000011</v>
      </c>
      <c r="K102" s="109">
        <v>4.0428283333333344</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4385</v>
      </c>
      <c r="AL102" s="111" t="s">
        <v>435</v>
      </c>
    </row>
    <row r="103" spans="1:38" ht="26.25" customHeight="1" thickBot="1" x14ac:dyDescent="0.25">
      <c r="A103" s="52" t="s">
        <v>216</v>
      </c>
      <c r="B103" s="52" t="s">
        <v>222</v>
      </c>
      <c r="C103" s="53" t="s">
        <v>223</v>
      </c>
      <c r="D103" s="66"/>
      <c r="E103" s="109">
        <v>9.130000000000001E-5</v>
      </c>
      <c r="F103" s="109">
        <v>6.8606095890410973E-3</v>
      </c>
      <c r="G103" s="109" t="s">
        <v>385</v>
      </c>
      <c r="H103" s="109">
        <v>4.7299999999999998E-3</v>
      </c>
      <c r="I103" s="109">
        <v>2.9040000000000001E-4</v>
      </c>
      <c r="J103" s="109">
        <v>4.4220000000000007E-4</v>
      </c>
      <c r="K103" s="109">
        <v>9.5699999999999995E-4</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1.1000000000000001</v>
      </c>
      <c r="AL103" s="111" t="s">
        <v>435</v>
      </c>
    </row>
    <row r="104" spans="1:38" ht="26.25" customHeight="1" thickBot="1" x14ac:dyDescent="0.25">
      <c r="A104" s="52" t="s">
        <v>216</v>
      </c>
      <c r="B104" s="52" t="s">
        <v>224</v>
      </c>
      <c r="C104" s="53" t="s">
        <v>225</v>
      </c>
      <c r="D104" s="66"/>
      <c r="E104" s="109">
        <v>1.0139999999999999E-3</v>
      </c>
      <c r="F104" s="109">
        <v>4.855161643835617E-2</v>
      </c>
      <c r="G104" s="109" t="s">
        <v>385</v>
      </c>
      <c r="H104" s="109">
        <v>3.3799999999999997E-2</v>
      </c>
      <c r="I104" s="109">
        <v>9.5625991041433376E-4</v>
      </c>
      <c r="J104" s="109">
        <v>2.8687797312430012E-3</v>
      </c>
      <c r="K104" s="109">
        <v>6.6938193729003375E-3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84.5</v>
      </c>
      <c r="AL104" s="111" t="s">
        <v>435</v>
      </c>
    </row>
    <row r="105" spans="1:38" ht="26.25" customHeight="1" thickBot="1" x14ac:dyDescent="0.25">
      <c r="A105" s="52" t="s">
        <v>216</v>
      </c>
      <c r="B105" s="52" t="s">
        <v>226</v>
      </c>
      <c r="C105" s="53" t="s">
        <v>227</v>
      </c>
      <c r="D105" s="66"/>
      <c r="E105" s="109">
        <v>1.6125E-3</v>
      </c>
      <c r="F105" s="109">
        <v>0.3655727465753425</v>
      </c>
      <c r="G105" s="109" t="s">
        <v>385</v>
      </c>
      <c r="H105" s="109">
        <v>0.45149999999999996</v>
      </c>
      <c r="I105" s="109">
        <v>5.4274026666666676E-3</v>
      </c>
      <c r="J105" s="109">
        <v>8.5287756190476193E-3</v>
      </c>
      <c r="K105" s="109">
        <v>1.8608237714285714E-2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64.5</v>
      </c>
      <c r="AL105" s="111" t="s">
        <v>435</v>
      </c>
    </row>
    <row r="106" spans="1:38" ht="26.25" customHeight="1" thickBot="1" x14ac:dyDescent="0.25">
      <c r="A106" s="52" t="s">
        <v>216</v>
      </c>
      <c r="B106" s="52" t="s">
        <v>228</v>
      </c>
      <c r="C106" s="53" t="s">
        <v>229</v>
      </c>
      <c r="D106" s="66"/>
      <c r="E106" s="109">
        <v>2.354210526315789E-5</v>
      </c>
      <c r="F106" s="109">
        <v>6.5676205479452037E-3</v>
      </c>
      <c r="G106" s="109" t="s">
        <v>385</v>
      </c>
      <c r="H106" s="109">
        <v>6.6080368421052625E-3</v>
      </c>
      <c r="I106" s="109">
        <v>1.8899999999999999E-4</v>
      </c>
      <c r="J106" s="109">
        <v>3.0239999999999998E-4</v>
      </c>
      <c r="K106" s="109">
        <v>6.4260000000000001E-4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3.1499999999999995</v>
      </c>
      <c r="AL106" s="111" t="s">
        <v>435</v>
      </c>
    </row>
    <row r="107" spans="1:38" ht="26.25" customHeight="1" thickBot="1" x14ac:dyDescent="0.25">
      <c r="A107" s="52" t="s">
        <v>216</v>
      </c>
      <c r="B107" s="52" t="s">
        <v>230</v>
      </c>
      <c r="C107" s="53" t="s">
        <v>349</v>
      </c>
      <c r="D107" s="66"/>
      <c r="E107" s="109">
        <v>0.16971303038588847</v>
      </c>
      <c r="F107" s="109">
        <v>2.5408075000000006</v>
      </c>
      <c r="G107" s="109" t="s">
        <v>385</v>
      </c>
      <c r="H107" s="109">
        <v>3.0561115592353709</v>
      </c>
      <c r="I107" s="109">
        <v>4.6196500000000001E-2</v>
      </c>
      <c r="J107" s="109">
        <v>0.61595333333333335</v>
      </c>
      <c r="K107" s="109">
        <v>2.9257783333333336</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15398.833333333334</v>
      </c>
      <c r="AL107" s="111" t="s">
        <v>435</v>
      </c>
    </row>
    <row r="108" spans="1:38" ht="26.25" customHeight="1" thickBot="1" x14ac:dyDescent="0.25">
      <c r="A108" s="52" t="s">
        <v>216</v>
      </c>
      <c r="B108" s="52" t="s">
        <v>231</v>
      </c>
      <c r="C108" s="53" t="s">
        <v>350</v>
      </c>
      <c r="D108" s="66"/>
      <c r="E108" s="109">
        <v>0.62605349999999993</v>
      </c>
      <c r="F108" s="109">
        <v>2.5042139999999997</v>
      </c>
      <c r="G108" s="109" t="s">
        <v>385</v>
      </c>
      <c r="H108" s="109">
        <v>6.4811964822082206</v>
      </c>
      <c r="I108" s="109">
        <v>4.6374333333333337E-2</v>
      </c>
      <c r="J108" s="109">
        <v>0.46374333333333329</v>
      </c>
      <c r="K108" s="109">
        <v>0.92748666666666657</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23187.166666666664</v>
      </c>
      <c r="AL108" s="111" t="s">
        <v>435</v>
      </c>
    </row>
    <row r="109" spans="1:38" ht="26.25" customHeight="1" thickBot="1" x14ac:dyDescent="0.25">
      <c r="A109" s="52" t="s">
        <v>216</v>
      </c>
      <c r="B109" s="52" t="s">
        <v>232</v>
      </c>
      <c r="C109" s="53" t="s">
        <v>351</v>
      </c>
      <c r="D109" s="66"/>
      <c r="E109" s="109">
        <v>0.12520799999999999</v>
      </c>
      <c r="F109" s="109">
        <v>2.2676560000000001</v>
      </c>
      <c r="G109" s="109" t="s">
        <v>385</v>
      </c>
      <c r="H109" s="109">
        <v>2.5969066666666665</v>
      </c>
      <c r="I109" s="109">
        <v>9.2746666666666658E-2</v>
      </c>
      <c r="J109" s="109">
        <v>0.5101066666666666</v>
      </c>
      <c r="K109" s="109">
        <v>0.5101066666666666</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4637.333333333333</v>
      </c>
      <c r="AL109" s="111" t="s">
        <v>435</v>
      </c>
    </row>
    <row r="110" spans="1:38" ht="26.25" customHeight="1" thickBot="1" x14ac:dyDescent="0.25">
      <c r="A110" s="52" t="s">
        <v>216</v>
      </c>
      <c r="B110" s="52" t="s">
        <v>233</v>
      </c>
      <c r="C110" s="53" t="s">
        <v>352</v>
      </c>
      <c r="D110" s="66"/>
      <c r="E110" s="109">
        <v>0.10686266666666668</v>
      </c>
      <c r="F110" s="109">
        <v>1.6788493790999999</v>
      </c>
      <c r="G110" s="109" t="s">
        <v>385</v>
      </c>
      <c r="H110" s="109">
        <v>2.7324333333333333</v>
      </c>
      <c r="I110" s="109">
        <v>0.16564444010568749</v>
      </c>
      <c r="J110" s="109">
        <v>1.2479688541788332</v>
      </c>
      <c r="K110" s="109">
        <v>1.2518355208454999</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7268.666666666667</v>
      </c>
      <c r="AL110" s="111" t="s">
        <v>435</v>
      </c>
    </row>
    <row r="111" spans="1:38" ht="26.25" customHeight="1" thickBot="1" x14ac:dyDescent="0.25">
      <c r="A111" s="52" t="s">
        <v>216</v>
      </c>
      <c r="B111" s="52" t="s">
        <v>234</v>
      </c>
      <c r="C111" s="53" t="s">
        <v>346</v>
      </c>
      <c r="D111" s="66"/>
      <c r="E111" s="109">
        <v>1.1816666666666668E-3</v>
      </c>
      <c r="F111" s="109">
        <v>6.971833333333334E-2</v>
      </c>
      <c r="G111" s="109" t="s">
        <v>385</v>
      </c>
      <c r="H111" s="109">
        <v>0.55538333333333334</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1181.6666666666667</v>
      </c>
      <c r="AL111" s="111" t="s">
        <v>435</v>
      </c>
    </row>
    <row r="112" spans="1:38" ht="26.25" customHeight="1" thickBot="1" x14ac:dyDescent="0.25">
      <c r="A112" s="52" t="s">
        <v>235</v>
      </c>
      <c r="B112" s="52" t="s">
        <v>236</v>
      </c>
      <c r="C112" s="53" t="s">
        <v>237</v>
      </c>
      <c r="D112" s="54"/>
      <c r="E112" s="109">
        <v>11.72</v>
      </c>
      <c r="F112" s="109" t="s">
        <v>385</v>
      </c>
      <c r="G112" s="109" t="s">
        <v>385</v>
      </c>
      <c r="H112" s="109">
        <v>24.389359343388506</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293</v>
      </c>
      <c r="AL112" s="111" t="s">
        <v>436</v>
      </c>
    </row>
    <row r="113" spans="1:38" ht="26.25" customHeight="1" thickBot="1" x14ac:dyDescent="0.25">
      <c r="A113" s="52" t="s">
        <v>235</v>
      </c>
      <c r="B113" s="67" t="s">
        <v>238</v>
      </c>
      <c r="C113" s="68" t="s">
        <v>239</v>
      </c>
      <c r="D113" s="54"/>
      <c r="E113" s="109">
        <v>4.4699196769297069</v>
      </c>
      <c r="F113" s="109" t="s">
        <v>388</v>
      </c>
      <c r="G113" s="109" t="s">
        <v>385</v>
      </c>
      <c r="H113" s="109">
        <v>19.522024867903038</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111747991.92324266</v>
      </c>
      <c r="AL113" s="111" t="s">
        <v>437</v>
      </c>
    </row>
    <row r="114" spans="1:38" ht="26.25" customHeight="1" thickBot="1" x14ac:dyDescent="0.25">
      <c r="A114" s="52" t="s">
        <v>235</v>
      </c>
      <c r="B114" s="67" t="s">
        <v>240</v>
      </c>
      <c r="C114" s="68" t="s">
        <v>357</v>
      </c>
      <c r="D114" s="54"/>
      <c r="E114" s="109">
        <v>1.1155200000000001E-3</v>
      </c>
      <c r="F114" s="109" t="s">
        <v>385</v>
      </c>
      <c r="G114" s="109" t="s">
        <v>385</v>
      </c>
      <c r="H114" s="109">
        <v>4.9378839421911278E-2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557760.00000000012</v>
      </c>
      <c r="AL114" s="111" t="s">
        <v>437</v>
      </c>
    </row>
    <row r="115" spans="1:38" ht="26.25" customHeight="1" thickBot="1" x14ac:dyDescent="0.25">
      <c r="A115" s="52" t="s">
        <v>235</v>
      </c>
      <c r="B115" s="67" t="s">
        <v>241</v>
      </c>
      <c r="C115" s="68" t="s">
        <v>242</v>
      </c>
      <c r="D115" s="54"/>
      <c r="E115" s="109">
        <v>2.085577003478448E-2</v>
      </c>
      <c r="F115" s="109" t="s">
        <v>385</v>
      </c>
      <c r="G115" s="109" t="s">
        <v>385</v>
      </c>
      <c r="H115" s="109">
        <v>4.1711540069568953E-2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514867.35279702983</v>
      </c>
      <c r="AL115" s="111" t="s">
        <v>437</v>
      </c>
    </row>
    <row r="116" spans="1:38" ht="26.25" customHeight="1" thickBot="1" x14ac:dyDescent="0.25">
      <c r="A116" s="52" t="s">
        <v>235</v>
      </c>
      <c r="B116" s="52" t="s">
        <v>243</v>
      </c>
      <c r="C116" s="58" t="s">
        <v>379</v>
      </c>
      <c r="D116" s="54"/>
      <c r="E116" s="109">
        <v>0.732870652112802</v>
      </c>
      <c r="F116" s="109" t="s">
        <v>388</v>
      </c>
      <c r="G116" s="109" t="s">
        <v>385</v>
      </c>
      <c r="H116" s="109">
        <v>1.7830900478568557</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18321766.302820049</v>
      </c>
      <c r="AL116" s="111" t="s">
        <v>437</v>
      </c>
    </row>
    <row r="117" spans="1:38" ht="26.25" customHeight="1" thickBot="1" x14ac:dyDescent="0.25">
      <c r="A117" s="52" t="s">
        <v>235</v>
      </c>
      <c r="B117" s="52" t="s">
        <v>244</v>
      </c>
      <c r="C117" s="58" t="s">
        <v>245</v>
      </c>
      <c r="D117" s="54"/>
      <c r="E117" s="109" t="s">
        <v>385</v>
      </c>
      <c r="F117" s="109" t="s">
        <v>385</v>
      </c>
      <c r="G117" s="109" t="s">
        <v>385</v>
      </c>
      <c r="H117" s="109">
        <v>0.10457769315638057</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702092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0.25747571999999996</v>
      </c>
      <c r="J119" s="109">
        <v>6.6943687199999999</v>
      </c>
      <c r="K119" s="109">
        <v>6.6943687199999999</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4291262</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2.7207137153408238</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4291262</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1.0953229099999999</v>
      </c>
      <c r="AD122" s="109" t="s">
        <v>385</v>
      </c>
      <c r="AE122" s="110"/>
      <c r="AF122" s="111" t="s">
        <v>385</v>
      </c>
      <c r="AG122" s="111" t="s">
        <v>385</v>
      </c>
      <c r="AH122" s="111" t="s">
        <v>385</v>
      </c>
      <c r="AI122" s="111" t="s">
        <v>385</v>
      </c>
      <c r="AJ122" s="111" t="s">
        <v>385</v>
      </c>
      <c r="AK122" s="111">
        <v>620600.79999999993</v>
      </c>
      <c r="AL122" s="111" t="s">
        <v>48</v>
      </c>
    </row>
    <row r="123" spans="1:38" ht="26.25" customHeight="1" thickBot="1" x14ac:dyDescent="0.25">
      <c r="A123" s="52" t="s">
        <v>235</v>
      </c>
      <c r="B123" s="52" t="s">
        <v>256</v>
      </c>
      <c r="C123" s="53" t="s">
        <v>257</v>
      </c>
      <c r="D123" s="54"/>
      <c r="E123" s="109">
        <v>7.2597606876860527E-3</v>
      </c>
      <c r="F123" s="109">
        <v>1.9056871805175887E-2</v>
      </c>
      <c r="G123" s="109">
        <v>9.0747008596075659E-4</v>
      </c>
      <c r="H123" s="109">
        <v>7.2597606876860527E-3</v>
      </c>
      <c r="I123" s="109">
        <v>1.6636951575947204E-2</v>
      </c>
      <c r="J123" s="109">
        <v>1.754442166190796E-2</v>
      </c>
      <c r="K123" s="109">
        <v>1.754442166190796E-2</v>
      </c>
      <c r="L123" s="109">
        <v>1.5124501432679277E-3</v>
      </c>
      <c r="M123" s="109">
        <v>0.17816662687696186</v>
      </c>
      <c r="N123" s="109">
        <v>2.177928206305816E-4</v>
      </c>
      <c r="O123" s="109">
        <v>4.8398404584573689E-4</v>
      </c>
      <c r="P123" s="109">
        <v>9.9821709455683239E-5</v>
      </c>
      <c r="Q123" s="109">
        <v>2.7526592607476284E-4</v>
      </c>
      <c r="R123" s="109">
        <v>3.0249002865358557E-4</v>
      </c>
      <c r="S123" s="109">
        <v>2.6619122521515532E-4</v>
      </c>
      <c r="T123" s="109">
        <v>1.3612051289411351E-4</v>
      </c>
      <c r="U123" s="109">
        <v>1.4519521375372108E-4</v>
      </c>
      <c r="V123" s="109">
        <v>2.7829082636129871E-3</v>
      </c>
      <c r="W123" s="109" t="s">
        <v>385</v>
      </c>
      <c r="X123" s="109">
        <v>2.177928206305816E-4</v>
      </c>
      <c r="Y123" s="109">
        <v>3.6298803438430266E-4</v>
      </c>
      <c r="Z123" s="109">
        <v>2.6619122521515532E-4</v>
      </c>
      <c r="AA123" s="109">
        <v>1.6636951575947206E-4</v>
      </c>
      <c r="AB123" s="109">
        <v>1.0133415959895115E-3</v>
      </c>
      <c r="AC123" s="109" t="s">
        <v>385</v>
      </c>
      <c r="AD123" s="109" t="s">
        <v>385</v>
      </c>
      <c r="AE123" s="110"/>
      <c r="AF123" s="111" t="s">
        <v>385</v>
      </c>
      <c r="AG123" s="111" t="s">
        <v>385</v>
      </c>
      <c r="AH123" s="111" t="s">
        <v>385</v>
      </c>
      <c r="AI123" s="111" t="s">
        <v>385</v>
      </c>
      <c r="AJ123" s="111" t="s">
        <v>385</v>
      </c>
      <c r="AK123" s="111">
        <v>0.93179362679460298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0.52151992798728497</v>
      </c>
      <c r="G125" s="109" t="s">
        <v>385</v>
      </c>
      <c r="H125" s="109" t="s">
        <v>389</v>
      </c>
      <c r="I125" s="109">
        <v>1.485E-4</v>
      </c>
      <c r="J125" s="109">
        <v>9.8550000000000005E-4</v>
      </c>
      <c r="K125" s="109">
        <v>2.0834999999999998E-3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13932.8</v>
      </c>
      <c r="AL125" s="111" t="s">
        <v>440</v>
      </c>
    </row>
    <row r="126" spans="1:38" ht="26.25" customHeight="1" thickBot="1" x14ac:dyDescent="0.25">
      <c r="A126" s="52" t="s">
        <v>260</v>
      </c>
      <c r="B126" s="52" t="s">
        <v>263</v>
      </c>
      <c r="C126" s="53" t="s">
        <v>264</v>
      </c>
      <c r="D126" s="54"/>
      <c r="E126" s="109" t="s">
        <v>389</v>
      </c>
      <c r="F126" s="109" t="s">
        <v>389</v>
      </c>
      <c r="G126" s="109" t="s">
        <v>389</v>
      </c>
      <c r="H126" s="109">
        <v>3.9543258482999999E-2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39</v>
      </c>
      <c r="AL126" s="111" t="s">
        <v>441</v>
      </c>
    </row>
    <row r="127" spans="1:38" ht="26.25" customHeight="1" thickBot="1" x14ac:dyDescent="0.25">
      <c r="A127" s="52" t="s">
        <v>260</v>
      </c>
      <c r="B127" s="52" t="s">
        <v>265</v>
      </c>
      <c r="C127" s="53" t="s">
        <v>266</v>
      </c>
      <c r="D127" s="54"/>
      <c r="E127" s="109" t="s">
        <v>389</v>
      </c>
      <c r="F127" s="109" t="s">
        <v>389</v>
      </c>
      <c r="G127" s="109" t="s">
        <v>389</v>
      </c>
      <c r="H127" s="109">
        <v>3.9618023872180441E-2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32.477526315789476</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v>6.1967792000000032E-5</v>
      </c>
      <c r="J129" s="109">
        <v>1.0844363600000004E-4</v>
      </c>
      <c r="K129" s="109">
        <v>1.5491948000000009E-4</v>
      </c>
      <c r="L129" s="109">
        <v>2.1688727200000015E-6</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v>9.714107359999999E-4</v>
      </c>
      <c r="J130" s="109">
        <v>1.6999687879999997E-3</v>
      </c>
      <c r="K130" s="109">
        <v>2.42852684E-3</v>
      </c>
      <c r="L130" s="109">
        <v>3.3999375759999997E-5</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389</v>
      </c>
      <c r="J131" s="109" t="s">
        <v>389</v>
      </c>
      <c r="K131" s="109">
        <v>4.3585627500000002E-4</v>
      </c>
      <c r="L131" s="109">
        <v>1.0024694325E-5</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2.7326474999999999E-2</v>
      </c>
      <c r="F133" s="109">
        <v>4.3059899999999999E-4</v>
      </c>
      <c r="G133" s="109">
        <v>3.7428990000000001E-3</v>
      </c>
      <c r="H133" s="109" t="s">
        <v>385</v>
      </c>
      <c r="I133" s="109">
        <v>1.1493681E-3</v>
      </c>
      <c r="J133" s="109">
        <v>1.1493681E-3</v>
      </c>
      <c r="K133" s="109">
        <v>1.2772228800000001E-3</v>
      </c>
      <c r="L133" s="109" t="s">
        <v>389</v>
      </c>
      <c r="M133" s="109">
        <v>4.6372200000000001E-3</v>
      </c>
      <c r="N133" s="109">
        <v>9.9468369000000017E-4</v>
      </c>
      <c r="O133" s="109">
        <v>1.6660869000000004E-4</v>
      </c>
      <c r="P133" s="109">
        <v>4.9353269999999998E-2</v>
      </c>
      <c r="Q133" s="109">
        <v>4.5080402999999995E-4</v>
      </c>
      <c r="R133" s="109">
        <v>4.4914788000000006E-4</v>
      </c>
      <c r="S133" s="109">
        <v>4.1171889000000001E-4</v>
      </c>
      <c r="T133" s="109">
        <v>5.7402159E-4</v>
      </c>
      <c r="U133" s="109">
        <v>6.5517294000000002E-4</v>
      </c>
      <c r="V133" s="109">
        <v>5.3036547600000001E-3</v>
      </c>
      <c r="W133" s="109">
        <v>8.94321E-4</v>
      </c>
      <c r="X133" s="109">
        <v>4.3722359999999998E-7</v>
      </c>
      <c r="Y133" s="109">
        <v>2.3881683000000001E-7</v>
      </c>
      <c r="Z133" s="109">
        <v>2.1331211999999998E-7</v>
      </c>
      <c r="AA133" s="109">
        <v>2.3152977E-7</v>
      </c>
      <c r="AB133" s="109">
        <v>1.12088232E-6</v>
      </c>
      <c r="AC133" s="109">
        <v>4.9684500000000001E-3</v>
      </c>
      <c r="AD133" s="109">
        <v>1.3580429999999999E-2</v>
      </c>
      <c r="AE133" s="110"/>
      <c r="AF133" s="111" t="s">
        <v>385</v>
      </c>
      <c r="AG133" s="111" t="s">
        <v>385</v>
      </c>
      <c r="AH133" s="111" t="s">
        <v>385</v>
      </c>
      <c r="AI133" s="111" t="s">
        <v>385</v>
      </c>
      <c r="AJ133" s="111" t="s">
        <v>385</v>
      </c>
      <c r="AK133" s="111">
        <v>33123</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2.0335703838813548</v>
      </c>
      <c r="F135" s="109">
        <v>0.56155363658618862</v>
      </c>
      <c r="G135" s="109">
        <v>7.4535418230978492E-2</v>
      </c>
      <c r="H135" s="109">
        <v>0.93289679371072809</v>
      </c>
      <c r="I135" s="109">
        <v>2.8855711979820344</v>
      </c>
      <c r="J135" s="109">
        <v>3.3630993451361268</v>
      </c>
      <c r="K135" s="109">
        <v>3.4533706740886982</v>
      </c>
      <c r="L135" s="109">
        <v>1.375324973998634</v>
      </c>
      <c r="M135" s="109">
        <v>29.698543199174225</v>
      </c>
      <c r="N135" s="109">
        <v>0.28993978433082851</v>
      </c>
      <c r="O135" s="109">
        <v>4.2861959666615192E-2</v>
      </c>
      <c r="P135" s="109" t="s">
        <v>385</v>
      </c>
      <c r="Q135" s="109">
        <v>0.11653261720744058</v>
      </c>
      <c r="R135" s="109">
        <v>4.3505153937659418E-3</v>
      </c>
      <c r="S135" s="109">
        <v>8.5061143293139185E-2</v>
      </c>
      <c r="T135" s="109" t="s">
        <v>385</v>
      </c>
      <c r="U135" s="109">
        <v>2.4735657767633826E-2</v>
      </c>
      <c r="V135" s="109">
        <v>8.9136669884920536</v>
      </c>
      <c r="W135" s="109">
        <v>5.013291433857141</v>
      </c>
      <c r="X135" s="109">
        <v>0.96627104879116732</v>
      </c>
      <c r="Y135" s="109">
        <v>1.8769629228464355</v>
      </c>
      <c r="Z135" s="109">
        <v>2.97291663937134</v>
      </c>
      <c r="AA135" s="109" t="s">
        <v>385</v>
      </c>
      <c r="AB135" s="109">
        <v>5.8161506110089434</v>
      </c>
      <c r="AC135" s="109" t="s">
        <v>385</v>
      </c>
      <c r="AD135" s="109" t="s">
        <v>385</v>
      </c>
      <c r="AE135" s="110"/>
      <c r="AF135" s="111" t="s">
        <v>385</v>
      </c>
      <c r="AG135" s="111" t="s">
        <v>385</v>
      </c>
      <c r="AH135" s="111" t="s">
        <v>385</v>
      </c>
      <c r="AI135" s="111" t="s">
        <v>385</v>
      </c>
      <c r="AJ135" s="111" t="s">
        <v>385</v>
      </c>
      <c r="AK135" s="111">
        <v>66277.604009120012</v>
      </c>
      <c r="AL135" s="111" t="s">
        <v>447</v>
      </c>
    </row>
    <row r="136" spans="1:38" ht="26.25" customHeight="1" thickBot="1" x14ac:dyDescent="0.25">
      <c r="A136" s="52" t="s">
        <v>260</v>
      </c>
      <c r="B136" s="52" t="s">
        <v>284</v>
      </c>
      <c r="C136" s="53" t="s">
        <v>285</v>
      </c>
      <c r="D136" s="54"/>
      <c r="E136" s="109" t="s">
        <v>385</v>
      </c>
      <c r="F136" s="109">
        <v>8.0139059999999977E-3</v>
      </c>
      <c r="G136" s="109" t="s">
        <v>385</v>
      </c>
      <c r="H136" s="109">
        <v>1.0252688902399996</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257.48131310055004</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0.52119682199999995</v>
      </c>
      <c r="J139" s="109">
        <v>0.52119682199999995</v>
      </c>
      <c r="K139" s="109">
        <v>0.52119682199999995</v>
      </c>
      <c r="L139" s="109" t="s">
        <v>389</v>
      </c>
      <c r="M139" s="109" t="s">
        <v>389</v>
      </c>
      <c r="N139" s="109">
        <v>1.5223719999999999E-3</v>
      </c>
      <c r="O139" s="109">
        <v>3.0728794999999999E-3</v>
      </c>
      <c r="P139" s="109">
        <v>3.0728794999999999E-3</v>
      </c>
      <c r="Q139" s="109">
        <v>4.8699545000000007E-3</v>
      </c>
      <c r="R139" s="109">
        <v>4.6515225000000006E-3</v>
      </c>
      <c r="S139" s="109">
        <v>1.08093865E-2</v>
      </c>
      <c r="T139" s="109" t="s">
        <v>389</v>
      </c>
      <c r="U139" s="109" t="s">
        <v>389</v>
      </c>
      <c r="V139" s="109" t="s">
        <v>389</v>
      </c>
      <c r="W139" s="109">
        <v>5.2343750000000009</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4689.25</v>
      </c>
      <c r="AL139" s="111" t="s">
        <v>449</v>
      </c>
    </row>
    <row r="140" spans="1:38" ht="26.25" customHeight="1" thickBot="1" x14ac:dyDescent="0.25">
      <c r="A140" s="52" t="s">
        <v>292</v>
      </c>
      <c r="B140" s="56" t="s">
        <v>293</v>
      </c>
      <c r="C140" s="53" t="s">
        <v>348</v>
      </c>
      <c r="D140" s="54"/>
      <c r="E140" s="109" t="s">
        <v>387</v>
      </c>
      <c r="F140" s="109" t="s">
        <v>387</v>
      </c>
      <c r="G140" s="109" t="s">
        <v>387</v>
      </c>
      <c r="H140" s="109">
        <v>1.5705503457822525</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183.45745546944045</v>
      </c>
      <c r="F141" s="15">
        <f t="shared" ref="F141:AD141" si="0">SUM(F14:F140)</f>
        <v>187.40692580684026</v>
      </c>
      <c r="G141" s="15">
        <f t="shared" si="0"/>
        <v>150.36796959499841</v>
      </c>
      <c r="H141" s="15">
        <f t="shared" si="0"/>
        <v>93.038998244740995</v>
      </c>
      <c r="I141" s="15">
        <f t="shared" si="0"/>
        <v>43.450109268657243</v>
      </c>
      <c r="J141" s="15">
        <f t="shared" si="0"/>
        <v>74.964592770363183</v>
      </c>
      <c r="K141" s="15">
        <f t="shared" si="0"/>
        <v>130.26137252735941</v>
      </c>
      <c r="L141" s="15">
        <f t="shared" si="0"/>
        <v>7.6556542011805861</v>
      </c>
      <c r="M141" s="15">
        <f t="shared" si="0"/>
        <v>774.3757546045581</v>
      </c>
      <c r="N141" s="15">
        <f t="shared" si="0"/>
        <v>23.090220707860833</v>
      </c>
      <c r="O141" s="15">
        <f t="shared" si="0"/>
        <v>1.4777947933329123</v>
      </c>
      <c r="P141" s="15">
        <f t="shared" si="0"/>
        <v>1.5104809876653529</v>
      </c>
      <c r="Q141" s="15">
        <f t="shared" si="0"/>
        <v>2.885016725993153</v>
      </c>
      <c r="R141" s="15">
        <f>SUM(R14:R140)</f>
        <v>13.306532766677286</v>
      </c>
      <c r="S141" s="15">
        <f t="shared" si="0"/>
        <v>47.657686464499925</v>
      </c>
      <c r="T141" s="15">
        <f t="shared" si="0"/>
        <v>5.0448682093724084</v>
      </c>
      <c r="U141" s="15">
        <f t="shared" si="0"/>
        <v>5.0732640468151411</v>
      </c>
      <c r="V141" s="15">
        <f t="shared" si="0"/>
        <v>68.670195321222735</v>
      </c>
      <c r="W141" s="15">
        <f t="shared" si="0"/>
        <v>67.918705105309158</v>
      </c>
      <c r="X141" s="15">
        <f t="shared" si="0"/>
        <v>8.9272828736622021</v>
      </c>
      <c r="Y141" s="15">
        <f t="shared" si="0"/>
        <v>9.8954832525118697</v>
      </c>
      <c r="Z141" s="15">
        <f t="shared" si="0"/>
        <v>6.1001441486619363</v>
      </c>
      <c r="AA141" s="15">
        <f t="shared" si="0"/>
        <v>4.0911718167673659</v>
      </c>
      <c r="AB141" s="15">
        <f t="shared" si="0"/>
        <v>29.147363810890315</v>
      </c>
      <c r="AC141" s="15">
        <f t="shared" si="0"/>
        <v>4.9790535221395515</v>
      </c>
      <c r="AD141" s="15">
        <f t="shared" si="0"/>
        <v>12.735468313549418</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183.45745546944045</v>
      </c>
      <c r="F152" s="10">
        <f t="shared" ref="F152:AD152" si="1">F141 + F151 + IF(AND(OR($B$4="AT",$B$4="BE",$B$4="CH",$B$4="GB",$B$4="IE",$B$4="LT",$B$4="LU",$B$4="NL"),SUM(F143:F149)&gt;0),SUM(F143:F149)-SUM(F27:F33),0)</f>
        <v>187.40692580684026</v>
      </c>
      <c r="G152" s="10">
        <f t="shared" si="1"/>
        <v>150.36796959499841</v>
      </c>
      <c r="H152" s="10">
        <f t="shared" si="1"/>
        <v>93.038998244740995</v>
      </c>
      <c r="I152" s="10">
        <f t="shared" si="1"/>
        <v>43.450109268657243</v>
      </c>
      <c r="J152" s="10">
        <f t="shared" si="1"/>
        <v>74.964592770363183</v>
      </c>
      <c r="K152" s="10">
        <f t="shared" si="1"/>
        <v>130.26137252735941</v>
      </c>
      <c r="L152" s="10">
        <f t="shared" si="1"/>
        <v>7.6556542011805861</v>
      </c>
      <c r="M152" s="10">
        <f t="shared" si="1"/>
        <v>774.3757546045581</v>
      </c>
      <c r="N152" s="10">
        <f t="shared" si="1"/>
        <v>23.090220707860833</v>
      </c>
      <c r="O152" s="10">
        <f t="shared" si="1"/>
        <v>1.4777947933329123</v>
      </c>
      <c r="P152" s="10">
        <f t="shared" si="1"/>
        <v>1.5104809876653529</v>
      </c>
      <c r="Q152" s="10">
        <f t="shared" si="1"/>
        <v>2.885016725993153</v>
      </c>
      <c r="R152" s="10">
        <f t="shared" si="1"/>
        <v>13.306532766677286</v>
      </c>
      <c r="S152" s="10">
        <f t="shared" si="1"/>
        <v>47.657686464499925</v>
      </c>
      <c r="T152" s="10">
        <f t="shared" si="1"/>
        <v>5.0448682093724084</v>
      </c>
      <c r="U152" s="10">
        <f t="shared" si="1"/>
        <v>5.0732640468151411</v>
      </c>
      <c r="V152" s="10">
        <f t="shared" si="1"/>
        <v>68.670195321222735</v>
      </c>
      <c r="W152" s="10">
        <f t="shared" si="1"/>
        <v>67.918705105309158</v>
      </c>
      <c r="X152" s="10">
        <f t="shared" si="1"/>
        <v>8.9272828736622021</v>
      </c>
      <c r="Y152" s="10">
        <f t="shared" si="1"/>
        <v>9.8954832525118697</v>
      </c>
      <c r="Z152" s="10">
        <f t="shared" si="1"/>
        <v>6.1001441486619363</v>
      </c>
      <c r="AA152" s="10">
        <f t="shared" si="1"/>
        <v>4.0911718167673659</v>
      </c>
      <c r="AB152" s="10">
        <f t="shared" si="1"/>
        <v>29.147363810890315</v>
      </c>
      <c r="AC152" s="10">
        <f t="shared" si="1"/>
        <v>4.9790535221395515</v>
      </c>
      <c r="AD152" s="10">
        <f t="shared" si="1"/>
        <v>12.735468313549418</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183.45745546944045</v>
      </c>
      <c r="F154" s="10">
        <f>F141 + F153 - IF(OR($B$6=2005,$B$6&gt;=2020),SUM(F99:F122),0) + IF(AND(OR($B$4="AT",$B$4="BE",$B$4="CH",$B$4="GB",$B$4="IE",$B$4="LT",$B$4="LU",$B$4="NL"),SUM(F143:F149)&gt;0),SUM(F143:F149)-SUM(F27:F33),0)</f>
        <v>187.40692580684026</v>
      </c>
      <c r="G154" s="10">
        <f>G141 + G153 + IF(AND(OR($B$4="AT",$B$4="BE",$B$4="CH",$B$4="GB",$B$4="IE",$B$4="LT",$B$4="LU",$B$4="NL"),SUM(G143:G149)&gt;0),SUM(G143:G149)-SUM(G27:G33),0)</f>
        <v>150.36796959499841</v>
      </c>
      <c r="H154" s="10">
        <f t="shared" ref="H154:AD154" si="2">H141 + H153 + IF(AND(OR($B$4="AT",$B$4="BE",$B$4="CH",$B$4="GB",$B$4="IE",$B$4="LT",$B$4="LU",$B$4="NL"),SUM(H143:H149)&gt;0),SUM(H143:H149)-SUM(H27:H33),0)</f>
        <v>93.038998244740995</v>
      </c>
      <c r="I154" s="10">
        <f t="shared" si="2"/>
        <v>43.450109268657243</v>
      </c>
      <c r="J154" s="10">
        <f t="shared" si="2"/>
        <v>74.964592770363183</v>
      </c>
      <c r="K154" s="10">
        <f t="shared" si="2"/>
        <v>130.26137252735941</v>
      </c>
      <c r="L154" s="10">
        <f t="shared" si="2"/>
        <v>7.6556542011805861</v>
      </c>
      <c r="M154" s="10">
        <f t="shared" si="2"/>
        <v>774.3757546045581</v>
      </c>
      <c r="N154" s="10">
        <f t="shared" si="2"/>
        <v>23.090220707860833</v>
      </c>
      <c r="O154" s="10">
        <f t="shared" si="2"/>
        <v>1.4777947933329123</v>
      </c>
      <c r="P154" s="10">
        <f t="shared" si="2"/>
        <v>1.5104809876653529</v>
      </c>
      <c r="Q154" s="10">
        <f t="shared" si="2"/>
        <v>2.885016725993153</v>
      </c>
      <c r="R154" s="10">
        <f t="shared" si="2"/>
        <v>13.306532766677286</v>
      </c>
      <c r="S154" s="10">
        <f t="shared" si="2"/>
        <v>47.657686464499925</v>
      </c>
      <c r="T154" s="10">
        <f t="shared" si="2"/>
        <v>5.0448682093724084</v>
      </c>
      <c r="U154" s="10">
        <f t="shared" si="2"/>
        <v>5.0732640468151411</v>
      </c>
      <c r="V154" s="10">
        <f t="shared" si="2"/>
        <v>68.670195321222735</v>
      </c>
      <c r="W154" s="10">
        <f t="shared" si="2"/>
        <v>67.918705105309158</v>
      </c>
      <c r="X154" s="10">
        <f t="shared" si="2"/>
        <v>8.9272828736622021</v>
      </c>
      <c r="Y154" s="10">
        <f t="shared" si="2"/>
        <v>9.8954832525118697</v>
      </c>
      <c r="Z154" s="10">
        <f t="shared" si="2"/>
        <v>6.1001441486619363</v>
      </c>
      <c r="AA154" s="10">
        <f t="shared" si="2"/>
        <v>4.0911718167673659</v>
      </c>
      <c r="AB154" s="10">
        <f t="shared" si="2"/>
        <v>29.147363810890315</v>
      </c>
      <c r="AC154" s="10">
        <f t="shared" si="2"/>
        <v>4.9790535221395515</v>
      </c>
      <c r="AD154" s="10">
        <f t="shared" si="2"/>
        <v>12.735468313549418</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v>6.1606605637569672E-2</v>
      </c>
      <c r="J157" s="112">
        <v>6.1606605637569672E-2</v>
      </c>
      <c r="K157" s="112">
        <v>6.1606605637569672E-2</v>
      </c>
      <c r="L157" s="112">
        <v>2.9571170706033441E-2</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v>8.4366100006430246E-5</v>
      </c>
      <c r="J158" s="112">
        <v>8.4366100006430246E-5</v>
      </c>
      <c r="K158" s="112">
        <v>8.4366100006430246E-5</v>
      </c>
      <c r="L158" s="112">
        <v>4.0495728003086516E-5</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389</v>
      </c>
      <c r="J159" s="112" t="s">
        <v>389</v>
      </c>
      <c r="K159" s="112" t="s">
        <v>389</v>
      </c>
      <c r="L159" s="112" t="s">
        <v>389</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2003</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2003</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32.16193122918687</v>
      </c>
      <c r="F14" s="109">
        <v>1.2805089672931047</v>
      </c>
      <c r="G14" s="109">
        <v>209.29066109508901</v>
      </c>
      <c r="H14" s="109">
        <v>5.7689999999999998E-4</v>
      </c>
      <c r="I14" s="109">
        <v>2.660730378503219</v>
      </c>
      <c r="J14" s="109">
        <v>5.9510807451191212</v>
      </c>
      <c r="K14" s="109">
        <v>8.718622165153894</v>
      </c>
      <c r="L14" s="109">
        <v>4.6910255070796568E-2</v>
      </c>
      <c r="M14" s="109">
        <v>14.503505828039259</v>
      </c>
      <c r="N14" s="109">
        <v>2.0395464405000001</v>
      </c>
      <c r="O14" s="109">
        <v>0.27176516174999998</v>
      </c>
      <c r="P14" s="109">
        <v>0.38603599899999996</v>
      </c>
      <c r="Q14" s="109">
        <v>1.7378339300000001</v>
      </c>
      <c r="R14" s="109">
        <v>1.1285779729199998</v>
      </c>
      <c r="S14" s="109">
        <v>0.33839871629199997</v>
      </c>
      <c r="T14" s="109">
        <v>5.7621959211700009</v>
      </c>
      <c r="U14" s="109">
        <v>5.0099826904000002</v>
      </c>
      <c r="V14" s="109">
        <v>3.0598002005000002</v>
      </c>
      <c r="W14" s="109">
        <v>7.0141600000000004</v>
      </c>
      <c r="X14" s="109">
        <v>2.6318518270457376E-3</v>
      </c>
      <c r="Y14" s="109">
        <v>4.9960887028430313E-3</v>
      </c>
      <c r="Z14" s="109">
        <v>3.9769737383147956E-3</v>
      </c>
      <c r="AA14" s="109">
        <v>4.3179192056860637E-4</v>
      </c>
      <c r="AB14" s="109">
        <v>1.2036706188772171E-2</v>
      </c>
      <c r="AC14" s="109">
        <v>1.1459708</v>
      </c>
      <c r="AD14" s="109">
        <v>1.0247833292000001</v>
      </c>
      <c r="AE14" s="110"/>
      <c r="AF14" s="111">
        <v>18764</v>
      </c>
      <c r="AG14" s="111">
        <v>116953</v>
      </c>
      <c r="AH14" s="111">
        <v>143767</v>
      </c>
      <c r="AI14" s="111">
        <v>2246</v>
      </c>
      <c r="AJ14" s="111">
        <v>753</v>
      </c>
      <c r="AK14" s="111" t="s">
        <v>385</v>
      </c>
      <c r="AL14" s="111" t="s">
        <v>385</v>
      </c>
    </row>
    <row r="15" spans="1:38" ht="26.25" customHeight="1" thickBot="1" x14ac:dyDescent="0.25">
      <c r="A15" s="52" t="s">
        <v>53</v>
      </c>
      <c r="B15" s="52" t="s">
        <v>54</v>
      </c>
      <c r="C15" s="53" t="s">
        <v>55</v>
      </c>
      <c r="D15" s="54"/>
      <c r="E15" s="109">
        <v>1.0215669879372125</v>
      </c>
      <c r="F15" s="109" t="s">
        <v>388</v>
      </c>
      <c r="G15" s="109">
        <v>2.1713847769475616</v>
      </c>
      <c r="H15" s="109" t="s">
        <v>385</v>
      </c>
      <c r="I15" s="109">
        <v>6.9976790104778743E-3</v>
      </c>
      <c r="J15" s="109">
        <v>1.0437216151221236E-2</v>
      </c>
      <c r="K15" s="109">
        <v>1.3402334375999997E-2</v>
      </c>
      <c r="L15" s="109">
        <v>9.4883783192920327E-4</v>
      </c>
      <c r="M15" s="109">
        <v>6.5371805775193748E-2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11845.8</v>
      </c>
      <c r="AG15" s="111" t="s">
        <v>387</v>
      </c>
      <c r="AH15" s="111">
        <v>6984</v>
      </c>
      <c r="AI15" s="111" t="s">
        <v>387</v>
      </c>
      <c r="AJ15" s="111" t="s">
        <v>387</v>
      </c>
      <c r="AK15" s="111" t="s">
        <v>385</v>
      </c>
      <c r="AL15" s="111" t="s">
        <v>385</v>
      </c>
    </row>
    <row r="16" spans="1:38" ht="26.25" customHeight="1" thickBot="1" x14ac:dyDescent="0.25">
      <c r="A16" s="52" t="s">
        <v>53</v>
      </c>
      <c r="B16" s="52" t="s">
        <v>56</v>
      </c>
      <c r="C16" s="53" t="s">
        <v>57</v>
      </c>
      <c r="D16" s="54"/>
      <c r="E16" s="109">
        <v>0.88629999999999998</v>
      </c>
      <c r="F16" s="109">
        <v>0.11754580000000001</v>
      </c>
      <c r="G16" s="109">
        <v>0.41129638995780005</v>
      </c>
      <c r="H16" s="109" t="s">
        <v>389</v>
      </c>
      <c r="I16" s="109">
        <v>9.6482545155860647E-2</v>
      </c>
      <c r="J16" s="109">
        <v>0.14994729538309884</v>
      </c>
      <c r="K16" s="109">
        <v>0.1539978092077528</v>
      </c>
      <c r="L16" s="109">
        <v>4.6311621674813105E-2</v>
      </c>
      <c r="M16" s="109">
        <v>0.81570745166480008</v>
      </c>
      <c r="N16" s="109">
        <v>5.2070950000000001E-3</v>
      </c>
      <c r="O16" s="109">
        <v>1.2650050000000002E-4</v>
      </c>
      <c r="P16" s="109">
        <v>2.0657000000000002E-3</v>
      </c>
      <c r="Q16" s="109">
        <v>1.6741E-3</v>
      </c>
      <c r="R16" s="109">
        <v>3.1533849999999999E-3</v>
      </c>
      <c r="S16" s="109">
        <v>1.766157E-3</v>
      </c>
      <c r="T16" s="109">
        <v>1.0721849999999998E-3</v>
      </c>
      <c r="U16" s="109">
        <v>1.6254099999999999E-3</v>
      </c>
      <c r="V16" s="109">
        <v>1.3536449999999998E-2</v>
      </c>
      <c r="W16" s="109">
        <v>0.57058600000000004</v>
      </c>
      <c r="X16" s="109">
        <v>7.4641999999999998E-3</v>
      </c>
      <c r="Y16" s="109">
        <v>1.6079999999999998E-3</v>
      </c>
      <c r="Z16" s="109">
        <v>6.3917999999999993E-4</v>
      </c>
      <c r="AA16" s="109">
        <v>4.9631999999999996E-4</v>
      </c>
      <c r="AB16" s="109">
        <v>1.0207699999999998E-2</v>
      </c>
      <c r="AC16" s="109">
        <v>1.6120000000000002E-5</v>
      </c>
      <c r="AD16" s="109">
        <v>4.4200000000000003E-3</v>
      </c>
      <c r="AE16" s="110"/>
      <c r="AF16" s="111" t="s">
        <v>387</v>
      </c>
      <c r="AG16" s="111">
        <v>2011</v>
      </c>
      <c r="AH16" s="111">
        <v>3362</v>
      </c>
      <c r="AI16" s="111">
        <v>96</v>
      </c>
      <c r="AJ16" s="111" t="s">
        <v>387</v>
      </c>
      <c r="AK16" s="111" t="s">
        <v>385</v>
      </c>
      <c r="AL16" s="111" t="s">
        <v>385</v>
      </c>
    </row>
    <row r="17" spans="1:38" ht="26.25" customHeight="1" thickBot="1" x14ac:dyDescent="0.25">
      <c r="A17" s="52" t="s">
        <v>53</v>
      </c>
      <c r="B17" s="52" t="s">
        <v>58</v>
      </c>
      <c r="C17" s="53" t="s">
        <v>59</v>
      </c>
      <c r="D17" s="54"/>
      <c r="E17" s="109">
        <v>2.1155632978691998</v>
      </c>
      <c r="F17" s="109" t="s">
        <v>388</v>
      </c>
      <c r="G17" s="109">
        <v>0.79590170715864772</v>
      </c>
      <c r="H17" s="109" t="s">
        <v>388</v>
      </c>
      <c r="I17" s="109" t="s">
        <v>388</v>
      </c>
      <c r="J17" s="109" t="s">
        <v>388</v>
      </c>
      <c r="K17" s="109" t="s">
        <v>388</v>
      </c>
      <c r="L17" s="109" t="s">
        <v>388</v>
      </c>
      <c r="M17" s="109">
        <v>100.17775916840753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985</v>
      </c>
      <c r="AH17" s="111">
        <v>2832</v>
      </c>
      <c r="AI17" s="111" t="s">
        <v>387</v>
      </c>
      <c r="AJ17" s="111" t="s">
        <v>387</v>
      </c>
      <c r="AK17" s="111" t="s">
        <v>385</v>
      </c>
      <c r="AL17" s="111" t="s">
        <v>385</v>
      </c>
    </row>
    <row r="18" spans="1:38" ht="26.25" customHeight="1" thickBot="1" x14ac:dyDescent="0.25">
      <c r="A18" s="52" t="s">
        <v>53</v>
      </c>
      <c r="B18" s="52" t="s">
        <v>60</v>
      </c>
      <c r="C18" s="53" t="s">
        <v>61</v>
      </c>
      <c r="D18" s="54"/>
      <c r="E18" s="109">
        <v>0.3548096</v>
      </c>
      <c r="F18" s="109" t="s">
        <v>388</v>
      </c>
      <c r="G18" s="109">
        <v>2.2784918000000001E-2</v>
      </c>
      <c r="H18" s="109" t="s">
        <v>388</v>
      </c>
      <c r="I18" s="109" t="s">
        <v>388</v>
      </c>
      <c r="J18" s="109" t="s">
        <v>388</v>
      </c>
      <c r="K18" s="109" t="s">
        <v>388</v>
      </c>
      <c r="L18" s="109" t="s">
        <v>388</v>
      </c>
      <c r="M18" s="109">
        <v>0.14565660000000002</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v>118</v>
      </c>
      <c r="AH18" s="111">
        <v>4940</v>
      </c>
      <c r="AI18" s="111" t="s">
        <v>387</v>
      </c>
      <c r="AJ18" s="111" t="s">
        <v>387</v>
      </c>
      <c r="AK18" s="111" t="s">
        <v>385</v>
      </c>
      <c r="AL18" s="111" t="s">
        <v>385</v>
      </c>
    </row>
    <row r="19" spans="1:38" ht="26.25" customHeight="1" thickBot="1" x14ac:dyDescent="0.25">
      <c r="A19" s="52" t="s">
        <v>53</v>
      </c>
      <c r="B19" s="52" t="s">
        <v>62</v>
      </c>
      <c r="C19" s="53" t="s">
        <v>63</v>
      </c>
      <c r="D19" s="54"/>
      <c r="E19" s="109">
        <v>0.42635299999999998</v>
      </c>
      <c r="F19" s="109">
        <v>0.12448199999999998</v>
      </c>
      <c r="G19" s="109">
        <v>1.69150003</v>
      </c>
      <c r="H19" s="109">
        <v>6.3600000000000001E-5</v>
      </c>
      <c r="I19" s="109">
        <v>3.3543305714285716E-2</v>
      </c>
      <c r="J19" s="109">
        <v>3.8076520000000003E-2</v>
      </c>
      <c r="K19" s="109">
        <v>3.8262020000000001E-2</v>
      </c>
      <c r="L19" s="109">
        <v>1.6254920800000003E-2</v>
      </c>
      <c r="M19" s="109">
        <v>0.189168</v>
      </c>
      <c r="N19" s="109">
        <v>1.5713190000000001E-3</v>
      </c>
      <c r="O19" s="109">
        <v>6.9977210000000001E-4</v>
      </c>
      <c r="P19" s="109">
        <v>1.9724199999999999E-3</v>
      </c>
      <c r="Q19" s="109">
        <v>3.7994E-4</v>
      </c>
      <c r="R19" s="109">
        <v>1.521817E-3</v>
      </c>
      <c r="S19" s="109">
        <v>6.1238340000000001E-4</v>
      </c>
      <c r="T19" s="109">
        <v>1.59409E-4</v>
      </c>
      <c r="U19" s="109">
        <v>3.6131199999999997E-4</v>
      </c>
      <c r="V19" s="109">
        <v>6.7222570000000009E-2</v>
      </c>
      <c r="W19" s="109">
        <v>5.3018186E-3</v>
      </c>
      <c r="X19" s="109">
        <v>5.3246809999999995E-4</v>
      </c>
      <c r="Y19" s="109">
        <v>8.6748499999999998E-4</v>
      </c>
      <c r="Z19" s="109">
        <v>2.672083E-4</v>
      </c>
      <c r="AA19" s="109">
        <v>2.139485E-4</v>
      </c>
      <c r="AB19" s="109">
        <v>1.8811098999999998E-3</v>
      </c>
      <c r="AC19" s="109">
        <v>2.6499999999999999E-4</v>
      </c>
      <c r="AD19" s="109">
        <v>3.3488699999999998E-6</v>
      </c>
      <c r="AE19" s="110"/>
      <c r="AF19" s="111">
        <v>1299</v>
      </c>
      <c r="AG19" s="111" t="s">
        <v>387</v>
      </c>
      <c r="AH19" s="111">
        <v>3308</v>
      </c>
      <c r="AI19" s="111">
        <v>54</v>
      </c>
      <c r="AJ19" s="111" t="s">
        <v>387</v>
      </c>
      <c r="AK19" s="111" t="s">
        <v>385</v>
      </c>
      <c r="AL19" s="111" t="s">
        <v>385</v>
      </c>
    </row>
    <row r="20" spans="1:38" ht="26.25" customHeight="1" thickBot="1" x14ac:dyDescent="0.25">
      <c r="A20" s="52" t="s">
        <v>53</v>
      </c>
      <c r="B20" s="52" t="s">
        <v>64</v>
      </c>
      <c r="C20" s="53" t="s">
        <v>65</v>
      </c>
      <c r="D20" s="54"/>
      <c r="E20" s="109">
        <v>0.38571999999999995</v>
      </c>
      <c r="F20" s="109">
        <v>0.11503300000000001</v>
      </c>
      <c r="G20" s="109">
        <v>0.36844631999999999</v>
      </c>
      <c r="H20" s="109" t="s">
        <v>385</v>
      </c>
      <c r="I20" s="109">
        <v>9.4434514285714286E-3</v>
      </c>
      <c r="J20" s="109">
        <v>1.040688E-2</v>
      </c>
      <c r="K20" s="109">
        <v>1.040688E-2</v>
      </c>
      <c r="L20" s="109">
        <v>3.3836351999999999E-3</v>
      </c>
      <c r="M20" s="109">
        <v>0.15473000000000001</v>
      </c>
      <c r="N20" s="109">
        <v>7.413600000000001E-5</v>
      </c>
      <c r="O20" s="109">
        <v>5.9123999999999995E-6</v>
      </c>
      <c r="P20" s="109">
        <v>2.5695600000000002E-3</v>
      </c>
      <c r="Q20" s="109">
        <v>4.7803000000000006E-4</v>
      </c>
      <c r="R20" s="109">
        <v>1.17248E-4</v>
      </c>
      <c r="S20" s="109">
        <v>7.4029600000000007E-5</v>
      </c>
      <c r="T20" s="109">
        <v>6.3295999999999985E-5</v>
      </c>
      <c r="U20" s="109">
        <v>3.0327799999999998E-4</v>
      </c>
      <c r="V20" s="109">
        <v>1.157708E-2</v>
      </c>
      <c r="W20" s="109">
        <v>3.9339999999999996E-7</v>
      </c>
      <c r="X20" s="109">
        <v>5.3390000000000009E-7</v>
      </c>
      <c r="Y20" s="109">
        <v>4.2149999999999995E-6</v>
      </c>
      <c r="Z20" s="109">
        <v>4.777E-7</v>
      </c>
      <c r="AA20" s="109">
        <v>4.2150000000000001E-7</v>
      </c>
      <c r="AB20" s="109">
        <v>5.6480999999999993E-6</v>
      </c>
      <c r="AC20" s="109" t="s">
        <v>385</v>
      </c>
      <c r="AD20" s="109">
        <v>3.653000000000001E-8</v>
      </c>
      <c r="AE20" s="110"/>
      <c r="AF20" s="111">
        <v>281</v>
      </c>
      <c r="AG20" s="111" t="s">
        <v>387</v>
      </c>
      <c r="AH20" s="111">
        <v>4696</v>
      </c>
      <c r="AI20" s="111">
        <v>338</v>
      </c>
      <c r="AJ20" s="111" t="s">
        <v>387</v>
      </c>
      <c r="AK20" s="111" t="s">
        <v>385</v>
      </c>
      <c r="AL20" s="111" t="s">
        <v>385</v>
      </c>
    </row>
    <row r="21" spans="1:38" ht="26.25" customHeight="1" thickBot="1" x14ac:dyDescent="0.25">
      <c r="A21" s="52" t="s">
        <v>53</v>
      </c>
      <c r="B21" s="52" t="s">
        <v>66</v>
      </c>
      <c r="C21" s="53" t="s">
        <v>67</v>
      </c>
      <c r="D21" s="54"/>
      <c r="E21" s="109">
        <v>1.4377690000000003</v>
      </c>
      <c r="F21" s="109">
        <v>0.68481320000000001</v>
      </c>
      <c r="G21" s="109">
        <v>2.1958361499999994</v>
      </c>
      <c r="H21" s="109">
        <v>1.1267999999999999E-3</v>
      </c>
      <c r="I21" s="109">
        <v>0.13174234423963133</v>
      </c>
      <c r="J21" s="109">
        <v>0.1396665193548387</v>
      </c>
      <c r="K21" s="109">
        <v>0.14371410000000001</v>
      </c>
      <c r="L21" s="109">
        <v>4.0856196774193547E-2</v>
      </c>
      <c r="M21" s="109">
        <v>0.69486399999999993</v>
      </c>
      <c r="N21" s="109">
        <v>5.4322595000000001E-2</v>
      </c>
      <c r="O21" s="109">
        <v>1.2615340500000001E-2</v>
      </c>
      <c r="P21" s="109">
        <v>1.048054E-2</v>
      </c>
      <c r="Q21" s="109">
        <v>2.5773599999999999E-3</v>
      </c>
      <c r="R21" s="109">
        <v>2.5003285E-2</v>
      </c>
      <c r="S21" s="109">
        <v>9.7731569999999993E-3</v>
      </c>
      <c r="T21" s="109">
        <v>4.8672049999999994E-3</v>
      </c>
      <c r="U21" s="109">
        <v>1.89916E-3</v>
      </c>
      <c r="V21" s="109">
        <v>0.58131284999999999</v>
      </c>
      <c r="W21" s="109">
        <v>0.137344261</v>
      </c>
      <c r="X21" s="109">
        <v>1.91300685E-2</v>
      </c>
      <c r="Y21" s="109">
        <v>2.7652824999999999E-2</v>
      </c>
      <c r="Z21" s="109">
        <v>9.7695455000000007E-3</v>
      </c>
      <c r="AA21" s="109">
        <v>7.7174224999999996E-3</v>
      </c>
      <c r="AB21" s="109">
        <v>6.4269861499999997E-2</v>
      </c>
      <c r="AC21" s="109">
        <v>4.82768E-3</v>
      </c>
      <c r="AD21" s="109">
        <v>3.6436549950000001E-2</v>
      </c>
      <c r="AE21" s="110"/>
      <c r="AF21" s="111">
        <v>1756</v>
      </c>
      <c r="AG21" s="111">
        <v>214</v>
      </c>
      <c r="AH21" s="111">
        <v>14801</v>
      </c>
      <c r="AI21" s="111">
        <v>942</v>
      </c>
      <c r="AJ21" s="111" t="s">
        <v>387</v>
      </c>
      <c r="AK21" s="111" t="s">
        <v>385</v>
      </c>
      <c r="AL21" s="111" t="s">
        <v>385</v>
      </c>
    </row>
    <row r="22" spans="1:38" ht="26.25" customHeight="1" thickBot="1" x14ac:dyDescent="0.25">
      <c r="A22" s="52" t="s">
        <v>53</v>
      </c>
      <c r="B22" s="56" t="s">
        <v>68</v>
      </c>
      <c r="C22" s="53" t="s">
        <v>69</v>
      </c>
      <c r="D22" s="54"/>
      <c r="E22" s="109">
        <v>9.2417423430000003</v>
      </c>
      <c r="F22" s="109">
        <v>4.8529062000000005E-2</v>
      </c>
      <c r="G22" s="109">
        <v>2.1208100623999999</v>
      </c>
      <c r="H22" s="109" t="s">
        <v>389</v>
      </c>
      <c r="I22" s="109" t="s">
        <v>388</v>
      </c>
      <c r="J22" s="109" t="s">
        <v>388</v>
      </c>
      <c r="K22" s="109" t="s">
        <v>388</v>
      </c>
      <c r="L22" s="109" t="s">
        <v>388</v>
      </c>
      <c r="M22" s="109">
        <v>5.8842324019500012</v>
      </c>
      <c r="N22" s="109">
        <v>0.26421378200000001</v>
      </c>
      <c r="O22" s="109">
        <v>2.1568472000000002E-2</v>
      </c>
      <c r="P22" s="109">
        <v>0.16176354000000001</v>
      </c>
      <c r="Q22" s="109">
        <v>7.1445563500000003E-2</v>
      </c>
      <c r="R22" s="109">
        <v>0.11053841900000001</v>
      </c>
      <c r="S22" s="109">
        <v>0.17443501729999997</v>
      </c>
      <c r="T22" s="109">
        <v>0.132106891</v>
      </c>
      <c r="U22" s="109">
        <v>6.8210292700000008E-2</v>
      </c>
      <c r="V22" s="109">
        <v>1.1431290160000001</v>
      </c>
      <c r="W22" s="109">
        <v>1.10538419E-2</v>
      </c>
      <c r="X22" s="109">
        <v>1.75243835E-4</v>
      </c>
      <c r="Y22" s="109">
        <v>7.5489652E-4</v>
      </c>
      <c r="Z22" s="109">
        <v>2.0759654300000002E-4</v>
      </c>
      <c r="AA22" s="109">
        <v>1.1593053700000002E-4</v>
      </c>
      <c r="AB22" s="109">
        <v>1.253667435E-3</v>
      </c>
      <c r="AC22" s="109">
        <v>1.24018714E-2</v>
      </c>
      <c r="AD22" s="109">
        <v>0.27769407700000004</v>
      </c>
      <c r="AE22" s="110"/>
      <c r="AF22" s="111">
        <v>6810</v>
      </c>
      <c r="AG22" s="111">
        <v>2316</v>
      </c>
      <c r="AH22" s="111">
        <v>14297</v>
      </c>
      <c r="AI22" s="111">
        <v>849</v>
      </c>
      <c r="AJ22" s="111" t="s">
        <v>387</v>
      </c>
      <c r="AK22" s="111" t="s">
        <v>385</v>
      </c>
      <c r="AL22" s="111" t="s">
        <v>385</v>
      </c>
    </row>
    <row r="23" spans="1:38" ht="26.25" customHeight="1" thickBot="1" x14ac:dyDescent="0.25">
      <c r="A23" s="52" t="s">
        <v>70</v>
      </c>
      <c r="B23" s="56" t="s">
        <v>363</v>
      </c>
      <c r="C23" s="53" t="s">
        <v>359</v>
      </c>
      <c r="D23" s="95"/>
      <c r="E23" s="109">
        <v>3.4797530871883029</v>
      </c>
      <c r="F23" s="109">
        <v>0.41461932026825132</v>
      </c>
      <c r="G23" s="109">
        <v>6.4399999999999999E-2</v>
      </c>
      <c r="H23" s="109">
        <v>7.3027759999999998E-4</v>
      </c>
      <c r="I23" s="109">
        <v>0.25685074497522176</v>
      </c>
      <c r="J23" s="109">
        <v>0.25685074497522176</v>
      </c>
      <c r="K23" s="109">
        <v>0.25685074497522176</v>
      </c>
      <c r="L23" s="109">
        <v>0.14894921104306202</v>
      </c>
      <c r="M23" s="109">
        <v>1.2151934274908232</v>
      </c>
      <c r="N23" s="109">
        <v>3.1648000000000003E-2</v>
      </c>
      <c r="O23" s="109">
        <v>9.2000000000000003E-4</v>
      </c>
      <c r="P23" s="109">
        <v>3.9559999999999997E-4</v>
      </c>
      <c r="Q23" s="109">
        <v>1.9780000000000002E-3</v>
      </c>
      <c r="R23" s="109">
        <v>4.5999999999999999E-3</v>
      </c>
      <c r="S23" s="109">
        <v>0.15640000000000001</v>
      </c>
      <c r="T23" s="109">
        <v>6.4400000000000004E-3</v>
      </c>
      <c r="U23" s="109">
        <v>9.2000000000000003E-4</v>
      </c>
      <c r="V23" s="109">
        <v>9.1999999999999998E-2</v>
      </c>
      <c r="W23" s="109" t="s">
        <v>385</v>
      </c>
      <c r="X23" s="109">
        <v>2.7599999999999999E-3</v>
      </c>
      <c r="Y23" s="109">
        <v>4.5999999999999999E-3</v>
      </c>
      <c r="Z23" s="109" t="s">
        <v>385</v>
      </c>
      <c r="AA23" s="109" t="s">
        <v>385</v>
      </c>
      <c r="AB23" s="109">
        <v>7.3600000000000002E-3</v>
      </c>
      <c r="AC23" s="109" t="s">
        <v>385</v>
      </c>
      <c r="AD23" s="109" t="s">
        <v>385</v>
      </c>
      <c r="AE23" s="110"/>
      <c r="AF23" s="111">
        <v>3956</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1.0930820000000001</v>
      </c>
      <c r="F24" s="109">
        <v>0.61199619999999999</v>
      </c>
      <c r="G24" s="109">
        <v>0.48225178999999996</v>
      </c>
      <c r="H24" s="109">
        <v>1.1843999999999999E-3</v>
      </c>
      <c r="I24" s="109">
        <v>0.10451790608294931</v>
      </c>
      <c r="J24" s="109">
        <v>0.10778375516129032</v>
      </c>
      <c r="K24" s="109">
        <v>0.11187485999999999</v>
      </c>
      <c r="L24" s="109">
        <v>2.6383436206451616E-2</v>
      </c>
      <c r="M24" s="109">
        <v>0.54594700000000007</v>
      </c>
      <c r="N24" s="109">
        <v>5.0797667000000005E-2</v>
      </c>
      <c r="O24" s="109">
        <v>1.31663553E-2</v>
      </c>
      <c r="P24" s="109">
        <v>8.8786400000000001E-3</v>
      </c>
      <c r="Q24" s="109">
        <v>2.1856900000000001E-3</v>
      </c>
      <c r="R24" s="109">
        <v>2.5339481000000001E-2</v>
      </c>
      <c r="S24" s="109">
        <v>9.1496562E-3</v>
      </c>
      <c r="T24" s="109">
        <v>4.4688369999999998E-3</v>
      </c>
      <c r="U24" s="109">
        <v>1.585466E-3</v>
      </c>
      <c r="V24" s="109">
        <v>0.55862001000000006</v>
      </c>
      <c r="W24" s="109">
        <v>0.13503739479999999</v>
      </c>
      <c r="X24" s="109">
        <v>1.8015035799999999E-2</v>
      </c>
      <c r="Y24" s="109">
        <v>2.6339330000000001E-2</v>
      </c>
      <c r="Z24" s="109">
        <v>9.1777793999999989E-3</v>
      </c>
      <c r="AA24" s="109">
        <v>7.2599229999999997E-3</v>
      </c>
      <c r="AB24" s="109">
        <v>6.0792068200000007E-2</v>
      </c>
      <c r="AC24" s="109">
        <v>5.0459800000000003E-3</v>
      </c>
      <c r="AD24" s="109">
        <v>3.0489256660000002E-2</v>
      </c>
      <c r="AE24" s="110"/>
      <c r="AF24" s="111">
        <v>564</v>
      </c>
      <c r="AG24" s="111">
        <v>179</v>
      </c>
      <c r="AH24" s="111">
        <v>12455</v>
      </c>
      <c r="AI24" s="111">
        <v>987</v>
      </c>
      <c r="AJ24" s="111" t="s">
        <v>387</v>
      </c>
      <c r="AK24" s="111" t="s">
        <v>385</v>
      </c>
      <c r="AL24" s="111" t="s">
        <v>385</v>
      </c>
    </row>
    <row r="25" spans="1:38" ht="26.25" customHeight="1" thickBot="1" x14ac:dyDescent="0.25">
      <c r="A25" s="52" t="s">
        <v>73</v>
      </c>
      <c r="B25" s="56" t="s">
        <v>74</v>
      </c>
      <c r="C25" s="58" t="s">
        <v>75</v>
      </c>
      <c r="D25" s="54"/>
      <c r="E25" s="109">
        <v>0.33935224832890304</v>
      </c>
      <c r="F25" s="109">
        <v>4.2270052630510292E-2</v>
      </c>
      <c r="G25" s="109">
        <v>2.3002012339768989E-2</v>
      </c>
      <c r="H25" s="109" t="s">
        <v>389</v>
      </c>
      <c r="I25" s="109">
        <v>4.6012634742958729E-3</v>
      </c>
      <c r="J25" s="109">
        <v>4.6012634742958729E-3</v>
      </c>
      <c r="K25" s="109">
        <v>4.6012634742958729E-3</v>
      </c>
      <c r="L25" s="109">
        <v>2.208606467662019E-3</v>
      </c>
      <c r="M25" s="109">
        <v>0.24965670864922046</v>
      </c>
      <c r="N25" s="109">
        <v>1.1725444155763694E-5</v>
      </c>
      <c r="O25" s="109">
        <v>9.771203463136411E-7</v>
      </c>
      <c r="P25" s="109">
        <v>1.1725444155763694E-4</v>
      </c>
      <c r="Q25" s="109">
        <v>1.9542406926272822E-6</v>
      </c>
      <c r="R25" s="109">
        <v>1.9542406926272826E-4</v>
      </c>
      <c r="S25" s="109">
        <v>1.2702564502077338E-4</v>
      </c>
      <c r="T25" s="109">
        <v>4.8856017315682065E-6</v>
      </c>
      <c r="U25" s="109">
        <v>1.9542406926272822E-6</v>
      </c>
      <c r="V25" s="109">
        <v>4.1039054545172925E-4</v>
      </c>
      <c r="W25" s="109">
        <v>1.7588166233645543E-3</v>
      </c>
      <c r="X25" s="109" t="s">
        <v>389</v>
      </c>
      <c r="Y25" s="109" t="s">
        <v>389</v>
      </c>
      <c r="Z25" s="109" t="s">
        <v>389</v>
      </c>
      <c r="AA25" s="109" t="s">
        <v>389</v>
      </c>
      <c r="AB25" s="109" t="s">
        <v>385</v>
      </c>
      <c r="AC25" s="109" t="s">
        <v>389</v>
      </c>
      <c r="AD25" s="109" t="s">
        <v>389</v>
      </c>
      <c r="AE25" s="110"/>
      <c r="AF25" s="111">
        <v>1056.058831514224</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1.0441314280371316E-3</v>
      </c>
      <c r="F26" s="109">
        <v>1.2325176092924288E-4</v>
      </c>
      <c r="G26" s="109">
        <v>6.9507444248036846E-5</v>
      </c>
      <c r="H26" s="109" t="s">
        <v>389</v>
      </c>
      <c r="I26" s="109">
        <v>9.0245560434085882E-6</v>
      </c>
      <c r="J26" s="109">
        <v>9.0245560434085882E-6</v>
      </c>
      <c r="K26" s="109">
        <v>9.0245560434085882E-6</v>
      </c>
      <c r="L26" s="109">
        <v>4.3317869008361224E-6</v>
      </c>
      <c r="M26" s="109">
        <v>1.0391487916086189E-3</v>
      </c>
      <c r="N26" s="109">
        <v>8.3018620353885996E-7</v>
      </c>
      <c r="O26" s="109">
        <v>2.0251551696157168E-7</v>
      </c>
      <c r="P26" s="109">
        <v>9.0018620353885998E-6</v>
      </c>
      <c r="Q26" s="109">
        <v>3.0503103392314332E-7</v>
      </c>
      <c r="R26" s="109">
        <v>6.8031033923143337E-6</v>
      </c>
      <c r="S26" s="109">
        <v>4.8270172050043158E-6</v>
      </c>
      <c r="T26" s="109">
        <v>2.3125775848078582E-6</v>
      </c>
      <c r="U26" s="109">
        <v>2.0503103392314335E-7</v>
      </c>
      <c r="V26" s="109">
        <v>3.4056517123860105E-5</v>
      </c>
      <c r="W26" s="109">
        <v>4.5279305308290046E-6</v>
      </c>
      <c r="X26" s="109" t="s">
        <v>389</v>
      </c>
      <c r="Y26" s="109" t="s">
        <v>389</v>
      </c>
      <c r="Z26" s="109" t="s">
        <v>389</v>
      </c>
      <c r="AA26" s="109" t="s">
        <v>389</v>
      </c>
      <c r="AB26" s="109" t="s">
        <v>385</v>
      </c>
      <c r="AC26" s="109" t="s">
        <v>389</v>
      </c>
      <c r="AD26" s="109" t="s">
        <v>389</v>
      </c>
      <c r="AE26" s="110"/>
      <c r="AF26" s="111">
        <v>3.4647478715568014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27.052122164992696</v>
      </c>
      <c r="F27" s="109">
        <v>40.412509606904052</v>
      </c>
      <c r="G27" s="109">
        <v>0.64130956337905198</v>
      </c>
      <c r="H27" s="109">
        <v>0.7065218913658452</v>
      </c>
      <c r="I27" s="109">
        <v>1.0344255586811464</v>
      </c>
      <c r="J27" s="109">
        <v>1.0344255586811464</v>
      </c>
      <c r="K27" s="109">
        <v>1.0344255586811464</v>
      </c>
      <c r="L27" s="109">
        <v>0.47694954577782928</v>
      </c>
      <c r="M27" s="109">
        <v>385.39513897009311</v>
      </c>
      <c r="N27" s="109">
        <v>2.2922073521842775E-3</v>
      </c>
      <c r="O27" s="109">
        <v>1.1831260269491522E-3</v>
      </c>
      <c r="P27" s="109">
        <v>1.3334016001212937E-2</v>
      </c>
      <c r="Q27" s="109">
        <v>4.3075110990786931E-4</v>
      </c>
      <c r="R27" s="109">
        <v>1.5088814213611882E-2</v>
      </c>
      <c r="S27" s="109">
        <v>0.16179618651609792</v>
      </c>
      <c r="T27" s="109">
        <v>9.4102837344072227E-3</v>
      </c>
      <c r="U27" s="109">
        <v>1.1967172688337083E-3</v>
      </c>
      <c r="V27" s="109">
        <v>0.13887284819536325</v>
      </c>
      <c r="W27" s="109">
        <v>0.76792360000000004</v>
      </c>
      <c r="X27" s="109">
        <v>1.84192977398E-2</v>
      </c>
      <c r="Y27" s="109">
        <v>2.3417644643900001E-2</v>
      </c>
      <c r="Z27" s="109">
        <v>1.4974975373799999E-2</v>
      </c>
      <c r="AA27" s="109">
        <v>2.2877159020400002E-2</v>
      </c>
      <c r="AB27" s="109">
        <v>7.9689076777900006E-2</v>
      </c>
      <c r="AC27" s="109">
        <v>7.6792340000000003E-4</v>
      </c>
      <c r="AD27" s="109">
        <v>1.5840489999999999E-4</v>
      </c>
      <c r="AE27" s="110"/>
      <c r="AF27" s="111">
        <v>74530.771267361706</v>
      </c>
      <c r="AG27" s="111" t="s">
        <v>387</v>
      </c>
      <c r="AH27" s="111" t="s">
        <v>389</v>
      </c>
      <c r="AI27" s="111" t="s">
        <v>387</v>
      </c>
      <c r="AJ27" s="111" t="s">
        <v>387</v>
      </c>
      <c r="AK27" s="111" t="s">
        <v>385</v>
      </c>
      <c r="AL27" s="111" t="s">
        <v>385</v>
      </c>
    </row>
    <row r="28" spans="1:38" ht="26.25" customHeight="1" thickBot="1" x14ac:dyDescent="0.25">
      <c r="A28" s="52" t="s">
        <v>78</v>
      </c>
      <c r="B28" s="52" t="s">
        <v>81</v>
      </c>
      <c r="C28" s="53" t="s">
        <v>82</v>
      </c>
      <c r="D28" s="54"/>
      <c r="E28" s="109">
        <v>9.2249858537713134</v>
      </c>
      <c r="F28" s="109">
        <v>2.2260969258205665</v>
      </c>
      <c r="G28" s="109">
        <v>0.32236554234592257</v>
      </c>
      <c r="H28" s="109">
        <v>1.6484675950789545E-2</v>
      </c>
      <c r="I28" s="109">
        <v>1.2917804262042589</v>
      </c>
      <c r="J28" s="109">
        <v>1.2917804262042589</v>
      </c>
      <c r="K28" s="109">
        <v>1.2917804262042589</v>
      </c>
      <c r="L28" s="109">
        <v>0.64299186542059905</v>
      </c>
      <c r="M28" s="109">
        <v>19.479316340584099</v>
      </c>
      <c r="N28" s="109">
        <v>3.2364191109927854E-4</v>
      </c>
      <c r="O28" s="109">
        <v>3.5059719629372542E-5</v>
      </c>
      <c r="P28" s="109">
        <v>2.8739776183870237E-3</v>
      </c>
      <c r="Q28" s="109">
        <v>6.3380617960133361E-5</v>
      </c>
      <c r="R28" s="109">
        <v>4.0934988372778851E-3</v>
      </c>
      <c r="S28" s="109">
        <v>2.7636037401025252E-3</v>
      </c>
      <c r="T28" s="109">
        <v>2.4132119799666593E-4</v>
      </c>
      <c r="U28" s="109">
        <v>5.6641796661521645E-5</v>
      </c>
      <c r="V28" s="109">
        <v>9.9933587601155425E-3</v>
      </c>
      <c r="W28" s="109">
        <v>0.21685519999999997</v>
      </c>
      <c r="X28" s="109">
        <v>1.03331710788E-2</v>
      </c>
      <c r="Y28" s="109">
        <v>1.1801434369900001E-2</v>
      </c>
      <c r="Z28" s="109">
        <v>9.003986168300001E-3</v>
      </c>
      <c r="AA28" s="109">
        <v>1.0011091868499999E-2</v>
      </c>
      <c r="AB28" s="109">
        <v>4.1149683485500001E-2</v>
      </c>
      <c r="AC28" s="109">
        <v>2.168553E-4</v>
      </c>
      <c r="AD28" s="109">
        <v>6.2824700000000002E-5</v>
      </c>
      <c r="AE28" s="110"/>
      <c r="AF28" s="111">
        <v>21378.787213006399</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37.051036050291891</v>
      </c>
      <c r="F29" s="109">
        <v>2.847513529438972</v>
      </c>
      <c r="G29" s="109">
        <v>0.66910248324106458</v>
      </c>
      <c r="H29" s="109">
        <v>1.1843566149325885E-2</v>
      </c>
      <c r="I29" s="109">
        <v>1.35715199795887</v>
      </c>
      <c r="J29" s="109">
        <v>1.35715199795887</v>
      </c>
      <c r="K29" s="109">
        <v>1.35715199795887</v>
      </c>
      <c r="L29" s="109">
        <v>0.71660262696239785</v>
      </c>
      <c r="M29" s="109">
        <v>9.5094828171011887</v>
      </c>
      <c r="N29" s="109">
        <v>4.8002071149109049E-4</v>
      </c>
      <c r="O29" s="109">
        <v>4.8062411620170154E-5</v>
      </c>
      <c r="P29" s="109">
        <v>5.0757592345314498E-3</v>
      </c>
      <c r="Q29" s="109">
        <v>9.5973972062687597E-5</v>
      </c>
      <c r="R29" s="109">
        <v>8.1288241992191305E-3</v>
      </c>
      <c r="S29" s="109">
        <v>5.4515091591889522E-3</v>
      </c>
      <c r="T29" s="109">
        <v>1.945124141454711E-4</v>
      </c>
      <c r="U29" s="109">
        <v>9.5823120885034886E-5</v>
      </c>
      <c r="V29" s="109">
        <v>1.7243636223976698E-2</v>
      </c>
      <c r="W29" s="109">
        <v>0.25748380000000004</v>
      </c>
      <c r="X29" s="109">
        <v>3.6783380119000003E-3</v>
      </c>
      <c r="Y29" s="109">
        <v>2.2274380182400001E-2</v>
      </c>
      <c r="Z29" s="109">
        <v>2.4890087212800002E-2</v>
      </c>
      <c r="AA29" s="109">
        <v>5.7218591297E-3</v>
      </c>
      <c r="AB29" s="109">
        <v>5.6564664536800008E-2</v>
      </c>
      <c r="AC29" s="109">
        <v>1.163119E-4</v>
      </c>
      <c r="AD29" s="109">
        <v>4.6890700000000002E-5</v>
      </c>
      <c r="AE29" s="110"/>
      <c r="AF29" s="111">
        <v>40848.903235773803</v>
      </c>
      <c r="AG29" s="111" t="s">
        <v>387</v>
      </c>
      <c r="AH29" s="111" t="s">
        <v>389</v>
      </c>
      <c r="AI29" s="111" t="s">
        <v>387</v>
      </c>
      <c r="AJ29" s="111" t="s">
        <v>387</v>
      </c>
      <c r="AK29" s="111" t="s">
        <v>385</v>
      </c>
      <c r="AL29" s="111" t="s">
        <v>385</v>
      </c>
    </row>
    <row r="30" spans="1:38" ht="26.25" customHeight="1" thickBot="1" x14ac:dyDescent="0.25">
      <c r="A30" s="52" t="s">
        <v>78</v>
      </c>
      <c r="B30" s="52" t="s">
        <v>85</v>
      </c>
      <c r="C30" s="53" t="s">
        <v>86</v>
      </c>
      <c r="D30" s="54"/>
      <c r="E30" s="109">
        <v>0.1056110930304211</v>
      </c>
      <c r="F30" s="109">
        <v>5.4691765154488499</v>
      </c>
      <c r="G30" s="109">
        <v>6.9708737293928498E-3</v>
      </c>
      <c r="H30" s="109">
        <v>1.0842690973610371E-3</v>
      </c>
      <c r="I30" s="109">
        <v>0.11147731344400326</v>
      </c>
      <c r="J30" s="109">
        <v>0.11147731344400326</v>
      </c>
      <c r="K30" s="109">
        <v>0.11147731344400326</v>
      </c>
      <c r="L30" s="109">
        <v>2.0039222062876609E-2</v>
      </c>
      <c r="M30" s="109">
        <v>12.078506552695028</v>
      </c>
      <c r="N30" s="109">
        <v>6.278369861123776E-5</v>
      </c>
      <c r="O30" s="109">
        <v>3.5215754590447981E-3</v>
      </c>
      <c r="P30" s="109">
        <v>2.0215533815239257E-4</v>
      </c>
      <c r="Q30" s="109">
        <v>6.9708737293928483E-6</v>
      </c>
      <c r="R30" s="109">
        <v>1.4954507126809333E-2</v>
      </c>
      <c r="S30" s="109">
        <v>0.60014187610942216</v>
      </c>
      <c r="T30" s="109">
        <v>2.4648803148910374E-2</v>
      </c>
      <c r="U30" s="109">
        <v>3.5061503353172019E-3</v>
      </c>
      <c r="V30" s="109">
        <v>0.34798633121841732</v>
      </c>
      <c r="W30" s="109">
        <v>9.5613E-3</v>
      </c>
      <c r="X30" s="109">
        <v>1.3910609460000001E-4</v>
      </c>
      <c r="Y30" s="109">
        <v>2.461166743E-4</v>
      </c>
      <c r="Z30" s="109">
        <v>8.9300147200000008E-5</v>
      </c>
      <c r="AA30" s="109">
        <v>2.868353512E-4</v>
      </c>
      <c r="AB30" s="109">
        <v>7.6135826730000002E-4</v>
      </c>
      <c r="AC30" s="109">
        <v>9.5612999999999994E-6</v>
      </c>
      <c r="AD30" s="109">
        <v>8.5549E-6</v>
      </c>
      <c r="AE30" s="110"/>
      <c r="AF30" s="111">
        <v>1017.1434221014</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5.8336256089484069</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270.68279505039999</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0.53480288420166744</v>
      </c>
      <c r="J32" s="109">
        <v>1.0555289442465765</v>
      </c>
      <c r="K32" s="109">
        <v>1.3225842585812546</v>
      </c>
      <c r="L32" s="109">
        <v>0.11486839794052751</v>
      </c>
      <c r="M32" s="109" t="s">
        <v>385</v>
      </c>
      <c r="N32" s="109">
        <v>4.2975763614070512</v>
      </c>
      <c r="O32" s="109">
        <v>1.8418823612783138E-2</v>
      </c>
      <c r="P32" s="109" t="s">
        <v>389</v>
      </c>
      <c r="Q32" s="109">
        <v>4.8941671197164895E-2</v>
      </c>
      <c r="R32" s="109">
        <v>1.6083116409977629</v>
      </c>
      <c r="S32" s="109">
        <v>35.347643302742881</v>
      </c>
      <c r="T32" s="109">
        <v>0.24437100459727223</v>
      </c>
      <c r="U32" s="109">
        <v>2.6451685171625137E-2</v>
      </c>
      <c r="V32" s="109">
        <v>10.68834706055488</v>
      </c>
      <c r="W32" s="109" t="s">
        <v>389</v>
      </c>
      <c r="X32" s="109">
        <v>3.0890218399052187E-3</v>
      </c>
      <c r="Y32" s="109">
        <v>3.517039156464813E-4</v>
      </c>
      <c r="Z32" s="109">
        <v>5.1918197071623424E-4</v>
      </c>
      <c r="AA32" s="109" t="s">
        <v>385</v>
      </c>
      <c r="AB32" s="109">
        <v>3.9599077262679342E-3</v>
      </c>
      <c r="AC32" s="109" t="s">
        <v>389</v>
      </c>
      <c r="AD32" s="109" t="s">
        <v>389</v>
      </c>
      <c r="AE32" s="110"/>
      <c r="AF32" s="111" t="s">
        <v>385</v>
      </c>
      <c r="AG32" s="111" t="s">
        <v>385</v>
      </c>
      <c r="AH32" s="111" t="s">
        <v>385</v>
      </c>
      <c r="AI32" s="111" t="s">
        <v>385</v>
      </c>
      <c r="AJ32" s="111" t="s">
        <v>385</v>
      </c>
      <c r="AK32" s="111">
        <v>38946.638025340872</v>
      </c>
      <c r="AL32" s="111" t="s">
        <v>391</v>
      </c>
    </row>
    <row r="33" spans="1:38" ht="26.25" customHeight="1" thickBot="1" x14ac:dyDescent="0.25">
      <c r="A33" s="52" t="s">
        <v>78</v>
      </c>
      <c r="B33" s="52" t="s">
        <v>91</v>
      </c>
      <c r="C33" s="53" t="s">
        <v>92</v>
      </c>
      <c r="D33" s="54"/>
      <c r="E33" s="109" t="s">
        <v>385</v>
      </c>
      <c r="F33" s="109" t="s">
        <v>385</v>
      </c>
      <c r="G33" s="109" t="s">
        <v>385</v>
      </c>
      <c r="H33" s="109" t="s">
        <v>385</v>
      </c>
      <c r="I33" s="109">
        <v>0.22609537434416649</v>
      </c>
      <c r="J33" s="109">
        <v>0.41869513767438277</v>
      </c>
      <c r="K33" s="109">
        <v>0.83739027534876553</v>
      </c>
      <c r="L33" s="109">
        <v>8.876336918696907E-3</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38946.638025340872</v>
      </c>
      <c r="AL33" s="111" t="s">
        <v>391</v>
      </c>
    </row>
    <row r="34" spans="1:38" ht="26.25" customHeight="1" thickBot="1" x14ac:dyDescent="0.25">
      <c r="A34" s="52" t="s">
        <v>70</v>
      </c>
      <c r="B34" s="52" t="s">
        <v>93</v>
      </c>
      <c r="C34" s="53" t="s">
        <v>94</v>
      </c>
      <c r="D34" s="54"/>
      <c r="E34" s="109">
        <v>3.9654221999999999</v>
      </c>
      <c r="F34" s="109">
        <v>0.32191560000000002</v>
      </c>
      <c r="G34" s="109">
        <v>5.91E-2</v>
      </c>
      <c r="H34" s="109">
        <v>6.8999999999999997E-4</v>
      </c>
      <c r="I34" s="109">
        <v>8.1366462291909664E-2</v>
      </c>
      <c r="J34" s="109">
        <v>8.8374462291909664E-2</v>
      </c>
      <c r="K34" s="109">
        <v>0.12808882582963968</v>
      </c>
      <c r="L34" s="109">
        <v>5.212874448974128E-2</v>
      </c>
      <c r="M34" s="109">
        <v>1.0351733999999997</v>
      </c>
      <c r="N34" s="109">
        <v>1.6080000000000001E-3</v>
      </c>
      <c r="O34" s="109">
        <v>7.1159999999999995E-4</v>
      </c>
      <c r="P34" s="109">
        <v>9.4800000000000014E-5</v>
      </c>
      <c r="Q34" s="109">
        <v>4.8000000000000001E-5</v>
      </c>
      <c r="R34" s="109">
        <v>3.6119999999999998E-3</v>
      </c>
      <c r="S34" s="109">
        <v>0.11751</v>
      </c>
      <c r="T34" s="109">
        <v>4.9860000000000008E-3</v>
      </c>
      <c r="U34" s="109">
        <v>7.1159999999999995E-4</v>
      </c>
      <c r="V34" s="109">
        <v>7.1400000000000005E-2</v>
      </c>
      <c r="W34" s="109">
        <v>2.4359999999999998E-3</v>
      </c>
      <c r="X34" s="109">
        <v>2.6159999999999998E-3</v>
      </c>
      <c r="Y34" s="109">
        <v>4.1567999999999996E-3</v>
      </c>
      <c r="Z34" s="109">
        <v>2.8439999999999997E-4</v>
      </c>
      <c r="AA34" s="109">
        <v>2.22E-4</v>
      </c>
      <c r="AB34" s="109">
        <v>7.2791999999999987E-3</v>
      </c>
      <c r="AC34" s="109">
        <v>7.4399999999999999E-6</v>
      </c>
      <c r="AD34" s="109">
        <v>2.0400000000000001E-3</v>
      </c>
      <c r="AE34" s="110"/>
      <c r="AF34" s="111">
        <v>2967</v>
      </c>
      <c r="AG34" s="111">
        <v>12</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6.3E-3</v>
      </c>
      <c r="H36" s="109" t="s">
        <v>389</v>
      </c>
      <c r="I36" s="109">
        <v>9.6300000000000014E-3</v>
      </c>
      <c r="J36" s="109">
        <v>9.6300000000000014E-3</v>
      </c>
      <c r="K36" s="109">
        <v>9.6300000000000014E-3</v>
      </c>
      <c r="L36" s="109">
        <v>4.3470000000000005E-4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0.61778</v>
      </c>
      <c r="F37" s="109">
        <v>8.3582000000000004E-2</v>
      </c>
      <c r="G37" s="109">
        <v>2.4347800000000001E-3</v>
      </c>
      <c r="H37" s="109" t="s">
        <v>389</v>
      </c>
      <c r="I37" s="109">
        <v>2.8345200000000001E-3</v>
      </c>
      <c r="J37" s="109">
        <v>2.8345200000000001E-3</v>
      </c>
      <c r="K37" s="109">
        <v>2.8345200000000001E-3</v>
      </c>
      <c r="L37" s="109">
        <v>1.133808E-4</v>
      </c>
      <c r="M37" s="109">
        <v>0.25801400000000002</v>
      </c>
      <c r="N37" s="109">
        <v>3.9973999999999994E-5</v>
      </c>
      <c r="O37" s="109">
        <v>3.2706000000000001E-6</v>
      </c>
      <c r="P37" s="109">
        <v>1.9623600000000002E-3</v>
      </c>
      <c r="Q37" s="109">
        <v>3.6340000000000005E-4</v>
      </c>
      <c r="R37" s="109">
        <v>4.7241999999999999E-5</v>
      </c>
      <c r="S37" s="109">
        <v>9.4483999999999992E-6</v>
      </c>
      <c r="T37" s="109">
        <v>4.7241999999999999E-5</v>
      </c>
      <c r="U37" s="109">
        <v>2.1077200000000002E-4</v>
      </c>
      <c r="V37" s="109">
        <v>2.6528199999999997E-3</v>
      </c>
      <c r="W37" s="109" t="s">
        <v>385</v>
      </c>
      <c r="X37" s="109" t="s">
        <v>385</v>
      </c>
      <c r="Y37" s="109" t="s">
        <v>385</v>
      </c>
      <c r="Z37" s="109" t="s">
        <v>385</v>
      </c>
      <c r="AA37" s="109" t="s">
        <v>385</v>
      </c>
      <c r="AB37" s="109" t="s">
        <v>385</v>
      </c>
      <c r="AC37" s="109" t="s">
        <v>385</v>
      </c>
      <c r="AD37" s="109" t="s">
        <v>385</v>
      </c>
      <c r="AE37" s="110"/>
      <c r="AF37" s="111" t="s">
        <v>387</v>
      </c>
      <c r="AG37" s="111" t="s">
        <v>387</v>
      </c>
      <c r="AH37" s="111">
        <v>3634</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6.4778659999999997</v>
      </c>
      <c r="F39" s="109">
        <v>2.6771474</v>
      </c>
      <c r="G39" s="109">
        <v>1.5495485699999998</v>
      </c>
      <c r="H39" s="109">
        <v>2.5079999999999998E-3</v>
      </c>
      <c r="I39" s="109">
        <v>0.53712138000000009</v>
      </c>
      <c r="J39" s="109">
        <v>0.55146738000000006</v>
      </c>
      <c r="K39" s="109">
        <v>0.57313937999999998</v>
      </c>
      <c r="L39" s="109">
        <v>0.12408975120000001</v>
      </c>
      <c r="M39" s="109">
        <v>4.3725769999999997</v>
      </c>
      <c r="N39" s="109">
        <v>0.151478681</v>
      </c>
      <c r="O39" s="109">
        <v>3.3811773900000001E-2</v>
      </c>
      <c r="P39" s="109">
        <v>1.419778E-2</v>
      </c>
      <c r="Q39" s="109">
        <v>1.118062E-2</v>
      </c>
      <c r="R39" s="109">
        <v>7.1774622999999996E-2</v>
      </c>
      <c r="S39" s="109">
        <v>2.7078524600000001E-2</v>
      </c>
      <c r="T39" s="109">
        <v>7.7462623000000008E-2</v>
      </c>
      <c r="U39" s="109">
        <v>7.0597180000000004E-3</v>
      </c>
      <c r="V39" s="109">
        <v>1.46998483</v>
      </c>
      <c r="W39" s="109">
        <v>0.373224</v>
      </c>
      <c r="X39" s="109">
        <v>5.1834969000000002E-2</v>
      </c>
      <c r="Y39" s="109">
        <v>7.4768849999999998E-2</v>
      </c>
      <c r="Z39" s="109">
        <v>2.6476467E-2</v>
      </c>
      <c r="AA39" s="109">
        <v>2.0910764999999998E-2</v>
      </c>
      <c r="AB39" s="109">
        <v>0.17399105100000001</v>
      </c>
      <c r="AC39" s="109">
        <v>1.301676E-2</v>
      </c>
      <c r="AD39" s="109">
        <v>0.10011054629999999</v>
      </c>
      <c r="AE39" s="110"/>
      <c r="AF39" s="111">
        <v>2249</v>
      </c>
      <c r="AG39" s="111">
        <v>588</v>
      </c>
      <c r="AH39" s="111">
        <v>79161</v>
      </c>
      <c r="AI39" s="111">
        <v>2579</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13.47888285146762</v>
      </c>
      <c r="F41" s="109">
        <v>24.255861527316082</v>
      </c>
      <c r="G41" s="109">
        <v>16.966292820090352</v>
      </c>
      <c r="H41" s="109">
        <v>0.37053312370207292</v>
      </c>
      <c r="I41" s="109">
        <v>29.1455606864589</v>
      </c>
      <c r="J41" s="109">
        <v>29.950200802937527</v>
      </c>
      <c r="K41" s="109">
        <v>31.659992435894779</v>
      </c>
      <c r="L41" s="109">
        <v>3.5552272085814156</v>
      </c>
      <c r="M41" s="109">
        <v>238.65297495103644</v>
      </c>
      <c r="N41" s="109">
        <v>2.9500548979944963</v>
      </c>
      <c r="O41" s="109">
        <v>0.62094154276586844</v>
      </c>
      <c r="P41" s="109">
        <v>0.10178131665914511</v>
      </c>
      <c r="Q41" s="109">
        <v>5.3607093437924233E-2</v>
      </c>
      <c r="R41" s="109">
        <v>1.1938607373634595</v>
      </c>
      <c r="S41" s="109">
        <v>0.55023056594855468</v>
      </c>
      <c r="T41" s="109">
        <v>0.26292035089551824</v>
      </c>
      <c r="U41" s="109">
        <v>4.5610009731379554E-2</v>
      </c>
      <c r="V41" s="109">
        <v>26.261542087432666</v>
      </c>
      <c r="W41" s="109">
        <v>35.242647259596851</v>
      </c>
      <c r="X41" s="109">
        <v>8.2825363209938523</v>
      </c>
      <c r="Y41" s="109">
        <v>8.2325374663662618</v>
      </c>
      <c r="Z41" s="109">
        <v>3.1465438494358828</v>
      </c>
      <c r="AA41" s="109">
        <v>4.3023424478558976</v>
      </c>
      <c r="AB41" s="109">
        <v>23.963960084651895</v>
      </c>
      <c r="AC41" s="109">
        <v>0.23606476731379558</v>
      </c>
      <c r="AD41" s="109">
        <v>1.7642956839277655</v>
      </c>
      <c r="AE41" s="110"/>
      <c r="AF41" s="111">
        <v>9830</v>
      </c>
      <c r="AG41" s="111">
        <v>10362</v>
      </c>
      <c r="AH41" s="111">
        <v>165247</v>
      </c>
      <c r="AI41" s="111">
        <v>45928.065462759114</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8.9999999999999998E-4</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1.063939</v>
      </c>
      <c r="F43" s="109">
        <v>0.61428860000000007</v>
      </c>
      <c r="G43" s="109">
        <v>2.6810161099999998</v>
      </c>
      <c r="H43" s="109">
        <v>1.1180000000000001E-3</v>
      </c>
      <c r="I43" s="109">
        <v>0.27405974</v>
      </c>
      <c r="J43" s="109">
        <v>0.28567574000000001</v>
      </c>
      <c r="K43" s="109">
        <v>0.29852074000000001</v>
      </c>
      <c r="L43" s="109">
        <v>6.1396133600000014E-2</v>
      </c>
      <c r="M43" s="109">
        <v>1.6170230000000001</v>
      </c>
      <c r="N43" s="109">
        <v>0.13118516299999999</v>
      </c>
      <c r="O43" s="109">
        <v>1.5922999699999999E-2</v>
      </c>
      <c r="P43" s="109">
        <v>7.2339800000000001E-3</v>
      </c>
      <c r="Q43" s="109">
        <v>4.2652200000000001E-3</v>
      </c>
      <c r="R43" s="109">
        <v>4.1538328999999999E-2</v>
      </c>
      <c r="S43" s="109">
        <v>2.1087465800000003E-2</v>
      </c>
      <c r="T43" s="109">
        <v>8.7046828999999992E-2</v>
      </c>
      <c r="U43" s="109">
        <v>2.4222140000000002E-3</v>
      </c>
      <c r="V43" s="109">
        <v>0.73311809000000006</v>
      </c>
      <c r="W43" s="109">
        <v>0.26096900000000001</v>
      </c>
      <c r="X43" s="109">
        <v>4.3804645700000006E-2</v>
      </c>
      <c r="Y43" s="109">
        <v>6.0128345E-2</v>
      </c>
      <c r="Z43" s="109">
        <v>2.2583925099999999E-2</v>
      </c>
      <c r="AA43" s="109">
        <v>1.7737404500000001E-2</v>
      </c>
      <c r="AB43" s="109">
        <v>0.14425432030000002</v>
      </c>
      <c r="AC43" s="109">
        <v>6.1672000000000003E-3</v>
      </c>
      <c r="AD43" s="109">
        <v>0.12195715839</v>
      </c>
      <c r="AE43" s="110"/>
      <c r="AF43" s="111">
        <v>932</v>
      </c>
      <c r="AG43" s="111">
        <v>717</v>
      </c>
      <c r="AH43" s="111">
        <v>8452</v>
      </c>
      <c r="AI43" s="111">
        <v>1144</v>
      </c>
      <c r="AJ43" s="111" t="s">
        <v>387</v>
      </c>
      <c r="AK43" s="111" t="s">
        <v>385</v>
      </c>
      <c r="AL43" s="111" t="s">
        <v>385</v>
      </c>
    </row>
    <row r="44" spans="1:38" ht="26.25" customHeight="1" thickBot="1" x14ac:dyDescent="0.25">
      <c r="A44" s="52" t="s">
        <v>70</v>
      </c>
      <c r="B44" s="52" t="s">
        <v>111</v>
      </c>
      <c r="C44" s="53" t="s">
        <v>112</v>
      </c>
      <c r="D44" s="54"/>
      <c r="E44" s="109">
        <v>10.141991717252509</v>
      </c>
      <c r="F44" s="109">
        <v>1.1716914625233901</v>
      </c>
      <c r="G44" s="109">
        <v>0.17430000000000001</v>
      </c>
      <c r="H44" s="109">
        <v>1.9110970585585587E-3</v>
      </c>
      <c r="I44" s="109">
        <v>0.64267320885084078</v>
      </c>
      <c r="J44" s="109">
        <v>0.64267320885084078</v>
      </c>
      <c r="K44" s="109">
        <v>0.64267320885084078</v>
      </c>
      <c r="L44" s="109">
        <v>0.35841175623365523</v>
      </c>
      <c r="M44" s="109">
        <v>3.5121091198575813</v>
      </c>
      <c r="N44" s="109">
        <v>8.5655999999999996E-2</v>
      </c>
      <c r="O44" s="109">
        <v>2.49E-3</v>
      </c>
      <c r="P44" s="109">
        <v>1.0707E-3</v>
      </c>
      <c r="Q44" s="109">
        <v>5.3534999999999998E-3</v>
      </c>
      <c r="R44" s="109">
        <v>1.2449999999999999E-2</v>
      </c>
      <c r="S44" s="109">
        <v>0.42330000000000001</v>
      </c>
      <c r="T44" s="109">
        <v>1.7430000000000001E-2</v>
      </c>
      <c r="U44" s="109">
        <v>2.49E-3</v>
      </c>
      <c r="V44" s="109">
        <v>0.249</v>
      </c>
      <c r="W44" s="109" t="s">
        <v>385</v>
      </c>
      <c r="X44" s="109">
        <v>7.4700000000000001E-3</v>
      </c>
      <c r="Y44" s="109">
        <v>1.2449999999999999E-2</v>
      </c>
      <c r="Z44" s="109" t="s">
        <v>385</v>
      </c>
      <c r="AA44" s="109" t="s">
        <v>385</v>
      </c>
      <c r="AB44" s="109">
        <v>1.992E-2</v>
      </c>
      <c r="AC44" s="109" t="s">
        <v>385</v>
      </c>
      <c r="AD44" s="109" t="s">
        <v>385</v>
      </c>
      <c r="AE44" s="110"/>
      <c r="AF44" s="111">
        <v>10707</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t="s">
        <v>388</v>
      </c>
      <c r="F46" s="109" t="s">
        <v>388</v>
      </c>
      <c r="G46" s="109" t="s">
        <v>388</v>
      </c>
      <c r="H46" s="109" t="s">
        <v>388</v>
      </c>
      <c r="I46" s="109" t="s">
        <v>388</v>
      </c>
      <c r="J46" s="109" t="s">
        <v>388</v>
      </c>
      <c r="K46" s="109" t="s">
        <v>388</v>
      </c>
      <c r="L46" s="109" t="s">
        <v>388</v>
      </c>
      <c r="M46" s="109" t="s">
        <v>388</v>
      </c>
      <c r="N46" s="109" t="s">
        <v>388</v>
      </c>
      <c r="O46" s="109" t="s">
        <v>388</v>
      </c>
      <c r="P46" s="109" t="s">
        <v>388</v>
      </c>
      <c r="Q46" s="109" t="s">
        <v>388</v>
      </c>
      <c r="R46" s="109" t="s">
        <v>388</v>
      </c>
      <c r="S46" s="109" t="s">
        <v>388</v>
      </c>
      <c r="T46" s="109" t="s">
        <v>388</v>
      </c>
      <c r="U46" s="109" t="s">
        <v>388</v>
      </c>
      <c r="V46" s="109" t="s">
        <v>388</v>
      </c>
      <c r="W46" s="109" t="s">
        <v>388</v>
      </c>
      <c r="X46" s="109" t="s">
        <v>388</v>
      </c>
      <c r="Y46" s="109" t="s">
        <v>388</v>
      </c>
      <c r="Z46" s="109" t="s">
        <v>388</v>
      </c>
      <c r="AA46" s="109" t="s">
        <v>388</v>
      </c>
      <c r="AB46" s="109" t="s">
        <v>385</v>
      </c>
      <c r="AC46" s="109" t="s">
        <v>388</v>
      </c>
      <c r="AD46" s="109" t="s">
        <v>388</v>
      </c>
      <c r="AE46" s="110"/>
      <c r="AF46" s="111" t="s">
        <v>387</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v>9.1923999999999999E-4</v>
      </c>
      <c r="J47" s="109">
        <v>9.1923999999999999E-4</v>
      </c>
      <c r="K47" s="109">
        <v>9.1923999999999999E-4</v>
      </c>
      <c r="L47" s="109">
        <v>5.1477439999999999E-4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0.66356447368421057</v>
      </c>
      <c r="G48" s="109" t="s">
        <v>385</v>
      </c>
      <c r="H48" s="109" t="s">
        <v>385</v>
      </c>
      <c r="I48" s="109">
        <v>6.5459000000000003E-2</v>
      </c>
      <c r="J48" s="109">
        <v>0.55037400000000003</v>
      </c>
      <c r="K48" s="109">
        <v>1.167503</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13.301</v>
      </c>
      <c r="AL48" s="111" t="s">
        <v>392</v>
      </c>
    </row>
    <row r="49" spans="1:38" ht="26.25" customHeight="1" thickBot="1" x14ac:dyDescent="0.25">
      <c r="A49" s="52" t="s">
        <v>119</v>
      </c>
      <c r="B49" s="52" t="s">
        <v>122</v>
      </c>
      <c r="C49" s="53" t="s">
        <v>123</v>
      </c>
      <c r="D49" s="54"/>
      <c r="E49" s="109">
        <v>5.3370000000000002E-4</v>
      </c>
      <c r="F49" s="109">
        <v>4.5661000000000009E-3</v>
      </c>
      <c r="G49" s="109">
        <v>4.7440000000000004E-4</v>
      </c>
      <c r="H49" s="109">
        <v>2.1941E-3</v>
      </c>
      <c r="I49" s="109">
        <v>3.6173000000000004E-2</v>
      </c>
      <c r="J49" s="109">
        <v>8.6577999999999988E-2</v>
      </c>
      <c r="K49" s="109">
        <v>0.20577099999999998</v>
      </c>
      <c r="L49" s="109">
        <v>1.779E-2</v>
      </c>
      <c r="M49" s="109">
        <v>0.27278000000000002</v>
      </c>
      <c r="N49" s="109">
        <v>0.22534000000000001</v>
      </c>
      <c r="O49" s="109">
        <v>4.1510000000000002E-3</v>
      </c>
      <c r="P49" s="109">
        <v>7.1159999999999999E-3</v>
      </c>
      <c r="Q49" s="109">
        <v>7.7089999999999997E-3</v>
      </c>
      <c r="R49" s="109">
        <v>0.10081000000000001</v>
      </c>
      <c r="S49" s="109">
        <v>2.8464E-2</v>
      </c>
      <c r="T49" s="109">
        <v>7.1159999999999987E-2</v>
      </c>
      <c r="U49" s="109">
        <v>9.4879999999999999E-3</v>
      </c>
      <c r="V49" s="109">
        <v>0.13045999999999999</v>
      </c>
      <c r="W49" s="109">
        <v>1.7789999999999999</v>
      </c>
      <c r="X49" s="109">
        <v>9.4880000000000006E-2</v>
      </c>
      <c r="Y49" s="109">
        <v>0.11860000000000001</v>
      </c>
      <c r="Z49" s="109">
        <v>5.9300000000000005E-2</v>
      </c>
      <c r="AA49" s="109">
        <v>4.1510000000000005E-2</v>
      </c>
      <c r="AB49" s="109">
        <v>0.31429000000000001</v>
      </c>
      <c r="AC49" s="109" t="s">
        <v>385</v>
      </c>
      <c r="AD49" s="109" t="s">
        <v>385</v>
      </c>
      <c r="AE49" s="110"/>
      <c r="AF49" s="111" t="s">
        <v>385</v>
      </c>
      <c r="AG49" s="111" t="s">
        <v>385</v>
      </c>
      <c r="AH49" s="111" t="s">
        <v>385</v>
      </c>
      <c r="AI49" s="111" t="s">
        <v>385</v>
      </c>
      <c r="AJ49" s="111" t="s">
        <v>385</v>
      </c>
      <c r="AK49" s="111">
        <v>0.59299999999999997</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2.3715007199999998</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1.1339999999999999</v>
      </c>
      <c r="AL51" s="111" t="s">
        <v>394</v>
      </c>
    </row>
    <row r="52" spans="1:38" ht="26.25" customHeight="1" thickBot="1" x14ac:dyDescent="0.25">
      <c r="A52" s="52" t="s">
        <v>119</v>
      </c>
      <c r="B52" s="56" t="s">
        <v>128</v>
      </c>
      <c r="C52" s="58" t="s">
        <v>362</v>
      </c>
      <c r="D52" s="55"/>
      <c r="E52" s="109">
        <v>0.19629078329399999</v>
      </c>
      <c r="F52" s="109">
        <v>1.2764000000000002</v>
      </c>
      <c r="G52" s="109">
        <v>1.0662313325599999</v>
      </c>
      <c r="H52" s="109" t="s">
        <v>385</v>
      </c>
      <c r="I52" s="109">
        <v>2.0572459315199999E-2</v>
      </c>
      <c r="J52" s="109">
        <v>4.7364499353600001E-2</v>
      </c>
      <c r="K52" s="109">
        <v>7.6548685823999998E-2</v>
      </c>
      <c r="L52" s="109" t="s">
        <v>385</v>
      </c>
      <c r="M52" s="109">
        <v>0.10050568583699999</v>
      </c>
      <c r="N52" s="109">
        <v>1.9146E-2</v>
      </c>
      <c r="O52" s="109">
        <v>3.1910000000000003E-3</v>
      </c>
      <c r="P52" s="109">
        <v>3.8291999999999996E-3</v>
      </c>
      <c r="Q52" s="109">
        <v>6.3820000000000001E-4</v>
      </c>
      <c r="R52" s="109">
        <v>6.3820000000000001E-4</v>
      </c>
      <c r="S52" s="109">
        <v>7.6583999999999992E-3</v>
      </c>
      <c r="T52" s="109">
        <v>3.3824599999999996E-2</v>
      </c>
      <c r="U52" s="109">
        <v>6.3820000000000001E-4</v>
      </c>
      <c r="V52" s="109">
        <v>6.3820000000000005E-3</v>
      </c>
      <c r="W52" s="109">
        <v>7.6583999999999992E-3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6.3819999999999997</v>
      </c>
      <c r="AL52" s="111" t="s">
        <v>395</v>
      </c>
    </row>
    <row r="53" spans="1:38" ht="26.25" customHeight="1" thickBot="1" x14ac:dyDescent="0.25">
      <c r="A53" s="52" t="s">
        <v>119</v>
      </c>
      <c r="B53" s="56" t="s">
        <v>129</v>
      </c>
      <c r="C53" s="58" t="s">
        <v>130</v>
      </c>
      <c r="D53" s="55"/>
      <c r="E53" s="109" t="s">
        <v>385</v>
      </c>
      <c r="F53" s="109">
        <v>0.58218191780821915</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1.4239999999999999</v>
      </c>
      <c r="AL53" s="111" t="s">
        <v>396</v>
      </c>
    </row>
    <row r="54" spans="1:38" ht="37.5" customHeight="1" thickBot="1" x14ac:dyDescent="0.25">
      <c r="A54" s="52" t="s">
        <v>119</v>
      </c>
      <c r="B54" s="56" t="s">
        <v>131</v>
      </c>
      <c r="C54" s="58" t="s">
        <v>132</v>
      </c>
      <c r="D54" s="55"/>
      <c r="E54" s="109" t="s">
        <v>385</v>
      </c>
      <c r="F54" s="109">
        <v>4.6102400000000001</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2945</v>
      </c>
      <c r="AL54" s="111" t="s">
        <v>397</v>
      </c>
    </row>
    <row r="55" spans="1:38" ht="26.25" customHeight="1" thickBot="1" x14ac:dyDescent="0.25">
      <c r="A55" s="52" t="s">
        <v>119</v>
      </c>
      <c r="B55" s="56" t="s">
        <v>133</v>
      </c>
      <c r="C55" s="58" t="s">
        <v>134</v>
      </c>
      <c r="D55" s="55"/>
      <c r="E55" s="109">
        <v>2.1774186820952782E-2</v>
      </c>
      <c r="F55" s="109">
        <v>1.926126436781609E-2</v>
      </c>
      <c r="G55" s="109">
        <v>0.56484367816091952</v>
      </c>
      <c r="H55" s="109" t="s">
        <v>385</v>
      </c>
      <c r="I55" s="109">
        <v>7.184853639405752E-3</v>
      </c>
      <c r="J55" s="109">
        <v>7.184853639405752E-3</v>
      </c>
      <c r="K55" s="109">
        <v>7.184853639405752E-3</v>
      </c>
      <c r="L55" s="109">
        <v>1.7243648734573806E-3</v>
      </c>
      <c r="M55" s="109">
        <v>9.8981330383106844E-2</v>
      </c>
      <c r="N55" s="109">
        <v>1.349872399937445E-2</v>
      </c>
      <c r="O55" s="109">
        <v>5.2365314011571455E-2</v>
      </c>
      <c r="P55" s="109">
        <v>1.2216916352650493E-2</v>
      </c>
      <c r="Q55" s="109">
        <v>9.909447731540252E-3</v>
      </c>
      <c r="R55" s="109">
        <v>7.4857537613758265E-3</v>
      </c>
      <c r="S55" s="109">
        <v>6.1310881726347483E-3</v>
      </c>
      <c r="T55" s="109">
        <v>0.10149468687912402</v>
      </c>
      <c r="U55" s="109">
        <v>2.0690524465988469E-3</v>
      </c>
      <c r="V55" s="109">
        <v>1.3365983279437055</v>
      </c>
      <c r="W55" s="109" t="s">
        <v>385</v>
      </c>
      <c r="X55" s="109">
        <v>4.1769880719309466E-7</v>
      </c>
      <c r="Y55" s="109">
        <v>7.1071140328377287E-7</v>
      </c>
      <c r="Z55" s="109">
        <v>3.9276156497261139E-7</v>
      </c>
      <c r="AA55" s="109">
        <v>3.9276156497261139E-7</v>
      </c>
      <c r="AB55" s="109">
        <v>1.9139333404220903E-6</v>
      </c>
      <c r="AC55" s="109" t="s">
        <v>385</v>
      </c>
      <c r="AD55" s="109" t="s">
        <v>385</v>
      </c>
      <c r="AE55" s="110"/>
      <c r="AF55" s="111" t="s">
        <v>385</v>
      </c>
      <c r="AG55" s="111" t="s">
        <v>385</v>
      </c>
      <c r="AH55" s="111" t="s">
        <v>385</v>
      </c>
      <c r="AI55" s="111" t="s">
        <v>385</v>
      </c>
      <c r="AJ55" s="111" t="s">
        <v>385</v>
      </c>
      <c r="AK55" s="111">
        <v>1.3034482758620691</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0.26643685090228414</v>
      </c>
      <c r="J57" s="109">
        <v>0.47958633162411152</v>
      </c>
      <c r="K57" s="109">
        <v>0.53287370180456828</v>
      </c>
      <c r="L57" s="109">
        <v>7.9931055270685246E-3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3564.87</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1.8120508389656248E-3</v>
      </c>
      <c r="J58" s="109">
        <v>1.2080338926437499E-2</v>
      </c>
      <c r="K58" s="109">
        <v>2.4160677852874998E-2</v>
      </c>
      <c r="L58" s="109">
        <v>8.3354338592418736E-6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369.93299999999999</v>
      </c>
      <c r="AL58" s="111" t="s">
        <v>402</v>
      </c>
    </row>
    <row r="59" spans="1:38" ht="26.25" customHeight="1" thickBot="1" x14ac:dyDescent="0.25">
      <c r="A59" s="52" t="s">
        <v>53</v>
      </c>
      <c r="B59" s="60" t="s">
        <v>141</v>
      </c>
      <c r="C59" s="53" t="s">
        <v>372</v>
      </c>
      <c r="D59" s="54"/>
      <c r="E59" s="109" t="s">
        <v>388</v>
      </c>
      <c r="F59" s="109">
        <v>2.3067901112269998E-3</v>
      </c>
      <c r="G59" s="109" t="s">
        <v>388</v>
      </c>
      <c r="H59" s="109">
        <v>1.652E-2</v>
      </c>
      <c r="I59" s="109">
        <v>0.11806646214111821</v>
      </c>
      <c r="J59" s="109">
        <v>0.13525099183996162</v>
      </c>
      <c r="K59" s="109">
        <v>0.15061599916776497</v>
      </c>
      <c r="L59" s="109">
        <v>1.9211688652749328E-4</v>
      </c>
      <c r="M59" s="109" t="s">
        <v>388</v>
      </c>
      <c r="N59" s="109">
        <v>1.82929594816</v>
      </c>
      <c r="O59" s="109">
        <v>4.1034677999999998E-2</v>
      </c>
      <c r="P59" s="109">
        <v>8.3723700000000001E-4</v>
      </c>
      <c r="Q59" s="109">
        <v>0.10835992455999999</v>
      </c>
      <c r="R59" s="109">
        <v>8.524669E-2</v>
      </c>
      <c r="S59" s="109">
        <v>1.9535530000000002E-3</v>
      </c>
      <c r="T59" s="109">
        <v>0.19961835</v>
      </c>
      <c r="U59" s="109">
        <v>0.30052780000000001</v>
      </c>
      <c r="V59" s="109">
        <v>0.10325923000000001</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404.21499999999997</v>
      </c>
      <c r="AL59" s="111" t="s">
        <v>403</v>
      </c>
    </row>
    <row r="60" spans="1:38" ht="26.25" customHeight="1" thickBot="1" x14ac:dyDescent="0.25">
      <c r="A60" s="52" t="s">
        <v>53</v>
      </c>
      <c r="B60" s="60" t="s">
        <v>142</v>
      </c>
      <c r="C60" s="53" t="s">
        <v>143</v>
      </c>
      <c r="D60" s="95"/>
      <c r="E60" s="109" t="s">
        <v>385</v>
      </c>
      <c r="F60" s="109" t="s">
        <v>385</v>
      </c>
      <c r="G60" s="109" t="s">
        <v>385</v>
      </c>
      <c r="H60" s="109" t="s">
        <v>385</v>
      </c>
      <c r="I60" s="109">
        <v>7.365569273475267E-2</v>
      </c>
      <c r="J60" s="109">
        <v>0.38795501418188083</v>
      </c>
      <c r="K60" s="109">
        <v>1.1050419123746826</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31.918303010000002</v>
      </c>
      <c r="AL60" s="111" t="s">
        <v>404</v>
      </c>
    </row>
    <row r="61" spans="1:38" ht="26.25" customHeight="1" thickBot="1" x14ac:dyDescent="0.25">
      <c r="A61" s="52" t="s">
        <v>53</v>
      </c>
      <c r="B61" s="60" t="s">
        <v>144</v>
      </c>
      <c r="C61" s="53" t="s">
        <v>145</v>
      </c>
      <c r="D61" s="54"/>
      <c r="E61" s="109" t="s">
        <v>385</v>
      </c>
      <c r="F61" s="109" t="s">
        <v>385</v>
      </c>
      <c r="G61" s="109" t="s">
        <v>385</v>
      </c>
      <c r="H61" s="109" t="s">
        <v>385</v>
      </c>
      <c r="I61" s="109">
        <v>1.0172040681824168</v>
      </c>
      <c r="J61" s="109">
        <v>10.172040681824168</v>
      </c>
      <c r="K61" s="109">
        <v>33.986545620922563</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18.663142050000001</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0.26493693456746431</v>
      </c>
      <c r="F64" s="109">
        <v>2.5360153199999996E-2</v>
      </c>
      <c r="G64" s="109">
        <v>1.2841239675981777E-3</v>
      </c>
      <c r="H64" s="109">
        <v>4.8653388336000001E-3</v>
      </c>
      <c r="I64" s="109" t="s">
        <v>388</v>
      </c>
      <c r="J64" s="109" t="s">
        <v>388</v>
      </c>
      <c r="K64" s="109" t="s">
        <v>388</v>
      </c>
      <c r="L64" s="109" t="s">
        <v>385</v>
      </c>
      <c r="M64" s="109">
        <v>0.48250653511742803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281.77947999999998</v>
      </c>
      <c r="AL64" s="111" t="s">
        <v>408</v>
      </c>
    </row>
    <row r="65" spans="1:38" ht="26.25" customHeight="1" thickBot="1" x14ac:dyDescent="0.25">
      <c r="A65" s="52" t="s">
        <v>53</v>
      </c>
      <c r="B65" s="56" t="s">
        <v>152</v>
      </c>
      <c r="C65" s="53" t="s">
        <v>153</v>
      </c>
      <c r="D65" s="54"/>
      <c r="E65" s="109">
        <v>1.0822451666835116</v>
      </c>
      <c r="F65" s="109" t="s">
        <v>385</v>
      </c>
      <c r="G65" s="109" t="s">
        <v>385</v>
      </c>
      <c r="H65" s="109">
        <v>7.1609101298671068E-2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306.20499999999998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0.63066081549124731</v>
      </c>
      <c r="F70" s="109">
        <v>3.1745925478708727</v>
      </c>
      <c r="G70" s="109">
        <v>0.91941537278000374</v>
      </c>
      <c r="H70" s="109">
        <v>0.21307252637782004</v>
      </c>
      <c r="I70" s="109">
        <v>0.16088269251363557</v>
      </c>
      <c r="J70" s="109">
        <v>0.19888716821627556</v>
      </c>
      <c r="K70" s="109">
        <v>0.4765244522873156</v>
      </c>
      <c r="L70" s="109">
        <v>4.9151286724398238E-3</v>
      </c>
      <c r="M70" s="109">
        <v>0.28992594222316331</v>
      </c>
      <c r="N70" s="109" t="s">
        <v>387</v>
      </c>
      <c r="O70" s="109" t="s">
        <v>387</v>
      </c>
      <c r="P70" s="109">
        <v>0.15572969999999997</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2726.3900300365826</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0.29835</v>
      </c>
      <c r="G72" s="109" t="s">
        <v>388</v>
      </c>
      <c r="H72" s="109" t="s">
        <v>388</v>
      </c>
      <c r="I72" s="109">
        <v>1.1850449333333333</v>
      </c>
      <c r="J72" s="109">
        <v>1.5236292</v>
      </c>
      <c r="K72" s="109">
        <v>2.5393820000000003</v>
      </c>
      <c r="L72" s="109">
        <v>1.0024559999999999E-3</v>
      </c>
      <c r="M72" s="109" t="s">
        <v>388</v>
      </c>
      <c r="N72" s="109">
        <v>9.7956296719803522</v>
      </c>
      <c r="O72" s="109">
        <v>0.18696989525759999</v>
      </c>
      <c r="P72" s="109">
        <v>0.10751946528960001</v>
      </c>
      <c r="Q72" s="109">
        <v>0.79559999999999997</v>
      </c>
      <c r="R72" s="109">
        <v>8.9504999999999999</v>
      </c>
      <c r="S72" s="109">
        <v>0.335728978730094</v>
      </c>
      <c r="T72" s="109">
        <v>0.27846000000000004</v>
      </c>
      <c r="U72" s="109">
        <v>3.9780000000000003E-2</v>
      </c>
      <c r="V72" s="109">
        <v>7.9560000000000004</v>
      </c>
      <c r="W72" s="109">
        <v>8.7723979801741567</v>
      </c>
      <c r="X72" s="109" t="s">
        <v>388</v>
      </c>
      <c r="Y72" s="109" t="s">
        <v>388</v>
      </c>
      <c r="Z72" s="109" t="s">
        <v>388</v>
      </c>
      <c r="AA72" s="109" t="s">
        <v>388</v>
      </c>
      <c r="AB72" s="109">
        <v>0.13160810615884516</v>
      </c>
      <c r="AC72" s="109">
        <v>5.9669999999999994E-2</v>
      </c>
      <c r="AD72" s="109">
        <v>4.9725000000000001</v>
      </c>
      <c r="AE72" s="110"/>
      <c r="AF72" s="111" t="s">
        <v>385</v>
      </c>
      <c r="AG72" s="111" t="s">
        <v>385</v>
      </c>
      <c r="AH72" s="111" t="s">
        <v>385</v>
      </c>
      <c r="AI72" s="111" t="s">
        <v>385</v>
      </c>
      <c r="AJ72" s="111" t="s">
        <v>385</v>
      </c>
      <c r="AK72" s="111">
        <v>1989</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3.5037800000000001E-2</v>
      </c>
      <c r="F74" s="109" t="s">
        <v>388</v>
      </c>
      <c r="G74" s="109">
        <v>0.21022680000000002</v>
      </c>
      <c r="H74" s="109" t="s">
        <v>388</v>
      </c>
      <c r="I74" s="109">
        <v>0.17362983000000001</v>
      </c>
      <c r="J74" s="109">
        <v>0.39641770000000004</v>
      </c>
      <c r="K74" s="109">
        <v>0.55429804000000005</v>
      </c>
      <c r="L74" s="109">
        <v>3.9934860900000006E-3</v>
      </c>
      <c r="M74" s="109">
        <v>4.2746116000000001</v>
      </c>
      <c r="N74" s="109" t="s">
        <v>385</v>
      </c>
      <c r="O74" s="109" t="s">
        <v>385</v>
      </c>
      <c r="P74" s="109" t="s">
        <v>385</v>
      </c>
      <c r="Q74" s="109" t="s">
        <v>385</v>
      </c>
      <c r="R74" s="109" t="s">
        <v>385</v>
      </c>
      <c r="S74" s="109" t="s">
        <v>385</v>
      </c>
      <c r="T74" s="109" t="s">
        <v>385</v>
      </c>
      <c r="U74" s="109" t="s">
        <v>385</v>
      </c>
      <c r="V74" s="109" t="s">
        <v>385</v>
      </c>
      <c r="W74" s="109">
        <v>0.51369310239729271</v>
      </c>
      <c r="X74" s="109">
        <v>4.2045360000000004E-2</v>
      </c>
      <c r="Y74" s="109">
        <v>4.2045360000000004E-2</v>
      </c>
      <c r="Z74" s="109">
        <v>4.2045360000000004E-2</v>
      </c>
      <c r="AA74" s="109">
        <v>5.2556700000000005E-3</v>
      </c>
      <c r="AB74" s="109">
        <v>0.13139175</v>
      </c>
      <c r="AC74" s="109">
        <v>24.561500000000002</v>
      </c>
      <c r="AD74" s="109" t="s">
        <v>385</v>
      </c>
      <c r="AE74" s="110"/>
      <c r="AF74" s="111" t="s">
        <v>385</v>
      </c>
      <c r="AG74" s="111" t="s">
        <v>385</v>
      </c>
      <c r="AH74" s="111" t="s">
        <v>385</v>
      </c>
      <c r="AI74" s="111" t="s">
        <v>385</v>
      </c>
      <c r="AJ74" s="111" t="s">
        <v>385</v>
      </c>
      <c r="AK74" s="111">
        <v>245.61500000000001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4.2804278053638041E-3</v>
      </c>
      <c r="H76" s="109" t="s">
        <v>389</v>
      </c>
      <c r="I76" s="109">
        <v>1.1985197855018652E-5</v>
      </c>
      <c r="J76" s="109">
        <v>2.4826481271110064E-5</v>
      </c>
      <c r="K76" s="109">
        <v>2.9962994637546634E-5</v>
      </c>
      <c r="L76" s="109" t="s">
        <v>389</v>
      </c>
      <c r="M76" s="109" t="s">
        <v>389</v>
      </c>
      <c r="N76" s="109">
        <v>4.4516449175783573E-3</v>
      </c>
      <c r="O76" s="109">
        <v>8.5608556107276098E-5</v>
      </c>
      <c r="P76" s="109" t="s">
        <v>389</v>
      </c>
      <c r="Q76" s="109">
        <v>4.2804278053638044E-4</v>
      </c>
      <c r="R76" s="109" t="s">
        <v>389</v>
      </c>
      <c r="S76" s="109" t="s">
        <v>389</v>
      </c>
      <c r="T76" s="109" t="s">
        <v>389</v>
      </c>
      <c r="U76" s="109" t="s">
        <v>389</v>
      </c>
      <c r="V76" s="109">
        <v>8.5608556107276098E-5</v>
      </c>
      <c r="W76" s="109">
        <v>8.2184213862985037E-3</v>
      </c>
      <c r="X76" s="109" t="s">
        <v>389</v>
      </c>
      <c r="Y76" s="109" t="s">
        <v>389</v>
      </c>
      <c r="Z76" s="109" t="s">
        <v>389</v>
      </c>
      <c r="AA76" s="109" t="s">
        <v>389</v>
      </c>
      <c r="AB76" s="109" t="s">
        <v>389</v>
      </c>
      <c r="AC76" s="109" t="s">
        <v>389</v>
      </c>
      <c r="AD76" s="109">
        <v>4.4516449175783576E-6</v>
      </c>
      <c r="AE76" s="110"/>
      <c r="AF76" s="111" t="s">
        <v>385</v>
      </c>
      <c r="AG76" s="111" t="s">
        <v>385</v>
      </c>
      <c r="AH76" s="111" t="s">
        <v>385</v>
      </c>
      <c r="AI76" s="111" t="s">
        <v>385</v>
      </c>
      <c r="AJ76" s="111" t="s">
        <v>385</v>
      </c>
      <c r="AK76" s="111">
        <v>0.8560855610727609</v>
      </c>
      <c r="AL76" s="111" t="s">
        <v>419</v>
      </c>
    </row>
    <row r="77" spans="1:38" ht="26.25" customHeight="1" thickBot="1" x14ac:dyDescent="0.25">
      <c r="A77" s="52" t="s">
        <v>53</v>
      </c>
      <c r="B77" s="52" t="s">
        <v>175</v>
      </c>
      <c r="C77" s="53" t="s">
        <v>176</v>
      </c>
      <c r="D77" s="54"/>
      <c r="E77" s="109" t="s">
        <v>387</v>
      </c>
      <c r="F77" s="109" t="s">
        <v>387</v>
      </c>
      <c r="G77" s="109">
        <v>1.2756563119629876E-3</v>
      </c>
      <c r="H77" s="109" t="s">
        <v>387</v>
      </c>
      <c r="I77" s="109">
        <v>6.3782815598149381E-5</v>
      </c>
      <c r="J77" s="109">
        <v>8.2917660277594189E-5</v>
      </c>
      <c r="K77" s="109">
        <v>1.02052504957039E-4</v>
      </c>
      <c r="L77" s="109" t="s">
        <v>385</v>
      </c>
      <c r="M77" s="109" t="s">
        <v>388</v>
      </c>
      <c r="N77" s="109">
        <v>2.1686157303370788E-2</v>
      </c>
      <c r="O77" s="109">
        <v>3.0615751487111697E-3</v>
      </c>
      <c r="P77" s="109">
        <v>6.378281559814937E-3</v>
      </c>
      <c r="Q77" s="109">
        <v>6.1231502974223395E-4</v>
      </c>
      <c r="R77" s="109" t="s">
        <v>385</v>
      </c>
      <c r="S77" s="109" t="s">
        <v>385</v>
      </c>
      <c r="T77" s="109" t="s">
        <v>385</v>
      </c>
      <c r="U77" s="109" t="s">
        <v>385</v>
      </c>
      <c r="V77" s="109">
        <v>5.1026252478519496E-2</v>
      </c>
      <c r="W77" s="109">
        <v>6.3782815598149379E-3</v>
      </c>
      <c r="X77" s="109" t="s">
        <v>385</v>
      </c>
      <c r="Y77" s="109" t="s">
        <v>385</v>
      </c>
      <c r="Z77" s="109" t="s">
        <v>385</v>
      </c>
      <c r="AA77" s="109" t="s">
        <v>385</v>
      </c>
      <c r="AB77" s="109" t="s">
        <v>385</v>
      </c>
      <c r="AC77" s="109" t="s">
        <v>385</v>
      </c>
      <c r="AD77" s="109">
        <v>1.1480906807666889</v>
      </c>
      <c r="AE77" s="110"/>
      <c r="AF77" s="111" t="s">
        <v>385</v>
      </c>
      <c r="AG77" s="111" t="s">
        <v>385</v>
      </c>
      <c r="AH77" s="111" t="s">
        <v>385</v>
      </c>
      <c r="AI77" s="111" t="s">
        <v>385</v>
      </c>
      <c r="AJ77" s="111" t="s">
        <v>385</v>
      </c>
      <c r="AK77" s="111">
        <v>31.275656311962987</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5.7000000000000002E-3</v>
      </c>
      <c r="J78" s="109">
        <v>7.4999999999999997E-3</v>
      </c>
      <c r="K78" s="109">
        <v>9.5999999999999992E-3</v>
      </c>
      <c r="L78" s="109">
        <v>5.6999999999999996E-6</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4.1397489240810001</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117.9</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15.194328000000001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10117</v>
      </c>
      <c r="AL82" s="111" t="s">
        <v>425</v>
      </c>
    </row>
    <row r="83" spans="1:38" ht="26.25" customHeight="1" thickBot="1" x14ac:dyDescent="0.25">
      <c r="A83" s="52" t="s">
        <v>53</v>
      </c>
      <c r="B83" s="63" t="s">
        <v>188</v>
      </c>
      <c r="C83" s="64" t="s">
        <v>189</v>
      </c>
      <c r="D83" s="54"/>
      <c r="E83" s="109" t="s">
        <v>385</v>
      </c>
      <c r="F83" s="109">
        <v>4.9599999999999998E-2</v>
      </c>
      <c r="G83" s="109" t="s">
        <v>385</v>
      </c>
      <c r="H83" s="109" t="s">
        <v>385</v>
      </c>
      <c r="I83" s="109">
        <v>7.3710944136817129E-4</v>
      </c>
      <c r="J83" s="109">
        <v>5.5283208102612849E-3</v>
      </c>
      <c r="K83" s="109">
        <v>2.5798830447885997E-2</v>
      </c>
      <c r="L83" s="109">
        <v>4.2015238157985768E-5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3100</v>
      </c>
      <c r="AL83" s="111" t="s">
        <v>426</v>
      </c>
    </row>
    <row r="84" spans="1:38" ht="26.25" customHeight="1" thickBot="1" x14ac:dyDescent="0.25">
      <c r="A84" s="52" t="s">
        <v>53</v>
      </c>
      <c r="B84" s="63" t="s">
        <v>190</v>
      </c>
      <c r="C84" s="64" t="s">
        <v>191</v>
      </c>
      <c r="D84" s="54"/>
      <c r="E84" s="109" t="s">
        <v>385</v>
      </c>
      <c r="F84" s="109">
        <v>1.2832125442873465E-3</v>
      </c>
      <c r="G84" s="109" t="s">
        <v>385</v>
      </c>
      <c r="H84" s="109" t="s">
        <v>385</v>
      </c>
      <c r="I84" s="109">
        <v>7.8966925802298257E-5</v>
      </c>
      <c r="J84" s="109">
        <v>3.9483462901149123E-3</v>
      </c>
      <c r="K84" s="109">
        <v>1.5793385160459649E-2</v>
      </c>
      <c r="L84" s="109">
        <v>1.0265700354298772E-8</v>
      </c>
      <c r="M84" s="109">
        <v>9.3773224390229188E-5</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9.8708657252872811</v>
      </c>
      <c r="AL84" s="111" t="s">
        <v>427</v>
      </c>
    </row>
    <row r="85" spans="1:38" ht="26.25" customHeight="1" thickBot="1" x14ac:dyDescent="0.25">
      <c r="A85" s="52" t="s">
        <v>185</v>
      </c>
      <c r="B85" s="58" t="s">
        <v>192</v>
      </c>
      <c r="C85" s="64" t="s">
        <v>373</v>
      </c>
      <c r="D85" s="54"/>
      <c r="E85" s="109" t="s">
        <v>385</v>
      </c>
      <c r="F85" s="109">
        <v>21.468621000000002</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21.468621000000002</v>
      </c>
      <c r="AL85" s="111" t="s">
        <v>428</v>
      </c>
    </row>
    <row r="86" spans="1:38" ht="26.25" customHeight="1" thickBot="1" x14ac:dyDescent="0.25">
      <c r="A86" s="52" t="s">
        <v>185</v>
      </c>
      <c r="B86" s="58" t="s">
        <v>193</v>
      </c>
      <c r="C86" s="62" t="s">
        <v>194</v>
      </c>
      <c r="D86" s="54"/>
      <c r="E86" s="109" t="s">
        <v>387</v>
      </c>
      <c r="F86" s="109">
        <v>0.42019800000000002</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10117</v>
      </c>
      <c r="AL86" s="111" t="s">
        <v>425</v>
      </c>
    </row>
    <row r="87" spans="1:38" ht="26.25" customHeight="1" thickBot="1" x14ac:dyDescent="0.25">
      <c r="A87" s="52" t="s">
        <v>185</v>
      </c>
      <c r="B87" s="58" t="s">
        <v>195</v>
      </c>
      <c r="C87" s="62" t="s">
        <v>196</v>
      </c>
      <c r="D87" s="54"/>
      <c r="E87" s="109" t="s">
        <v>385</v>
      </c>
      <c r="F87" s="109">
        <v>3.7804577777777786E-2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1.701206</v>
      </c>
      <c r="AL87" s="111" t="s">
        <v>429</v>
      </c>
    </row>
    <row r="88" spans="1:38" ht="26.25" customHeight="1" thickBot="1" x14ac:dyDescent="0.25">
      <c r="A88" s="52" t="s">
        <v>185</v>
      </c>
      <c r="B88" s="58" t="s">
        <v>197</v>
      </c>
      <c r="C88" s="62" t="s">
        <v>198</v>
      </c>
      <c r="D88" s="54"/>
      <c r="E88" s="109" t="s">
        <v>385</v>
      </c>
      <c r="F88" s="109">
        <v>5.0434296765377464</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5.6259057959499987</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8.6669</v>
      </c>
      <c r="AL89" s="111" t="s">
        <v>430</v>
      </c>
    </row>
    <row r="90" spans="1:38" s="4" customFormat="1" ht="26.25" customHeight="1" thickBot="1" x14ac:dyDescent="0.25">
      <c r="A90" s="52" t="s">
        <v>185</v>
      </c>
      <c r="B90" s="58" t="s">
        <v>201</v>
      </c>
      <c r="C90" s="62" t="s">
        <v>202</v>
      </c>
      <c r="D90" s="54"/>
      <c r="E90" s="109" t="s">
        <v>387</v>
      </c>
      <c r="F90" s="109">
        <v>0.28085748840000002</v>
      </c>
      <c r="G90" s="109" t="s">
        <v>385</v>
      </c>
      <c r="H90" s="109" t="s">
        <v>385</v>
      </c>
      <c r="I90" s="109">
        <v>4.0124694264949586E-3</v>
      </c>
      <c r="J90" s="109">
        <v>6.0187041397424378E-3</v>
      </c>
      <c r="K90" s="109">
        <v>7.3561939485740913E-3</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3.8175085079999997E-2</v>
      </c>
      <c r="F91" s="109">
        <v>0.10227445236799999</v>
      </c>
      <c r="G91" s="109">
        <v>1.61606844E-3</v>
      </c>
      <c r="H91" s="109">
        <v>8.7694003579999999E-2</v>
      </c>
      <c r="I91" s="109">
        <v>0.59833353708000014</v>
      </c>
      <c r="J91" s="109">
        <v>0.62400869064000009</v>
      </c>
      <c r="K91" s="109">
        <v>0.62931174966000014</v>
      </c>
      <c r="L91" s="109">
        <v>0.25674268517999999</v>
      </c>
      <c r="M91" s="109">
        <v>1.1681489168200001</v>
      </c>
      <c r="N91" s="109">
        <v>0.41972272571464581</v>
      </c>
      <c r="O91" s="109">
        <v>0.14059485204918815</v>
      </c>
      <c r="P91" s="109">
        <v>3.0501953999999998E-5</v>
      </c>
      <c r="Q91" s="109">
        <v>7.1171226000000002E-4</v>
      </c>
      <c r="R91" s="109">
        <v>0.11653742492289737</v>
      </c>
      <c r="S91" s="109">
        <v>4.7356316062265718</v>
      </c>
      <c r="T91" s="109">
        <v>0.25280362377662491</v>
      </c>
      <c r="U91" s="109">
        <v>2.558231399072677E-2</v>
      </c>
      <c r="V91" s="109">
        <v>2.73300453960502</v>
      </c>
      <c r="W91" s="109">
        <v>2.1131085200000004E-3</v>
      </c>
      <c r="X91" s="109">
        <v>2.3455504572000001E-3</v>
      </c>
      <c r="Y91" s="109">
        <v>9.5089883399999996E-4</v>
      </c>
      <c r="Z91" s="109">
        <v>9.5089883399999996E-4</v>
      </c>
      <c r="AA91" s="109">
        <v>9.5089883399999996E-4</v>
      </c>
      <c r="AB91" s="109">
        <v>5.1982469591999999E-3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3.0131999999999999E-2</v>
      </c>
      <c r="G92" s="109" t="s">
        <v>389</v>
      </c>
      <c r="H92" s="109" t="s">
        <v>389</v>
      </c>
      <c r="I92" s="109">
        <v>9.0396000000000001E-3</v>
      </c>
      <c r="J92" s="109">
        <v>1.2052800000000001E-2</v>
      </c>
      <c r="K92" s="109">
        <v>1.5066E-2</v>
      </c>
      <c r="L92" s="109">
        <v>2.3502960000000003E-4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7.0091870644700922</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1610.1779920964673</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0.38377273765098363</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383.77273765098363</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0.10116741999999999</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10142</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0.23623063524528767</v>
      </c>
      <c r="F99" s="109">
        <v>10.009962083667011</v>
      </c>
      <c r="G99" s="109" t="s">
        <v>385</v>
      </c>
      <c r="H99" s="109">
        <v>7.2075244045014006</v>
      </c>
      <c r="I99" s="109">
        <v>0.12435714308638936</v>
      </c>
      <c r="J99" s="109">
        <v>0.19108536620591537</v>
      </c>
      <c r="K99" s="109">
        <v>0.41856794502248124</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330</v>
      </c>
      <c r="AL99" s="111" t="s">
        <v>435</v>
      </c>
    </row>
    <row r="100" spans="1:38" ht="26.25" customHeight="1" thickBot="1" x14ac:dyDescent="0.25">
      <c r="A100" s="52" t="s">
        <v>216</v>
      </c>
      <c r="B100" s="52" t="s">
        <v>218</v>
      </c>
      <c r="C100" s="53" t="s">
        <v>378</v>
      </c>
      <c r="D100" s="66"/>
      <c r="E100" s="109">
        <v>9.1703453096995388E-2</v>
      </c>
      <c r="F100" s="109">
        <v>6.8380055188640991</v>
      </c>
      <c r="G100" s="109" t="s">
        <v>385</v>
      </c>
      <c r="H100" s="109">
        <v>4.3331685570546572</v>
      </c>
      <c r="I100" s="109">
        <v>5.2893625554655717E-2</v>
      </c>
      <c r="J100" s="109">
        <v>8.116000086427054E-2</v>
      </c>
      <c r="K100" s="109">
        <v>0.17559746019083336</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433.16666666666663</v>
      </c>
      <c r="AL100" s="111" t="s">
        <v>435</v>
      </c>
    </row>
    <row r="101" spans="1:38" ht="26.25" customHeight="1" thickBot="1" x14ac:dyDescent="0.25">
      <c r="A101" s="52" t="s">
        <v>216</v>
      </c>
      <c r="B101" s="52" t="s">
        <v>219</v>
      </c>
      <c r="C101" s="53" t="s">
        <v>220</v>
      </c>
      <c r="D101" s="66"/>
      <c r="E101" s="109">
        <v>1.4718E-2</v>
      </c>
      <c r="F101" s="109">
        <v>0.26087486986301373</v>
      </c>
      <c r="G101" s="109" t="s">
        <v>385</v>
      </c>
      <c r="H101" s="109">
        <v>1.9728301673688409</v>
      </c>
      <c r="I101" s="109">
        <v>1.2136123597429056E-2</v>
      </c>
      <c r="J101" s="109">
        <v>3.6408370792287176E-2</v>
      </c>
      <c r="K101" s="109">
        <v>8.4952865182003415E-2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1226.5</v>
      </c>
      <c r="AL101" s="111" t="s">
        <v>435</v>
      </c>
    </row>
    <row r="102" spans="1:38" ht="26.25" customHeight="1" thickBot="1" x14ac:dyDescent="0.25">
      <c r="A102" s="52" t="s">
        <v>216</v>
      </c>
      <c r="B102" s="52" t="s">
        <v>221</v>
      </c>
      <c r="C102" s="53" t="s">
        <v>356</v>
      </c>
      <c r="D102" s="66"/>
      <c r="E102" s="109">
        <v>0.10326808075999039</v>
      </c>
      <c r="F102" s="109">
        <v>2.85093597311828</v>
      </c>
      <c r="G102" s="109" t="s">
        <v>385</v>
      </c>
      <c r="H102" s="109">
        <v>14.430189084218652</v>
      </c>
      <c r="I102" s="109">
        <v>2.9267967741935484E-2</v>
      </c>
      <c r="J102" s="109">
        <v>0.66217677419354837</v>
      </c>
      <c r="K102" s="109">
        <v>4.6595303763440867</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5077.5</v>
      </c>
      <c r="AL102" s="111" t="s">
        <v>435</v>
      </c>
    </row>
    <row r="103" spans="1:38" ht="26.25" customHeight="1" thickBot="1" x14ac:dyDescent="0.25">
      <c r="A103" s="52" t="s">
        <v>216</v>
      </c>
      <c r="B103" s="52" t="s">
        <v>222</v>
      </c>
      <c r="C103" s="53" t="s">
        <v>223</v>
      </c>
      <c r="D103" s="66"/>
      <c r="E103" s="109">
        <v>8.3000000000000012E-5</v>
      </c>
      <c r="F103" s="109">
        <v>6.2369178082191789E-3</v>
      </c>
      <c r="G103" s="109" t="s">
        <v>385</v>
      </c>
      <c r="H103" s="109">
        <v>4.3E-3</v>
      </c>
      <c r="I103" s="109">
        <v>2.6400000000000002E-4</v>
      </c>
      <c r="J103" s="109">
        <v>4.0200000000000001E-4</v>
      </c>
      <c r="K103" s="109">
        <v>8.7000000000000001E-4</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1</v>
      </c>
      <c r="AL103" s="111" t="s">
        <v>435</v>
      </c>
    </row>
    <row r="104" spans="1:38" ht="26.25" customHeight="1" thickBot="1" x14ac:dyDescent="0.25">
      <c r="A104" s="52" t="s">
        <v>216</v>
      </c>
      <c r="B104" s="52" t="s">
        <v>224</v>
      </c>
      <c r="C104" s="53" t="s">
        <v>225</v>
      </c>
      <c r="D104" s="66"/>
      <c r="E104" s="109">
        <v>1.1340000000000002E-3</v>
      </c>
      <c r="F104" s="109">
        <v>5.4297369863013707E-2</v>
      </c>
      <c r="G104" s="109" t="s">
        <v>385</v>
      </c>
      <c r="H104" s="109">
        <v>3.78E-2</v>
      </c>
      <c r="I104" s="109">
        <v>1.0694267637178052E-3</v>
      </c>
      <c r="J104" s="109">
        <v>3.2082802911534156E-3</v>
      </c>
      <c r="K104" s="109">
        <v>7.4859873460246373E-3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94.5</v>
      </c>
      <c r="AL104" s="111" t="s">
        <v>435</v>
      </c>
    </row>
    <row r="105" spans="1:38" ht="26.25" customHeight="1" thickBot="1" x14ac:dyDescent="0.25">
      <c r="A105" s="52" t="s">
        <v>216</v>
      </c>
      <c r="B105" s="52" t="s">
        <v>226</v>
      </c>
      <c r="C105" s="53" t="s">
        <v>227</v>
      </c>
      <c r="D105" s="66"/>
      <c r="E105" s="109">
        <v>1.5625000000000001E-3</v>
      </c>
      <c r="F105" s="109">
        <v>0.35423715753424656</v>
      </c>
      <c r="G105" s="109" t="s">
        <v>385</v>
      </c>
      <c r="H105" s="109">
        <v>0.4375</v>
      </c>
      <c r="I105" s="109">
        <v>5.2568333333333338E-3</v>
      </c>
      <c r="J105" s="109">
        <v>8.2607380952380953E-3</v>
      </c>
      <c r="K105" s="109">
        <v>1.8023428571428572E-2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62.5</v>
      </c>
      <c r="AL105" s="111" t="s">
        <v>435</v>
      </c>
    </row>
    <row r="106" spans="1:38" ht="26.25" customHeight="1" thickBot="1" x14ac:dyDescent="0.25">
      <c r="A106" s="52" t="s">
        <v>216</v>
      </c>
      <c r="B106" s="52" t="s">
        <v>228</v>
      </c>
      <c r="C106" s="53" t="s">
        <v>229</v>
      </c>
      <c r="D106" s="66"/>
      <c r="E106" s="109">
        <v>2.4289473684210529E-5</v>
      </c>
      <c r="F106" s="109">
        <v>6.7761164383561652E-3</v>
      </c>
      <c r="G106" s="109" t="s">
        <v>385</v>
      </c>
      <c r="H106" s="109">
        <v>6.8178157894736857E-3</v>
      </c>
      <c r="I106" s="109">
        <v>1.9500000000000005E-4</v>
      </c>
      <c r="J106" s="109">
        <v>3.1200000000000005E-4</v>
      </c>
      <c r="K106" s="109">
        <v>6.6300000000000018E-4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3.2500000000000004</v>
      </c>
      <c r="AL106" s="111" t="s">
        <v>435</v>
      </c>
    </row>
    <row r="107" spans="1:38" ht="26.25" customHeight="1" thickBot="1" x14ac:dyDescent="0.25">
      <c r="A107" s="52" t="s">
        <v>216</v>
      </c>
      <c r="B107" s="52" t="s">
        <v>230</v>
      </c>
      <c r="C107" s="53" t="s">
        <v>349</v>
      </c>
      <c r="D107" s="66"/>
      <c r="E107" s="109">
        <v>0.17429709164906909</v>
      </c>
      <c r="F107" s="109">
        <v>2.7034975000000001</v>
      </c>
      <c r="G107" s="109" t="s">
        <v>385</v>
      </c>
      <c r="H107" s="109">
        <v>3.2766453577738717</v>
      </c>
      <c r="I107" s="109">
        <v>4.9154499999999997E-2</v>
      </c>
      <c r="J107" s="109">
        <v>0.65539333333333338</v>
      </c>
      <c r="K107" s="109">
        <v>3.1131183333333334</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16384.833333333332</v>
      </c>
      <c r="AL107" s="111" t="s">
        <v>435</v>
      </c>
    </row>
    <row r="108" spans="1:38" ht="26.25" customHeight="1" thickBot="1" x14ac:dyDescent="0.25">
      <c r="A108" s="52" t="s">
        <v>216</v>
      </c>
      <c r="B108" s="52" t="s">
        <v>231</v>
      </c>
      <c r="C108" s="53" t="s">
        <v>350</v>
      </c>
      <c r="D108" s="66"/>
      <c r="E108" s="109">
        <v>0.63841950000000003</v>
      </c>
      <c r="F108" s="109">
        <v>2.5536780000000001</v>
      </c>
      <c r="G108" s="109" t="s">
        <v>385</v>
      </c>
      <c r="H108" s="109">
        <v>6.523662175679477</v>
      </c>
      <c r="I108" s="109">
        <v>4.7290333333333337E-2</v>
      </c>
      <c r="J108" s="109">
        <v>0.4729033333333334</v>
      </c>
      <c r="K108" s="109">
        <v>0.9458066666666668</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23645.166666666668</v>
      </c>
      <c r="AL108" s="111" t="s">
        <v>435</v>
      </c>
    </row>
    <row r="109" spans="1:38" ht="26.25" customHeight="1" thickBot="1" x14ac:dyDescent="0.25">
      <c r="A109" s="52" t="s">
        <v>216</v>
      </c>
      <c r="B109" s="52" t="s">
        <v>232</v>
      </c>
      <c r="C109" s="53" t="s">
        <v>351</v>
      </c>
      <c r="D109" s="66"/>
      <c r="E109" s="109">
        <v>9.4387499999999999E-2</v>
      </c>
      <c r="F109" s="109">
        <v>1.7094625000000001</v>
      </c>
      <c r="G109" s="109" t="s">
        <v>385</v>
      </c>
      <c r="H109" s="109">
        <v>1.9576666666666669</v>
      </c>
      <c r="I109" s="109">
        <v>6.9916666666666669E-2</v>
      </c>
      <c r="J109" s="109">
        <v>0.38454166666666667</v>
      </c>
      <c r="K109" s="109">
        <v>0.38454166666666667</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3495.8333333333335</v>
      </c>
      <c r="AL109" s="111" t="s">
        <v>435</v>
      </c>
    </row>
    <row r="110" spans="1:38" ht="26.25" customHeight="1" thickBot="1" x14ac:dyDescent="0.25">
      <c r="A110" s="52" t="s">
        <v>216</v>
      </c>
      <c r="B110" s="52" t="s">
        <v>233</v>
      </c>
      <c r="C110" s="53" t="s">
        <v>352</v>
      </c>
      <c r="D110" s="66"/>
      <c r="E110" s="109">
        <v>0.13037633333333334</v>
      </c>
      <c r="F110" s="109">
        <v>2.0812952011666663</v>
      </c>
      <c r="G110" s="109" t="s">
        <v>385</v>
      </c>
      <c r="H110" s="109">
        <v>3.3691333333333331</v>
      </c>
      <c r="I110" s="109">
        <v>0.20412301523784376</v>
      </c>
      <c r="J110" s="109">
        <v>1.5383841219027503</v>
      </c>
      <c r="K110" s="109">
        <v>1.542450788569417</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8960.3333333333339</v>
      </c>
      <c r="AL110" s="111" t="s">
        <v>435</v>
      </c>
    </row>
    <row r="111" spans="1:38" ht="26.25" customHeight="1" thickBot="1" x14ac:dyDescent="0.25">
      <c r="A111" s="52" t="s">
        <v>216</v>
      </c>
      <c r="B111" s="52" t="s">
        <v>234</v>
      </c>
      <c r="C111" s="53" t="s">
        <v>346</v>
      </c>
      <c r="D111" s="66"/>
      <c r="E111" s="109">
        <v>1.0888333333333334E-3</v>
      </c>
      <c r="F111" s="109">
        <v>6.4241166666666655E-2</v>
      </c>
      <c r="G111" s="109" t="s">
        <v>385</v>
      </c>
      <c r="H111" s="109">
        <v>0.5117516666666666</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1088.8333333333333</v>
      </c>
      <c r="AL111" s="111" t="s">
        <v>435</v>
      </c>
    </row>
    <row r="112" spans="1:38" ht="26.25" customHeight="1" thickBot="1" x14ac:dyDescent="0.25">
      <c r="A112" s="52" t="s">
        <v>235</v>
      </c>
      <c r="B112" s="52" t="s">
        <v>236</v>
      </c>
      <c r="C112" s="53" t="s">
        <v>237</v>
      </c>
      <c r="D112" s="54"/>
      <c r="E112" s="109">
        <v>11.56</v>
      </c>
      <c r="F112" s="109" t="s">
        <v>385</v>
      </c>
      <c r="G112" s="109" t="s">
        <v>385</v>
      </c>
      <c r="H112" s="109">
        <v>22.429966712906179</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289</v>
      </c>
      <c r="AL112" s="111" t="s">
        <v>436</v>
      </c>
    </row>
    <row r="113" spans="1:38" ht="26.25" customHeight="1" thickBot="1" x14ac:dyDescent="0.25">
      <c r="A113" s="52" t="s">
        <v>235</v>
      </c>
      <c r="B113" s="67" t="s">
        <v>238</v>
      </c>
      <c r="C113" s="68" t="s">
        <v>239</v>
      </c>
      <c r="D113" s="54"/>
      <c r="E113" s="109">
        <v>4.6115765361641188</v>
      </c>
      <c r="F113" s="109" t="s">
        <v>388</v>
      </c>
      <c r="G113" s="109" t="s">
        <v>385</v>
      </c>
      <c r="H113" s="109">
        <v>20.782742767932731</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115289413.40410298</v>
      </c>
      <c r="AL113" s="111" t="s">
        <v>437</v>
      </c>
    </row>
    <row r="114" spans="1:38" ht="26.25" customHeight="1" thickBot="1" x14ac:dyDescent="0.25">
      <c r="A114" s="52" t="s">
        <v>235</v>
      </c>
      <c r="B114" s="67" t="s">
        <v>240</v>
      </c>
      <c r="C114" s="68" t="s">
        <v>357</v>
      </c>
      <c r="D114" s="54"/>
      <c r="E114" s="109">
        <v>9.6768000000000028E-4</v>
      </c>
      <c r="F114" s="109" t="s">
        <v>385</v>
      </c>
      <c r="G114" s="109" t="s">
        <v>385</v>
      </c>
      <c r="H114" s="109">
        <v>4.3232917256045091E-2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483840.00000000012</v>
      </c>
      <c r="AL114" s="111" t="s">
        <v>437</v>
      </c>
    </row>
    <row r="115" spans="1:38" ht="26.25" customHeight="1" thickBot="1" x14ac:dyDescent="0.25">
      <c r="A115" s="52" t="s">
        <v>235</v>
      </c>
      <c r="B115" s="67" t="s">
        <v>241</v>
      </c>
      <c r="C115" s="68" t="s">
        <v>242</v>
      </c>
      <c r="D115" s="54"/>
      <c r="E115" s="109">
        <v>2.2664E-2</v>
      </c>
      <c r="F115" s="109" t="s">
        <v>385</v>
      </c>
      <c r="G115" s="109" t="s">
        <v>385</v>
      </c>
      <c r="H115" s="109">
        <v>4.5328000000000007E-2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566600</v>
      </c>
      <c r="AL115" s="111" t="s">
        <v>437</v>
      </c>
    </row>
    <row r="116" spans="1:38" ht="26.25" customHeight="1" thickBot="1" x14ac:dyDescent="0.25">
      <c r="A116" s="52" t="s">
        <v>235</v>
      </c>
      <c r="B116" s="52" t="s">
        <v>243</v>
      </c>
      <c r="C116" s="58" t="s">
        <v>379</v>
      </c>
      <c r="D116" s="54"/>
      <c r="E116" s="109">
        <v>0.69803778045898646</v>
      </c>
      <c r="F116" s="109" t="s">
        <v>388</v>
      </c>
      <c r="G116" s="109" t="s">
        <v>385</v>
      </c>
      <c r="H116" s="109">
        <v>1.6953926147471741</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17450944.511474662</v>
      </c>
      <c r="AL116" s="111" t="s">
        <v>437</v>
      </c>
    </row>
    <row r="117" spans="1:38" ht="26.25" customHeight="1" thickBot="1" x14ac:dyDescent="0.25">
      <c r="A117" s="52" t="s">
        <v>235</v>
      </c>
      <c r="B117" s="52" t="s">
        <v>244</v>
      </c>
      <c r="C117" s="58" t="s">
        <v>245</v>
      </c>
      <c r="D117" s="54"/>
      <c r="E117" s="109" t="s">
        <v>385</v>
      </c>
      <c r="F117" s="109" t="s">
        <v>385</v>
      </c>
      <c r="G117" s="109" t="s">
        <v>385</v>
      </c>
      <c r="H117" s="109">
        <v>7.5730591887784304E-2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677685.99999999988</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0.25552145999999998</v>
      </c>
      <c r="J119" s="109">
        <v>6.6435579599999999</v>
      </c>
      <c r="K119" s="109">
        <v>6.6435579599999999</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4258691</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2.6858223534837595</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4258691</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1.8244078049999999</v>
      </c>
      <c r="AD122" s="109" t="s">
        <v>385</v>
      </c>
      <c r="AE122" s="110"/>
      <c r="AF122" s="111" t="s">
        <v>385</v>
      </c>
      <c r="AG122" s="111" t="s">
        <v>385</v>
      </c>
      <c r="AH122" s="111" t="s">
        <v>385</v>
      </c>
      <c r="AI122" s="111" t="s">
        <v>385</v>
      </c>
      <c r="AJ122" s="111" t="s">
        <v>385</v>
      </c>
      <c r="AK122" s="111">
        <v>623426.4</v>
      </c>
      <c r="AL122" s="111" t="s">
        <v>48</v>
      </c>
    </row>
    <row r="123" spans="1:38" ht="26.25" customHeight="1" thickBot="1" x14ac:dyDescent="0.25">
      <c r="A123" s="52" t="s">
        <v>235</v>
      </c>
      <c r="B123" s="52" t="s">
        <v>256</v>
      </c>
      <c r="C123" s="53" t="s">
        <v>257</v>
      </c>
      <c r="D123" s="54"/>
      <c r="E123" s="109">
        <v>8.4637969312717307E-3</v>
      </c>
      <c r="F123" s="109">
        <v>2.2217466944588291E-2</v>
      </c>
      <c r="G123" s="109">
        <v>1.0579746164089663E-3</v>
      </c>
      <c r="H123" s="109">
        <v>8.4637969312717307E-3</v>
      </c>
      <c r="I123" s="109">
        <v>1.9396201300831049E-2</v>
      </c>
      <c r="J123" s="109">
        <v>2.0454175917240015E-2</v>
      </c>
      <c r="K123" s="109">
        <v>2.0454175917240015E-2</v>
      </c>
      <c r="L123" s="109">
        <v>1.7632910273482772E-3</v>
      </c>
      <c r="M123" s="109">
        <v>0.20771568302162707</v>
      </c>
      <c r="N123" s="109">
        <v>2.5391390793815194E-4</v>
      </c>
      <c r="O123" s="109">
        <v>5.6425312875144887E-4</v>
      </c>
      <c r="P123" s="109">
        <v>1.1637720780498633E-4</v>
      </c>
      <c r="Q123" s="109">
        <v>3.2091896697738652E-4</v>
      </c>
      <c r="R123" s="109">
        <v>3.5265820546965556E-4</v>
      </c>
      <c r="S123" s="109">
        <v>3.1033922081329682E-4</v>
      </c>
      <c r="T123" s="109">
        <v>1.5869619246134498E-4</v>
      </c>
      <c r="U123" s="109">
        <v>1.6927593862543465E-4</v>
      </c>
      <c r="V123" s="109">
        <v>3.2444554903208306E-3</v>
      </c>
      <c r="W123" s="109" t="s">
        <v>385</v>
      </c>
      <c r="X123" s="109">
        <v>2.5391390793815194E-4</v>
      </c>
      <c r="Y123" s="109">
        <v>4.2318984656358657E-4</v>
      </c>
      <c r="Z123" s="109">
        <v>3.1033922081329682E-4</v>
      </c>
      <c r="AA123" s="109">
        <v>1.9396201300831052E-4</v>
      </c>
      <c r="AB123" s="109">
        <v>1.181404988323346E-3</v>
      </c>
      <c r="AC123" s="109" t="s">
        <v>385</v>
      </c>
      <c r="AD123" s="109" t="s">
        <v>385</v>
      </c>
      <c r="AE123" s="110"/>
      <c r="AF123" s="111" t="s">
        <v>385</v>
      </c>
      <c r="AG123" s="111" t="s">
        <v>385</v>
      </c>
      <c r="AH123" s="111" t="s">
        <v>385</v>
      </c>
      <c r="AI123" s="111" t="s">
        <v>385</v>
      </c>
      <c r="AJ123" s="111" t="s">
        <v>385</v>
      </c>
      <c r="AK123" s="111">
        <v>0.84768716581172132</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0.51828130328173516</v>
      </c>
      <c r="G125" s="109" t="s">
        <v>385</v>
      </c>
      <c r="H125" s="109" t="s">
        <v>389</v>
      </c>
      <c r="I125" s="109">
        <v>1.485E-4</v>
      </c>
      <c r="J125" s="109">
        <v>9.8550000000000005E-4</v>
      </c>
      <c r="K125" s="109">
        <v>2.0834999999999998E-3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14684.599999999999</v>
      </c>
      <c r="AL125" s="111" t="s">
        <v>440</v>
      </c>
    </row>
    <row r="126" spans="1:38" ht="26.25" customHeight="1" thickBot="1" x14ac:dyDescent="0.25">
      <c r="A126" s="52" t="s">
        <v>260</v>
      </c>
      <c r="B126" s="52" t="s">
        <v>263</v>
      </c>
      <c r="C126" s="53" t="s">
        <v>264</v>
      </c>
      <c r="D126" s="54"/>
      <c r="E126" s="109" t="s">
        <v>389</v>
      </c>
      <c r="F126" s="109" t="s">
        <v>389</v>
      </c>
      <c r="G126" s="109" t="s">
        <v>389</v>
      </c>
      <c r="H126" s="109">
        <v>8.184000000000001E-2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47</v>
      </c>
      <c r="AL126" s="111" t="s">
        <v>441</v>
      </c>
    </row>
    <row r="127" spans="1:38" ht="26.25" customHeight="1" thickBot="1" x14ac:dyDescent="0.25">
      <c r="A127" s="52" t="s">
        <v>260</v>
      </c>
      <c r="B127" s="52" t="s">
        <v>265</v>
      </c>
      <c r="C127" s="53" t="s">
        <v>266</v>
      </c>
      <c r="D127" s="54"/>
      <c r="E127" s="109" t="s">
        <v>389</v>
      </c>
      <c r="F127" s="109" t="s">
        <v>389</v>
      </c>
      <c r="G127" s="109" t="s">
        <v>389</v>
      </c>
      <c r="H127" s="109">
        <v>2.8087470300751882E-2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22.477526315789476</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v>6.1967792000000032E-5</v>
      </c>
      <c r="J129" s="109">
        <v>1.0844363600000004E-4</v>
      </c>
      <c r="K129" s="109">
        <v>1.5491948000000009E-4</v>
      </c>
      <c r="L129" s="109">
        <v>2.1688727200000015E-6</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v>9.714107359999999E-4</v>
      </c>
      <c r="J130" s="109">
        <v>1.6999687879999997E-3</v>
      </c>
      <c r="K130" s="109">
        <v>2.42852684E-3</v>
      </c>
      <c r="L130" s="109">
        <v>3.3999375759999997E-5</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389</v>
      </c>
      <c r="J131" s="109" t="s">
        <v>389</v>
      </c>
      <c r="K131" s="109">
        <v>4.3585627500000002E-4</v>
      </c>
      <c r="L131" s="109">
        <v>1.0024694325E-5</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2.8013699999999996E-2</v>
      </c>
      <c r="F133" s="109">
        <v>4.41428E-4</v>
      </c>
      <c r="G133" s="109">
        <v>3.8370280000000001E-3</v>
      </c>
      <c r="H133" s="109" t="s">
        <v>385</v>
      </c>
      <c r="I133" s="109">
        <v>1.1782732000000001E-3</v>
      </c>
      <c r="J133" s="109">
        <v>1.1782732000000001E-3</v>
      </c>
      <c r="K133" s="109">
        <v>1.30934336E-3</v>
      </c>
      <c r="L133" s="109" t="s">
        <v>389</v>
      </c>
      <c r="M133" s="109">
        <v>4.7538400000000005E-3</v>
      </c>
      <c r="N133" s="109">
        <v>1.01969868E-3</v>
      </c>
      <c r="O133" s="109">
        <v>1.7079868000000002E-4</v>
      </c>
      <c r="P133" s="109">
        <v>5.0594440000000004E-2</v>
      </c>
      <c r="Q133" s="109">
        <v>4.6214115999999996E-4</v>
      </c>
      <c r="R133" s="109">
        <v>4.6044336000000002E-4</v>
      </c>
      <c r="S133" s="109">
        <v>4.2207308000000003E-4</v>
      </c>
      <c r="T133" s="109">
        <v>5.8845747999999995E-4</v>
      </c>
      <c r="U133" s="109">
        <v>6.7164968000000007E-4</v>
      </c>
      <c r="V133" s="109">
        <v>5.4370347200000009E-3</v>
      </c>
      <c r="W133" s="109">
        <v>9.1681200000000003E-4</v>
      </c>
      <c r="X133" s="109">
        <v>4.4821919999999998E-7</v>
      </c>
      <c r="Y133" s="109">
        <v>2.4482276E-7</v>
      </c>
      <c r="Z133" s="109">
        <v>2.1867664000000001E-7</v>
      </c>
      <c r="AA133" s="109">
        <v>2.3735244E-7</v>
      </c>
      <c r="AB133" s="109">
        <v>1.1490710399999999E-6</v>
      </c>
      <c r="AC133" s="109">
        <v>5.0933999999999997E-3</v>
      </c>
      <c r="AD133" s="109">
        <v>1.3921959999999999E-2</v>
      </c>
      <c r="AE133" s="110"/>
      <c r="AF133" s="111" t="s">
        <v>385</v>
      </c>
      <c r="AG133" s="111" t="s">
        <v>385</v>
      </c>
      <c r="AH133" s="111" t="s">
        <v>385</v>
      </c>
      <c r="AI133" s="111" t="s">
        <v>385</v>
      </c>
      <c r="AJ133" s="111" t="s">
        <v>385</v>
      </c>
      <c r="AK133" s="111">
        <v>33956</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2.1178030819229487</v>
      </c>
      <c r="F135" s="109">
        <v>0.58034299211631635</v>
      </c>
      <c r="G135" s="109">
        <v>7.77066118105849E-2</v>
      </c>
      <c r="H135" s="109">
        <v>0.93289679371072809</v>
      </c>
      <c r="I135" s="109">
        <v>2.9673645689908805</v>
      </c>
      <c r="J135" s="109">
        <v>3.4500871917174822</v>
      </c>
      <c r="K135" s="109">
        <v>3.5421258642940074</v>
      </c>
      <c r="L135" s="109">
        <v>1.4193814375799083</v>
      </c>
      <c r="M135" s="109">
        <v>30.810204926164662</v>
      </c>
      <c r="N135" s="109">
        <v>0.30146506865155259</v>
      </c>
      <c r="O135" s="109">
        <v>4.4220564114964785E-2</v>
      </c>
      <c r="P135" s="109" t="s">
        <v>385</v>
      </c>
      <c r="Q135" s="109">
        <v>0.11845382977474024</v>
      </c>
      <c r="R135" s="109">
        <v>4.5148946114200771E-3</v>
      </c>
      <c r="S135" s="109">
        <v>8.7762356041779108E-2</v>
      </c>
      <c r="T135" s="109" t="s">
        <v>385</v>
      </c>
      <c r="U135" s="109">
        <v>2.5388756901189032E-2</v>
      </c>
      <c r="V135" s="109">
        <v>9.2375649280585446</v>
      </c>
      <c r="W135" s="109">
        <v>5.1936667995705568</v>
      </c>
      <c r="X135" s="109">
        <v>0.99596671807796089</v>
      </c>
      <c r="Y135" s="109">
        <v>1.9333066192878292</v>
      </c>
      <c r="Z135" s="109">
        <v>3.0830697705674335</v>
      </c>
      <c r="AA135" s="109" t="s">
        <v>385</v>
      </c>
      <c r="AB135" s="109">
        <v>6.0123431079332237</v>
      </c>
      <c r="AC135" s="109" t="s">
        <v>385</v>
      </c>
      <c r="AD135" s="109" t="s">
        <v>385</v>
      </c>
      <c r="AE135" s="110"/>
      <c r="AF135" s="111" t="s">
        <v>385</v>
      </c>
      <c r="AG135" s="111" t="s">
        <v>385</v>
      </c>
      <c r="AH135" s="111" t="s">
        <v>385</v>
      </c>
      <c r="AI135" s="111" t="s">
        <v>385</v>
      </c>
      <c r="AJ135" s="111" t="s">
        <v>385</v>
      </c>
      <c r="AK135" s="111">
        <v>67877.218815048007</v>
      </c>
      <c r="AL135" s="111" t="s">
        <v>447</v>
      </c>
    </row>
    <row r="136" spans="1:38" ht="26.25" customHeight="1" thickBot="1" x14ac:dyDescent="0.25">
      <c r="A136" s="52" t="s">
        <v>260</v>
      </c>
      <c r="B136" s="52" t="s">
        <v>284</v>
      </c>
      <c r="C136" s="53" t="s">
        <v>285</v>
      </c>
      <c r="D136" s="54"/>
      <c r="E136" s="109" t="s">
        <v>385</v>
      </c>
      <c r="F136" s="109">
        <v>7.2975074999999997E-3</v>
      </c>
      <c r="G136" s="109" t="s">
        <v>385</v>
      </c>
      <c r="H136" s="109">
        <v>1.1118196275199994</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256.27741236119999</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0.74318167599999996</v>
      </c>
      <c r="J139" s="109">
        <v>0.74318167599999996</v>
      </c>
      <c r="K139" s="109">
        <v>0.74318167599999996</v>
      </c>
      <c r="L139" s="109" t="s">
        <v>389</v>
      </c>
      <c r="M139" s="109" t="s">
        <v>389</v>
      </c>
      <c r="N139" s="109">
        <v>2.172476E-3</v>
      </c>
      <c r="O139" s="109">
        <v>4.3859185000000005E-3</v>
      </c>
      <c r="P139" s="109">
        <v>4.3859185000000005E-3</v>
      </c>
      <c r="Q139" s="109">
        <v>6.9528534999999999E-3</v>
      </c>
      <c r="R139" s="109">
        <v>6.6403274999999994E-3</v>
      </c>
      <c r="S139" s="109">
        <v>1.5424269500000001E-2</v>
      </c>
      <c r="T139" s="109" t="s">
        <v>389</v>
      </c>
      <c r="U139" s="109" t="s">
        <v>389</v>
      </c>
      <c r="V139" s="109" t="s">
        <v>389</v>
      </c>
      <c r="W139" s="109">
        <v>7.4584150000000005</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6827.75</v>
      </c>
      <c r="AL139" s="111" t="s">
        <v>449</v>
      </c>
    </row>
    <row r="140" spans="1:38" ht="26.25" customHeight="1" thickBot="1" x14ac:dyDescent="0.25">
      <c r="A140" s="52" t="s">
        <v>292</v>
      </c>
      <c r="B140" s="56" t="s">
        <v>293</v>
      </c>
      <c r="C140" s="53" t="s">
        <v>348</v>
      </c>
      <c r="D140" s="54"/>
      <c r="E140" s="109" t="s">
        <v>387</v>
      </c>
      <c r="F140" s="109" t="s">
        <v>387</v>
      </c>
      <c r="G140" s="109" t="s">
        <v>387</v>
      </c>
      <c r="H140" s="109">
        <v>1.5546059796635909</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185.72742406101116</v>
      </c>
      <c r="F141" s="15">
        <f t="shared" ref="F141:AD141" si="0">SUM(F14:F140)</f>
        <v>192.19770728745928</v>
      </c>
      <c r="G141" s="15">
        <f t="shared" si="0"/>
        <v>245.58065181382656</v>
      </c>
      <c r="H141" s="15">
        <f t="shared" si="0"/>
        <v>94.371449172923349</v>
      </c>
      <c r="I141" s="15">
        <f t="shared" si="0"/>
        <v>46.894422473399558</v>
      </c>
      <c r="J141" s="15">
        <f t="shared" si="0"/>
        <v>73.033454257029391</v>
      </c>
      <c r="K141" s="15">
        <f t="shared" si="0"/>
        <v>112.95472757883665</v>
      </c>
      <c r="L141" s="15">
        <f t="shared" si="0"/>
        <v>8.1812788525608191</v>
      </c>
      <c r="M141" s="15">
        <f t="shared" si="0"/>
        <v>842.52374223803736</v>
      </c>
      <c r="N141" s="15">
        <f t="shared" si="0"/>
        <v>24.107478445920098</v>
      </c>
      <c r="O141" s="15">
        <f t="shared" si="0"/>
        <v>1.6518461616286522</v>
      </c>
      <c r="P141" s="15">
        <f t="shared" si="0"/>
        <v>1.5924082678668925</v>
      </c>
      <c r="Q141" s="15">
        <f t="shared" si="0"/>
        <v>3.0564003572720124</v>
      </c>
      <c r="R141" s="15">
        <f>SUM(R14:R140)</f>
        <v>13.566221834191959</v>
      </c>
      <c r="S141" s="15">
        <f t="shared" si="0"/>
        <v>44.974558226442362</v>
      </c>
      <c r="T141" s="15">
        <f t="shared" si="0"/>
        <v>7.6199817787857773</v>
      </c>
      <c r="U141" s="15">
        <f t="shared" si="0"/>
        <v>5.5799761487535688</v>
      </c>
      <c r="V141" s="15">
        <f t="shared" si="0"/>
        <v>71.237394986881213</v>
      </c>
      <c r="W141" s="15">
        <f t="shared" si="0"/>
        <v>72.478130709458853</v>
      </c>
      <c r="X141" s="15">
        <f t="shared" si="0"/>
        <v>9.6116727913698075</v>
      </c>
      <c r="Y141" s="15">
        <f t="shared" si="0"/>
        <v>10.604612604877808</v>
      </c>
      <c r="Z141" s="15">
        <f t="shared" si="0"/>
        <v>6.4551719136504655</v>
      </c>
      <c r="AA141" s="15">
        <f t="shared" si="0"/>
        <v>4.4442654816442788</v>
      </c>
      <c r="AB141" s="15">
        <f t="shared" si="0"/>
        <v>31.2473308977012</v>
      </c>
      <c r="AC141" s="15">
        <f t="shared" si="0"/>
        <v>28.974027291613798</v>
      </c>
      <c r="AD141" s="15">
        <f t="shared" si="0"/>
        <v>9.6911906544393727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185.72742406101116</v>
      </c>
      <c r="F152" s="10">
        <f t="shared" ref="F152:AD152" si="1">F141 + F151 + IF(AND(OR($B$4="AT",$B$4="BE",$B$4="CH",$B$4="GB",$B$4="IE",$B$4="LT",$B$4="LU",$B$4="NL"),SUM(F143:F149)&gt;0),SUM(F143:F149)-SUM(F27:F33),0)</f>
        <v>192.19770728745928</v>
      </c>
      <c r="G152" s="10">
        <f t="shared" si="1"/>
        <v>245.58065181382656</v>
      </c>
      <c r="H152" s="10">
        <f t="shared" si="1"/>
        <v>94.371449172923349</v>
      </c>
      <c r="I152" s="10">
        <f t="shared" si="1"/>
        <v>46.894422473399558</v>
      </c>
      <c r="J152" s="10">
        <f t="shared" si="1"/>
        <v>73.033454257029391</v>
      </c>
      <c r="K152" s="10">
        <f t="shared" si="1"/>
        <v>112.95472757883665</v>
      </c>
      <c r="L152" s="10">
        <f t="shared" si="1"/>
        <v>8.1812788525608191</v>
      </c>
      <c r="M152" s="10">
        <f t="shared" si="1"/>
        <v>842.52374223803736</v>
      </c>
      <c r="N152" s="10">
        <f t="shared" si="1"/>
        <v>24.107478445920098</v>
      </c>
      <c r="O152" s="10">
        <f t="shared" si="1"/>
        <v>1.6518461616286522</v>
      </c>
      <c r="P152" s="10">
        <f t="shared" si="1"/>
        <v>1.5924082678668925</v>
      </c>
      <c r="Q152" s="10">
        <f t="shared" si="1"/>
        <v>3.0564003572720124</v>
      </c>
      <c r="R152" s="10">
        <f t="shared" si="1"/>
        <v>13.566221834191959</v>
      </c>
      <c r="S152" s="10">
        <f t="shared" si="1"/>
        <v>44.974558226442362</v>
      </c>
      <c r="T152" s="10">
        <f t="shared" si="1"/>
        <v>7.6199817787857773</v>
      </c>
      <c r="U152" s="10">
        <f t="shared" si="1"/>
        <v>5.5799761487535688</v>
      </c>
      <c r="V152" s="10">
        <f t="shared" si="1"/>
        <v>71.237394986881213</v>
      </c>
      <c r="W152" s="10">
        <f t="shared" si="1"/>
        <v>72.478130709458853</v>
      </c>
      <c r="X152" s="10">
        <f t="shared" si="1"/>
        <v>9.6116727913698075</v>
      </c>
      <c r="Y152" s="10">
        <f t="shared" si="1"/>
        <v>10.604612604877808</v>
      </c>
      <c r="Z152" s="10">
        <f t="shared" si="1"/>
        <v>6.4551719136504655</v>
      </c>
      <c r="AA152" s="10">
        <f t="shared" si="1"/>
        <v>4.4442654816442788</v>
      </c>
      <c r="AB152" s="10">
        <f t="shared" si="1"/>
        <v>31.2473308977012</v>
      </c>
      <c r="AC152" s="10">
        <f t="shared" si="1"/>
        <v>28.974027291613798</v>
      </c>
      <c r="AD152" s="10">
        <f t="shared" si="1"/>
        <v>9.6911906544393727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185.72742406101116</v>
      </c>
      <c r="F154" s="10">
        <f>F141 + F153 - IF(OR($B$6=2005,$B$6&gt;=2020),SUM(F99:F122),0) + IF(AND(OR($B$4="AT",$B$4="BE",$B$4="CH",$B$4="GB",$B$4="IE",$B$4="LT",$B$4="LU",$B$4="NL"),SUM(F143:F149)&gt;0),SUM(F143:F149)-SUM(F27:F33),0)</f>
        <v>192.19770728745928</v>
      </c>
      <c r="G154" s="10">
        <f>G141 + G153 + IF(AND(OR($B$4="AT",$B$4="BE",$B$4="CH",$B$4="GB",$B$4="IE",$B$4="LT",$B$4="LU",$B$4="NL"),SUM(G143:G149)&gt;0),SUM(G143:G149)-SUM(G27:G33),0)</f>
        <v>245.58065181382656</v>
      </c>
      <c r="H154" s="10">
        <f t="shared" ref="H154:AD154" si="2">H141 + H153 + IF(AND(OR($B$4="AT",$B$4="BE",$B$4="CH",$B$4="GB",$B$4="IE",$B$4="LT",$B$4="LU",$B$4="NL"),SUM(H143:H149)&gt;0),SUM(H143:H149)-SUM(H27:H33),0)</f>
        <v>94.371449172923349</v>
      </c>
      <c r="I154" s="10">
        <f t="shared" si="2"/>
        <v>46.894422473399558</v>
      </c>
      <c r="J154" s="10">
        <f t="shared" si="2"/>
        <v>73.033454257029391</v>
      </c>
      <c r="K154" s="10">
        <f t="shared" si="2"/>
        <v>112.95472757883665</v>
      </c>
      <c r="L154" s="10">
        <f t="shared" si="2"/>
        <v>8.1812788525608191</v>
      </c>
      <c r="M154" s="10">
        <f t="shared" si="2"/>
        <v>842.52374223803736</v>
      </c>
      <c r="N154" s="10">
        <f t="shared" si="2"/>
        <v>24.107478445920098</v>
      </c>
      <c r="O154" s="10">
        <f t="shared" si="2"/>
        <v>1.6518461616286522</v>
      </c>
      <c r="P154" s="10">
        <f t="shared" si="2"/>
        <v>1.5924082678668925</v>
      </c>
      <c r="Q154" s="10">
        <f t="shared" si="2"/>
        <v>3.0564003572720124</v>
      </c>
      <c r="R154" s="10">
        <f t="shared" si="2"/>
        <v>13.566221834191959</v>
      </c>
      <c r="S154" s="10">
        <f t="shared" si="2"/>
        <v>44.974558226442362</v>
      </c>
      <c r="T154" s="10">
        <f t="shared" si="2"/>
        <v>7.6199817787857773</v>
      </c>
      <c r="U154" s="10">
        <f t="shared" si="2"/>
        <v>5.5799761487535688</v>
      </c>
      <c r="V154" s="10">
        <f t="shared" si="2"/>
        <v>71.237394986881213</v>
      </c>
      <c r="W154" s="10">
        <f t="shared" si="2"/>
        <v>72.478130709458853</v>
      </c>
      <c r="X154" s="10">
        <f t="shared" si="2"/>
        <v>9.6116727913698075</v>
      </c>
      <c r="Y154" s="10">
        <f t="shared" si="2"/>
        <v>10.604612604877808</v>
      </c>
      <c r="Z154" s="10">
        <f t="shared" si="2"/>
        <v>6.4551719136504655</v>
      </c>
      <c r="AA154" s="10">
        <f t="shared" si="2"/>
        <v>4.4442654816442788</v>
      </c>
      <c r="AB154" s="10">
        <f t="shared" si="2"/>
        <v>31.2473308977012</v>
      </c>
      <c r="AC154" s="10">
        <f t="shared" si="2"/>
        <v>28.974027291613798</v>
      </c>
      <c r="AD154" s="10">
        <f t="shared" si="2"/>
        <v>9.6911906544393727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v>5.3663675120652087E-2</v>
      </c>
      <c r="J157" s="112">
        <v>5.3663675120652087E-2</v>
      </c>
      <c r="K157" s="112">
        <v>5.3663675120652087E-2</v>
      </c>
      <c r="L157" s="112">
        <v>2.5758564057913002E-2</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v>7.3488791260081475E-5</v>
      </c>
      <c r="J158" s="112">
        <v>7.3488791260081475E-5</v>
      </c>
      <c r="K158" s="112">
        <v>7.3488791260081475E-5</v>
      </c>
      <c r="L158" s="112">
        <v>3.5274619804839107E-5</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389</v>
      </c>
      <c r="J159" s="112" t="s">
        <v>389</v>
      </c>
      <c r="K159" s="112" t="s">
        <v>389</v>
      </c>
      <c r="L159" s="112" t="s">
        <v>389</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2002</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2002</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29.313096357879999</v>
      </c>
      <c r="F14" s="109">
        <v>0.52088119999999993</v>
      </c>
      <c r="G14" s="109">
        <v>231.75556668043998</v>
      </c>
      <c r="H14" s="109">
        <v>7.7309999999999998E-4</v>
      </c>
      <c r="I14" s="109">
        <v>3.1062335415724016</v>
      </c>
      <c r="J14" s="109">
        <v>7.1651457671485677</v>
      </c>
      <c r="K14" s="109">
        <v>10.559261167825571</v>
      </c>
      <c r="L14" s="109">
        <v>5.0744110128147127E-2</v>
      </c>
      <c r="M14" s="109">
        <v>11.974805091460002</v>
      </c>
      <c r="N14" s="109">
        <v>2.0753449579999996</v>
      </c>
      <c r="O14" s="109">
        <v>0.28576857300000003</v>
      </c>
      <c r="P14" s="109">
        <v>0.395802196</v>
      </c>
      <c r="Q14" s="109">
        <v>1.7059976800000001</v>
      </c>
      <c r="R14" s="109">
        <v>1.1166886195199999</v>
      </c>
      <c r="S14" s="109">
        <v>0.31985855595200002</v>
      </c>
      <c r="T14" s="109">
        <v>5.9580661065199996</v>
      </c>
      <c r="U14" s="109">
        <v>4.8860905724000006</v>
      </c>
      <c r="V14" s="109">
        <v>2.8894331380000007</v>
      </c>
      <c r="W14" s="109">
        <v>8.8669130000000003</v>
      </c>
      <c r="X14" s="109">
        <v>1.4678407000000002E-3</v>
      </c>
      <c r="Y14" s="109">
        <v>4.8990309999999999E-3</v>
      </c>
      <c r="Z14" s="109">
        <v>4.0065949999999999E-3</v>
      </c>
      <c r="AA14" s="109">
        <v>3.9275654000000003E-4</v>
      </c>
      <c r="AB14" s="109">
        <v>1.0766223240000001E-2</v>
      </c>
      <c r="AC14" s="109">
        <v>1.2372658999999999</v>
      </c>
      <c r="AD14" s="109">
        <v>1.3669350040999999</v>
      </c>
      <c r="AE14" s="110"/>
      <c r="AF14" s="111">
        <v>23102</v>
      </c>
      <c r="AG14" s="111">
        <v>111704</v>
      </c>
      <c r="AH14" s="111">
        <v>122052</v>
      </c>
      <c r="AI14" s="111">
        <v>1218</v>
      </c>
      <c r="AJ14" s="111">
        <v>997</v>
      </c>
      <c r="AK14" s="111" t="s">
        <v>385</v>
      </c>
      <c r="AL14" s="111" t="s">
        <v>385</v>
      </c>
    </row>
    <row r="15" spans="1:38" ht="26.25" customHeight="1" thickBot="1" x14ac:dyDescent="0.25">
      <c r="A15" s="52" t="s">
        <v>53</v>
      </c>
      <c r="B15" s="52" t="s">
        <v>54</v>
      </c>
      <c r="C15" s="53" t="s">
        <v>55</v>
      </c>
      <c r="D15" s="54"/>
      <c r="E15" s="109">
        <v>1.0270583299122502</v>
      </c>
      <c r="F15" s="109" t="s">
        <v>388</v>
      </c>
      <c r="G15" s="109">
        <v>1.7799084266248739</v>
      </c>
      <c r="H15" s="109" t="s">
        <v>385</v>
      </c>
      <c r="I15" s="109">
        <v>1.9770497523772568E-2</v>
      </c>
      <c r="J15" s="109">
        <v>2.948819969647434E-2</v>
      </c>
      <c r="K15" s="109">
        <v>3.7865529155700003E-2</v>
      </c>
      <c r="L15" s="109">
        <v>2.6807454269522127E-3</v>
      </c>
      <c r="M15" s="109">
        <v>9.5952876943725035E-2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14494</v>
      </c>
      <c r="AG15" s="111" t="s">
        <v>387</v>
      </c>
      <c r="AH15" s="111">
        <v>7096</v>
      </c>
      <c r="AI15" s="111" t="s">
        <v>387</v>
      </c>
      <c r="AJ15" s="111" t="s">
        <v>387</v>
      </c>
      <c r="AK15" s="111" t="s">
        <v>385</v>
      </c>
      <c r="AL15" s="111" t="s">
        <v>385</v>
      </c>
    </row>
    <row r="16" spans="1:38" ht="26.25" customHeight="1" thickBot="1" x14ac:dyDescent="0.25">
      <c r="A16" s="52" t="s">
        <v>53</v>
      </c>
      <c r="B16" s="52" t="s">
        <v>56</v>
      </c>
      <c r="C16" s="53" t="s">
        <v>57</v>
      </c>
      <c r="D16" s="54"/>
      <c r="E16" s="109">
        <v>0.71170800000000001</v>
      </c>
      <c r="F16" s="109">
        <v>0.106673</v>
      </c>
      <c r="G16" s="109">
        <v>0.25581303999999999</v>
      </c>
      <c r="H16" s="109" t="s">
        <v>389</v>
      </c>
      <c r="I16" s="109">
        <v>6.8188553578171301E-2</v>
      </c>
      <c r="J16" s="109">
        <v>0.1064785579844484</v>
      </c>
      <c r="K16" s="109">
        <v>0.10926126179304411</v>
      </c>
      <c r="L16" s="109">
        <v>3.2730505717522222E-2</v>
      </c>
      <c r="M16" s="109">
        <v>0.65284800000000009</v>
      </c>
      <c r="N16" s="109">
        <v>1.2508320000000001E-3</v>
      </c>
      <c r="O16" s="109">
        <v>5.8260800000000003E-5</v>
      </c>
      <c r="P16" s="109">
        <v>1.8964800000000001E-3</v>
      </c>
      <c r="Q16" s="109">
        <v>1.2328E-3</v>
      </c>
      <c r="R16" s="109">
        <v>2.0292560000000001E-3</v>
      </c>
      <c r="S16" s="109">
        <v>9.4583119999999991E-4</v>
      </c>
      <c r="T16" s="109">
        <v>5.4155600000000011E-4</v>
      </c>
      <c r="U16" s="109">
        <v>1.1954960000000001E-3</v>
      </c>
      <c r="V16" s="109">
        <v>6.7513599999999997E-3</v>
      </c>
      <c r="W16" s="109">
        <v>0.406638</v>
      </c>
      <c r="X16" s="109">
        <v>4.5182E-3</v>
      </c>
      <c r="Y16" s="109">
        <v>5.5100000000000004E-5</v>
      </c>
      <c r="Z16" s="109">
        <v>1.6530000000000003E-5</v>
      </c>
      <c r="AA16" s="109">
        <v>1.102E-5</v>
      </c>
      <c r="AB16" s="109">
        <v>4.6008499999999992E-3</v>
      </c>
      <c r="AC16" s="109" t="s">
        <v>387</v>
      </c>
      <c r="AD16" s="109" t="s">
        <v>385</v>
      </c>
      <c r="AE16" s="110"/>
      <c r="AF16" s="111" t="s">
        <v>387</v>
      </c>
      <c r="AG16" s="111">
        <v>1792.94</v>
      </c>
      <c r="AH16" s="111">
        <v>3466</v>
      </c>
      <c r="AI16" s="111">
        <v>60</v>
      </c>
      <c r="AJ16" s="111" t="s">
        <v>387</v>
      </c>
      <c r="AK16" s="111" t="s">
        <v>385</v>
      </c>
      <c r="AL16" s="111" t="s">
        <v>385</v>
      </c>
    </row>
    <row r="17" spans="1:38" ht="26.25" customHeight="1" thickBot="1" x14ac:dyDescent="0.25">
      <c r="A17" s="52" t="s">
        <v>53</v>
      </c>
      <c r="B17" s="52" t="s">
        <v>58</v>
      </c>
      <c r="C17" s="53" t="s">
        <v>59</v>
      </c>
      <c r="D17" s="54"/>
      <c r="E17" s="109">
        <v>2.0018880000000001</v>
      </c>
      <c r="F17" s="109" t="s">
        <v>388</v>
      </c>
      <c r="G17" s="109">
        <v>0.7962549109147482</v>
      </c>
      <c r="H17" s="109" t="s">
        <v>388</v>
      </c>
      <c r="I17" s="109" t="s">
        <v>388</v>
      </c>
      <c r="J17" s="109" t="s">
        <v>388</v>
      </c>
      <c r="K17" s="109" t="s">
        <v>388</v>
      </c>
      <c r="L17" s="109" t="s">
        <v>388</v>
      </c>
      <c r="M17" s="109">
        <v>37.096786711388106</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366</v>
      </c>
      <c r="AH17" s="111">
        <v>3727</v>
      </c>
      <c r="AI17" s="111" t="s">
        <v>387</v>
      </c>
      <c r="AJ17" s="111" t="s">
        <v>387</v>
      </c>
      <c r="AK17" s="111" t="s">
        <v>385</v>
      </c>
      <c r="AL17" s="111" t="s">
        <v>385</v>
      </c>
    </row>
    <row r="18" spans="1:38" ht="26.25" customHeight="1" thickBot="1" x14ac:dyDescent="0.25">
      <c r="A18" s="52" t="s">
        <v>53</v>
      </c>
      <c r="B18" s="52" t="s">
        <v>60</v>
      </c>
      <c r="C18" s="53" t="s">
        <v>61</v>
      </c>
      <c r="D18" s="54"/>
      <c r="E18" s="109">
        <v>0.37047000000000002</v>
      </c>
      <c r="F18" s="109" t="s">
        <v>388</v>
      </c>
      <c r="G18" s="109">
        <v>4.5946350000000004E-2</v>
      </c>
      <c r="H18" s="109" t="s">
        <v>388</v>
      </c>
      <c r="I18" s="109" t="s">
        <v>388</v>
      </c>
      <c r="J18" s="109" t="s">
        <v>388</v>
      </c>
      <c r="K18" s="109" t="s">
        <v>388</v>
      </c>
      <c r="L18" s="109" t="s">
        <v>388</v>
      </c>
      <c r="M18" s="109">
        <v>0.14854500000000001</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v>60</v>
      </c>
      <c r="AH18" s="111">
        <v>5268</v>
      </c>
      <c r="AI18" s="111" t="s">
        <v>387</v>
      </c>
      <c r="AJ18" s="111" t="s">
        <v>387</v>
      </c>
      <c r="AK18" s="111" t="s">
        <v>385</v>
      </c>
      <c r="AL18" s="111" t="s">
        <v>385</v>
      </c>
    </row>
    <row r="19" spans="1:38" ht="26.25" customHeight="1" thickBot="1" x14ac:dyDescent="0.25">
      <c r="A19" s="52" t="s">
        <v>53</v>
      </c>
      <c r="B19" s="52" t="s">
        <v>62</v>
      </c>
      <c r="C19" s="53" t="s">
        <v>63</v>
      </c>
      <c r="D19" s="54"/>
      <c r="E19" s="109">
        <v>0.55579099999999992</v>
      </c>
      <c r="F19" s="109">
        <v>0.148505</v>
      </c>
      <c r="G19" s="109">
        <v>2.0478584199999998</v>
      </c>
      <c r="H19" s="109" t="s">
        <v>389</v>
      </c>
      <c r="I19" s="109">
        <v>3.4354201658986179E-2</v>
      </c>
      <c r="J19" s="109">
        <v>3.9383933225806453E-2</v>
      </c>
      <c r="K19" s="109">
        <v>3.9437280000000005E-2</v>
      </c>
      <c r="L19" s="109">
        <v>1.6872687329032261E-2</v>
      </c>
      <c r="M19" s="109">
        <v>0.23703099999999999</v>
      </c>
      <c r="N19" s="109">
        <v>2.1788459999999999E-3</v>
      </c>
      <c r="O19" s="109">
        <v>4.0025399999999998E-5</v>
      </c>
      <c r="P19" s="109">
        <v>2.8981800000000002E-3</v>
      </c>
      <c r="Q19" s="109">
        <v>5.8600999999999998E-4</v>
      </c>
      <c r="R19" s="109">
        <v>5.5463799999999998E-4</v>
      </c>
      <c r="S19" s="109">
        <v>5.933876E-4</v>
      </c>
      <c r="T19" s="109">
        <v>2.6931399999999999E-4</v>
      </c>
      <c r="U19" s="109">
        <v>4.6607799999999998E-4</v>
      </c>
      <c r="V19" s="109">
        <v>4.8485980000000005E-2</v>
      </c>
      <c r="W19" s="109">
        <v>3.0470257999999999E-3</v>
      </c>
      <c r="X19" s="109">
        <v>6.8524929999999996E-4</v>
      </c>
      <c r="Y19" s="109">
        <v>9.0520499999999996E-4</v>
      </c>
      <c r="Z19" s="109">
        <v>3.5795990000000001E-4</v>
      </c>
      <c r="AA19" s="109">
        <v>2.7967050000000005E-4</v>
      </c>
      <c r="AB19" s="109">
        <v>2.2280846999999998E-3</v>
      </c>
      <c r="AC19" s="109">
        <v>9.3000000000000007E-6</v>
      </c>
      <c r="AD19" s="109">
        <v>2.5501881100000001E-3</v>
      </c>
      <c r="AE19" s="110"/>
      <c r="AF19" s="111">
        <v>1447</v>
      </c>
      <c r="AG19" s="111">
        <v>15</v>
      </c>
      <c r="AH19" s="111">
        <v>4826</v>
      </c>
      <c r="AI19" s="111" t="s">
        <v>387</v>
      </c>
      <c r="AJ19" s="111" t="s">
        <v>387</v>
      </c>
      <c r="AK19" s="111" t="s">
        <v>385</v>
      </c>
      <c r="AL19" s="111" t="s">
        <v>385</v>
      </c>
    </row>
    <row r="20" spans="1:38" ht="26.25" customHeight="1" thickBot="1" x14ac:dyDescent="0.25">
      <c r="A20" s="52" t="s">
        <v>53</v>
      </c>
      <c r="B20" s="52" t="s">
        <v>64</v>
      </c>
      <c r="C20" s="53" t="s">
        <v>65</v>
      </c>
      <c r="D20" s="54"/>
      <c r="E20" s="109">
        <v>0.35744399999999998</v>
      </c>
      <c r="F20" s="109">
        <v>0.103464</v>
      </c>
      <c r="G20" s="109">
        <v>0.62149206000000001</v>
      </c>
      <c r="H20" s="109" t="s">
        <v>385</v>
      </c>
      <c r="I20" s="109">
        <v>1.2226611428571428E-2</v>
      </c>
      <c r="J20" s="109">
        <v>1.3742039999999999E-2</v>
      </c>
      <c r="K20" s="109">
        <v>1.3742039999999999E-2</v>
      </c>
      <c r="L20" s="109">
        <v>5.2172016000000014E-3</v>
      </c>
      <c r="M20" s="109">
        <v>0.14569399999999999</v>
      </c>
      <c r="N20" s="109">
        <v>7.9558E-5</v>
      </c>
      <c r="O20" s="109">
        <v>6.2682000000000004E-6</v>
      </c>
      <c r="P20" s="109">
        <v>2.2227600000000003E-3</v>
      </c>
      <c r="Q20" s="109">
        <v>4.1506000000000003E-4</v>
      </c>
      <c r="R20" s="109">
        <v>1.40634E-4</v>
      </c>
      <c r="S20" s="109">
        <v>1.076868E-4</v>
      </c>
      <c r="T20" s="109">
        <v>5.5769999999999996E-5</v>
      </c>
      <c r="U20" s="109">
        <v>2.8166399999999999E-4</v>
      </c>
      <c r="V20" s="109">
        <v>1.575114E-2</v>
      </c>
      <c r="W20" s="109">
        <v>6.1880000000000001E-7</v>
      </c>
      <c r="X20" s="109">
        <v>8.3979999999999999E-7</v>
      </c>
      <c r="Y20" s="109">
        <v>6.63E-6</v>
      </c>
      <c r="Z20" s="109">
        <v>7.5139999999999991E-7</v>
      </c>
      <c r="AA20" s="109">
        <v>6.6300000000000005E-7</v>
      </c>
      <c r="AB20" s="109">
        <v>8.8842000000000004E-6</v>
      </c>
      <c r="AC20" s="109" t="s">
        <v>385</v>
      </c>
      <c r="AD20" s="109">
        <v>5.7460000000000006E-8</v>
      </c>
      <c r="AE20" s="110"/>
      <c r="AF20" s="111">
        <v>442</v>
      </c>
      <c r="AG20" s="111" t="s">
        <v>387</v>
      </c>
      <c r="AH20" s="111">
        <v>4018</v>
      </c>
      <c r="AI20" s="111">
        <v>477</v>
      </c>
      <c r="AJ20" s="111" t="s">
        <v>387</v>
      </c>
      <c r="AK20" s="111" t="s">
        <v>385</v>
      </c>
      <c r="AL20" s="111" t="s">
        <v>385</v>
      </c>
    </row>
    <row r="21" spans="1:38" ht="26.25" customHeight="1" thickBot="1" x14ac:dyDescent="0.25">
      <c r="A21" s="52" t="s">
        <v>53</v>
      </c>
      <c r="B21" s="52" t="s">
        <v>66</v>
      </c>
      <c r="C21" s="53" t="s">
        <v>67</v>
      </c>
      <c r="D21" s="54"/>
      <c r="E21" s="109">
        <v>1.750945</v>
      </c>
      <c r="F21" s="109">
        <v>0.73300639999999995</v>
      </c>
      <c r="G21" s="109">
        <v>4.4544057299999995</v>
      </c>
      <c r="H21" s="109">
        <v>1.0008E-3</v>
      </c>
      <c r="I21" s="109">
        <v>0.16037000433179724</v>
      </c>
      <c r="J21" s="109">
        <v>0.17366365064516129</v>
      </c>
      <c r="K21" s="109">
        <v>0.17769582</v>
      </c>
      <c r="L21" s="109">
        <v>5.5947448025806465E-2</v>
      </c>
      <c r="M21" s="109">
        <v>0.83087999999999995</v>
      </c>
      <c r="N21" s="109">
        <v>6.4888209000000002E-2</v>
      </c>
      <c r="O21" s="109">
        <v>1.1438747099999999E-2</v>
      </c>
      <c r="P21" s="109">
        <v>1.2177400000000001E-2</v>
      </c>
      <c r="Q21" s="109">
        <v>3.1452100000000003E-3</v>
      </c>
      <c r="R21" s="109">
        <v>2.4239947000000001E-2</v>
      </c>
      <c r="S21" s="109">
        <v>1.12050894E-2</v>
      </c>
      <c r="T21" s="109">
        <v>5.9752070000000006E-3</v>
      </c>
      <c r="U21" s="109">
        <v>2.2731520000000001E-3</v>
      </c>
      <c r="V21" s="109">
        <v>0.59134887000000003</v>
      </c>
      <c r="W21" s="109">
        <v>0.14694333300000001</v>
      </c>
      <c r="X21" s="109">
        <v>2.25873805E-2</v>
      </c>
      <c r="Y21" s="109">
        <v>3.1826124999999997E-2</v>
      </c>
      <c r="Z21" s="109">
        <v>1.15933615E-2</v>
      </c>
      <c r="AA21" s="109">
        <v>9.1311424999999998E-3</v>
      </c>
      <c r="AB21" s="109">
        <v>7.5138009499999991E-2</v>
      </c>
      <c r="AC21" s="109">
        <v>4.3640600000000003E-3</v>
      </c>
      <c r="AD21" s="109">
        <v>5.3260442349999999E-2</v>
      </c>
      <c r="AE21" s="110"/>
      <c r="AF21" s="111">
        <v>3565</v>
      </c>
      <c r="AG21" s="111">
        <v>313</v>
      </c>
      <c r="AH21" s="111">
        <v>15945</v>
      </c>
      <c r="AI21" s="111">
        <v>838</v>
      </c>
      <c r="AJ21" s="111" t="s">
        <v>387</v>
      </c>
      <c r="AK21" s="111" t="s">
        <v>385</v>
      </c>
      <c r="AL21" s="111" t="s">
        <v>385</v>
      </c>
    </row>
    <row r="22" spans="1:38" ht="26.25" customHeight="1" thickBot="1" x14ac:dyDescent="0.25">
      <c r="A22" s="52" t="s">
        <v>53</v>
      </c>
      <c r="B22" s="56" t="s">
        <v>68</v>
      </c>
      <c r="C22" s="53" t="s">
        <v>69</v>
      </c>
      <c r="D22" s="54"/>
      <c r="E22" s="109">
        <v>9.1465901079999981</v>
      </c>
      <c r="F22" s="109">
        <v>4.8367547999999996E-2</v>
      </c>
      <c r="G22" s="109">
        <v>2.1388630751999993</v>
      </c>
      <c r="H22" s="109" t="s">
        <v>389</v>
      </c>
      <c r="I22" s="109" t="s">
        <v>388</v>
      </c>
      <c r="J22" s="109" t="s">
        <v>388</v>
      </c>
      <c r="K22" s="109" t="s">
        <v>388</v>
      </c>
      <c r="L22" s="109" t="s">
        <v>388</v>
      </c>
      <c r="M22" s="109">
        <v>5.7381686516199997</v>
      </c>
      <c r="N22" s="109">
        <v>0.26333442799999995</v>
      </c>
      <c r="O22" s="109">
        <v>2.1496688E-2</v>
      </c>
      <c r="P22" s="109">
        <v>0.16122515999999998</v>
      </c>
      <c r="Q22" s="109">
        <v>7.1207778999999999E-2</v>
      </c>
      <c r="R22" s="109">
        <v>0.110170526</v>
      </c>
      <c r="S22" s="109">
        <v>0.17385446419999995</v>
      </c>
      <c r="T22" s="109">
        <v>0.13166721399999998</v>
      </c>
      <c r="U22" s="109">
        <v>6.7983275800000006E-2</v>
      </c>
      <c r="V22" s="109">
        <v>1.139324464</v>
      </c>
      <c r="W22" s="109">
        <v>1.1017052599999999E-2</v>
      </c>
      <c r="X22" s="109">
        <v>1.7466058999999996E-4</v>
      </c>
      <c r="Y22" s="109">
        <v>7.5238407999999983E-4</v>
      </c>
      <c r="Z22" s="109">
        <v>2.0690562199999999E-4</v>
      </c>
      <c r="AA22" s="109">
        <v>1.1554469799999999E-4</v>
      </c>
      <c r="AB22" s="109">
        <v>1.2494949899999998E-3</v>
      </c>
      <c r="AC22" s="109">
        <v>1.23605956E-2</v>
      </c>
      <c r="AD22" s="109">
        <v>0.27676985799999992</v>
      </c>
      <c r="AE22" s="110"/>
      <c r="AF22" s="111">
        <v>3740.9999999999995</v>
      </c>
      <c r="AG22" s="111">
        <v>3435</v>
      </c>
      <c r="AH22" s="111">
        <v>16598</v>
      </c>
      <c r="AI22" s="111">
        <v>859</v>
      </c>
      <c r="AJ22" s="111" t="s">
        <v>387</v>
      </c>
      <c r="AK22" s="111" t="s">
        <v>385</v>
      </c>
      <c r="AL22" s="111" t="s">
        <v>385</v>
      </c>
    </row>
    <row r="23" spans="1:38" ht="26.25" customHeight="1" thickBot="1" x14ac:dyDescent="0.25">
      <c r="A23" s="52" t="s">
        <v>70</v>
      </c>
      <c r="B23" s="56" t="s">
        <v>363</v>
      </c>
      <c r="C23" s="53" t="s">
        <v>359</v>
      </c>
      <c r="D23" s="95"/>
      <c r="E23" s="109">
        <v>3.4039717706288881</v>
      </c>
      <c r="F23" s="109">
        <v>0.42093784585243399</v>
      </c>
      <c r="G23" s="109">
        <v>6.0900000000000003E-2</v>
      </c>
      <c r="H23" s="109">
        <v>6.8904000000000003E-4</v>
      </c>
      <c r="I23" s="109">
        <v>0.26063075235807209</v>
      </c>
      <c r="J23" s="109">
        <v>0.26063075235807209</v>
      </c>
      <c r="K23" s="109">
        <v>0.26063075235807209</v>
      </c>
      <c r="L23" s="109">
        <v>0.14896988164511127</v>
      </c>
      <c r="M23" s="109">
        <v>1.2120661053741451</v>
      </c>
      <c r="N23" s="109">
        <v>2.9928E-2</v>
      </c>
      <c r="O23" s="109">
        <v>8.7000000000000001E-4</v>
      </c>
      <c r="P23" s="109">
        <v>3.7409999999999999E-4</v>
      </c>
      <c r="Q23" s="109">
        <v>1.8705E-3</v>
      </c>
      <c r="R23" s="109">
        <v>4.3499999999999997E-3</v>
      </c>
      <c r="S23" s="109">
        <v>0.1479</v>
      </c>
      <c r="T23" s="109">
        <v>6.0899999999999999E-3</v>
      </c>
      <c r="U23" s="109">
        <v>8.7000000000000001E-4</v>
      </c>
      <c r="V23" s="109">
        <v>8.6999999999999994E-2</v>
      </c>
      <c r="W23" s="109" t="s">
        <v>385</v>
      </c>
      <c r="X23" s="109">
        <v>2.6099999999999999E-3</v>
      </c>
      <c r="Y23" s="109">
        <v>4.3499999999999997E-3</v>
      </c>
      <c r="Z23" s="109" t="s">
        <v>385</v>
      </c>
      <c r="AA23" s="109" t="s">
        <v>385</v>
      </c>
      <c r="AB23" s="109">
        <v>6.9599999999999992E-3</v>
      </c>
      <c r="AC23" s="109" t="s">
        <v>385</v>
      </c>
      <c r="AD23" s="109" t="s">
        <v>385</v>
      </c>
      <c r="AE23" s="110"/>
      <c r="AF23" s="111">
        <v>3741</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1.086082</v>
      </c>
      <c r="F24" s="109">
        <v>0.67770799999999998</v>
      </c>
      <c r="G24" s="109">
        <v>0.33829414999999996</v>
      </c>
      <c r="H24" s="109">
        <v>1.4712E-3</v>
      </c>
      <c r="I24" s="109">
        <v>0.12344486036866359</v>
      </c>
      <c r="J24" s="109">
        <v>0.12693324516129031</v>
      </c>
      <c r="K24" s="109">
        <v>0.13197110000000001</v>
      </c>
      <c r="L24" s="109">
        <v>3.0903669806451615E-2</v>
      </c>
      <c r="M24" s="109">
        <v>0.56908700000000001</v>
      </c>
      <c r="N24" s="109">
        <v>6.1394975000000004E-2</v>
      </c>
      <c r="O24" s="109">
        <v>1.63284065E-2</v>
      </c>
      <c r="P24" s="109">
        <v>9.0899799999999992E-3</v>
      </c>
      <c r="Q24" s="109">
        <v>2.3234700000000002E-3</v>
      </c>
      <c r="R24" s="109">
        <v>3.1234985E-2</v>
      </c>
      <c r="S24" s="109">
        <v>1.1107577E-2</v>
      </c>
      <c r="T24" s="109">
        <v>5.3453930000000004E-3</v>
      </c>
      <c r="U24" s="109">
        <v>1.73492E-3</v>
      </c>
      <c r="V24" s="109">
        <v>0.68462585000000009</v>
      </c>
      <c r="W24" s="109">
        <v>0.16523028140000001</v>
      </c>
      <c r="X24" s="109">
        <v>2.18153819E-2</v>
      </c>
      <c r="Y24" s="109">
        <v>3.1988015000000002E-2</v>
      </c>
      <c r="Z24" s="109">
        <v>1.1107341699999999E-2</v>
      </c>
      <c r="AA24" s="109">
        <v>8.7893015000000008E-3</v>
      </c>
      <c r="AB24" s="109">
        <v>7.3700040100000003E-2</v>
      </c>
      <c r="AC24" s="109">
        <v>6.2601999999999996E-3</v>
      </c>
      <c r="AD24" s="109">
        <v>3.577358613E-2</v>
      </c>
      <c r="AE24" s="110"/>
      <c r="AF24" s="111">
        <v>624</v>
      </c>
      <c r="AG24" s="111">
        <v>210</v>
      </c>
      <c r="AH24" s="111">
        <v>12022</v>
      </c>
      <c r="AI24" s="111">
        <v>1226</v>
      </c>
      <c r="AJ24" s="111" t="s">
        <v>387</v>
      </c>
      <c r="AK24" s="111" t="s">
        <v>385</v>
      </c>
      <c r="AL24" s="111" t="s">
        <v>385</v>
      </c>
    </row>
    <row r="25" spans="1:38" ht="26.25" customHeight="1" thickBot="1" x14ac:dyDescent="0.25">
      <c r="A25" s="52" t="s">
        <v>73</v>
      </c>
      <c r="B25" s="56" t="s">
        <v>74</v>
      </c>
      <c r="C25" s="58" t="s">
        <v>75</v>
      </c>
      <c r="D25" s="54"/>
      <c r="E25" s="109">
        <v>0.34629408834879832</v>
      </c>
      <c r="F25" s="109">
        <v>4.312582127101814E-2</v>
      </c>
      <c r="G25" s="109">
        <v>2.3472544922313054E-2</v>
      </c>
      <c r="H25" s="109" t="s">
        <v>389</v>
      </c>
      <c r="I25" s="109">
        <v>4.6953876036783648E-3</v>
      </c>
      <c r="J25" s="109">
        <v>4.6953876036783648E-3</v>
      </c>
      <c r="K25" s="109">
        <v>4.6953876036783648E-3</v>
      </c>
      <c r="L25" s="109">
        <v>2.2537860497656151E-3</v>
      </c>
      <c r="M25" s="109">
        <v>0.25476372338058234</v>
      </c>
      <c r="N25" s="109">
        <v>1.1965301583826576E-5</v>
      </c>
      <c r="O25" s="109">
        <v>9.9710846531888149E-7</v>
      </c>
      <c r="P25" s="109">
        <v>1.1965301583826576E-4</v>
      </c>
      <c r="Q25" s="109">
        <v>1.994216930637763E-6</v>
      </c>
      <c r="R25" s="109">
        <v>1.9942169306377626E-4</v>
      </c>
      <c r="S25" s="109">
        <v>1.2962410049145457E-4</v>
      </c>
      <c r="T25" s="109">
        <v>4.9855423265944075E-6</v>
      </c>
      <c r="U25" s="109">
        <v>1.994216930637763E-6</v>
      </c>
      <c r="V25" s="109">
        <v>4.1878555543393016E-4</v>
      </c>
      <c r="W25" s="109">
        <v>1.7947952375739864E-3</v>
      </c>
      <c r="X25" s="109" t="s">
        <v>389</v>
      </c>
      <c r="Y25" s="109" t="s">
        <v>389</v>
      </c>
      <c r="Z25" s="109" t="s">
        <v>389</v>
      </c>
      <c r="AA25" s="109" t="s">
        <v>389</v>
      </c>
      <c r="AB25" s="109" t="s">
        <v>385</v>
      </c>
      <c r="AC25" s="109" t="s">
        <v>389</v>
      </c>
      <c r="AD25" s="109" t="s">
        <v>389</v>
      </c>
      <c r="AE25" s="110"/>
      <c r="AF25" s="111">
        <v>1077.6617279030643</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1.0654903356880204E-3</v>
      </c>
      <c r="F26" s="109">
        <v>1.2463661217563887E-4</v>
      </c>
      <c r="G26" s="109">
        <v>7.0929298856449555E-5</v>
      </c>
      <c r="H26" s="109" t="s">
        <v>389</v>
      </c>
      <c r="I26" s="109">
        <v>9.2091637028904947E-6</v>
      </c>
      <c r="J26" s="109">
        <v>9.2091637028904947E-6</v>
      </c>
      <c r="K26" s="109">
        <v>9.2091637028904947E-6</v>
      </c>
      <c r="L26" s="109">
        <v>4.4203985773874374E-6</v>
      </c>
      <c r="M26" s="109">
        <v>1.0604057737083014E-3</v>
      </c>
      <c r="N26" s="109">
        <v>8.3080369700415059E-7</v>
      </c>
      <c r="O26" s="109">
        <v>2.0256697475034591E-7</v>
      </c>
      <c r="P26" s="109">
        <v>9.0080369700415055E-6</v>
      </c>
      <c r="Q26" s="109">
        <v>3.0513394950069177E-7</v>
      </c>
      <c r="R26" s="109">
        <v>6.8133949500691767E-6</v>
      </c>
      <c r="S26" s="109">
        <v>4.8337067175449637E-6</v>
      </c>
      <c r="T26" s="109">
        <v>2.3128348737517293E-6</v>
      </c>
      <c r="U26" s="109">
        <v>2.0513394950069178E-7</v>
      </c>
      <c r="V26" s="109">
        <v>3.4078129395145275E-5</v>
      </c>
      <c r="W26" s="109">
        <v>4.6205545506225895E-6</v>
      </c>
      <c r="X26" s="109" t="s">
        <v>389</v>
      </c>
      <c r="Y26" s="109" t="s">
        <v>389</v>
      </c>
      <c r="Z26" s="109" t="s">
        <v>389</v>
      </c>
      <c r="AA26" s="109" t="s">
        <v>389</v>
      </c>
      <c r="AB26" s="109" t="s">
        <v>385</v>
      </c>
      <c r="AC26" s="109" t="s">
        <v>389</v>
      </c>
      <c r="AD26" s="109" t="s">
        <v>389</v>
      </c>
      <c r="AE26" s="110"/>
      <c r="AF26" s="111">
        <v>3.5356232688823228</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26.56061705311204</v>
      </c>
      <c r="F27" s="109">
        <v>43.708001278827112</v>
      </c>
      <c r="G27" s="109">
        <v>0.59576194844371655</v>
      </c>
      <c r="H27" s="109">
        <v>0.67340647950204546</v>
      </c>
      <c r="I27" s="109">
        <v>0.9356235388244375</v>
      </c>
      <c r="J27" s="109">
        <v>0.9356235388244375</v>
      </c>
      <c r="K27" s="109">
        <v>0.9356235388244375</v>
      </c>
      <c r="L27" s="109">
        <v>0.42974924285763566</v>
      </c>
      <c r="M27" s="109">
        <v>388.76340511315527</v>
      </c>
      <c r="N27" s="109">
        <v>2.2501744142086359E-3</v>
      </c>
      <c r="O27" s="109">
        <v>1.393124623729448E-3</v>
      </c>
      <c r="P27" s="109">
        <v>1.2937837255291669E-2</v>
      </c>
      <c r="Q27" s="109">
        <v>4.2219157846067214E-4</v>
      </c>
      <c r="R27" s="109">
        <v>1.5418429777339693E-2</v>
      </c>
      <c r="S27" s="109">
        <v>0.19803587221369393</v>
      </c>
      <c r="T27" s="109">
        <v>1.0880924028141732E-2</v>
      </c>
      <c r="U27" s="109">
        <v>1.402691957321945E-3</v>
      </c>
      <c r="V27" s="109">
        <v>0.15869446780656291</v>
      </c>
      <c r="W27" s="109">
        <v>0.70625450000000001</v>
      </c>
      <c r="X27" s="109">
        <v>1.6390878078399999E-2</v>
      </c>
      <c r="Y27" s="109">
        <v>2.1332930646E-2</v>
      </c>
      <c r="Z27" s="109">
        <v>1.3151148143900001E-2</v>
      </c>
      <c r="AA27" s="109">
        <v>2.1188667951199999E-2</v>
      </c>
      <c r="AB27" s="109">
        <v>7.2063624819500002E-2</v>
      </c>
      <c r="AC27" s="109">
        <v>7.0625440000000005E-4</v>
      </c>
      <c r="AD27" s="109">
        <v>1.4612509999999999E-4</v>
      </c>
      <c r="AE27" s="110"/>
      <c r="AF27" s="111">
        <v>69826.320220480804</v>
      </c>
      <c r="AG27" s="111" t="s">
        <v>387</v>
      </c>
      <c r="AH27" s="111" t="s">
        <v>389</v>
      </c>
      <c r="AI27" s="111" t="s">
        <v>387</v>
      </c>
      <c r="AJ27" s="111" t="s">
        <v>387</v>
      </c>
      <c r="AK27" s="111" t="s">
        <v>385</v>
      </c>
      <c r="AL27" s="111" t="s">
        <v>385</v>
      </c>
    </row>
    <row r="28" spans="1:38" ht="26.25" customHeight="1" thickBot="1" x14ac:dyDescent="0.25">
      <c r="A28" s="52" t="s">
        <v>78</v>
      </c>
      <c r="B28" s="52" t="s">
        <v>81</v>
      </c>
      <c r="C28" s="53" t="s">
        <v>82</v>
      </c>
      <c r="D28" s="54"/>
      <c r="E28" s="109">
        <v>8.9857601240261591</v>
      </c>
      <c r="F28" s="109">
        <v>2.3184668632900878</v>
      </c>
      <c r="G28" s="109">
        <v>0.29634267510817575</v>
      </c>
      <c r="H28" s="109">
        <v>1.7144031476836161E-2</v>
      </c>
      <c r="I28" s="109">
        <v>1.2378568017068454</v>
      </c>
      <c r="J28" s="109">
        <v>1.2378568017068454</v>
      </c>
      <c r="K28" s="109">
        <v>1.2378568017068454</v>
      </c>
      <c r="L28" s="109">
        <v>0.6199597893677683</v>
      </c>
      <c r="M28" s="109">
        <v>21.367756978248458</v>
      </c>
      <c r="N28" s="109">
        <v>3.1956288935578142E-4</v>
      </c>
      <c r="O28" s="109">
        <v>3.507062646114346E-5</v>
      </c>
      <c r="P28" s="109">
        <v>2.744255928142043E-3</v>
      </c>
      <c r="Q28" s="109">
        <v>6.2355409108373611E-5</v>
      </c>
      <c r="R28" s="109">
        <v>3.8053277619404021E-3</v>
      </c>
      <c r="S28" s="109">
        <v>2.5732419986242193E-3</v>
      </c>
      <c r="T28" s="109">
        <v>2.5707016305327344E-4</v>
      </c>
      <c r="U28" s="109">
        <v>5.4569565294460302E-5</v>
      </c>
      <c r="V28" s="109">
        <v>9.5889464385854536E-3</v>
      </c>
      <c r="W28" s="109">
        <v>0.1815601</v>
      </c>
      <c r="X28" s="109">
        <v>9.4133540022000011E-3</v>
      </c>
      <c r="Y28" s="109">
        <v>1.0815789282500002E-2</v>
      </c>
      <c r="Z28" s="109">
        <v>8.1790252082000001E-3</v>
      </c>
      <c r="AA28" s="109">
        <v>9.2318709829000006E-3</v>
      </c>
      <c r="AB28" s="109">
        <v>3.7640039475800004E-2</v>
      </c>
      <c r="AC28" s="109">
        <v>1.8156030000000001E-4</v>
      </c>
      <c r="AD28" s="109">
        <v>5.9206000000000002E-5</v>
      </c>
      <c r="AE28" s="110"/>
      <c r="AF28" s="111">
        <v>20058.319140871601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37.360213999600909</v>
      </c>
      <c r="F29" s="109">
        <v>2.9303863201942097</v>
      </c>
      <c r="G29" s="109">
        <v>0.66027334145569805</v>
      </c>
      <c r="H29" s="109">
        <v>1.1592784791456843E-2</v>
      </c>
      <c r="I29" s="109">
        <v>1.4003383356487349</v>
      </c>
      <c r="J29" s="109">
        <v>1.4003383356487349</v>
      </c>
      <c r="K29" s="109">
        <v>1.4003383356487349</v>
      </c>
      <c r="L29" s="109">
        <v>0.72981964159537394</v>
      </c>
      <c r="M29" s="109">
        <v>9.5498374435169708</v>
      </c>
      <c r="N29" s="109">
        <v>4.7379236440050565E-4</v>
      </c>
      <c r="O29" s="109">
        <v>4.7441833732937359E-5</v>
      </c>
      <c r="P29" s="109">
        <v>5.0092727216642357E-3</v>
      </c>
      <c r="Q29" s="109">
        <v>9.4727174233657724E-5</v>
      </c>
      <c r="R29" s="109">
        <v>8.0217631092752394E-3</v>
      </c>
      <c r="S29" s="109">
        <v>5.3797307840591458E-3</v>
      </c>
      <c r="T29" s="109">
        <v>1.9211473341500444E-4</v>
      </c>
      <c r="U29" s="109">
        <v>9.4570681001440715E-5</v>
      </c>
      <c r="V29" s="109">
        <v>1.7018027783292811E-2</v>
      </c>
      <c r="W29" s="109">
        <v>0.25204339999999997</v>
      </c>
      <c r="X29" s="109">
        <v>3.600612113E-3</v>
      </c>
      <c r="Y29" s="109">
        <v>2.1803706684700001E-2</v>
      </c>
      <c r="Z29" s="109">
        <v>2.4364141965599998E-2</v>
      </c>
      <c r="AA29" s="109">
        <v>5.6009521760000004E-3</v>
      </c>
      <c r="AB29" s="109">
        <v>5.5369412939299999E-2</v>
      </c>
      <c r="AC29" s="109">
        <v>9.9078400000000003E-5</v>
      </c>
      <c r="AD29" s="109">
        <v>4.5417300000000003E-5</v>
      </c>
      <c r="AE29" s="110"/>
      <c r="AF29" s="111">
        <v>40311.826030046002</v>
      </c>
      <c r="AG29" s="111" t="s">
        <v>387</v>
      </c>
      <c r="AH29" s="111" t="s">
        <v>389</v>
      </c>
      <c r="AI29" s="111" t="s">
        <v>387</v>
      </c>
      <c r="AJ29" s="111" t="s">
        <v>387</v>
      </c>
      <c r="AK29" s="111" t="s">
        <v>385</v>
      </c>
      <c r="AL29" s="111" t="s">
        <v>385</v>
      </c>
    </row>
    <row r="30" spans="1:38" ht="26.25" customHeight="1" thickBot="1" x14ac:dyDescent="0.25">
      <c r="A30" s="52" t="s">
        <v>78</v>
      </c>
      <c r="B30" s="52" t="s">
        <v>85</v>
      </c>
      <c r="C30" s="53" t="s">
        <v>86</v>
      </c>
      <c r="D30" s="54"/>
      <c r="E30" s="109">
        <v>8.760698066298539E-2</v>
      </c>
      <c r="F30" s="109">
        <v>5.4038631757161246</v>
      </c>
      <c r="G30" s="109">
        <v>6.5773038608248806E-3</v>
      </c>
      <c r="H30" s="109">
        <v>1.0089281119942091E-3</v>
      </c>
      <c r="I30" s="109">
        <v>0.11316234564549842</v>
      </c>
      <c r="J30" s="109">
        <v>0.11316234564549842</v>
      </c>
      <c r="K30" s="109">
        <v>0.11316234564549842</v>
      </c>
      <c r="L30" s="109">
        <v>2.0888935598930083E-2</v>
      </c>
      <c r="M30" s="109">
        <v>12.120067013085798</v>
      </c>
      <c r="N30" s="109">
        <v>5.8149201928456989E-5</v>
      </c>
      <c r="O30" s="109">
        <v>3.1730695348581037E-3</v>
      </c>
      <c r="P30" s="109">
        <v>1.9074181196392144E-4</v>
      </c>
      <c r="Q30" s="109">
        <v>6.5773038608248785E-6</v>
      </c>
      <c r="R30" s="109">
        <v>1.3479953552098606E-2</v>
      </c>
      <c r="S30" s="109">
        <v>0.5407207362795039</v>
      </c>
      <c r="T30" s="109">
        <v>2.2210372045946988E-2</v>
      </c>
      <c r="U30" s="109">
        <v>3.1591717950966241E-3</v>
      </c>
      <c r="V30" s="109">
        <v>0.31356162545561683</v>
      </c>
      <c r="W30" s="109">
        <v>9.0715999999999991E-3</v>
      </c>
      <c r="X30" s="109">
        <v>1.3544626679999998E-4</v>
      </c>
      <c r="Y30" s="109">
        <v>2.4455228569999999E-4</v>
      </c>
      <c r="Z30" s="109">
        <v>8.5650764700000013E-5</v>
      </c>
      <c r="AA30" s="109">
        <v>2.8571625459999998E-4</v>
      </c>
      <c r="AB30" s="109">
        <v>7.5136557179999986E-4</v>
      </c>
      <c r="AC30" s="109">
        <v>9.0714999999999995E-6</v>
      </c>
      <c r="AD30" s="109">
        <v>8.6461000000000001E-6</v>
      </c>
      <c r="AE30" s="110"/>
      <c r="AF30" s="111">
        <v>959.71633067920004</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5.6826277355335142</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263.67642728480001</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0.50274124860106428</v>
      </c>
      <c r="J32" s="109">
        <v>0.99247777247078561</v>
      </c>
      <c r="K32" s="109">
        <v>1.2433333763655865</v>
      </c>
      <c r="L32" s="109">
        <v>0.10791941171533732</v>
      </c>
      <c r="M32" s="109" t="s">
        <v>385</v>
      </c>
      <c r="N32" s="109">
        <v>4.0431235012320661</v>
      </c>
      <c r="O32" s="109">
        <v>1.7324340857682412E-2</v>
      </c>
      <c r="P32" s="109" t="s">
        <v>389</v>
      </c>
      <c r="Q32" s="109">
        <v>4.6042120676758544E-2</v>
      </c>
      <c r="R32" s="109">
        <v>1.513127918939501</v>
      </c>
      <c r="S32" s="109">
        <v>33.256033320463281</v>
      </c>
      <c r="T32" s="109">
        <v>0.2298823482958075</v>
      </c>
      <c r="U32" s="109">
        <v>2.4866667527311721E-2</v>
      </c>
      <c r="V32" s="109">
        <v>10.048533376062512</v>
      </c>
      <c r="W32" s="109" t="s">
        <v>389</v>
      </c>
      <c r="X32" s="109">
        <v>2.9055764313521389E-3</v>
      </c>
      <c r="Y32" s="109">
        <v>3.3271735659265726E-4</v>
      </c>
      <c r="Z32" s="109">
        <v>4.911541930653513E-4</v>
      </c>
      <c r="AA32" s="109" t="s">
        <v>385</v>
      </c>
      <c r="AB32" s="109">
        <v>3.7294479810101471E-3</v>
      </c>
      <c r="AC32" s="109" t="s">
        <v>389</v>
      </c>
      <c r="AD32" s="109" t="s">
        <v>389</v>
      </c>
      <c r="AE32" s="110"/>
      <c r="AF32" s="111" t="s">
        <v>385</v>
      </c>
      <c r="AG32" s="111" t="s">
        <v>385</v>
      </c>
      <c r="AH32" s="111" t="s">
        <v>385</v>
      </c>
      <c r="AI32" s="111" t="s">
        <v>385</v>
      </c>
      <c r="AJ32" s="111" t="s">
        <v>385</v>
      </c>
      <c r="AK32" s="111">
        <v>36263.792444480772</v>
      </c>
      <c r="AL32" s="111" t="s">
        <v>391</v>
      </c>
    </row>
    <row r="33" spans="1:38" ht="26.25" customHeight="1" thickBot="1" x14ac:dyDescent="0.25">
      <c r="A33" s="52" t="s">
        <v>78</v>
      </c>
      <c r="B33" s="52" t="s">
        <v>91</v>
      </c>
      <c r="C33" s="53" t="s">
        <v>92</v>
      </c>
      <c r="D33" s="54"/>
      <c r="E33" s="109" t="s">
        <v>385</v>
      </c>
      <c r="F33" s="109" t="s">
        <v>385</v>
      </c>
      <c r="G33" s="109" t="s">
        <v>385</v>
      </c>
      <c r="H33" s="109" t="s">
        <v>385</v>
      </c>
      <c r="I33" s="109">
        <v>0.21388972923813684</v>
      </c>
      <c r="J33" s="109">
        <v>0.39609209118173494</v>
      </c>
      <c r="K33" s="109">
        <v>0.79218418236346988</v>
      </c>
      <c r="L33" s="109">
        <v>8.3971523330527761E-3</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36263.792444480772</v>
      </c>
      <c r="AL33" s="111" t="s">
        <v>391</v>
      </c>
    </row>
    <row r="34" spans="1:38" ht="26.25" customHeight="1" thickBot="1" x14ac:dyDescent="0.25">
      <c r="A34" s="52" t="s">
        <v>70</v>
      </c>
      <c r="B34" s="52" t="s">
        <v>93</v>
      </c>
      <c r="C34" s="53" t="s">
        <v>94</v>
      </c>
      <c r="D34" s="54"/>
      <c r="E34" s="109">
        <v>4.1329279999999997</v>
      </c>
      <c r="F34" s="109">
        <v>0.32665440000000001</v>
      </c>
      <c r="G34" s="109">
        <v>6.0700000000000004E-2</v>
      </c>
      <c r="H34" s="109">
        <v>6.9999999999999999E-4</v>
      </c>
      <c r="I34" s="109">
        <v>8.2634903774401108E-2</v>
      </c>
      <c r="J34" s="109">
        <v>8.9751903774401107E-2</v>
      </c>
      <c r="K34" s="109">
        <v>0.13004762040688084</v>
      </c>
      <c r="L34" s="109">
        <v>5.2889943453360719E-2</v>
      </c>
      <c r="M34" s="109">
        <v>1.0523659999999997</v>
      </c>
      <c r="N34" s="109">
        <v>1.7420000000000001E-3</v>
      </c>
      <c r="O34" s="109">
        <v>7.2340000000000002E-4</v>
      </c>
      <c r="P34" s="109">
        <v>1.027E-4</v>
      </c>
      <c r="Q34" s="109">
        <v>5.1999999999999997E-5</v>
      </c>
      <c r="R34" s="109">
        <v>3.6754999999999999E-3</v>
      </c>
      <c r="S34" s="109">
        <v>0.1192275</v>
      </c>
      <c r="T34" s="109">
        <v>5.0690000000000006E-3</v>
      </c>
      <c r="U34" s="109">
        <v>7.2340000000000002E-4</v>
      </c>
      <c r="V34" s="109">
        <v>7.2600000000000012E-2</v>
      </c>
      <c r="W34" s="109">
        <v>2.6389999999999999E-3</v>
      </c>
      <c r="X34" s="109">
        <v>2.6914999999999999E-3</v>
      </c>
      <c r="Y34" s="109">
        <v>4.2656999999999999E-3</v>
      </c>
      <c r="Z34" s="109">
        <v>3.0809999999999995E-4</v>
      </c>
      <c r="AA34" s="109">
        <v>2.4049999999999999E-4</v>
      </c>
      <c r="AB34" s="109">
        <v>7.5058000000000008E-3</v>
      </c>
      <c r="AC34" s="109">
        <v>8.0600000000000008E-6</v>
      </c>
      <c r="AD34" s="109">
        <v>2.2100000000000002E-3</v>
      </c>
      <c r="AE34" s="110"/>
      <c r="AF34" s="111">
        <v>3010</v>
      </c>
      <c r="AG34" s="111">
        <v>13</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6.3E-3</v>
      </c>
      <c r="H36" s="109" t="s">
        <v>389</v>
      </c>
      <c r="I36" s="109">
        <v>9.6300000000000014E-3</v>
      </c>
      <c r="J36" s="109">
        <v>9.6300000000000014E-3</v>
      </c>
      <c r="K36" s="109">
        <v>9.6300000000000014E-3</v>
      </c>
      <c r="L36" s="109">
        <v>4.3470000000000005E-4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0.55896000000000001</v>
      </c>
      <c r="F37" s="109">
        <v>7.5623999999999997E-2</v>
      </c>
      <c r="G37" s="109">
        <v>2.2029599999999999E-3</v>
      </c>
      <c r="H37" s="109" t="s">
        <v>389</v>
      </c>
      <c r="I37" s="109">
        <v>2.56464E-3</v>
      </c>
      <c r="J37" s="109">
        <v>2.56464E-3</v>
      </c>
      <c r="K37" s="109">
        <v>2.56464E-3</v>
      </c>
      <c r="L37" s="109">
        <v>1.025856E-4</v>
      </c>
      <c r="M37" s="109">
        <v>0.23344799999999999</v>
      </c>
      <c r="N37" s="109">
        <v>3.6167999999999997E-5</v>
      </c>
      <c r="O37" s="109">
        <v>2.9592E-6</v>
      </c>
      <c r="P37" s="109">
        <v>1.7755200000000003E-3</v>
      </c>
      <c r="Q37" s="109">
        <v>3.2880000000000002E-4</v>
      </c>
      <c r="R37" s="109">
        <v>4.2744000000000003E-5</v>
      </c>
      <c r="S37" s="109">
        <v>8.5488000000000002E-6</v>
      </c>
      <c r="T37" s="109">
        <v>4.2744000000000003E-5</v>
      </c>
      <c r="U37" s="109">
        <v>1.9070400000000001E-4</v>
      </c>
      <c r="V37" s="109">
        <v>2.4002399999999997E-3</v>
      </c>
      <c r="W37" s="109" t="s">
        <v>385</v>
      </c>
      <c r="X37" s="109" t="s">
        <v>385</v>
      </c>
      <c r="Y37" s="109" t="s">
        <v>385</v>
      </c>
      <c r="Z37" s="109" t="s">
        <v>385</v>
      </c>
      <c r="AA37" s="109" t="s">
        <v>385</v>
      </c>
      <c r="AB37" s="109" t="s">
        <v>385</v>
      </c>
      <c r="AC37" s="109" t="s">
        <v>385</v>
      </c>
      <c r="AD37" s="109" t="s">
        <v>385</v>
      </c>
      <c r="AE37" s="110"/>
      <c r="AF37" s="111" t="s">
        <v>387</v>
      </c>
      <c r="AG37" s="111" t="s">
        <v>387</v>
      </c>
      <c r="AH37" s="111">
        <v>3288</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6.1279719999999998</v>
      </c>
      <c r="F39" s="109">
        <v>2.4688303999999999</v>
      </c>
      <c r="G39" s="109">
        <v>1.7790095600000002</v>
      </c>
      <c r="H39" s="109">
        <v>2.1189999999999998E-3</v>
      </c>
      <c r="I39" s="109">
        <v>0.48336304000000002</v>
      </c>
      <c r="J39" s="109">
        <v>0.49749304000000005</v>
      </c>
      <c r="K39" s="109">
        <v>0.51724703999999999</v>
      </c>
      <c r="L39" s="109">
        <v>0.10703781760000003</v>
      </c>
      <c r="M39" s="109">
        <v>4.1276209999999995</v>
      </c>
      <c r="N39" s="109">
        <v>0.15611324800000001</v>
      </c>
      <c r="O39" s="109">
        <v>2.89536112E-2</v>
      </c>
      <c r="P39" s="109">
        <v>1.4445340000000001E-2</v>
      </c>
      <c r="Q39" s="109">
        <v>1.111241E-2</v>
      </c>
      <c r="R39" s="109">
        <v>6.4042884000000008E-2</v>
      </c>
      <c r="S39" s="109">
        <v>2.66615768E-2</v>
      </c>
      <c r="T39" s="109">
        <v>7.4622384000000014E-2</v>
      </c>
      <c r="U39" s="109">
        <v>6.814044E-3</v>
      </c>
      <c r="V39" s="109">
        <v>1.2900986399999999</v>
      </c>
      <c r="W39" s="109">
        <v>0.35750100000000001</v>
      </c>
      <c r="X39" s="109">
        <v>5.3177415799999996E-2</v>
      </c>
      <c r="Y39" s="109">
        <v>7.5317930000000005E-2</v>
      </c>
      <c r="Z39" s="109">
        <v>2.7256919400000003E-2</v>
      </c>
      <c r="AA39" s="109">
        <v>2.1482223000000002E-2</v>
      </c>
      <c r="AB39" s="109">
        <v>0.17723448819999998</v>
      </c>
      <c r="AC39" s="109">
        <v>1.11369E-2</v>
      </c>
      <c r="AD39" s="109">
        <v>0.11963720266</v>
      </c>
      <c r="AE39" s="110"/>
      <c r="AF39" s="111">
        <v>2409</v>
      </c>
      <c r="AG39" s="111">
        <v>703</v>
      </c>
      <c r="AH39" s="111">
        <v>74569</v>
      </c>
      <c r="AI39" s="111">
        <v>2191</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11.292096876327475</v>
      </c>
      <c r="F41" s="109">
        <v>17.02944847521632</v>
      </c>
      <c r="G41" s="109">
        <v>17.083217104994148</v>
      </c>
      <c r="H41" s="109">
        <v>0.24567068545029142</v>
      </c>
      <c r="I41" s="109">
        <v>20.133679497426833</v>
      </c>
      <c r="J41" s="109">
        <v>20.710237721964837</v>
      </c>
      <c r="K41" s="109">
        <v>21.95770607104086</v>
      </c>
      <c r="L41" s="109">
        <v>2.4046350957339091</v>
      </c>
      <c r="M41" s="109">
        <v>172.7225725751457</v>
      </c>
      <c r="N41" s="109">
        <v>2.4244892043947335</v>
      </c>
      <c r="O41" s="109">
        <v>0.41688459510672354</v>
      </c>
      <c r="P41" s="109">
        <v>8.7442650981520403E-2</v>
      </c>
      <c r="Q41" s="109">
        <v>4.7553643904444422E-2</v>
      </c>
      <c r="R41" s="109">
        <v>0.8271453167295878</v>
      </c>
      <c r="S41" s="109">
        <v>0.43999253744371858</v>
      </c>
      <c r="T41" s="109">
        <v>0.22126775217257283</v>
      </c>
      <c r="U41" s="109">
        <v>3.6317199590643209E-2</v>
      </c>
      <c r="V41" s="109">
        <v>18.114538385318649</v>
      </c>
      <c r="W41" s="109">
        <v>25.23417990649115</v>
      </c>
      <c r="X41" s="109">
        <v>6.2299267349356571</v>
      </c>
      <c r="Y41" s="109">
        <v>6.3106560631227939</v>
      </c>
      <c r="Z41" s="109">
        <v>2.4174548436140304</v>
      </c>
      <c r="AA41" s="109">
        <v>3.1321784558713364</v>
      </c>
      <c r="AB41" s="109">
        <v>18.09021609754382</v>
      </c>
      <c r="AC41" s="109">
        <v>0.15775110590643213</v>
      </c>
      <c r="AD41" s="109">
        <v>1.6554106443908774</v>
      </c>
      <c r="AE41" s="110"/>
      <c r="AF41" s="111">
        <v>11783</v>
      </c>
      <c r="AG41" s="111">
        <v>9727</v>
      </c>
      <c r="AH41" s="111">
        <v>142909</v>
      </c>
      <c r="AI41" s="111">
        <v>30344.073181286425</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8.9999999999999998E-4</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1.1563159999999999</v>
      </c>
      <c r="F43" s="109">
        <v>0.64705279999999998</v>
      </c>
      <c r="G43" s="109">
        <v>2.8637953999999999</v>
      </c>
      <c r="H43" s="109">
        <v>1.15E-3</v>
      </c>
      <c r="I43" s="109">
        <v>0.28544559999999997</v>
      </c>
      <c r="J43" s="109">
        <v>0.29774860000000003</v>
      </c>
      <c r="K43" s="109">
        <v>0.31109059999999999</v>
      </c>
      <c r="L43" s="109">
        <v>6.3930255999999991E-2</v>
      </c>
      <c r="M43" s="109">
        <v>1.701835</v>
      </c>
      <c r="N43" s="109">
        <v>0.13792382</v>
      </c>
      <c r="O43" s="109">
        <v>1.6421907999999999E-2</v>
      </c>
      <c r="P43" s="109">
        <v>7.6467000000000002E-3</v>
      </c>
      <c r="Q43" s="109">
        <v>4.5459999999999997E-3</v>
      </c>
      <c r="R43" s="109">
        <v>4.3611060000000007E-2</v>
      </c>
      <c r="S43" s="109">
        <v>2.2204012000000002E-2</v>
      </c>
      <c r="T43" s="109">
        <v>9.7628060000000003E-2</v>
      </c>
      <c r="U43" s="109">
        <v>2.5620600000000001E-3</v>
      </c>
      <c r="V43" s="109">
        <v>0.75931660000000001</v>
      </c>
      <c r="W43" s="109">
        <v>0.27256599999999997</v>
      </c>
      <c r="X43" s="109">
        <v>4.5899297699999994E-2</v>
      </c>
      <c r="Y43" s="109">
        <v>6.2938644999999988E-2</v>
      </c>
      <c r="Z43" s="109">
        <v>2.36683611E-2</v>
      </c>
      <c r="AA43" s="109">
        <v>1.85870245E-2</v>
      </c>
      <c r="AB43" s="109">
        <v>0.15109332829999997</v>
      </c>
      <c r="AC43" s="109">
        <v>6.3689799999999998E-3</v>
      </c>
      <c r="AD43" s="109">
        <v>0.12858908879000003</v>
      </c>
      <c r="AE43" s="110"/>
      <c r="AF43" s="111">
        <v>1106</v>
      </c>
      <c r="AG43" s="111">
        <v>756</v>
      </c>
      <c r="AH43" s="111">
        <v>9197</v>
      </c>
      <c r="AI43" s="111">
        <v>1150</v>
      </c>
      <c r="AJ43" s="111" t="s">
        <v>387</v>
      </c>
      <c r="AK43" s="111" t="s">
        <v>385</v>
      </c>
      <c r="AL43" s="111" t="s">
        <v>385</v>
      </c>
    </row>
    <row r="44" spans="1:38" ht="26.25" customHeight="1" thickBot="1" x14ac:dyDescent="0.25">
      <c r="A44" s="52" t="s">
        <v>70</v>
      </c>
      <c r="B44" s="52" t="s">
        <v>111</v>
      </c>
      <c r="C44" s="53" t="s">
        <v>112</v>
      </c>
      <c r="D44" s="54"/>
      <c r="E44" s="109">
        <v>10.900323191860128</v>
      </c>
      <c r="F44" s="109">
        <v>1.2906367004701775</v>
      </c>
      <c r="G44" s="109">
        <v>0.18410000000000001</v>
      </c>
      <c r="H44" s="109">
        <v>2.011223867267267E-3</v>
      </c>
      <c r="I44" s="109">
        <v>0.71258978279891227</v>
      </c>
      <c r="J44" s="109">
        <v>0.71258978279891227</v>
      </c>
      <c r="K44" s="109">
        <v>0.71258978279891227</v>
      </c>
      <c r="L44" s="109">
        <v>0.39541223848116236</v>
      </c>
      <c r="M44" s="109">
        <v>3.8275115705717866</v>
      </c>
      <c r="N44" s="109">
        <v>9.0471999999999997E-2</v>
      </c>
      <c r="O44" s="109">
        <v>2.63E-3</v>
      </c>
      <c r="P44" s="109">
        <v>1.1308999999999998E-3</v>
      </c>
      <c r="Q44" s="109">
        <v>5.6544999999999998E-3</v>
      </c>
      <c r="R44" s="109">
        <v>1.315E-2</v>
      </c>
      <c r="S44" s="109">
        <v>0.4471</v>
      </c>
      <c r="T44" s="109">
        <v>1.8409999999999999E-2</v>
      </c>
      <c r="U44" s="109">
        <v>2.63E-3</v>
      </c>
      <c r="V44" s="109">
        <v>0.26300000000000001</v>
      </c>
      <c r="W44" s="109" t="s">
        <v>385</v>
      </c>
      <c r="X44" s="109">
        <v>7.8899999999999994E-3</v>
      </c>
      <c r="Y44" s="109">
        <v>1.315E-2</v>
      </c>
      <c r="Z44" s="109" t="s">
        <v>385</v>
      </c>
      <c r="AA44" s="109" t="s">
        <v>385</v>
      </c>
      <c r="AB44" s="109">
        <v>2.104E-2</v>
      </c>
      <c r="AC44" s="109" t="s">
        <v>385</v>
      </c>
      <c r="AD44" s="109" t="s">
        <v>385</v>
      </c>
      <c r="AE44" s="110"/>
      <c r="AF44" s="111">
        <v>11309</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6.1505999999999998E-2</v>
      </c>
      <c r="F46" s="109">
        <v>4.0200000000000001E-3</v>
      </c>
      <c r="G46" s="109">
        <v>0.10050000000000001</v>
      </c>
      <c r="H46" s="109" t="s">
        <v>387</v>
      </c>
      <c r="I46" s="109">
        <v>3.6180000000000001E-3</v>
      </c>
      <c r="J46" s="109">
        <v>4.2209999999999999E-3</v>
      </c>
      <c r="K46" s="109">
        <v>4.2209999999999999E-3</v>
      </c>
      <c r="L46" s="109">
        <v>2.0260800000000004E-3</v>
      </c>
      <c r="M46" s="109">
        <v>1.8693000000000001E-2</v>
      </c>
      <c r="N46" s="109">
        <v>1.6080000000000001E-3</v>
      </c>
      <c r="O46" s="109">
        <v>3.0149999999999998E-5</v>
      </c>
      <c r="P46" s="109">
        <v>2.0100000000000001E-5</v>
      </c>
      <c r="Q46" s="109">
        <v>1.005E-4</v>
      </c>
      <c r="R46" s="109">
        <v>2.0100000000000001E-3</v>
      </c>
      <c r="S46" s="109">
        <v>6.0300000000000002E-4</v>
      </c>
      <c r="T46" s="109">
        <v>2.5125000000000001E-2</v>
      </c>
      <c r="U46" s="109">
        <v>2.0100000000000001E-5</v>
      </c>
      <c r="V46" s="109">
        <v>3.6180000000000001E-3</v>
      </c>
      <c r="W46" s="109">
        <v>1.206E-3</v>
      </c>
      <c r="X46" s="109">
        <v>3.819E-7</v>
      </c>
      <c r="Y46" s="109">
        <v>3.0149999999999995E-6</v>
      </c>
      <c r="Z46" s="109">
        <v>3.417E-7</v>
      </c>
      <c r="AA46" s="109">
        <v>3.0149999999999999E-7</v>
      </c>
      <c r="AB46" s="109">
        <v>4.0400999999999997E-6</v>
      </c>
      <c r="AC46" s="109">
        <v>4.422E-5</v>
      </c>
      <c r="AD46" s="109">
        <v>2.6130000000000003E-8</v>
      </c>
      <c r="AE46" s="110"/>
      <c r="AF46" s="111">
        <v>201</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v>9.1923999999999999E-4</v>
      </c>
      <c r="J47" s="109">
        <v>9.1923999999999999E-4</v>
      </c>
      <c r="K47" s="109">
        <v>9.1923999999999999E-4</v>
      </c>
      <c r="L47" s="109">
        <v>5.1477439999999999E-4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0.73378047368421062</v>
      </c>
      <c r="G48" s="109" t="s">
        <v>385</v>
      </c>
      <c r="H48" s="109" t="s">
        <v>385</v>
      </c>
      <c r="I48" s="109">
        <v>7.00104E-2</v>
      </c>
      <c r="J48" s="109">
        <v>0.58879199999999998</v>
      </c>
      <c r="K48" s="109">
        <v>1.2493559999999999</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13.027000000000001</v>
      </c>
      <c r="AL48" s="111" t="s">
        <v>392</v>
      </c>
    </row>
    <row r="49" spans="1:38" ht="26.25" customHeight="1" thickBot="1" x14ac:dyDescent="0.25">
      <c r="A49" s="52" t="s">
        <v>119</v>
      </c>
      <c r="B49" s="52" t="s">
        <v>122</v>
      </c>
      <c r="C49" s="53" t="s">
        <v>123</v>
      </c>
      <c r="D49" s="54"/>
      <c r="E49" s="109">
        <v>3.8880000000000002E-4</v>
      </c>
      <c r="F49" s="109">
        <v>3.3264000000000002E-3</v>
      </c>
      <c r="G49" s="109">
        <v>3.456E-4</v>
      </c>
      <c r="H49" s="109">
        <v>1.5984E-3</v>
      </c>
      <c r="I49" s="109">
        <v>2.6352E-2</v>
      </c>
      <c r="J49" s="109">
        <v>6.3071999999999989E-2</v>
      </c>
      <c r="K49" s="109">
        <v>0.14990400000000001</v>
      </c>
      <c r="L49" s="109">
        <v>1.2959999999999999E-2</v>
      </c>
      <c r="M49" s="109">
        <v>0.19872000000000001</v>
      </c>
      <c r="N49" s="109">
        <v>0.16416</v>
      </c>
      <c r="O49" s="109">
        <v>3.0239999999999998E-3</v>
      </c>
      <c r="P49" s="109">
        <v>5.1840000000000002E-3</v>
      </c>
      <c r="Q49" s="109">
        <v>5.6159999999999995E-3</v>
      </c>
      <c r="R49" s="109">
        <v>7.3440000000000005E-2</v>
      </c>
      <c r="S49" s="109">
        <v>2.0736000000000001E-2</v>
      </c>
      <c r="T49" s="109">
        <v>5.1839999999999997E-2</v>
      </c>
      <c r="U49" s="109">
        <v>6.9119999999999997E-3</v>
      </c>
      <c r="V49" s="109">
        <v>9.5039999999999999E-2</v>
      </c>
      <c r="W49" s="109">
        <v>1.296</v>
      </c>
      <c r="X49" s="109">
        <v>6.9120000000000001E-2</v>
      </c>
      <c r="Y49" s="109">
        <v>8.6400000000000005E-2</v>
      </c>
      <c r="Z49" s="109">
        <v>4.3200000000000002E-2</v>
      </c>
      <c r="AA49" s="109">
        <v>3.0240000000000003E-2</v>
      </c>
      <c r="AB49" s="109">
        <v>0.22896</v>
      </c>
      <c r="AC49" s="109" t="s">
        <v>385</v>
      </c>
      <c r="AD49" s="109" t="s">
        <v>385</v>
      </c>
      <c r="AE49" s="110"/>
      <c r="AF49" s="111" t="s">
        <v>385</v>
      </c>
      <c r="AG49" s="111" t="s">
        <v>385</v>
      </c>
      <c r="AH49" s="111" t="s">
        <v>385</v>
      </c>
      <c r="AI49" s="111" t="s">
        <v>385</v>
      </c>
      <c r="AJ49" s="111" t="s">
        <v>385</v>
      </c>
      <c r="AK49" s="111">
        <v>0.432</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2.1991910399999997</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1.05</v>
      </c>
      <c r="AL51" s="111" t="s">
        <v>394</v>
      </c>
    </row>
    <row r="52" spans="1:38" ht="26.25" customHeight="1" thickBot="1" x14ac:dyDescent="0.25">
      <c r="A52" s="52" t="s">
        <v>119</v>
      </c>
      <c r="B52" s="56" t="s">
        <v>128</v>
      </c>
      <c r="C52" s="58" t="s">
        <v>362</v>
      </c>
      <c r="D52" s="55"/>
      <c r="E52" s="109">
        <v>0.20540321584000001</v>
      </c>
      <c r="F52" s="109">
        <v>1.2070000000000001</v>
      </c>
      <c r="G52" s="109">
        <v>3.3591669972200005</v>
      </c>
      <c r="H52" s="109" t="s">
        <v>385</v>
      </c>
      <c r="I52" s="109">
        <v>8.6200038956250006E-3</v>
      </c>
      <c r="J52" s="109">
        <v>1.9846055480625003E-2</v>
      </c>
      <c r="K52" s="109">
        <v>3.2074433100000001E-2</v>
      </c>
      <c r="L52" s="109" t="s">
        <v>385</v>
      </c>
      <c r="M52" s="109">
        <v>0.11948527576</v>
      </c>
      <c r="N52" s="109">
        <v>1.8105E-2</v>
      </c>
      <c r="O52" s="109">
        <v>3.0175000000000002E-3</v>
      </c>
      <c r="P52" s="109">
        <v>3.6209999999999997E-3</v>
      </c>
      <c r="Q52" s="109">
        <v>6.0350000000000009E-4</v>
      </c>
      <c r="R52" s="109">
        <v>6.0350000000000009E-4</v>
      </c>
      <c r="S52" s="109">
        <v>7.2419999999999993E-3</v>
      </c>
      <c r="T52" s="109">
        <v>3.19855E-2</v>
      </c>
      <c r="U52" s="109">
        <v>6.0350000000000009E-4</v>
      </c>
      <c r="V52" s="109">
        <v>6.0350000000000004E-3</v>
      </c>
      <c r="W52" s="109">
        <v>7.2419999999999993E-3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6.0350000000000001</v>
      </c>
      <c r="AL52" s="111" t="s">
        <v>395</v>
      </c>
    </row>
    <row r="53" spans="1:38" ht="26.25" customHeight="1" thickBot="1" x14ac:dyDescent="0.25">
      <c r="A53" s="52" t="s">
        <v>119</v>
      </c>
      <c r="B53" s="56" t="s">
        <v>129</v>
      </c>
      <c r="C53" s="58" t="s">
        <v>130</v>
      </c>
      <c r="D53" s="55"/>
      <c r="E53" s="109" t="s">
        <v>385</v>
      </c>
      <c r="F53" s="109">
        <v>0.58259075342465749</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1.425</v>
      </c>
      <c r="AL53" s="111" t="s">
        <v>396</v>
      </c>
    </row>
    <row r="54" spans="1:38" ht="37.5" customHeight="1" thickBot="1" x14ac:dyDescent="0.25">
      <c r="A54" s="52" t="s">
        <v>119</v>
      </c>
      <c r="B54" s="56" t="s">
        <v>131</v>
      </c>
      <c r="C54" s="58" t="s">
        <v>132</v>
      </c>
      <c r="D54" s="55"/>
      <c r="E54" s="109" t="s">
        <v>385</v>
      </c>
      <c r="F54" s="109">
        <v>4.6840899999999994</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3106</v>
      </c>
      <c r="AL54" s="111" t="s">
        <v>397</v>
      </c>
    </row>
    <row r="55" spans="1:38" ht="26.25" customHeight="1" thickBot="1" x14ac:dyDescent="0.25">
      <c r="A55" s="52" t="s">
        <v>119</v>
      </c>
      <c r="B55" s="56" t="s">
        <v>133</v>
      </c>
      <c r="C55" s="58" t="s">
        <v>134</v>
      </c>
      <c r="D55" s="55"/>
      <c r="E55" s="109">
        <v>2.9114394776629589E-2</v>
      </c>
      <c r="F55" s="109">
        <v>2.9173563218390805E-2</v>
      </c>
      <c r="G55" s="109">
        <v>0.53413218390804595</v>
      </c>
      <c r="H55" s="109" t="s">
        <v>385</v>
      </c>
      <c r="I55" s="109">
        <v>2.2624685320246588E-2</v>
      </c>
      <c r="J55" s="109">
        <v>2.2624685320246588E-2</v>
      </c>
      <c r="K55" s="109">
        <v>2.2624685320246588E-2</v>
      </c>
      <c r="L55" s="109">
        <v>5.4299244768591815E-3</v>
      </c>
      <c r="M55" s="109">
        <v>0.13195803100314163</v>
      </c>
      <c r="N55" s="109">
        <v>4.2599149848985406E-2</v>
      </c>
      <c r="O55" s="109">
        <v>0.17129107960824724</v>
      </c>
      <c r="P55" s="109">
        <v>4.0169306673181721E-2</v>
      </c>
      <c r="Q55" s="109">
        <v>3.2507515991827857E-2</v>
      </c>
      <c r="R55" s="109">
        <v>1.4993982912864794E-2</v>
      </c>
      <c r="S55" s="109">
        <v>1.5539567082709293E-2</v>
      </c>
      <c r="T55" s="109">
        <v>0.3273448660788959</v>
      </c>
      <c r="U55" s="109">
        <v>4.5746731456007585E-3</v>
      </c>
      <c r="V55" s="109">
        <v>4.4300220791507776</v>
      </c>
      <c r="W55" s="109" t="s">
        <v>385</v>
      </c>
      <c r="X55" s="109">
        <v>3.9498782535417207E-7</v>
      </c>
      <c r="Y55" s="109">
        <v>6.7206883716978524E-7</v>
      </c>
      <c r="Z55" s="109">
        <v>3.714064626464603E-7</v>
      </c>
      <c r="AA55" s="109">
        <v>3.714064626464603E-7</v>
      </c>
      <c r="AB55" s="109">
        <v>1.8098695878168779E-6</v>
      </c>
      <c r="AC55" s="109" t="s">
        <v>385</v>
      </c>
      <c r="AD55" s="109" t="s">
        <v>385</v>
      </c>
      <c r="AE55" s="110"/>
      <c r="AF55" s="111" t="s">
        <v>385</v>
      </c>
      <c r="AG55" s="111" t="s">
        <v>385</v>
      </c>
      <c r="AH55" s="111" t="s">
        <v>385</v>
      </c>
      <c r="AI55" s="111" t="s">
        <v>385</v>
      </c>
      <c r="AJ55" s="111" t="s">
        <v>385</v>
      </c>
      <c r="AK55" s="111">
        <v>1.2068965517241379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0.44706044791562422</v>
      </c>
      <c r="J57" s="109">
        <v>0.80470880624812358</v>
      </c>
      <c r="K57" s="109">
        <v>0.89412089583124843</v>
      </c>
      <c r="L57" s="109">
        <v>1.3411813437468724E-2</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3504.1889999999999</v>
      </c>
      <c r="AL57" s="111" t="s">
        <v>401</v>
      </c>
    </row>
    <row r="58" spans="1:38" ht="26.25" customHeight="1" thickBot="1" x14ac:dyDescent="0.25">
      <c r="A58" s="52" t="s">
        <v>53</v>
      </c>
      <c r="B58" s="52" t="s">
        <v>139</v>
      </c>
      <c r="C58" s="53" t="s">
        <v>140</v>
      </c>
      <c r="D58" s="54"/>
      <c r="E58" s="109" t="s">
        <v>388</v>
      </c>
      <c r="F58" s="109" t="s">
        <v>388</v>
      </c>
      <c r="G58" s="109" t="s">
        <v>388</v>
      </c>
      <c r="H58" s="109" t="s">
        <v>388</v>
      </c>
      <c r="I58" s="109">
        <v>2.5295738473762506E-3</v>
      </c>
      <c r="J58" s="109">
        <v>1.6863825649175004E-2</v>
      </c>
      <c r="K58" s="109">
        <v>3.3727651298350009E-2</v>
      </c>
      <c r="L58" s="109">
        <v>1.1636039697930754E-5</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363.5</v>
      </c>
      <c r="AL58" s="111" t="s">
        <v>402</v>
      </c>
    </row>
    <row r="59" spans="1:38" ht="26.25" customHeight="1" thickBot="1" x14ac:dyDescent="0.25">
      <c r="A59" s="52" t="s">
        <v>53</v>
      </c>
      <c r="B59" s="60" t="s">
        <v>141</v>
      </c>
      <c r="C59" s="53" t="s">
        <v>372</v>
      </c>
      <c r="D59" s="54"/>
      <c r="E59" s="109" t="s">
        <v>388</v>
      </c>
      <c r="F59" s="109">
        <v>7.2519999999999998E-3</v>
      </c>
      <c r="G59" s="109" t="s">
        <v>388</v>
      </c>
      <c r="H59" s="109">
        <v>2.03056E-2</v>
      </c>
      <c r="I59" s="109">
        <v>0.17137038431207402</v>
      </c>
      <c r="J59" s="109">
        <v>0.19772344152607571</v>
      </c>
      <c r="K59" s="109">
        <v>0.21910545641542203</v>
      </c>
      <c r="L59" s="109">
        <v>2.5241514867348588E-4</v>
      </c>
      <c r="M59" s="109" t="s">
        <v>388</v>
      </c>
      <c r="N59" s="109">
        <v>1.88216571281</v>
      </c>
      <c r="O59" s="109">
        <v>4.3573022000000003E-2</v>
      </c>
      <c r="P59" s="109">
        <v>8.5767600000000003E-4</v>
      </c>
      <c r="Q59" s="109">
        <v>0.20146781648200002</v>
      </c>
      <c r="R59" s="109">
        <v>9.2201770000000002E-2</v>
      </c>
      <c r="S59" s="109">
        <v>2.0012440000000001E-3</v>
      </c>
      <c r="T59" s="109">
        <v>0.20891854999999998</v>
      </c>
      <c r="U59" s="109">
        <v>0.32752425000000002</v>
      </c>
      <c r="V59" s="109">
        <v>0.10578003999999999</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431.17399999999998</v>
      </c>
      <c r="AL59" s="111" t="s">
        <v>403</v>
      </c>
    </row>
    <row r="60" spans="1:38" ht="26.25" customHeight="1" thickBot="1" x14ac:dyDescent="0.25">
      <c r="A60" s="52" t="s">
        <v>53</v>
      </c>
      <c r="B60" s="60" t="s">
        <v>142</v>
      </c>
      <c r="C60" s="53" t="s">
        <v>143</v>
      </c>
      <c r="D60" s="95"/>
      <c r="E60" s="109" t="s">
        <v>385</v>
      </c>
      <c r="F60" s="109" t="s">
        <v>385</v>
      </c>
      <c r="G60" s="109" t="s">
        <v>385</v>
      </c>
      <c r="H60" s="109" t="s">
        <v>385</v>
      </c>
      <c r="I60" s="109">
        <v>7.6248129125002756E-2</v>
      </c>
      <c r="J60" s="109">
        <v>0.40160974552989731</v>
      </c>
      <c r="K60" s="109">
        <v>1.1439357270959445</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33.041721542443064</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0.61564655359120946</v>
      </c>
      <c r="J61" s="109">
        <v>6.1564655359120941</v>
      </c>
      <c r="K61" s="109">
        <v>20.545730461334998</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14.433969149999999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0.27222481775244106</v>
      </c>
      <c r="F64" s="109">
        <v>2.6045820000000001E-2</v>
      </c>
      <c r="G64" s="109">
        <v>1.3330424301286209E-3</v>
      </c>
      <c r="H64" s="109">
        <v>4.0174061791999997E-3</v>
      </c>
      <c r="I64" s="109" t="s">
        <v>388</v>
      </c>
      <c r="J64" s="109" t="s">
        <v>388</v>
      </c>
      <c r="K64" s="109" t="s">
        <v>388</v>
      </c>
      <c r="L64" s="109" t="s">
        <v>385</v>
      </c>
      <c r="M64" s="109">
        <v>0.49472054833759432</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289.39800000000002</v>
      </c>
      <c r="AL64" s="111" t="s">
        <v>408</v>
      </c>
    </row>
    <row r="65" spans="1:38" ht="26.25" customHeight="1" thickBot="1" x14ac:dyDescent="0.25">
      <c r="A65" s="52" t="s">
        <v>53</v>
      </c>
      <c r="B65" s="56" t="s">
        <v>152</v>
      </c>
      <c r="C65" s="53" t="s">
        <v>153</v>
      </c>
      <c r="D65" s="54"/>
      <c r="E65" s="109">
        <v>1.2802066341448519</v>
      </c>
      <c r="F65" s="109" t="s">
        <v>385</v>
      </c>
      <c r="G65" s="109" t="s">
        <v>385</v>
      </c>
      <c r="H65" s="109">
        <v>6.8942629578720549E-2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294.803</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0.63166216425158761</v>
      </c>
      <c r="F70" s="109">
        <v>3.3044418809281058</v>
      </c>
      <c r="G70" s="109">
        <v>0.85276440902326456</v>
      </c>
      <c r="H70" s="109">
        <v>0.32458841361621998</v>
      </c>
      <c r="I70" s="109">
        <v>0.22435095715342085</v>
      </c>
      <c r="J70" s="109">
        <v>0.28348671508822082</v>
      </c>
      <c r="K70" s="109">
        <v>0.56649432615582085</v>
      </c>
      <c r="L70" s="109">
        <v>6.6086079687448333E-3</v>
      </c>
      <c r="M70" s="109">
        <v>0.29011639516416193</v>
      </c>
      <c r="N70" s="109" t="s">
        <v>387</v>
      </c>
      <c r="O70" s="109" t="s">
        <v>387</v>
      </c>
      <c r="P70" s="109">
        <v>0.15299760000000001</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2857.4487288294131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0.30780000000000002</v>
      </c>
      <c r="G72" s="109" t="s">
        <v>388</v>
      </c>
      <c r="H72" s="109" t="s">
        <v>388</v>
      </c>
      <c r="I72" s="109">
        <v>1.4044911999999998</v>
      </c>
      <c r="J72" s="109">
        <v>1.8057743999999998</v>
      </c>
      <c r="K72" s="109">
        <v>3.0096239999999996</v>
      </c>
      <c r="L72" s="109">
        <v>1.034208E-3</v>
      </c>
      <c r="M72" s="109" t="s">
        <v>388</v>
      </c>
      <c r="N72" s="109">
        <v>10.105898485120001</v>
      </c>
      <c r="O72" s="109">
        <v>0.19790737257600002</v>
      </c>
      <c r="P72" s="109">
        <v>0.11073309789599999</v>
      </c>
      <c r="Q72" s="109">
        <v>0.82080000000000009</v>
      </c>
      <c r="R72" s="109">
        <v>9.234</v>
      </c>
      <c r="S72" s="109">
        <v>0.57108970933000003</v>
      </c>
      <c r="T72" s="109">
        <v>0.28728000000000004</v>
      </c>
      <c r="U72" s="109">
        <v>4.104E-2</v>
      </c>
      <c r="V72" s="109">
        <v>8.2080000000000002</v>
      </c>
      <c r="W72" s="109">
        <v>13.297108517316616</v>
      </c>
      <c r="X72" s="109" t="s">
        <v>388</v>
      </c>
      <c r="Y72" s="109" t="s">
        <v>388</v>
      </c>
      <c r="Z72" s="109" t="s">
        <v>388</v>
      </c>
      <c r="AA72" s="109" t="s">
        <v>388</v>
      </c>
      <c r="AB72" s="109">
        <v>0.13166651095558132</v>
      </c>
      <c r="AC72" s="109">
        <v>6.1559999999999997E-2</v>
      </c>
      <c r="AD72" s="109">
        <v>5.13</v>
      </c>
      <c r="AE72" s="110"/>
      <c r="AF72" s="111" t="s">
        <v>385</v>
      </c>
      <c r="AG72" s="111" t="s">
        <v>385</v>
      </c>
      <c r="AH72" s="111" t="s">
        <v>385</v>
      </c>
      <c r="AI72" s="111" t="s">
        <v>385</v>
      </c>
      <c r="AJ72" s="111" t="s">
        <v>385</v>
      </c>
      <c r="AK72" s="111">
        <v>2052</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3.5293699999999997E-2</v>
      </c>
      <c r="F74" s="109" t="s">
        <v>388</v>
      </c>
      <c r="G74" s="109">
        <v>0.21176219999999996</v>
      </c>
      <c r="H74" s="109" t="s">
        <v>388</v>
      </c>
      <c r="I74" s="109">
        <v>0.16563327</v>
      </c>
      <c r="J74" s="109">
        <v>0.37573014999999993</v>
      </c>
      <c r="K74" s="109">
        <v>0.52465666</v>
      </c>
      <c r="L74" s="109">
        <v>3.80956521E-3</v>
      </c>
      <c r="M74" s="109">
        <v>4.3058313999999989</v>
      </c>
      <c r="N74" s="109" t="s">
        <v>385</v>
      </c>
      <c r="O74" s="109" t="s">
        <v>385</v>
      </c>
      <c r="P74" s="109" t="s">
        <v>385</v>
      </c>
      <c r="Q74" s="109" t="s">
        <v>385</v>
      </c>
      <c r="R74" s="109" t="s">
        <v>385</v>
      </c>
      <c r="S74" s="109" t="s">
        <v>385</v>
      </c>
      <c r="T74" s="109" t="s">
        <v>385</v>
      </c>
      <c r="U74" s="109" t="s">
        <v>385</v>
      </c>
      <c r="V74" s="109" t="s">
        <v>385</v>
      </c>
      <c r="W74" s="109">
        <v>0.48103500825021811</v>
      </c>
      <c r="X74" s="109">
        <v>4.2352439999999991E-2</v>
      </c>
      <c r="Y74" s="109">
        <v>4.2352439999999991E-2</v>
      </c>
      <c r="Z74" s="109">
        <v>4.2352439999999991E-2</v>
      </c>
      <c r="AA74" s="109">
        <v>5.2940549999999989E-3</v>
      </c>
      <c r="AB74" s="109">
        <v>0.13235137499999997</v>
      </c>
      <c r="AC74" s="109">
        <v>115.282</v>
      </c>
      <c r="AD74" s="109" t="s">
        <v>385</v>
      </c>
      <c r="AE74" s="110"/>
      <c r="AF74" s="111" t="s">
        <v>385</v>
      </c>
      <c r="AG74" s="111" t="s">
        <v>385</v>
      </c>
      <c r="AH74" s="111" t="s">
        <v>385</v>
      </c>
      <c r="AI74" s="111" t="s">
        <v>385</v>
      </c>
      <c r="AJ74" s="111" t="s">
        <v>385</v>
      </c>
      <c r="AK74" s="111">
        <v>230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4.8369174937368834E-3</v>
      </c>
      <c r="H76" s="109" t="s">
        <v>389</v>
      </c>
      <c r="I76" s="109">
        <v>1.3543368982463274E-5</v>
      </c>
      <c r="J76" s="109">
        <v>2.8054121463673927E-5</v>
      </c>
      <c r="K76" s="109">
        <v>3.385842245615819E-5</v>
      </c>
      <c r="L76" s="109" t="s">
        <v>389</v>
      </c>
      <c r="M76" s="109" t="s">
        <v>389</v>
      </c>
      <c r="N76" s="109">
        <v>5.0303941934863585E-3</v>
      </c>
      <c r="O76" s="109">
        <v>9.673834987473767E-5</v>
      </c>
      <c r="P76" s="109" t="s">
        <v>389</v>
      </c>
      <c r="Q76" s="109">
        <v>4.8369174937368839E-4</v>
      </c>
      <c r="R76" s="109" t="s">
        <v>389</v>
      </c>
      <c r="S76" s="109" t="s">
        <v>389</v>
      </c>
      <c r="T76" s="109" t="s">
        <v>389</v>
      </c>
      <c r="U76" s="109" t="s">
        <v>389</v>
      </c>
      <c r="V76" s="109">
        <v>9.673834987473767E-5</v>
      </c>
      <c r="W76" s="109">
        <v>9.2868815879748167E-3</v>
      </c>
      <c r="X76" s="109" t="s">
        <v>389</v>
      </c>
      <c r="Y76" s="109" t="s">
        <v>389</v>
      </c>
      <c r="Z76" s="109" t="s">
        <v>389</v>
      </c>
      <c r="AA76" s="109" t="s">
        <v>389</v>
      </c>
      <c r="AB76" s="109" t="s">
        <v>389</v>
      </c>
      <c r="AC76" s="109" t="s">
        <v>389</v>
      </c>
      <c r="AD76" s="109">
        <v>5.0303941934863584E-6</v>
      </c>
      <c r="AE76" s="110"/>
      <c r="AF76" s="111" t="s">
        <v>385</v>
      </c>
      <c r="AG76" s="111" t="s">
        <v>385</v>
      </c>
      <c r="AH76" s="111" t="s">
        <v>385</v>
      </c>
      <c r="AI76" s="111" t="s">
        <v>385</v>
      </c>
      <c r="AJ76" s="111" t="s">
        <v>385</v>
      </c>
      <c r="AK76" s="111">
        <v>0.96738349874737672</v>
      </c>
      <c r="AL76" s="111" t="s">
        <v>419</v>
      </c>
    </row>
    <row r="77" spans="1:38" ht="26.25" customHeight="1" thickBot="1" x14ac:dyDescent="0.25">
      <c r="A77" s="52" t="s">
        <v>53</v>
      </c>
      <c r="B77" s="52" t="s">
        <v>175</v>
      </c>
      <c r="C77" s="53" t="s">
        <v>176</v>
      </c>
      <c r="D77" s="54"/>
      <c r="E77" s="109" t="s">
        <v>387</v>
      </c>
      <c r="F77" s="109" t="s">
        <v>387</v>
      </c>
      <c r="G77" s="109">
        <v>1.3615994712491738E-3</v>
      </c>
      <c r="H77" s="109" t="s">
        <v>387</v>
      </c>
      <c r="I77" s="109">
        <v>6.8079973562458688E-5</v>
      </c>
      <c r="J77" s="109">
        <v>8.8503965631196304E-5</v>
      </c>
      <c r="K77" s="109">
        <v>1.0892795769993391E-4</v>
      </c>
      <c r="L77" s="109" t="s">
        <v>385</v>
      </c>
      <c r="M77" s="109" t="s">
        <v>388</v>
      </c>
      <c r="N77" s="109">
        <v>2.3147191011235954E-2</v>
      </c>
      <c r="O77" s="109">
        <v>3.2678387309980172E-3</v>
      </c>
      <c r="P77" s="109">
        <v>6.8079973562458693E-3</v>
      </c>
      <c r="Q77" s="109">
        <v>6.5356774619960349E-4</v>
      </c>
      <c r="R77" s="109" t="s">
        <v>385</v>
      </c>
      <c r="S77" s="109" t="s">
        <v>385</v>
      </c>
      <c r="T77" s="109" t="s">
        <v>385</v>
      </c>
      <c r="U77" s="109" t="s">
        <v>385</v>
      </c>
      <c r="V77" s="109">
        <v>5.4463978849966954E-2</v>
      </c>
      <c r="W77" s="109">
        <v>6.8079973562458693E-3</v>
      </c>
      <c r="X77" s="109" t="s">
        <v>385</v>
      </c>
      <c r="Y77" s="109" t="s">
        <v>385</v>
      </c>
      <c r="Z77" s="109" t="s">
        <v>385</v>
      </c>
      <c r="AA77" s="109" t="s">
        <v>385</v>
      </c>
      <c r="AB77" s="109" t="s">
        <v>385</v>
      </c>
      <c r="AC77" s="109" t="s">
        <v>385</v>
      </c>
      <c r="AD77" s="109">
        <v>1.2254395241242564</v>
      </c>
      <c r="AE77" s="110"/>
      <c r="AF77" s="111" t="s">
        <v>385</v>
      </c>
      <c r="AG77" s="111" t="s">
        <v>385</v>
      </c>
      <c r="AH77" s="111" t="s">
        <v>385</v>
      </c>
      <c r="AI77" s="111" t="s">
        <v>385</v>
      </c>
      <c r="AJ77" s="111" t="s">
        <v>385</v>
      </c>
      <c r="AK77" s="111">
        <v>31.361599471249175</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5.7000000000000002E-3</v>
      </c>
      <c r="J78" s="109">
        <v>7.4999999999999997E-3</v>
      </c>
      <c r="K78" s="109">
        <v>9.5999999999999992E-3</v>
      </c>
      <c r="L78" s="109">
        <v>5.6999999999999996E-6</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3.9843228766009995</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137.19999999999999</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15.237912</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10142</v>
      </c>
      <c r="AL82" s="111" t="s">
        <v>425</v>
      </c>
    </row>
    <row r="83" spans="1:38" ht="26.25" customHeight="1" thickBot="1" x14ac:dyDescent="0.25">
      <c r="A83" s="52" t="s">
        <v>53</v>
      </c>
      <c r="B83" s="63" t="s">
        <v>188</v>
      </c>
      <c r="C83" s="64" t="s">
        <v>189</v>
      </c>
      <c r="D83" s="54"/>
      <c r="E83" s="109" t="s">
        <v>385</v>
      </c>
      <c r="F83" s="109">
        <v>5.1200000000000002E-2</v>
      </c>
      <c r="G83" s="109" t="s">
        <v>385</v>
      </c>
      <c r="H83" s="109" t="s">
        <v>385</v>
      </c>
      <c r="I83" s="109">
        <v>6.2342972737623424E-3</v>
      </c>
      <c r="J83" s="109">
        <v>4.6757229553217566E-2</v>
      </c>
      <c r="K83" s="109">
        <v>0.21820040458168199</v>
      </c>
      <c r="L83" s="109">
        <v>3.5535494460445352E-4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3200</v>
      </c>
      <c r="AL83" s="111" t="s">
        <v>426</v>
      </c>
    </row>
    <row r="84" spans="1:38" ht="26.25" customHeight="1" thickBot="1" x14ac:dyDescent="0.25">
      <c r="A84" s="52" t="s">
        <v>53</v>
      </c>
      <c r="B84" s="63" t="s">
        <v>190</v>
      </c>
      <c r="C84" s="64" t="s">
        <v>191</v>
      </c>
      <c r="D84" s="54"/>
      <c r="E84" s="109" t="s">
        <v>385</v>
      </c>
      <c r="F84" s="109">
        <v>1.3507500466182596E-3</v>
      </c>
      <c r="G84" s="109" t="s">
        <v>385</v>
      </c>
      <c r="H84" s="109" t="s">
        <v>385</v>
      </c>
      <c r="I84" s="109">
        <v>8.3123079791892884E-5</v>
      </c>
      <c r="J84" s="109">
        <v>4.1561539895946442E-3</v>
      </c>
      <c r="K84" s="109">
        <v>1.6624615958378577E-2</v>
      </c>
      <c r="L84" s="109">
        <v>1.0806000372946075E-8</v>
      </c>
      <c r="M84" s="109">
        <v>9.8708657252872804E-5</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10.390384973986611</v>
      </c>
      <c r="AL84" s="111" t="s">
        <v>427</v>
      </c>
    </row>
    <row r="85" spans="1:38" ht="26.25" customHeight="1" thickBot="1" x14ac:dyDescent="0.25">
      <c r="A85" s="52" t="s">
        <v>185</v>
      </c>
      <c r="B85" s="58" t="s">
        <v>192</v>
      </c>
      <c r="C85" s="64" t="s">
        <v>373</v>
      </c>
      <c r="D85" s="54"/>
      <c r="E85" s="109" t="s">
        <v>385</v>
      </c>
      <c r="F85" s="109">
        <v>21.896051999999997</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21.896051999999997</v>
      </c>
      <c r="AL85" s="111" t="s">
        <v>428</v>
      </c>
    </row>
    <row r="86" spans="1:38" ht="26.25" customHeight="1" thickBot="1" x14ac:dyDescent="0.25">
      <c r="A86" s="52" t="s">
        <v>185</v>
      </c>
      <c r="B86" s="58" t="s">
        <v>193</v>
      </c>
      <c r="C86" s="62" t="s">
        <v>194</v>
      </c>
      <c r="D86" s="54"/>
      <c r="E86" s="109" t="s">
        <v>387</v>
      </c>
      <c r="F86" s="109">
        <v>0.43823099999999998</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10142</v>
      </c>
      <c r="AL86" s="111" t="s">
        <v>425</v>
      </c>
    </row>
    <row r="87" spans="1:38" ht="26.25" customHeight="1" thickBot="1" x14ac:dyDescent="0.25">
      <c r="A87" s="52" t="s">
        <v>185</v>
      </c>
      <c r="B87" s="58" t="s">
        <v>195</v>
      </c>
      <c r="C87" s="62" t="s">
        <v>196</v>
      </c>
      <c r="D87" s="54"/>
      <c r="E87" s="109" t="s">
        <v>385</v>
      </c>
      <c r="F87" s="109">
        <v>4.6515608274431422E-2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1.8902288888888892</v>
      </c>
      <c r="AL87" s="111" t="s">
        <v>429</v>
      </c>
    </row>
    <row r="88" spans="1:38" ht="26.25" customHeight="1" thickBot="1" x14ac:dyDescent="0.25">
      <c r="A88" s="52" t="s">
        <v>185</v>
      </c>
      <c r="B88" s="58" t="s">
        <v>197</v>
      </c>
      <c r="C88" s="62" t="s">
        <v>198</v>
      </c>
      <c r="D88" s="54"/>
      <c r="E88" s="109" t="s">
        <v>385</v>
      </c>
      <c r="F88" s="109">
        <v>4.0928535129341466</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v>0.30752489999999999</v>
      </c>
      <c r="Y88" s="109" t="s">
        <v>385</v>
      </c>
      <c r="Z88" s="109" t="s">
        <v>385</v>
      </c>
      <c r="AA88" s="109" t="s">
        <v>385</v>
      </c>
      <c r="AB88" s="109">
        <v>0.30752489999999999</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5.0962734331999995</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7.6147999999999998</v>
      </c>
      <c r="AL89" s="111" t="s">
        <v>430</v>
      </c>
    </row>
    <row r="90" spans="1:38" s="4" customFormat="1" ht="26.25" customHeight="1" thickBot="1" x14ac:dyDescent="0.25">
      <c r="A90" s="52" t="s">
        <v>185</v>
      </c>
      <c r="B90" s="58" t="s">
        <v>201</v>
      </c>
      <c r="C90" s="62" t="s">
        <v>202</v>
      </c>
      <c r="D90" s="54"/>
      <c r="E90" s="109" t="s">
        <v>387</v>
      </c>
      <c r="F90" s="109">
        <v>0.37154623050000007</v>
      </c>
      <c r="G90" s="109" t="s">
        <v>385</v>
      </c>
      <c r="H90" s="109" t="s">
        <v>385</v>
      </c>
      <c r="I90" s="109">
        <v>5.3015433146449218E-3</v>
      </c>
      <c r="J90" s="109">
        <v>7.9523149719673836E-3</v>
      </c>
      <c r="K90" s="109">
        <v>9.7194960768490265E-3</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3.6396653120000004E-2</v>
      </c>
      <c r="F91" s="109">
        <v>9.7735612656000018E-2</v>
      </c>
      <c r="G91" s="109">
        <v>5.6564600000000005E-4</v>
      </c>
      <c r="H91" s="109">
        <v>8.3802229860000008E-2</v>
      </c>
      <c r="I91" s="109">
        <v>0.55494768880000012</v>
      </c>
      <c r="J91" s="109">
        <v>0.5639343428000001</v>
      </c>
      <c r="K91" s="109">
        <v>0.56579048580000002</v>
      </c>
      <c r="L91" s="109">
        <v>0.24534869706000004</v>
      </c>
      <c r="M91" s="109">
        <v>1.1139904878400002</v>
      </c>
      <c r="N91" s="109">
        <v>0.14701652535395357</v>
      </c>
      <c r="O91" s="109">
        <v>0.13312720231265723</v>
      </c>
      <c r="P91" s="109">
        <v>1.0676100000000001E-5</v>
      </c>
      <c r="Q91" s="109">
        <v>2.4910900000000002E-4</v>
      </c>
      <c r="R91" s="109">
        <v>0.10315822927434612</v>
      </c>
      <c r="S91" s="109">
        <v>4.2538654682475681</v>
      </c>
      <c r="T91" s="109">
        <v>0.22662724405285922</v>
      </c>
      <c r="U91" s="109">
        <v>2.3701720088829765E-2</v>
      </c>
      <c r="V91" s="109">
        <v>2.4535534974357627</v>
      </c>
      <c r="W91" s="109">
        <v>2.0193308400000003E-3</v>
      </c>
      <c r="X91" s="109">
        <v>2.2414572324000004E-3</v>
      </c>
      <c r="Y91" s="109">
        <v>9.0869887800000006E-4</v>
      </c>
      <c r="Z91" s="109">
        <v>9.0869887800000006E-4</v>
      </c>
      <c r="AA91" s="109">
        <v>9.0869887800000006E-4</v>
      </c>
      <c r="AB91" s="109">
        <v>4.9675538664000008E-3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4.0163999999999998E-2</v>
      </c>
      <c r="G92" s="109" t="s">
        <v>389</v>
      </c>
      <c r="H92" s="109" t="s">
        <v>389</v>
      </c>
      <c r="I92" s="109">
        <v>1.2049199999999999E-2</v>
      </c>
      <c r="J92" s="109">
        <v>1.6065599999999999E-2</v>
      </c>
      <c r="K92" s="109">
        <v>2.0081999999999999E-2</v>
      </c>
      <c r="L92" s="109">
        <v>3.1327920000000003E-4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7.7636271405718045</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1691.2529202704786</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0.36029927430955938</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360.29927430955939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0.10142361999999999</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10175</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0.24785489173858521</v>
      </c>
      <c r="F99" s="109">
        <v>10.539922009105195</v>
      </c>
      <c r="G99" s="109" t="s">
        <v>385</v>
      </c>
      <c r="H99" s="109">
        <v>7.4721671533356453</v>
      </c>
      <c r="I99" s="109">
        <v>0.12986268039042653</v>
      </c>
      <c r="J99" s="109">
        <v>0.19954509425846031</v>
      </c>
      <c r="K99" s="109">
        <v>0.43709877789948448</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344.5</v>
      </c>
      <c r="AL99" s="111" t="s">
        <v>435</v>
      </c>
    </row>
    <row r="100" spans="1:38" ht="26.25" customHeight="1" thickBot="1" x14ac:dyDescent="0.25">
      <c r="A100" s="52" t="s">
        <v>216</v>
      </c>
      <c r="B100" s="52" t="s">
        <v>218</v>
      </c>
      <c r="C100" s="53" t="s">
        <v>378</v>
      </c>
      <c r="D100" s="66"/>
      <c r="E100" s="109">
        <v>9.1922353804792911E-2</v>
      </c>
      <c r="F100" s="109">
        <v>6.904029330307476</v>
      </c>
      <c r="G100" s="109" t="s">
        <v>385</v>
      </c>
      <c r="H100" s="109">
        <v>4.2928574630750438</v>
      </c>
      <c r="I100" s="109">
        <v>5.3150403149895747E-2</v>
      </c>
      <c r="J100" s="109">
        <v>8.1548591180494498E-2</v>
      </c>
      <c r="K100" s="109">
        <v>0.1764433048815649</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433.66666666666663</v>
      </c>
      <c r="AL100" s="111" t="s">
        <v>435</v>
      </c>
    </row>
    <row r="101" spans="1:38" ht="26.25" customHeight="1" thickBot="1" x14ac:dyDescent="0.25">
      <c r="A101" s="52" t="s">
        <v>216</v>
      </c>
      <c r="B101" s="52" t="s">
        <v>219</v>
      </c>
      <c r="C101" s="53" t="s">
        <v>220</v>
      </c>
      <c r="D101" s="66"/>
      <c r="E101" s="109">
        <v>1.3658000000000002E-2</v>
      </c>
      <c r="F101" s="109">
        <v>0.24208649086757994</v>
      </c>
      <c r="G101" s="109" t="s">
        <v>385</v>
      </c>
      <c r="H101" s="109">
        <v>1.8269159650490576</v>
      </c>
      <c r="I101" s="109">
        <v>1.0979716206750275E-2</v>
      </c>
      <c r="J101" s="109">
        <v>3.2939148620250817E-2</v>
      </c>
      <c r="K101" s="109">
        <v>7.6858013447251933E-2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1138.1666666666667</v>
      </c>
      <c r="AL101" s="111" t="s">
        <v>435</v>
      </c>
    </row>
    <row r="102" spans="1:38" ht="26.25" customHeight="1" thickBot="1" x14ac:dyDescent="0.25">
      <c r="A102" s="52" t="s">
        <v>216</v>
      </c>
      <c r="B102" s="52" t="s">
        <v>221</v>
      </c>
      <c r="C102" s="53" t="s">
        <v>356</v>
      </c>
      <c r="D102" s="66"/>
      <c r="E102" s="109">
        <v>0.10787579044330563</v>
      </c>
      <c r="F102" s="109">
        <v>2.8197083655913984</v>
      </c>
      <c r="G102" s="109" t="s">
        <v>385</v>
      </c>
      <c r="H102" s="109">
        <v>14.112924910680512</v>
      </c>
      <c r="I102" s="109">
        <v>2.896150537634409E-2</v>
      </c>
      <c r="J102" s="109">
        <v>0.65480387096774206</v>
      </c>
      <c r="K102" s="109">
        <v>4.5962135483870981</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5050</v>
      </c>
      <c r="AL102" s="111" t="s">
        <v>435</v>
      </c>
    </row>
    <row r="103" spans="1:38" ht="26.25" customHeight="1" thickBot="1" x14ac:dyDescent="0.25">
      <c r="A103" s="52" t="s">
        <v>216</v>
      </c>
      <c r="B103" s="52" t="s">
        <v>222</v>
      </c>
      <c r="C103" s="53" t="s">
        <v>223</v>
      </c>
      <c r="D103" s="66"/>
      <c r="E103" s="109">
        <v>7.47E-5</v>
      </c>
      <c r="F103" s="109">
        <v>5.6132260273972613E-3</v>
      </c>
      <c r="G103" s="109" t="s">
        <v>385</v>
      </c>
      <c r="H103" s="109">
        <v>3.8699999999999997E-3</v>
      </c>
      <c r="I103" s="109">
        <v>2.376E-4</v>
      </c>
      <c r="J103" s="109">
        <v>3.6180000000000007E-4</v>
      </c>
      <c r="K103" s="109">
        <v>7.8300000000000006E-4</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0.9</v>
      </c>
      <c r="AL103" s="111" t="s">
        <v>435</v>
      </c>
    </row>
    <row r="104" spans="1:38" ht="26.25" customHeight="1" thickBot="1" x14ac:dyDescent="0.25">
      <c r="A104" s="52" t="s">
        <v>216</v>
      </c>
      <c r="B104" s="52" t="s">
        <v>224</v>
      </c>
      <c r="C104" s="53" t="s">
        <v>225</v>
      </c>
      <c r="D104" s="66"/>
      <c r="E104" s="109">
        <v>1.1600000000000002E-3</v>
      </c>
      <c r="F104" s="109">
        <v>5.5542283105022842E-2</v>
      </c>
      <c r="G104" s="109" t="s">
        <v>385</v>
      </c>
      <c r="H104" s="109">
        <v>3.8666666666666669E-2</v>
      </c>
      <c r="I104" s="109">
        <v>1.0939462486002241E-3</v>
      </c>
      <c r="J104" s="109">
        <v>3.2818387458006721E-3</v>
      </c>
      <c r="K104" s="109">
        <v>7.6576237402015699E-3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96.666666666666671</v>
      </c>
      <c r="AL104" s="111" t="s">
        <v>435</v>
      </c>
    </row>
    <row r="105" spans="1:38" ht="26.25" customHeight="1" thickBot="1" x14ac:dyDescent="0.25">
      <c r="A105" s="52" t="s">
        <v>216</v>
      </c>
      <c r="B105" s="52" t="s">
        <v>226</v>
      </c>
      <c r="C105" s="53" t="s">
        <v>227</v>
      </c>
      <c r="D105" s="66"/>
      <c r="E105" s="109">
        <v>1.5791666666666667E-3</v>
      </c>
      <c r="F105" s="109">
        <v>0.35801568721461186</v>
      </c>
      <c r="G105" s="109" t="s">
        <v>385</v>
      </c>
      <c r="H105" s="109">
        <v>0.4421666666666666</v>
      </c>
      <c r="I105" s="109">
        <v>5.3106041481481474E-3</v>
      </c>
      <c r="J105" s="109">
        <v>8.3452350899470892E-3</v>
      </c>
      <c r="K105" s="109">
        <v>1.8207785650793649E-2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63.166666666666664</v>
      </c>
      <c r="AL105" s="111" t="s">
        <v>435</v>
      </c>
    </row>
    <row r="106" spans="1:38" ht="26.25" customHeight="1" thickBot="1" x14ac:dyDescent="0.25">
      <c r="A106" s="52" t="s">
        <v>216</v>
      </c>
      <c r="B106" s="52" t="s">
        <v>228</v>
      </c>
      <c r="C106" s="53" t="s">
        <v>229</v>
      </c>
      <c r="D106" s="66"/>
      <c r="E106" s="109">
        <v>2.5285964912280701E-5</v>
      </c>
      <c r="F106" s="109">
        <v>7.0541109589041086E-3</v>
      </c>
      <c r="G106" s="109" t="s">
        <v>385</v>
      </c>
      <c r="H106" s="109">
        <v>7.0975210526315795E-3</v>
      </c>
      <c r="I106" s="109">
        <v>2.03E-4</v>
      </c>
      <c r="J106" s="109">
        <v>3.2479999999999998E-4</v>
      </c>
      <c r="K106" s="109">
        <v>6.9020000000000008E-4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3.3833333333333333</v>
      </c>
      <c r="AL106" s="111" t="s">
        <v>435</v>
      </c>
    </row>
    <row r="107" spans="1:38" ht="26.25" customHeight="1" thickBot="1" x14ac:dyDescent="0.25">
      <c r="A107" s="52" t="s">
        <v>216</v>
      </c>
      <c r="B107" s="52" t="s">
        <v>230</v>
      </c>
      <c r="C107" s="53" t="s">
        <v>349</v>
      </c>
      <c r="D107" s="66"/>
      <c r="E107" s="109">
        <v>0.17075118859545105</v>
      </c>
      <c r="F107" s="109">
        <v>2.6484974999999999</v>
      </c>
      <c r="G107" s="109" t="s">
        <v>385</v>
      </c>
      <c r="H107" s="109">
        <v>3.2174519354955424</v>
      </c>
      <c r="I107" s="109">
        <v>4.8154500000000003E-2</v>
      </c>
      <c r="J107" s="109">
        <v>0.64206000000000008</v>
      </c>
      <c r="K107" s="109">
        <v>3.049785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16051.5</v>
      </c>
      <c r="AL107" s="111" t="s">
        <v>435</v>
      </c>
    </row>
    <row r="108" spans="1:38" ht="26.25" customHeight="1" thickBot="1" x14ac:dyDescent="0.25">
      <c r="A108" s="52" t="s">
        <v>216</v>
      </c>
      <c r="B108" s="52" t="s">
        <v>231</v>
      </c>
      <c r="C108" s="53" t="s">
        <v>350</v>
      </c>
      <c r="D108" s="66"/>
      <c r="E108" s="109">
        <v>0.62984700000000005</v>
      </c>
      <c r="F108" s="109">
        <v>2.5193880000000002</v>
      </c>
      <c r="G108" s="109" t="s">
        <v>385</v>
      </c>
      <c r="H108" s="109">
        <v>6.5055731975107829</v>
      </c>
      <c r="I108" s="109">
        <v>4.6655333333333333E-2</v>
      </c>
      <c r="J108" s="109">
        <v>0.46655333333333332</v>
      </c>
      <c r="K108" s="109">
        <v>0.93310666666666664</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23327.666666666664</v>
      </c>
      <c r="AL108" s="111" t="s">
        <v>435</v>
      </c>
    </row>
    <row r="109" spans="1:38" ht="26.25" customHeight="1" thickBot="1" x14ac:dyDescent="0.25">
      <c r="A109" s="52" t="s">
        <v>216</v>
      </c>
      <c r="B109" s="52" t="s">
        <v>232</v>
      </c>
      <c r="C109" s="53" t="s">
        <v>351</v>
      </c>
      <c r="D109" s="66"/>
      <c r="E109" s="109">
        <v>0.10232550000000001</v>
      </c>
      <c r="F109" s="109">
        <v>1.8532284999999999</v>
      </c>
      <c r="G109" s="109" t="s">
        <v>385</v>
      </c>
      <c r="H109" s="109">
        <v>2.1223066666666668</v>
      </c>
      <c r="I109" s="109">
        <v>7.5796666666666665E-2</v>
      </c>
      <c r="J109" s="109">
        <v>0.41688166666666665</v>
      </c>
      <c r="K109" s="109">
        <v>0.41688166666666665</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3789.8333333333335</v>
      </c>
      <c r="AL109" s="111" t="s">
        <v>435</v>
      </c>
    </row>
    <row r="110" spans="1:38" ht="26.25" customHeight="1" thickBot="1" x14ac:dyDescent="0.25">
      <c r="A110" s="52" t="s">
        <v>216</v>
      </c>
      <c r="B110" s="52" t="s">
        <v>233</v>
      </c>
      <c r="C110" s="53" t="s">
        <v>352</v>
      </c>
      <c r="D110" s="66"/>
      <c r="E110" s="109">
        <v>0.12156066666666668</v>
      </c>
      <c r="F110" s="109">
        <v>1.8748252656049997</v>
      </c>
      <c r="G110" s="109" t="s">
        <v>385</v>
      </c>
      <c r="H110" s="109">
        <v>3.0888433333333332</v>
      </c>
      <c r="I110" s="109">
        <v>0.18459336905181972</v>
      </c>
      <c r="J110" s="109">
        <v>1.3877482857478913</v>
      </c>
      <c r="K110" s="109">
        <v>1.391754952414558</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8164.666666666667</v>
      </c>
      <c r="AL110" s="111" t="s">
        <v>435</v>
      </c>
    </row>
    <row r="111" spans="1:38" ht="26.25" customHeight="1" thickBot="1" x14ac:dyDescent="0.25">
      <c r="A111" s="52" t="s">
        <v>216</v>
      </c>
      <c r="B111" s="52" t="s">
        <v>234</v>
      </c>
      <c r="C111" s="53" t="s">
        <v>346</v>
      </c>
      <c r="D111" s="66"/>
      <c r="E111" s="109">
        <v>1.179666666666667E-3</v>
      </c>
      <c r="F111" s="109">
        <v>6.9600333333333333E-2</v>
      </c>
      <c r="G111" s="109" t="s">
        <v>385</v>
      </c>
      <c r="H111" s="109">
        <v>0.5544433333333334</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1179.6666666666667</v>
      </c>
      <c r="AL111" s="111" t="s">
        <v>435</v>
      </c>
    </row>
    <row r="112" spans="1:38" ht="26.25" customHeight="1" thickBot="1" x14ac:dyDescent="0.25">
      <c r="A112" s="52" t="s">
        <v>235</v>
      </c>
      <c r="B112" s="52" t="s">
        <v>236</v>
      </c>
      <c r="C112" s="53" t="s">
        <v>237</v>
      </c>
      <c r="D112" s="54"/>
      <c r="E112" s="109">
        <v>12.120000000000001</v>
      </c>
      <c r="F112" s="109" t="s">
        <v>385</v>
      </c>
      <c r="G112" s="109" t="s">
        <v>385</v>
      </c>
      <c r="H112" s="109">
        <v>22.768069936236166</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303</v>
      </c>
      <c r="AL112" s="111" t="s">
        <v>436</v>
      </c>
    </row>
    <row r="113" spans="1:38" ht="26.25" customHeight="1" thickBot="1" x14ac:dyDescent="0.25">
      <c r="A113" s="52" t="s">
        <v>235</v>
      </c>
      <c r="B113" s="67" t="s">
        <v>238</v>
      </c>
      <c r="C113" s="68" t="s">
        <v>239</v>
      </c>
      <c r="D113" s="54"/>
      <c r="E113" s="109">
        <v>4.6013682689604964</v>
      </c>
      <c r="F113" s="109" t="s">
        <v>388</v>
      </c>
      <c r="G113" s="109" t="s">
        <v>385</v>
      </c>
      <c r="H113" s="109">
        <v>20.939876879879787</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115034206.7240124</v>
      </c>
      <c r="AL113" s="111" t="s">
        <v>437</v>
      </c>
    </row>
    <row r="114" spans="1:38" ht="26.25" customHeight="1" thickBot="1" x14ac:dyDescent="0.25">
      <c r="A114" s="52" t="s">
        <v>235</v>
      </c>
      <c r="B114" s="67" t="s">
        <v>240</v>
      </c>
      <c r="C114" s="68" t="s">
        <v>357</v>
      </c>
      <c r="D114" s="54"/>
      <c r="E114" s="109">
        <v>9.9120000000000002E-4</v>
      </c>
      <c r="F114" s="109" t="s">
        <v>385</v>
      </c>
      <c r="G114" s="109" t="s">
        <v>385</v>
      </c>
      <c r="H114" s="109">
        <v>4.469165866412031E-2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495600.00000000006</v>
      </c>
      <c r="AL114" s="111" t="s">
        <v>437</v>
      </c>
    </row>
    <row r="115" spans="1:38" ht="26.25" customHeight="1" thickBot="1" x14ac:dyDescent="0.25">
      <c r="A115" s="52" t="s">
        <v>235</v>
      </c>
      <c r="B115" s="67" t="s">
        <v>241</v>
      </c>
      <c r="C115" s="68" t="s">
        <v>242</v>
      </c>
      <c r="D115" s="54"/>
      <c r="E115" s="109">
        <v>1.6888E-2</v>
      </c>
      <c r="F115" s="109" t="s">
        <v>385</v>
      </c>
      <c r="G115" s="109" t="s">
        <v>385</v>
      </c>
      <c r="H115" s="109">
        <v>3.3776E-2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422200</v>
      </c>
      <c r="AL115" s="111" t="s">
        <v>437</v>
      </c>
    </row>
    <row r="116" spans="1:38" ht="26.25" customHeight="1" thickBot="1" x14ac:dyDescent="0.25">
      <c r="A116" s="52" t="s">
        <v>235</v>
      </c>
      <c r="B116" s="52" t="s">
        <v>243</v>
      </c>
      <c r="C116" s="58" t="s">
        <v>379</v>
      </c>
      <c r="D116" s="54"/>
      <c r="E116" s="109">
        <v>0.67713943214323102</v>
      </c>
      <c r="F116" s="109" t="s">
        <v>388</v>
      </c>
      <c r="G116" s="109" t="s">
        <v>385</v>
      </c>
      <c r="H116" s="109">
        <v>1.6507781223830111</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16928485.803580776</v>
      </c>
      <c r="AL116" s="111" t="s">
        <v>437</v>
      </c>
    </row>
    <row r="117" spans="1:38" ht="26.25" customHeight="1" thickBot="1" x14ac:dyDescent="0.25">
      <c r="A117" s="52" t="s">
        <v>235</v>
      </c>
      <c r="B117" s="52" t="s">
        <v>244</v>
      </c>
      <c r="C117" s="58" t="s">
        <v>245</v>
      </c>
      <c r="D117" s="54"/>
      <c r="E117" s="109" t="s">
        <v>385</v>
      </c>
      <c r="F117" s="109" t="s">
        <v>385</v>
      </c>
      <c r="G117" s="109" t="s">
        <v>385</v>
      </c>
      <c r="H117" s="109">
        <v>8.6626834522421148E-2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686708</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0.25495103999999996</v>
      </c>
      <c r="J119" s="109">
        <v>6.6287270399999993</v>
      </c>
      <c r="K119" s="109">
        <v>6.6287270399999993</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4249184</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2.6606034415869075</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4249184</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2.8125496999999999</v>
      </c>
      <c r="AD122" s="109" t="s">
        <v>385</v>
      </c>
      <c r="AE122" s="110"/>
      <c r="AF122" s="111" t="s">
        <v>385</v>
      </c>
      <c r="AG122" s="111" t="s">
        <v>385</v>
      </c>
      <c r="AH122" s="111" t="s">
        <v>385</v>
      </c>
      <c r="AI122" s="111" t="s">
        <v>385</v>
      </c>
      <c r="AJ122" s="111" t="s">
        <v>385</v>
      </c>
      <c r="AK122" s="111">
        <v>626252</v>
      </c>
      <c r="AL122" s="111" t="s">
        <v>48</v>
      </c>
    </row>
    <row r="123" spans="1:38" ht="26.25" customHeight="1" thickBot="1" x14ac:dyDescent="0.25">
      <c r="A123" s="52" t="s">
        <v>235</v>
      </c>
      <c r="B123" s="52" t="s">
        <v>256</v>
      </c>
      <c r="C123" s="53" t="s">
        <v>257</v>
      </c>
      <c r="D123" s="54"/>
      <c r="E123" s="109">
        <v>7.382459717498127E-3</v>
      </c>
      <c r="F123" s="109">
        <v>1.9378956758432583E-2</v>
      </c>
      <c r="G123" s="109">
        <v>9.2280746468726587E-4</v>
      </c>
      <c r="H123" s="109">
        <v>7.382459717498127E-3</v>
      </c>
      <c r="I123" s="109">
        <v>1.6918136852599876E-2</v>
      </c>
      <c r="J123" s="109">
        <v>1.7840944317287142E-2</v>
      </c>
      <c r="K123" s="109">
        <v>1.7840944317287142E-2</v>
      </c>
      <c r="L123" s="109">
        <v>1.5380124411454434E-3</v>
      </c>
      <c r="M123" s="109">
        <v>0.18117786556693322</v>
      </c>
      <c r="N123" s="109">
        <v>2.2147379152494384E-4</v>
      </c>
      <c r="O123" s="109">
        <v>4.9216398116654189E-4</v>
      </c>
      <c r="P123" s="109">
        <v>1.0150882111559927E-4</v>
      </c>
      <c r="Q123" s="109">
        <v>2.7991826428847071E-4</v>
      </c>
      <c r="R123" s="109">
        <v>3.076024882290887E-4</v>
      </c>
      <c r="S123" s="109">
        <v>2.7069018964159802E-4</v>
      </c>
      <c r="T123" s="109">
        <v>1.3842111970308992E-4</v>
      </c>
      <c r="U123" s="109">
        <v>1.4764919434996258E-4</v>
      </c>
      <c r="V123" s="109">
        <v>2.829942891707616E-3</v>
      </c>
      <c r="W123" s="109" t="s">
        <v>385</v>
      </c>
      <c r="X123" s="109">
        <v>2.2147379152494384E-4</v>
      </c>
      <c r="Y123" s="109">
        <v>3.6912298587490645E-4</v>
      </c>
      <c r="Z123" s="109">
        <v>2.7069018964159802E-4</v>
      </c>
      <c r="AA123" s="109">
        <v>1.691813685259988E-4</v>
      </c>
      <c r="AB123" s="109">
        <v>1.0304683355674472E-3</v>
      </c>
      <c r="AC123" s="109" t="s">
        <v>385</v>
      </c>
      <c r="AD123" s="109" t="s">
        <v>385</v>
      </c>
      <c r="AE123" s="110"/>
      <c r="AF123" s="111" t="s">
        <v>385</v>
      </c>
      <c r="AG123" s="111" t="s">
        <v>385</v>
      </c>
      <c r="AH123" s="111" t="s">
        <v>385</v>
      </c>
      <c r="AI123" s="111" t="s">
        <v>385</v>
      </c>
      <c r="AJ123" s="111" t="s">
        <v>385</v>
      </c>
      <c r="AK123" s="111">
        <v>0.69636176160236318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0.50578096371269765</v>
      </c>
      <c r="G125" s="109" t="s">
        <v>385</v>
      </c>
      <c r="H125" s="109" t="s">
        <v>389</v>
      </c>
      <c r="I125" s="109">
        <v>1.485E-4</v>
      </c>
      <c r="J125" s="109">
        <v>9.8550000000000005E-4</v>
      </c>
      <c r="K125" s="109">
        <v>2.0834999999999998E-3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15436.399999999998</v>
      </c>
      <c r="AL125" s="111" t="s">
        <v>440</v>
      </c>
    </row>
    <row r="126" spans="1:38" ht="26.25" customHeight="1" thickBot="1" x14ac:dyDescent="0.25">
      <c r="A126" s="52" t="s">
        <v>260</v>
      </c>
      <c r="B126" s="52" t="s">
        <v>263</v>
      </c>
      <c r="C126" s="53" t="s">
        <v>264</v>
      </c>
      <c r="D126" s="54"/>
      <c r="E126" s="109" t="s">
        <v>389</v>
      </c>
      <c r="F126" s="109" t="s">
        <v>389</v>
      </c>
      <c r="G126" s="109" t="s">
        <v>389</v>
      </c>
      <c r="H126" s="109">
        <v>5.79E-2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47</v>
      </c>
      <c r="AL126" s="111" t="s">
        <v>441</v>
      </c>
    </row>
    <row r="127" spans="1:38" ht="26.25" customHeight="1" thickBot="1" x14ac:dyDescent="0.25">
      <c r="A127" s="52" t="s">
        <v>260</v>
      </c>
      <c r="B127" s="52" t="s">
        <v>265</v>
      </c>
      <c r="C127" s="53" t="s">
        <v>266</v>
      </c>
      <c r="D127" s="54"/>
      <c r="E127" s="109" t="s">
        <v>389</v>
      </c>
      <c r="F127" s="109" t="s">
        <v>389</v>
      </c>
      <c r="G127" s="109" t="s">
        <v>389</v>
      </c>
      <c r="H127" s="109">
        <v>2.0013639849624062E-2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14.427736842105263</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v>6.1967792000000032E-5</v>
      </c>
      <c r="J129" s="109">
        <v>1.0844363600000004E-4</v>
      </c>
      <c r="K129" s="109">
        <v>1.5491948000000009E-4</v>
      </c>
      <c r="L129" s="109">
        <v>2.1688727200000015E-6</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v>9.714107359999999E-4</v>
      </c>
      <c r="J130" s="109">
        <v>1.6999687879999997E-3</v>
      </c>
      <c r="K130" s="109">
        <v>2.42852684E-3</v>
      </c>
      <c r="L130" s="109">
        <v>3.3999375759999997E-5</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389</v>
      </c>
      <c r="J131" s="109" t="s">
        <v>389</v>
      </c>
      <c r="K131" s="109">
        <v>4.3585627500000002E-4</v>
      </c>
      <c r="L131" s="109">
        <v>1.0024694325E-5</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2.73966E-2</v>
      </c>
      <c r="F133" s="109">
        <v>4.3170399999999999E-4</v>
      </c>
      <c r="G133" s="109">
        <v>3.7525039999999998E-3</v>
      </c>
      <c r="H133" s="109" t="s">
        <v>385</v>
      </c>
      <c r="I133" s="109">
        <v>1.1523176000000001E-3</v>
      </c>
      <c r="J133" s="109">
        <v>1.1523176000000001E-3</v>
      </c>
      <c r="K133" s="109">
        <v>1.2805004800000002E-3</v>
      </c>
      <c r="L133" s="109" t="s">
        <v>389</v>
      </c>
      <c r="M133" s="109">
        <v>4.6491200000000005E-3</v>
      </c>
      <c r="N133" s="109">
        <v>9.9723623999999999E-4</v>
      </c>
      <c r="O133" s="109">
        <v>1.6703624000000001E-4</v>
      </c>
      <c r="P133" s="109">
        <v>4.9479919999999997E-2</v>
      </c>
      <c r="Q133" s="109">
        <v>4.5196087999999996E-4</v>
      </c>
      <c r="R133" s="109">
        <v>4.5030048000000003E-4</v>
      </c>
      <c r="S133" s="109">
        <v>4.1277544000000002E-4</v>
      </c>
      <c r="T133" s="109">
        <v>5.754946399999999E-4</v>
      </c>
      <c r="U133" s="109">
        <v>6.5685424000000014E-4</v>
      </c>
      <c r="V133" s="109">
        <v>5.31726496E-3</v>
      </c>
      <c r="W133" s="109">
        <v>8.9661600000000004E-4</v>
      </c>
      <c r="X133" s="109">
        <v>4.3834559999999993E-7</v>
      </c>
      <c r="Y133" s="109">
        <v>2.3942967999999997E-7</v>
      </c>
      <c r="Z133" s="109">
        <v>2.1385951999999999E-7</v>
      </c>
      <c r="AA133" s="109">
        <v>2.3212392000000002E-7</v>
      </c>
      <c r="AB133" s="109">
        <v>1.1237587199999999E-6</v>
      </c>
      <c r="AC133" s="109">
        <v>4.9811999999999999E-3</v>
      </c>
      <c r="AD133" s="109">
        <v>1.3615279999999999E-2</v>
      </c>
      <c r="AE133" s="110"/>
      <c r="AF133" s="111" t="s">
        <v>385</v>
      </c>
      <c r="AG133" s="111" t="s">
        <v>385</v>
      </c>
      <c r="AH133" s="111" t="s">
        <v>385</v>
      </c>
      <c r="AI133" s="111" t="s">
        <v>385</v>
      </c>
      <c r="AJ133" s="111" t="s">
        <v>385</v>
      </c>
      <c r="AK133" s="111">
        <v>33208</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2.11523884106836</v>
      </c>
      <c r="F135" s="109">
        <v>0.58149721457226133</v>
      </c>
      <c r="G135" s="109">
        <v>7.7577463779193917E-2</v>
      </c>
      <c r="H135" s="109">
        <v>0.93289679371072809</v>
      </c>
      <c r="I135" s="109">
        <v>2.9684690482952232</v>
      </c>
      <c r="J135" s="109">
        <v>3.4514567083740797</v>
      </c>
      <c r="K135" s="109">
        <v>3.5436659319672903</v>
      </c>
      <c r="L135" s="109">
        <v>1.418543093599306</v>
      </c>
      <c r="M135" s="109">
        <v>30.821781128832704</v>
      </c>
      <c r="N135" s="109">
        <v>0.30130905713083489</v>
      </c>
      <c r="O135" s="109">
        <v>4.4339237757784894E-2</v>
      </c>
      <c r="P135" s="109" t="s">
        <v>385</v>
      </c>
      <c r="Q135" s="109">
        <v>0.11952200772998817</v>
      </c>
      <c r="R135" s="109">
        <v>4.505890428515018E-3</v>
      </c>
      <c r="S135" s="109">
        <v>8.7985726179484261E-2</v>
      </c>
      <c r="T135" s="109" t="s">
        <v>385</v>
      </c>
      <c r="U135" s="109">
        <v>2.5501515831824254E-2</v>
      </c>
      <c r="V135" s="109">
        <v>9.2450735294044808</v>
      </c>
      <c r="W135" s="109">
        <v>5.1986397646005384</v>
      </c>
      <c r="X135" s="109">
        <v>0.99901889224173968</v>
      </c>
      <c r="Y135" s="109">
        <v>1.9398007084925137</v>
      </c>
      <c r="Z135" s="109">
        <v>3.0846854083528426</v>
      </c>
      <c r="AA135" s="109" t="s">
        <v>385</v>
      </c>
      <c r="AB135" s="109">
        <v>6.0235050090870956</v>
      </c>
      <c r="AC135" s="109" t="s">
        <v>385</v>
      </c>
      <c r="AD135" s="109" t="s">
        <v>385</v>
      </c>
      <c r="AE135" s="110"/>
      <c r="AF135" s="111" t="s">
        <v>385</v>
      </c>
      <c r="AG135" s="111" t="s">
        <v>385</v>
      </c>
      <c r="AH135" s="111" t="s">
        <v>385</v>
      </c>
      <c r="AI135" s="111" t="s">
        <v>385</v>
      </c>
      <c r="AJ135" s="111" t="s">
        <v>385</v>
      </c>
      <c r="AK135" s="111">
        <v>69274.933608552004</v>
      </c>
      <c r="AL135" s="111" t="s">
        <v>447</v>
      </c>
    </row>
    <row r="136" spans="1:38" ht="26.25" customHeight="1" thickBot="1" x14ac:dyDescent="0.25">
      <c r="A136" s="52" t="s">
        <v>260</v>
      </c>
      <c r="B136" s="52" t="s">
        <v>284</v>
      </c>
      <c r="C136" s="53" t="s">
        <v>285</v>
      </c>
      <c r="D136" s="54"/>
      <c r="E136" s="109" t="s">
        <v>385</v>
      </c>
      <c r="F136" s="109">
        <v>7.3750064999999997E-3</v>
      </c>
      <c r="G136" s="109" t="s">
        <v>385</v>
      </c>
      <c r="H136" s="109">
        <v>1.1995284326399991</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255.17712193439993</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0.75345827200000004</v>
      </c>
      <c r="J139" s="109">
        <v>0.75345827200000004</v>
      </c>
      <c r="K139" s="109">
        <v>0.75345827200000004</v>
      </c>
      <c r="L139" s="109" t="s">
        <v>389</v>
      </c>
      <c r="M139" s="109" t="s">
        <v>389</v>
      </c>
      <c r="N139" s="109">
        <v>2.2025720000000003E-3</v>
      </c>
      <c r="O139" s="109">
        <v>4.4467044999999998E-3</v>
      </c>
      <c r="P139" s="109">
        <v>4.4467044999999998E-3</v>
      </c>
      <c r="Q139" s="109">
        <v>7.0492795000000009E-3</v>
      </c>
      <c r="R139" s="109">
        <v>6.7323975000000008E-3</v>
      </c>
      <c r="S139" s="109">
        <v>1.5637911500000001E-2</v>
      </c>
      <c r="T139" s="109" t="s">
        <v>389</v>
      </c>
      <c r="U139" s="109" t="s">
        <v>389</v>
      </c>
      <c r="V139" s="109" t="s">
        <v>389</v>
      </c>
      <c r="W139" s="109">
        <v>7.5613750000000008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6926.75</v>
      </c>
      <c r="AL139" s="111" t="s">
        <v>449</v>
      </c>
    </row>
    <row r="140" spans="1:38" ht="26.25" customHeight="1" thickBot="1" x14ac:dyDescent="0.25">
      <c r="A140" s="52" t="s">
        <v>292</v>
      </c>
      <c r="B140" s="56" t="s">
        <v>293</v>
      </c>
      <c r="C140" s="53" t="s">
        <v>348</v>
      </c>
      <c r="D140" s="54"/>
      <c r="E140" s="109" t="s">
        <v>387</v>
      </c>
      <c r="F140" s="109" t="s">
        <v>387</v>
      </c>
      <c r="G140" s="109" t="s">
        <v>387</v>
      </c>
      <c r="H140" s="109">
        <v>1.5386616135449298</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181.6419397039775</v>
      </c>
      <c r="F141" s="15">
        <f t="shared" ref="F141:AD141" si="0">SUM(F14:F140)</f>
        <v>187.82366620536777</v>
      </c>
      <c r="G141" s="15">
        <f t="shared" si="0"/>
        <v>273.01746481930468</v>
      </c>
      <c r="H141" s="15">
        <f t="shared" si="0"/>
        <v>94.427500136448216</v>
      </c>
      <c r="I141" s="15">
        <f t="shared" si="0"/>
        <v>38.320202422071809</v>
      </c>
      <c r="J141" s="15">
        <f t="shared" si="0"/>
        <v>61.465636976485676</v>
      </c>
      <c r="K141" s="15">
        <f t="shared" si="0"/>
        <v>92.362210513473499</v>
      </c>
      <c r="L141" s="15">
        <f t="shared" si="0"/>
        <v>7.0002986321392004</v>
      </c>
      <c r="M141" s="15">
        <f t="shared" si="0"/>
        <v>716.3656975339361</v>
      </c>
      <c r="N141" s="15">
        <f t="shared" si="0"/>
        <v>23.455520115501997</v>
      </c>
      <c r="O141" s="15">
        <f t="shared" si="0"/>
        <v>1.5814719115153562</v>
      </c>
      <c r="P141" s="15">
        <f t="shared" si="0"/>
        <v>1.615465752945934</v>
      </c>
      <c r="Q141" s="15">
        <f t="shared" si="0"/>
        <v>3.155771519269424</v>
      </c>
      <c r="R141" s="15">
        <f>SUM(R14:R140)</f>
        <v>13.347660801561712</v>
      </c>
      <c r="S141" s="15">
        <f t="shared" si="0"/>
        <v>42.506346328711494</v>
      </c>
      <c r="T141" s="15">
        <f t="shared" si="0"/>
        <v>7.9900491563475962</v>
      </c>
      <c r="U141" s="15">
        <f t="shared" si="0"/>
        <v>5.4713546991681543</v>
      </c>
      <c r="V141" s="15">
        <f t="shared" si="0"/>
        <v>65.123476922193618</v>
      </c>
      <c r="W141" s="15">
        <f t="shared" si="0"/>
        <v>68.208346939834868</v>
      </c>
      <c r="X141" s="15">
        <f t="shared" si="0"/>
        <v>7.847920857204298</v>
      </c>
      <c r="Y141" s="15">
        <f t="shared" si="0"/>
        <v>8.665805421313193</v>
      </c>
      <c r="Z141" s="15">
        <f t="shared" si="0"/>
        <v>5.7137569538979616</v>
      </c>
      <c r="AA141" s="15">
        <f t="shared" si="0"/>
        <v>3.2641373497509445</v>
      </c>
      <c r="AB141" s="15">
        <f t="shared" si="0"/>
        <v>25.623287093121984</v>
      </c>
      <c r="AC141" s="15">
        <f t="shared" si="0"/>
        <v>120.69611800210645</v>
      </c>
      <c r="AD141" s="15">
        <f t="shared" si="0"/>
        <v>10.204622227139328</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181.6419397039775</v>
      </c>
      <c r="F152" s="10">
        <f t="shared" ref="F152:AD152" si="1">F141 + F151 + IF(AND(OR($B$4="AT",$B$4="BE",$B$4="CH",$B$4="GB",$B$4="IE",$B$4="LT",$B$4="LU",$B$4="NL"),SUM(F143:F149)&gt;0),SUM(F143:F149)-SUM(F27:F33),0)</f>
        <v>187.82366620536777</v>
      </c>
      <c r="G152" s="10">
        <f t="shared" si="1"/>
        <v>273.01746481930468</v>
      </c>
      <c r="H152" s="10">
        <f t="shared" si="1"/>
        <v>94.427500136448216</v>
      </c>
      <c r="I152" s="10">
        <f t="shared" si="1"/>
        <v>38.320202422071809</v>
      </c>
      <c r="J152" s="10">
        <f t="shared" si="1"/>
        <v>61.465636976485676</v>
      </c>
      <c r="K152" s="10">
        <f t="shared" si="1"/>
        <v>92.362210513473499</v>
      </c>
      <c r="L152" s="10">
        <f t="shared" si="1"/>
        <v>7.0002986321392004</v>
      </c>
      <c r="M152" s="10">
        <f t="shared" si="1"/>
        <v>716.3656975339361</v>
      </c>
      <c r="N152" s="10">
        <f t="shared" si="1"/>
        <v>23.455520115501997</v>
      </c>
      <c r="O152" s="10">
        <f t="shared" si="1"/>
        <v>1.5814719115153562</v>
      </c>
      <c r="P152" s="10">
        <f t="shared" si="1"/>
        <v>1.615465752945934</v>
      </c>
      <c r="Q152" s="10">
        <f t="shared" si="1"/>
        <v>3.155771519269424</v>
      </c>
      <c r="R152" s="10">
        <f t="shared" si="1"/>
        <v>13.347660801561712</v>
      </c>
      <c r="S152" s="10">
        <f t="shared" si="1"/>
        <v>42.506346328711494</v>
      </c>
      <c r="T152" s="10">
        <f t="shared" si="1"/>
        <v>7.9900491563475962</v>
      </c>
      <c r="U152" s="10">
        <f t="shared" si="1"/>
        <v>5.4713546991681543</v>
      </c>
      <c r="V152" s="10">
        <f t="shared" si="1"/>
        <v>65.123476922193618</v>
      </c>
      <c r="W152" s="10">
        <f t="shared" si="1"/>
        <v>68.208346939834868</v>
      </c>
      <c r="X152" s="10">
        <f t="shared" si="1"/>
        <v>7.847920857204298</v>
      </c>
      <c r="Y152" s="10">
        <f t="shared" si="1"/>
        <v>8.665805421313193</v>
      </c>
      <c r="Z152" s="10">
        <f t="shared" si="1"/>
        <v>5.7137569538979616</v>
      </c>
      <c r="AA152" s="10">
        <f t="shared" si="1"/>
        <v>3.2641373497509445</v>
      </c>
      <c r="AB152" s="10">
        <f t="shared" si="1"/>
        <v>25.623287093121984</v>
      </c>
      <c r="AC152" s="10">
        <f t="shared" si="1"/>
        <v>120.69611800210645</v>
      </c>
      <c r="AD152" s="10">
        <f t="shared" si="1"/>
        <v>10.204622227139328</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181.6419397039775</v>
      </c>
      <c r="F154" s="10">
        <f>F141 + F153 - IF(OR($B$6=2005,$B$6&gt;=2020),SUM(F99:F122),0) + IF(AND(OR($B$4="AT",$B$4="BE",$B$4="CH",$B$4="GB",$B$4="IE",$B$4="LT",$B$4="LU",$B$4="NL"),SUM(F143:F149)&gt;0),SUM(F143:F149)-SUM(F27:F33),0)</f>
        <v>187.82366620536777</v>
      </c>
      <c r="G154" s="10">
        <f>G141 + G153 + IF(AND(OR($B$4="AT",$B$4="BE",$B$4="CH",$B$4="GB",$B$4="IE",$B$4="LT",$B$4="LU",$B$4="NL"),SUM(G143:G149)&gt;0),SUM(G143:G149)-SUM(G27:G33),0)</f>
        <v>273.01746481930468</v>
      </c>
      <c r="H154" s="10">
        <f t="shared" ref="H154:AD154" si="2">H141 + H153 + IF(AND(OR($B$4="AT",$B$4="BE",$B$4="CH",$B$4="GB",$B$4="IE",$B$4="LT",$B$4="LU",$B$4="NL"),SUM(H143:H149)&gt;0),SUM(H143:H149)-SUM(H27:H33),0)</f>
        <v>94.427500136448216</v>
      </c>
      <c r="I154" s="10">
        <f t="shared" si="2"/>
        <v>38.320202422071809</v>
      </c>
      <c r="J154" s="10">
        <f t="shared" si="2"/>
        <v>61.465636976485676</v>
      </c>
      <c r="K154" s="10">
        <f t="shared" si="2"/>
        <v>92.362210513473499</v>
      </c>
      <c r="L154" s="10">
        <f t="shared" si="2"/>
        <v>7.0002986321392004</v>
      </c>
      <c r="M154" s="10">
        <f t="shared" si="2"/>
        <v>716.3656975339361</v>
      </c>
      <c r="N154" s="10">
        <f t="shared" si="2"/>
        <v>23.455520115501997</v>
      </c>
      <c r="O154" s="10">
        <f t="shared" si="2"/>
        <v>1.5814719115153562</v>
      </c>
      <c r="P154" s="10">
        <f t="shared" si="2"/>
        <v>1.615465752945934</v>
      </c>
      <c r="Q154" s="10">
        <f t="shared" si="2"/>
        <v>3.155771519269424</v>
      </c>
      <c r="R154" s="10">
        <f t="shared" si="2"/>
        <v>13.347660801561712</v>
      </c>
      <c r="S154" s="10">
        <f t="shared" si="2"/>
        <v>42.506346328711494</v>
      </c>
      <c r="T154" s="10">
        <f t="shared" si="2"/>
        <v>7.9900491563475962</v>
      </c>
      <c r="U154" s="10">
        <f t="shared" si="2"/>
        <v>5.4713546991681543</v>
      </c>
      <c r="V154" s="10">
        <f t="shared" si="2"/>
        <v>65.123476922193618</v>
      </c>
      <c r="W154" s="10">
        <f t="shared" si="2"/>
        <v>68.208346939834868</v>
      </c>
      <c r="X154" s="10">
        <f t="shared" si="2"/>
        <v>7.847920857204298</v>
      </c>
      <c r="Y154" s="10">
        <f t="shared" si="2"/>
        <v>8.665805421313193</v>
      </c>
      <c r="Z154" s="10">
        <f t="shared" si="2"/>
        <v>5.7137569538979616</v>
      </c>
      <c r="AA154" s="10">
        <f t="shared" si="2"/>
        <v>3.2641373497509445</v>
      </c>
      <c r="AB154" s="10">
        <f t="shared" si="2"/>
        <v>25.623287093121984</v>
      </c>
      <c r="AC154" s="10">
        <f t="shared" si="2"/>
        <v>120.69611800210645</v>
      </c>
      <c r="AD154" s="10">
        <f t="shared" si="2"/>
        <v>10.204622227139328</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v>5.476142723339527E-2</v>
      </c>
      <c r="J157" s="112">
        <v>5.476142723339527E-2</v>
      </c>
      <c r="K157" s="112">
        <v>5.476142723339527E-2</v>
      </c>
      <c r="L157" s="112">
        <v>2.628548507202973E-2</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v>7.4992088894604652E-5</v>
      </c>
      <c r="J158" s="112">
        <v>7.4992088894604652E-5</v>
      </c>
      <c r="K158" s="112">
        <v>7.4992088894604652E-5</v>
      </c>
      <c r="L158" s="112">
        <v>3.5996202669410231E-5</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389</v>
      </c>
      <c r="J159" s="112" t="s">
        <v>389</v>
      </c>
      <c r="K159" s="112" t="s">
        <v>389</v>
      </c>
      <c r="L159" s="112" t="s">
        <v>389</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2001</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2001</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32.136155000000002</v>
      </c>
      <c r="F14" s="109">
        <v>0.55114883000000003</v>
      </c>
      <c r="G14" s="109">
        <v>290.93415745999994</v>
      </c>
      <c r="H14" s="109">
        <v>1.0587000000000001E-3</v>
      </c>
      <c r="I14" s="109">
        <v>4.0829310252536857</v>
      </c>
      <c r="J14" s="109">
        <v>9.0588757542979614</v>
      </c>
      <c r="K14" s="109">
        <v>13.3157897</v>
      </c>
      <c r="L14" s="109">
        <v>8.1446801790724346E-2</v>
      </c>
      <c r="M14" s="109">
        <v>12.145191085123143</v>
      </c>
      <c r="N14" s="109">
        <v>2.3650058375</v>
      </c>
      <c r="O14" s="109">
        <v>0.34161734625000001</v>
      </c>
      <c r="P14" s="109">
        <v>0.43759584399999996</v>
      </c>
      <c r="Q14" s="109">
        <v>1.8771603000000001</v>
      </c>
      <c r="R14" s="109">
        <v>1.2403657073999999</v>
      </c>
      <c r="S14" s="109">
        <v>0.46500104174000001</v>
      </c>
      <c r="T14" s="109">
        <v>11.701448951150001</v>
      </c>
      <c r="U14" s="109">
        <v>5.1085829580000004</v>
      </c>
      <c r="V14" s="109">
        <v>4.9326418974999999</v>
      </c>
      <c r="W14" s="109">
        <v>11.811254999999999</v>
      </c>
      <c r="X14" s="109">
        <v>1.7531671000000004E-3</v>
      </c>
      <c r="Y14" s="109">
        <v>5.4427139999999995E-3</v>
      </c>
      <c r="Z14" s="109">
        <v>4.5126285E-3</v>
      </c>
      <c r="AA14" s="109">
        <v>5.4180738000000005E-4</v>
      </c>
      <c r="AB14" s="109">
        <v>1.225031698E-2</v>
      </c>
      <c r="AC14" s="109">
        <v>1.4531537000000001</v>
      </c>
      <c r="AD14" s="109">
        <v>1.8711333213000001</v>
      </c>
      <c r="AE14" s="110"/>
      <c r="AF14" s="111">
        <v>43974</v>
      </c>
      <c r="AG14" s="111">
        <v>115532</v>
      </c>
      <c r="AH14" s="111">
        <v>111865</v>
      </c>
      <c r="AI14" s="111">
        <v>1412</v>
      </c>
      <c r="AJ14" s="111">
        <v>1298</v>
      </c>
      <c r="AK14" s="111" t="s">
        <v>385</v>
      </c>
      <c r="AL14" s="111" t="s">
        <v>385</v>
      </c>
    </row>
    <row r="15" spans="1:38" ht="26.25" customHeight="1" thickBot="1" x14ac:dyDescent="0.25">
      <c r="A15" s="52" t="s">
        <v>53</v>
      </c>
      <c r="B15" s="52" t="s">
        <v>54</v>
      </c>
      <c r="C15" s="53" t="s">
        <v>55</v>
      </c>
      <c r="D15" s="54"/>
      <c r="E15" s="109">
        <v>1.5982924000000001</v>
      </c>
      <c r="F15" s="109" t="s">
        <v>388</v>
      </c>
      <c r="G15" s="109">
        <v>5.6742518640000004</v>
      </c>
      <c r="H15" s="109" t="s">
        <v>385</v>
      </c>
      <c r="I15" s="109">
        <v>3.1196297612063256E-2</v>
      </c>
      <c r="J15" s="109">
        <v>4.6530071014602818E-2</v>
      </c>
      <c r="K15" s="109">
        <v>5.9748841189205891E-2</v>
      </c>
      <c r="L15" s="109">
        <v>4.2300064558729832E-3</v>
      </c>
      <c r="M15" s="109">
        <v>0.10878369246876</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12236.2</v>
      </c>
      <c r="AG15" s="111" t="s">
        <v>387</v>
      </c>
      <c r="AH15" s="111">
        <v>8466</v>
      </c>
      <c r="AI15" s="111" t="s">
        <v>387</v>
      </c>
      <c r="AJ15" s="111" t="s">
        <v>387</v>
      </c>
      <c r="AK15" s="111" t="s">
        <v>385</v>
      </c>
      <c r="AL15" s="111" t="s">
        <v>385</v>
      </c>
    </row>
    <row r="16" spans="1:38" ht="26.25" customHeight="1" thickBot="1" x14ac:dyDescent="0.25">
      <c r="A16" s="52" t="s">
        <v>53</v>
      </c>
      <c r="B16" s="52" t="s">
        <v>56</v>
      </c>
      <c r="C16" s="53" t="s">
        <v>57</v>
      </c>
      <c r="D16" s="54"/>
      <c r="E16" s="109">
        <v>2.2504189999999999</v>
      </c>
      <c r="F16" s="109">
        <v>0.186587</v>
      </c>
      <c r="G16" s="109">
        <v>3.7645920999999998</v>
      </c>
      <c r="H16" s="109" t="s">
        <v>389</v>
      </c>
      <c r="I16" s="109">
        <v>0.16048405563228063</v>
      </c>
      <c r="J16" s="109">
        <v>0.22483350042395503</v>
      </c>
      <c r="K16" s="109">
        <v>0.22951005891172205</v>
      </c>
      <c r="L16" s="109">
        <v>7.7032346703494695E-2</v>
      </c>
      <c r="M16" s="109">
        <v>1.1885479999999999</v>
      </c>
      <c r="N16" s="109">
        <v>2.2677700000000001E-3</v>
      </c>
      <c r="O16" s="109">
        <v>1.1016500000000001E-4</v>
      </c>
      <c r="P16" s="109">
        <v>2.2461600000000001E-3</v>
      </c>
      <c r="Q16" s="109">
        <v>1.9160900000000003E-3</v>
      </c>
      <c r="R16" s="109">
        <v>3.85739E-3</v>
      </c>
      <c r="S16" s="109">
        <v>2.107898E-3</v>
      </c>
      <c r="T16" s="109">
        <v>8.9965399999999995E-4</v>
      </c>
      <c r="U16" s="109">
        <v>2.1394700000000001E-3</v>
      </c>
      <c r="V16" s="109">
        <v>7.8794500000000003E-2</v>
      </c>
      <c r="W16" s="109">
        <v>0.68339133620000003</v>
      </c>
      <c r="X16" s="109">
        <v>7.5977276999999984E-3</v>
      </c>
      <c r="Y16" s="109">
        <v>1.2834500000000001E-4</v>
      </c>
      <c r="Z16" s="109">
        <v>3.1831100000000001E-5</v>
      </c>
      <c r="AA16" s="109">
        <v>2.20945E-5</v>
      </c>
      <c r="AB16" s="109">
        <v>7.7799982999999986E-3</v>
      </c>
      <c r="AC16" s="109" t="s">
        <v>387</v>
      </c>
      <c r="AD16" s="109">
        <v>3.0979000000000002E-7</v>
      </c>
      <c r="AE16" s="110"/>
      <c r="AF16" s="111" t="s">
        <v>387</v>
      </c>
      <c r="AG16" s="111">
        <v>2461</v>
      </c>
      <c r="AH16" s="111">
        <v>3674</v>
      </c>
      <c r="AI16" s="111" t="s">
        <v>387</v>
      </c>
      <c r="AJ16" s="111" t="s">
        <v>387</v>
      </c>
      <c r="AK16" s="111" t="s">
        <v>385</v>
      </c>
      <c r="AL16" s="111" t="s">
        <v>385</v>
      </c>
    </row>
    <row r="17" spans="1:38" ht="26.25" customHeight="1" thickBot="1" x14ac:dyDescent="0.25">
      <c r="A17" s="52" t="s">
        <v>53</v>
      </c>
      <c r="B17" s="52" t="s">
        <v>58</v>
      </c>
      <c r="C17" s="53" t="s">
        <v>59</v>
      </c>
      <c r="D17" s="54"/>
      <c r="E17" s="109">
        <v>1.839</v>
      </c>
      <c r="F17" s="109" t="s">
        <v>388</v>
      </c>
      <c r="G17" s="109">
        <v>0.73146588678898206</v>
      </c>
      <c r="H17" s="109" t="s">
        <v>388</v>
      </c>
      <c r="I17" s="109" t="s">
        <v>388</v>
      </c>
      <c r="J17" s="109" t="s">
        <v>388</v>
      </c>
      <c r="K17" s="109" t="s">
        <v>388</v>
      </c>
      <c r="L17" s="109" t="s">
        <v>388</v>
      </c>
      <c r="M17" s="109">
        <v>63.072870644665606</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871</v>
      </c>
      <c r="AH17" s="111">
        <v>3553</v>
      </c>
      <c r="AI17" s="111" t="s">
        <v>387</v>
      </c>
      <c r="AJ17" s="111" t="s">
        <v>387</v>
      </c>
      <c r="AK17" s="111" t="s">
        <v>385</v>
      </c>
      <c r="AL17" s="111" t="s">
        <v>385</v>
      </c>
    </row>
    <row r="18" spans="1:38" ht="26.25" customHeight="1" thickBot="1" x14ac:dyDescent="0.25">
      <c r="A18" s="52" t="s">
        <v>53</v>
      </c>
      <c r="B18" s="52" t="s">
        <v>60</v>
      </c>
      <c r="C18" s="53" t="s">
        <v>61</v>
      </c>
      <c r="D18" s="54"/>
      <c r="E18" s="109">
        <v>0.38106180000000001</v>
      </c>
      <c r="F18" s="109" t="s">
        <v>388</v>
      </c>
      <c r="G18" s="109">
        <v>5.9543436000000012E-2</v>
      </c>
      <c r="H18" s="109" t="s">
        <v>388</v>
      </c>
      <c r="I18" s="109" t="s">
        <v>388</v>
      </c>
      <c r="J18" s="109" t="s">
        <v>388</v>
      </c>
      <c r="K18" s="109" t="s">
        <v>388</v>
      </c>
      <c r="L18" s="109" t="s">
        <v>388</v>
      </c>
      <c r="M18" s="109">
        <v>0.14390640000000002</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40.200000000000003</v>
      </c>
      <c r="AG18" s="111" t="s">
        <v>387</v>
      </c>
      <c r="AH18" s="111">
        <v>5126</v>
      </c>
      <c r="AI18" s="111" t="s">
        <v>387</v>
      </c>
      <c r="AJ18" s="111" t="s">
        <v>387</v>
      </c>
      <c r="AK18" s="111" t="s">
        <v>385</v>
      </c>
      <c r="AL18" s="111" t="s">
        <v>385</v>
      </c>
    </row>
    <row r="19" spans="1:38" ht="26.25" customHeight="1" thickBot="1" x14ac:dyDescent="0.25">
      <c r="A19" s="52" t="s">
        <v>53</v>
      </c>
      <c r="B19" s="52" t="s">
        <v>62</v>
      </c>
      <c r="C19" s="53" t="s">
        <v>63</v>
      </c>
      <c r="D19" s="54"/>
      <c r="E19" s="109">
        <v>1.4620869999999999</v>
      </c>
      <c r="F19" s="109">
        <v>0.22713639999999999</v>
      </c>
      <c r="G19" s="109">
        <v>2.4263492799999997</v>
      </c>
      <c r="H19" s="109" t="s">
        <v>389</v>
      </c>
      <c r="I19" s="109">
        <v>4.2479520000000007E-2</v>
      </c>
      <c r="J19" s="109">
        <v>4.8404519999999999E-2</v>
      </c>
      <c r="K19" s="109">
        <v>4.849552E-2</v>
      </c>
      <c r="L19" s="109">
        <v>1.9853836800000003E-2</v>
      </c>
      <c r="M19" s="109">
        <v>0.35544300000000001</v>
      </c>
      <c r="N19" s="109">
        <v>1.9653439999999999E-3</v>
      </c>
      <c r="O19" s="109">
        <v>4.0749600000000007E-5</v>
      </c>
      <c r="P19" s="109">
        <v>4.6173400000000002E-3</v>
      </c>
      <c r="Q19" s="109">
        <v>9.012200000000001E-4</v>
      </c>
      <c r="R19" s="109">
        <v>6.1809199999999999E-4</v>
      </c>
      <c r="S19" s="109">
        <v>6.2093840000000005E-4</v>
      </c>
      <c r="T19" s="109">
        <v>2.8634400000000001E-4</v>
      </c>
      <c r="U19" s="109">
        <v>6.7281200000000006E-4</v>
      </c>
      <c r="V19" s="109">
        <v>5.7554319999999999E-2</v>
      </c>
      <c r="W19" s="109">
        <v>2.6413715999999998E-3</v>
      </c>
      <c r="X19" s="109">
        <v>5.9471860000000004E-4</v>
      </c>
      <c r="Y19" s="109">
        <v>7.9110999999999993E-4</v>
      </c>
      <c r="Z19" s="109">
        <v>3.1097979999999997E-4</v>
      </c>
      <c r="AA19" s="109">
        <v>2.4304099999999999E-4</v>
      </c>
      <c r="AB19" s="109">
        <v>1.9398493999999999E-3</v>
      </c>
      <c r="AC19" s="109">
        <v>8.0600000000000008E-6</v>
      </c>
      <c r="AD19" s="109">
        <v>2.2102202200000001E-3</v>
      </c>
      <c r="AE19" s="110"/>
      <c r="AF19" s="111">
        <v>1694</v>
      </c>
      <c r="AG19" s="111">
        <v>13</v>
      </c>
      <c r="AH19" s="111">
        <v>7984</v>
      </c>
      <c r="AI19" s="111" t="s">
        <v>387</v>
      </c>
      <c r="AJ19" s="111" t="s">
        <v>387</v>
      </c>
      <c r="AK19" s="111" t="s">
        <v>385</v>
      </c>
      <c r="AL19" s="111" t="s">
        <v>385</v>
      </c>
    </row>
    <row r="20" spans="1:38" ht="26.25" customHeight="1" thickBot="1" x14ac:dyDescent="0.25">
      <c r="A20" s="52" t="s">
        <v>53</v>
      </c>
      <c r="B20" s="52" t="s">
        <v>64</v>
      </c>
      <c r="C20" s="53" t="s">
        <v>65</v>
      </c>
      <c r="D20" s="54"/>
      <c r="E20" s="109">
        <v>0.453681</v>
      </c>
      <c r="F20" s="109">
        <v>8.6610400000000004E-2</v>
      </c>
      <c r="G20" s="109">
        <v>0.62279224</v>
      </c>
      <c r="H20" s="109" t="s">
        <v>385</v>
      </c>
      <c r="I20" s="109">
        <v>1.234930285714286E-2</v>
      </c>
      <c r="J20" s="109">
        <v>1.3865160000000001E-2</v>
      </c>
      <c r="K20" s="109">
        <v>1.3956160000000002E-2</v>
      </c>
      <c r="L20" s="109">
        <v>4.8921024000000007E-3</v>
      </c>
      <c r="M20" s="109">
        <v>0.13391900000000001</v>
      </c>
      <c r="N20" s="109">
        <v>1.8106320000000002E-3</v>
      </c>
      <c r="O20" s="109">
        <v>2.8792800000000003E-5</v>
      </c>
      <c r="P20" s="109">
        <v>1.9185400000000003E-3</v>
      </c>
      <c r="Q20" s="109">
        <v>3.9144000000000006E-4</v>
      </c>
      <c r="R20" s="109">
        <v>2.9963600000000004E-4</v>
      </c>
      <c r="S20" s="109">
        <v>3.2576719999999999E-4</v>
      </c>
      <c r="T20" s="109">
        <v>2.1479999999999999E-4</v>
      </c>
      <c r="U20" s="109">
        <v>2.58056E-4</v>
      </c>
      <c r="V20" s="109">
        <v>1.6820560000000002E-2</v>
      </c>
      <c r="W20" s="109">
        <v>2.6395711999999999E-3</v>
      </c>
      <c r="X20" s="109">
        <v>5.9227520000000003E-4</v>
      </c>
      <c r="Y20" s="109">
        <v>7.7181999999999988E-4</v>
      </c>
      <c r="Z20" s="109">
        <v>3.0879359999999996E-4</v>
      </c>
      <c r="AA20" s="109">
        <v>2.4111199999999998E-4</v>
      </c>
      <c r="AB20" s="109">
        <v>1.9140007999999997E-3</v>
      </c>
      <c r="AC20" s="109">
        <v>8.0600000000000008E-6</v>
      </c>
      <c r="AD20" s="109">
        <v>2.2100530400000003E-3</v>
      </c>
      <c r="AE20" s="110"/>
      <c r="AF20" s="111">
        <v>455</v>
      </c>
      <c r="AG20" s="111">
        <v>13</v>
      </c>
      <c r="AH20" s="111">
        <v>3225</v>
      </c>
      <c r="AI20" s="111">
        <v>441</v>
      </c>
      <c r="AJ20" s="111" t="s">
        <v>387</v>
      </c>
      <c r="AK20" s="111" t="s">
        <v>385</v>
      </c>
      <c r="AL20" s="111" t="s">
        <v>385</v>
      </c>
    </row>
    <row r="21" spans="1:38" ht="26.25" customHeight="1" thickBot="1" x14ac:dyDescent="0.25">
      <c r="A21" s="52" t="s">
        <v>53</v>
      </c>
      <c r="B21" s="52" t="s">
        <v>66</v>
      </c>
      <c r="C21" s="53" t="s">
        <v>67</v>
      </c>
      <c r="D21" s="54"/>
      <c r="E21" s="109">
        <v>2.6631969999999998</v>
      </c>
      <c r="F21" s="109">
        <v>0.64312179999999997</v>
      </c>
      <c r="G21" s="109">
        <v>4.4446954300000003</v>
      </c>
      <c r="H21" s="109">
        <v>7.4879999999999999E-4</v>
      </c>
      <c r="I21" s="109">
        <v>0.19086588050420167</v>
      </c>
      <c r="J21" s="109">
        <v>0.20472550235294118</v>
      </c>
      <c r="K21" s="109">
        <v>0.21082661999999999</v>
      </c>
      <c r="L21" s="109">
        <v>5.8684089741176476E-2</v>
      </c>
      <c r="M21" s="109">
        <v>1.2871600000000001</v>
      </c>
      <c r="N21" s="109">
        <v>6.025135899999999E-2</v>
      </c>
      <c r="O21" s="109">
        <v>8.7201741000000003E-3</v>
      </c>
      <c r="P21" s="109">
        <v>1.1651159999999999E-2</v>
      </c>
      <c r="Q21" s="109">
        <v>3.0470000000000002E-3</v>
      </c>
      <c r="R21" s="109">
        <v>1.9432276999999998E-2</v>
      </c>
      <c r="S21" s="109">
        <v>1.0000095399999999E-2</v>
      </c>
      <c r="T21" s="109">
        <v>5.6459209999999999E-3</v>
      </c>
      <c r="U21" s="109">
        <v>2.0952620000000005E-3</v>
      </c>
      <c r="V21" s="109">
        <v>0.47391917</v>
      </c>
      <c r="W21" s="109">
        <v>0.12756680519999999</v>
      </c>
      <c r="X21" s="109">
        <v>2.0850664200000001E-2</v>
      </c>
      <c r="Y21" s="109">
        <v>2.893167E-2</v>
      </c>
      <c r="Z21" s="109">
        <v>1.0732320599999999E-2</v>
      </c>
      <c r="AA21" s="109">
        <v>8.4385769999999992E-3</v>
      </c>
      <c r="AB21" s="109">
        <v>6.8953231800000001E-2</v>
      </c>
      <c r="AC21" s="109">
        <v>3.3190199999999998E-3</v>
      </c>
      <c r="AD21" s="109">
        <v>5.4607793340000002E-2</v>
      </c>
      <c r="AE21" s="110"/>
      <c r="AF21" s="111">
        <v>2953</v>
      </c>
      <c r="AG21" s="111">
        <v>321</v>
      </c>
      <c r="AH21" s="111">
        <v>15390</v>
      </c>
      <c r="AI21" s="111">
        <v>628</v>
      </c>
      <c r="AJ21" s="111" t="s">
        <v>387</v>
      </c>
      <c r="AK21" s="111" t="s">
        <v>385</v>
      </c>
      <c r="AL21" s="111" t="s">
        <v>385</v>
      </c>
    </row>
    <row r="22" spans="1:38" ht="26.25" customHeight="1" thickBot="1" x14ac:dyDescent="0.25">
      <c r="A22" s="52" t="s">
        <v>53</v>
      </c>
      <c r="B22" s="56" t="s">
        <v>68</v>
      </c>
      <c r="C22" s="53" t="s">
        <v>69</v>
      </c>
      <c r="D22" s="54"/>
      <c r="E22" s="109">
        <v>8.9591199649999993</v>
      </c>
      <c r="F22" s="109">
        <v>4.5396305999999997E-2</v>
      </c>
      <c r="G22" s="109">
        <v>2.1148104292000003</v>
      </c>
      <c r="H22" s="109" t="s">
        <v>389</v>
      </c>
      <c r="I22" s="109" t="s">
        <v>388</v>
      </c>
      <c r="J22" s="109" t="s">
        <v>388</v>
      </c>
      <c r="K22" s="109" t="s">
        <v>388</v>
      </c>
      <c r="L22" s="109" t="s">
        <v>388</v>
      </c>
      <c r="M22" s="109">
        <v>6.0208861909499998</v>
      </c>
      <c r="N22" s="109">
        <v>0.24715766599999997</v>
      </c>
      <c r="O22" s="109">
        <v>2.0176135999999997E-2</v>
      </c>
      <c r="P22" s="109">
        <v>0.15132102</v>
      </c>
      <c r="Q22" s="109">
        <v>6.6833450499999988E-2</v>
      </c>
      <c r="R22" s="109">
        <v>0.10340269699999999</v>
      </c>
      <c r="S22" s="109">
        <v>0.16317449989999996</v>
      </c>
      <c r="T22" s="109">
        <v>0.12357883299999999</v>
      </c>
      <c r="U22" s="109">
        <v>6.3807030099999995E-2</v>
      </c>
      <c r="V22" s="109">
        <v>1.0693352079999998</v>
      </c>
      <c r="W22" s="109">
        <v>1.0340269699999998E-2</v>
      </c>
      <c r="X22" s="109">
        <v>1.6393110499999993E-4</v>
      </c>
      <c r="Y22" s="109">
        <v>7.061647599999999E-4</v>
      </c>
      <c r="Z22" s="109">
        <v>1.9419530899999999E-4</v>
      </c>
      <c r="AA22" s="109">
        <v>1.08446731E-4</v>
      </c>
      <c r="AB22" s="109">
        <v>1.1727379049999997E-3</v>
      </c>
      <c r="AC22" s="109">
        <v>1.1601278199999999E-2</v>
      </c>
      <c r="AD22" s="109">
        <v>0.25976775099999999</v>
      </c>
      <c r="AE22" s="110"/>
      <c r="AF22" s="111">
        <v>2698</v>
      </c>
      <c r="AG22" s="111">
        <v>3652</v>
      </c>
      <c r="AH22" s="111">
        <v>16851</v>
      </c>
      <c r="AI22" s="111" t="s">
        <v>387</v>
      </c>
      <c r="AJ22" s="111" t="s">
        <v>387</v>
      </c>
      <c r="AK22" s="111" t="s">
        <v>385</v>
      </c>
      <c r="AL22" s="111" t="s">
        <v>385</v>
      </c>
    </row>
    <row r="23" spans="1:38" ht="26.25" customHeight="1" thickBot="1" x14ac:dyDescent="0.25">
      <c r="A23" s="52" t="s">
        <v>70</v>
      </c>
      <c r="B23" s="56" t="s">
        <v>363</v>
      </c>
      <c r="C23" s="53" t="s">
        <v>359</v>
      </c>
      <c r="D23" s="95"/>
      <c r="E23" s="109">
        <v>3.4038568526145814</v>
      </c>
      <c r="F23" s="109">
        <v>0.43911837751741745</v>
      </c>
      <c r="G23" s="109">
        <v>5.9500000000000004E-2</v>
      </c>
      <c r="H23" s="109">
        <v>6.7150000000000011E-4</v>
      </c>
      <c r="I23" s="109">
        <v>0.27214989150294006</v>
      </c>
      <c r="J23" s="109">
        <v>0.27214989150294006</v>
      </c>
      <c r="K23" s="109">
        <v>0.27214989150294006</v>
      </c>
      <c r="L23" s="109">
        <v>0.15360833060460113</v>
      </c>
      <c r="M23" s="109">
        <v>1.2476931123263222</v>
      </c>
      <c r="N23" s="109">
        <v>2.9239999999999999E-2</v>
      </c>
      <c r="O23" s="109">
        <v>8.4999999999999995E-4</v>
      </c>
      <c r="P23" s="109">
        <v>3.6549999999999999E-4</v>
      </c>
      <c r="Q23" s="109">
        <v>1.8274999999999999E-3</v>
      </c>
      <c r="R23" s="109">
        <v>4.2500000000000003E-3</v>
      </c>
      <c r="S23" s="109">
        <v>0.14449999999999999</v>
      </c>
      <c r="T23" s="109">
        <v>5.9500000000000004E-3</v>
      </c>
      <c r="U23" s="109">
        <v>8.4999999999999995E-4</v>
      </c>
      <c r="V23" s="109">
        <v>8.5000000000000006E-2</v>
      </c>
      <c r="W23" s="109" t="s">
        <v>385</v>
      </c>
      <c r="X23" s="109">
        <v>2.5500000000000002E-3</v>
      </c>
      <c r="Y23" s="109">
        <v>4.2500000000000003E-3</v>
      </c>
      <c r="Z23" s="109" t="s">
        <v>385</v>
      </c>
      <c r="AA23" s="109" t="s">
        <v>385</v>
      </c>
      <c r="AB23" s="109">
        <v>6.8000000000000005E-3</v>
      </c>
      <c r="AC23" s="109" t="s">
        <v>385</v>
      </c>
      <c r="AD23" s="109" t="s">
        <v>385</v>
      </c>
      <c r="AE23" s="110"/>
      <c r="AF23" s="111">
        <v>3655</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1.1557660000000001</v>
      </c>
      <c r="F24" s="109">
        <v>0.66215080000000004</v>
      </c>
      <c r="G24" s="109">
        <v>0.91118312000000001</v>
      </c>
      <c r="H24" s="109">
        <v>1.4843999999999999E-3</v>
      </c>
      <c r="I24" s="109">
        <v>0.20930737411764705</v>
      </c>
      <c r="J24" s="109">
        <v>0.21521878588235294</v>
      </c>
      <c r="K24" s="109">
        <v>0.22412608000000001</v>
      </c>
      <c r="L24" s="109">
        <v>5.3898877552941177E-2</v>
      </c>
      <c r="M24" s="109">
        <v>1.2304490000000001</v>
      </c>
      <c r="N24" s="109">
        <v>5.7804516E-2</v>
      </c>
      <c r="O24" s="109">
        <v>1.6419036400000003E-2</v>
      </c>
      <c r="P24" s="109">
        <v>8.4413400000000003E-3</v>
      </c>
      <c r="Q24" s="109">
        <v>2.13145E-3</v>
      </c>
      <c r="R24" s="109">
        <v>3.1104567999999999E-2</v>
      </c>
      <c r="S24" s="109">
        <v>1.0684433599999999E-2</v>
      </c>
      <c r="T24" s="109">
        <v>4.9806199999999998E-3</v>
      </c>
      <c r="U24" s="109">
        <v>1.6515280000000002E-3</v>
      </c>
      <c r="V24" s="109">
        <v>0.68656428000000003</v>
      </c>
      <c r="W24" s="109">
        <v>0.1604434116</v>
      </c>
      <c r="X24" s="109">
        <v>2.0606058600000001E-2</v>
      </c>
      <c r="Y24" s="109">
        <v>3.0457310000000001E-2</v>
      </c>
      <c r="Z24" s="109">
        <v>1.0475199800000001E-2</v>
      </c>
      <c r="AA24" s="109">
        <v>8.2969410000000004E-3</v>
      </c>
      <c r="AB24" s="109">
        <v>6.9835509400000009E-2</v>
      </c>
      <c r="AC24" s="109">
        <v>6.2972200000000001E-3</v>
      </c>
      <c r="AD24" s="109">
        <v>3.0844258220000004E-2</v>
      </c>
      <c r="AE24" s="110"/>
      <c r="AF24" s="111">
        <v>482</v>
      </c>
      <c r="AG24" s="111">
        <v>181</v>
      </c>
      <c r="AH24" s="111">
        <v>11448</v>
      </c>
      <c r="AI24" s="111">
        <v>1237</v>
      </c>
      <c r="AJ24" s="111" t="s">
        <v>387</v>
      </c>
      <c r="AK24" s="111" t="s">
        <v>385</v>
      </c>
      <c r="AL24" s="111" t="s">
        <v>385</v>
      </c>
    </row>
    <row r="25" spans="1:38" ht="26.25" customHeight="1" thickBot="1" x14ac:dyDescent="0.25">
      <c r="A25" s="52" t="s">
        <v>73</v>
      </c>
      <c r="B25" s="56" t="s">
        <v>74</v>
      </c>
      <c r="C25" s="58" t="s">
        <v>75</v>
      </c>
      <c r="D25" s="54"/>
      <c r="E25" s="109">
        <v>0.3670797127761859</v>
      </c>
      <c r="F25" s="109">
        <v>4.5688208981964074E-2</v>
      </c>
      <c r="G25" s="109">
        <v>2.4881438459700738E-2</v>
      </c>
      <c r="H25" s="109" t="s">
        <v>389</v>
      </c>
      <c r="I25" s="109">
        <v>4.9772190485535299E-3</v>
      </c>
      <c r="J25" s="109">
        <v>4.9772190485535299E-3</v>
      </c>
      <c r="K25" s="109">
        <v>4.9772190485535299E-3</v>
      </c>
      <c r="L25" s="109">
        <v>2.3890651433056942E-3</v>
      </c>
      <c r="M25" s="109">
        <v>0.27005541691529245</v>
      </c>
      <c r="N25" s="109">
        <v>1.2683495377049347E-5</v>
      </c>
      <c r="O25" s="109">
        <v>1.0569579480874455E-6</v>
      </c>
      <c r="P25" s="109">
        <v>1.2683495377049348E-4</v>
      </c>
      <c r="Q25" s="109">
        <v>2.113915896174891E-6</v>
      </c>
      <c r="R25" s="109">
        <v>2.1139158961748912E-4</v>
      </c>
      <c r="S25" s="109">
        <v>1.3740453325136794E-4</v>
      </c>
      <c r="T25" s="109">
        <v>5.2847897404372277E-6</v>
      </c>
      <c r="U25" s="109">
        <v>2.113915896174891E-6</v>
      </c>
      <c r="V25" s="109">
        <v>4.4392233819672716E-4</v>
      </c>
      <c r="W25" s="109">
        <v>1.9025243065574023E-3</v>
      </c>
      <c r="X25" s="109" t="s">
        <v>389</v>
      </c>
      <c r="Y25" s="109" t="s">
        <v>389</v>
      </c>
      <c r="Z25" s="109" t="s">
        <v>389</v>
      </c>
      <c r="AA25" s="109" t="s">
        <v>389</v>
      </c>
      <c r="AB25" s="109" t="s">
        <v>385</v>
      </c>
      <c r="AC25" s="109" t="s">
        <v>389</v>
      </c>
      <c r="AD25" s="109" t="s">
        <v>389</v>
      </c>
      <c r="AE25" s="110"/>
      <c r="AF25" s="111">
        <v>1142.3462624926376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1.129444306297866E-3</v>
      </c>
      <c r="F26" s="109">
        <v>1.2879116591482683E-4</v>
      </c>
      <c r="G26" s="109">
        <v>7.5186691103478368E-5</v>
      </c>
      <c r="H26" s="109" t="s">
        <v>389</v>
      </c>
      <c r="I26" s="109">
        <v>9.7619257177759725E-6</v>
      </c>
      <c r="J26" s="109">
        <v>9.7619257177759725E-6</v>
      </c>
      <c r="K26" s="109">
        <v>9.7619257177759725E-6</v>
      </c>
      <c r="L26" s="109">
        <v>4.685724344532467E-6</v>
      </c>
      <c r="M26" s="109">
        <v>1.1240545534435577E-3</v>
      </c>
      <c r="N26" s="109">
        <v>8.3265262858700335E-7</v>
      </c>
      <c r="O26" s="109">
        <v>2.0272105238225031E-7</v>
      </c>
      <c r="P26" s="109">
        <v>9.0265262858700335E-6</v>
      </c>
      <c r="Q26" s="109">
        <v>3.0544210476450057E-7</v>
      </c>
      <c r="R26" s="109">
        <v>6.8442104764500565E-6</v>
      </c>
      <c r="S26" s="109">
        <v>4.8537368096925365E-6</v>
      </c>
      <c r="T26" s="109">
        <v>2.3136052619112513E-6</v>
      </c>
      <c r="U26" s="109">
        <v>2.054421047645006E-7</v>
      </c>
      <c r="V26" s="109">
        <v>3.4142842000545119E-5</v>
      </c>
      <c r="W26" s="109">
        <v>4.8978942880505126E-6</v>
      </c>
      <c r="X26" s="109" t="s">
        <v>389</v>
      </c>
      <c r="Y26" s="109" t="s">
        <v>389</v>
      </c>
      <c r="Z26" s="109" t="s">
        <v>389</v>
      </c>
      <c r="AA26" s="109" t="s">
        <v>389</v>
      </c>
      <c r="AB26" s="109" t="s">
        <v>385</v>
      </c>
      <c r="AC26" s="109" t="s">
        <v>389</v>
      </c>
      <c r="AD26" s="109" t="s">
        <v>389</v>
      </c>
      <c r="AE26" s="110"/>
      <c r="AF26" s="111">
        <v>3.7478421309891994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27.145392953891321</v>
      </c>
      <c r="F27" s="109">
        <v>47.380734034994354</v>
      </c>
      <c r="G27" s="109">
        <v>0.55131599439653489</v>
      </c>
      <c r="H27" s="109">
        <v>0.53015828547593347</v>
      </c>
      <c r="I27" s="109">
        <v>0.88180442367898515</v>
      </c>
      <c r="J27" s="109">
        <v>0.88180442367898515</v>
      </c>
      <c r="K27" s="109">
        <v>0.88180442367898515</v>
      </c>
      <c r="L27" s="109">
        <v>0.39058149421463834</v>
      </c>
      <c r="M27" s="109">
        <v>421.15236972992807</v>
      </c>
      <c r="N27" s="109">
        <v>2.1669858828418081E-3</v>
      </c>
      <c r="O27" s="109">
        <v>1.5008689585475357E-3</v>
      </c>
      <c r="P27" s="109">
        <v>1.235869803371634E-2</v>
      </c>
      <c r="Q27" s="109">
        <v>4.0613736224520843E-4</v>
      </c>
      <c r="R27" s="109">
        <v>1.5273850185883715E-2</v>
      </c>
      <c r="S27" s="109">
        <v>0.21767050590607284</v>
      </c>
      <c r="T27" s="109">
        <v>1.1607491457607299E-2</v>
      </c>
      <c r="U27" s="109">
        <v>1.5075542679950909E-3</v>
      </c>
      <c r="V27" s="109">
        <v>0.16821346236814341</v>
      </c>
      <c r="W27" s="109">
        <v>0.61791479999999999</v>
      </c>
      <c r="X27" s="109">
        <v>1.45724591178E-2</v>
      </c>
      <c r="Y27" s="109">
        <v>1.9527283101299999E-2</v>
      </c>
      <c r="Z27" s="109">
        <v>1.1511799138900001E-2</v>
      </c>
      <c r="AA27" s="109">
        <v>1.97090662159E-2</v>
      </c>
      <c r="AB27" s="109">
        <v>6.53206075739E-2</v>
      </c>
      <c r="AC27" s="109">
        <v>6.1791509999999995E-4</v>
      </c>
      <c r="AD27" s="109">
        <v>1.283728E-4</v>
      </c>
      <c r="AE27" s="110"/>
      <c r="AF27" s="111">
        <v>66153.942791578302</v>
      </c>
      <c r="AG27" s="111" t="s">
        <v>387</v>
      </c>
      <c r="AH27" s="111" t="s">
        <v>389</v>
      </c>
      <c r="AI27" s="111" t="s">
        <v>387</v>
      </c>
      <c r="AJ27" s="111" t="s">
        <v>387</v>
      </c>
      <c r="AK27" s="111" t="s">
        <v>385</v>
      </c>
      <c r="AL27" s="111" t="s">
        <v>385</v>
      </c>
    </row>
    <row r="28" spans="1:38" ht="26.25" customHeight="1" thickBot="1" x14ac:dyDescent="0.25">
      <c r="A28" s="52" t="s">
        <v>78</v>
      </c>
      <c r="B28" s="52" t="s">
        <v>81</v>
      </c>
      <c r="C28" s="53" t="s">
        <v>82</v>
      </c>
      <c r="D28" s="54"/>
      <c r="E28" s="109">
        <v>7.9607932150801242</v>
      </c>
      <c r="F28" s="109">
        <v>2.3737031477639303</v>
      </c>
      <c r="G28" s="109">
        <v>0.24074346940100516</v>
      </c>
      <c r="H28" s="109">
        <v>1.4226838248807886E-2</v>
      </c>
      <c r="I28" s="109">
        <v>1.1568944815110507</v>
      </c>
      <c r="J28" s="109">
        <v>1.1568944815110507</v>
      </c>
      <c r="K28" s="109">
        <v>1.1568944815110507</v>
      </c>
      <c r="L28" s="109">
        <v>0.55467837107988027</v>
      </c>
      <c r="M28" s="109">
        <v>23.351887608730209</v>
      </c>
      <c r="N28" s="109">
        <v>2.8789197225657898E-4</v>
      </c>
      <c r="O28" s="109">
        <v>3.2135698086651829E-5</v>
      </c>
      <c r="P28" s="109">
        <v>2.3606024781244912E-3</v>
      </c>
      <c r="Q28" s="109">
        <v>5.5905144020818831E-5</v>
      </c>
      <c r="R28" s="109">
        <v>3.1456168284925159E-3</v>
      </c>
      <c r="S28" s="109">
        <v>2.1324454379735868E-3</v>
      </c>
      <c r="T28" s="109">
        <v>2.5403657463387956E-4</v>
      </c>
      <c r="U28" s="109">
        <v>4.7538891868334012E-5</v>
      </c>
      <c r="V28" s="109">
        <v>8.3060129717255782E-3</v>
      </c>
      <c r="W28" s="109">
        <v>0.1132715</v>
      </c>
      <c r="X28" s="109">
        <v>7.4261304498999996E-3</v>
      </c>
      <c r="Y28" s="109">
        <v>8.6215381626000009E-3</v>
      </c>
      <c r="Z28" s="109">
        <v>6.4204387076E-3</v>
      </c>
      <c r="AA28" s="109">
        <v>7.4354438108E-3</v>
      </c>
      <c r="AB28" s="109">
        <v>2.99035511309E-2</v>
      </c>
      <c r="AC28" s="109">
        <v>1.132717E-4</v>
      </c>
      <c r="AD28" s="109">
        <v>4.7958199999999998E-5</v>
      </c>
      <c r="AE28" s="110"/>
      <c r="AF28" s="111">
        <v>16815.0303874071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36.883255969555876</v>
      </c>
      <c r="F29" s="109">
        <v>2.9572055373665957</v>
      </c>
      <c r="G29" s="109">
        <v>0.63809458908958994</v>
      </c>
      <c r="H29" s="109">
        <v>1.1115932035133924E-2</v>
      </c>
      <c r="I29" s="109">
        <v>1.4137215522952575</v>
      </c>
      <c r="J29" s="109">
        <v>1.4137215522952575</v>
      </c>
      <c r="K29" s="109">
        <v>1.4137215522952575</v>
      </c>
      <c r="L29" s="109">
        <v>0.72746039178725752</v>
      </c>
      <c r="M29" s="109">
        <v>9.3975715926027501</v>
      </c>
      <c r="N29" s="109">
        <v>4.5796163956399795E-4</v>
      </c>
      <c r="O29" s="109">
        <v>4.5859085735781392E-5</v>
      </c>
      <c r="P29" s="109">
        <v>4.8414000319360788E-3</v>
      </c>
      <c r="Q29" s="109">
        <v>9.156086702310881E-5</v>
      </c>
      <c r="R29" s="109">
        <v>7.7524712428610866E-3</v>
      </c>
      <c r="S29" s="109">
        <v>5.1991490598120001E-3</v>
      </c>
      <c r="T29" s="109">
        <v>1.8579590966993505E-4</v>
      </c>
      <c r="U29" s="109">
        <v>9.1403562574654849E-5</v>
      </c>
      <c r="V29" s="109">
        <v>1.6447922129984253E-2</v>
      </c>
      <c r="W29" s="109">
        <v>0.24168499999999998</v>
      </c>
      <c r="X29" s="109">
        <v>3.4526381067999999E-3</v>
      </c>
      <c r="Y29" s="109">
        <v>2.09076418704E-2</v>
      </c>
      <c r="Z29" s="109">
        <v>2.3362851191300001E-2</v>
      </c>
      <c r="AA29" s="109">
        <v>5.3707703889999993E-3</v>
      </c>
      <c r="AB29" s="109">
        <v>5.3093901557500003E-2</v>
      </c>
      <c r="AC29" s="109">
        <v>7.9868400000000003E-5</v>
      </c>
      <c r="AD29" s="109">
        <v>4.3056899999999998E-5</v>
      </c>
      <c r="AE29" s="110"/>
      <c r="AF29" s="111">
        <v>38959.287221980601</v>
      </c>
      <c r="AG29" s="111" t="s">
        <v>387</v>
      </c>
      <c r="AH29" s="111" t="s">
        <v>389</v>
      </c>
      <c r="AI29" s="111" t="s">
        <v>387</v>
      </c>
      <c r="AJ29" s="111" t="s">
        <v>387</v>
      </c>
      <c r="AK29" s="111" t="s">
        <v>385</v>
      </c>
      <c r="AL29" s="111" t="s">
        <v>385</v>
      </c>
    </row>
    <row r="30" spans="1:38" ht="26.25" customHeight="1" thickBot="1" x14ac:dyDescent="0.25">
      <c r="A30" s="52" t="s">
        <v>78</v>
      </c>
      <c r="B30" s="52" t="s">
        <v>85</v>
      </c>
      <c r="C30" s="53" t="s">
        <v>86</v>
      </c>
      <c r="D30" s="54"/>
      <c r="E30" s="109">
        <v>7.1865887691258401E-2</v>
      </c>
      <c r="F30" s="109">
        <v>5.202931880220004</v>
      </c>
      <c r="G30" s="109">
        <v>6.0920109558198479E-3</v>
      </c>
      <c r="H30" s="109">
        <v>9.2276975836811954E-4</v>
      </c>
      <c r="I30" s="109">
        <v>0.11113511173601849</v>
      </c>
      <c r="J30" s="109">
        <v>0.11113511173601849</v>
      </c>
      <c r="K30" s="109">
        <v>0.11113511173601849</v>
      </c>
      <c r="L30" s="109">
        <v>2.0917664927183232E-2</v>
      </c>
      <c r="M30" s="109">
        <v>11.771514806638699</v>
      </c>
      <c r="N30" s="109">
        <v>5.3111028956234221E-5</v>
      </c>
      <c r="O30" s="109">
        <v>2.8362476537362904E-3</v>
      </c>
      <c r="P30" s="109">
        <v>1.7666831771877549E-4</v>
      </c>
      <c r="Q30" s="109">
        <v>6.0920109558198461E-6</v>
      </c>
      <c r="R30" s="109">
        <v>1.2052927232594646E-2</v>
      </c>
      <c r="S30" s="109">
        <v>0.48330211516238153</v>
      </c>
      <c r="T30" s="109">
        <v>1.9853376804330049E-2</v>
      </c>
      <c r="U30" s="109">
        <v>2.8238257839419958E-3</v>
      </c>
      <c r="V30" s="109">
        <v>0.28028641027470258</v>
      </c>
      <c r="W30" s="109">
        <v>8.4069999999999995E-3</v>
      </c>
      <c r="X30" s="109">
        <v>1.2810757670000001E-4</v>
      </c>
      <c r="Y30" s="109">
        <v>2.3486389050000002E-4</v>
      </c>
      <c r="Z30" s="109">
        <v>8.0067235499999998E-5</v>
      </c>
      <c r="AA30" s="109">
        <v>2.7489750829999998E-4</v>
      </c>
      <c r="AB30" s="109">
        <v>7.1793621099999999E-4</v>
      </c>
      <c r="AC30" s="109">
        <v>8.4071999999999997E-6</v>
      </c>
      <c r="AD30" s="109">
        <v>8.4071999999999997E-6</v>
      </c>
      <c r="AE30" s="110"/>
      <c r="AF30" s="111">
        <v>888.90562526669999</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5.4428852978771465</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252.55227269100001</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0.45789181693153075</v>
      </c>
      <c r="J32" s="109">
        <v>0.90463920110895524</v>
      </c>
      <c r="K32" s="109">
        <v>1.1325341580363202</v>
      </c>
      <c r="L32" s="109">
        <v>9.8099926632606943E-2</v>
      </c>
      <c r="M32" s="109" t="s">
        <v>385</v>
      </c>
      <c r="N32" s="109">
        <v>3.6922204651541692</v>
      </c>
      <c r="O32" s="109">
        <v>1.5808702914567509E-2</v>
      </c>
      <c r="P32" s="109" t="s">
        <v>389</v>
      </c>
      <c r="Q32" s="109">
        <v>4.204063398604406E-2</v>
      </c>
      <c r="R32" s="109">
        <v>1.3819319577507376</v>
      </c>
      <c r="S32" s="109">
        <v>30.373631103644428</v>
      </c>
      <c r="T32" s="109">
        <v>0.20987005458296032</v>
      </c>
      <c r="U32" s="109">
        <v>2.2650683160726406E-2</v>
      </c>
      <c r="V32" s="109">
        <v>9.1550416498121443</v>
      </c>
      <c r="W32" s="109" t="s">
        <v>389</v>
      </c>
      <c r="X32" s="109">
        <v>2.6451246843228167E-3</v>
      </c>
      <c r="Y32" s="109">
        <v>3.0573178943160727E-4</v>
      </c>
      <c r="Z32" s="109">
        <v>4.5131835582761073E-4</v>
      </c>
      <c r="AA32" s="109" t="s">
        <v>385</v>
      </c>
      <c r="AB32" s="109">
        <v>3.402174829582035E-3</v>
      </c>
      <c r="AC32" s="109" t="s">
        <v>389</v>
      </c>
      <c r="AD32" s="109" t="s">
        <v>389</v>
      </c>
      <c r="AE32" s="110"/>
      <c r="AF32" s="111" t="s">
        <v>385</v>
      </c>
      <c r="AG32" s="111" t="s">
        <v>385</v>
      </c>
      <c r="AH32" s="111" t="s">
        <v>385</v>
      </c>
      <c r="AI32" s="111" t="s">
        <v>385</v>
      </c>
      <c r="AJ32" s="111" t="s">
        <v>385</v>
      </c>
      <c r="AK32" s="111">
        <v>32899.624274296824</v>
      </c>
      <c r="AL32" s="111" t="s">
        <v>391</v>
      </c>
    </row>
    <row r="33" spans="1:38" ht="26.25" customHeight="1" thickBot="1" x14ac:dyDescent="0.25">
      <c r="A33" s="52" t="s">
        <v>78</v>
      </c>
      <c r="B33" s="52" t="s">
        <v>91</v>
      </c>
      <c r="C33" s="53" t="s">
        <v>92</v>
      </c>
      <c r="D33" s="54"/>
      <c r="E33" s="109" t="s">
        <v>385</v>
      </c>
      <c r="F33" s="109" t="s">
        <v>385</v>
      </c>
      <c r="G33" s="109" t="s">
        <v>385</v>
      </c>
      <c r="H33" s="109" t="s">
        <v>385</v>
      </c>
      <c r="I33" s="109">
        <v>0.19654186463460474</v>
      </c>
      <c r="J33" s="109">
        <v>0.36396641599000867</v>
      </c>
      <c r="K33" s="109">
        <v>0.72793283198001735</v>
      </c>
      <c r="L33" s="109">
        <v>7.7160880189881828E-3</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32899.624274296824</v>
      </c>
      <c r="AL33" s="111" t="s">
        <v>391</v>
      </c>
    </row>
    <row r="34" spans="1:38" ht="26.25" customHeight="1" thickBot="1" x14ac:dyDescent="0.25">
      <c r="A34" s="52" t="s">
        <v>70</v>
      </c>
      <c r="B34" s="52" t="s">
        <v>93</v>
      </c>
      <c r="C34" s="53" t="s">
        <v>94</v>
      </c>
      <c r="D34" s="54"/>
      <c r="E34" s="109">
        <v>4.4257707999999996</v>
      </c>
      <c r="F34" s="109">
        <v>0.34122599999999997</v>
      </c>
      <c r="G34" s="109">
        <v>6.9099999999999995E-2</v>
      </c>
      <c r="H34" s="109">
        <v>7.2999999999999996E-4</v>
      </c>
      <c r="I34" s="109">
        <v>8.687222822187543E-2</v>
      </c>
      <c r="J34" s="109">
        <v>9.4352228221875445E-2</v>
      </c>
      <c r="K34" s="109">
        <v>0.13642000413860431</v>
      </c>
      <c r="L34" s="109">
        <v>5.5201188344219033E-2</v>
      </c>
      <c r="M34" s="109">
        <v>1.1049475999999998</v>
      </c>
      <c r="N34" s="109">
        <v>2.6800000000000001E-3</v>
      </c>
      <c r="O34" s="109">
        <v>7.6599999999999997E-4</v>
      </c>
      <c r="P34" s="109">
        <v>1.5799999999999999E-4</v>
      </c>
      <c r="Q34" s="109">
        <v>8.0000000000000007E-5</v>
      </c>
      <c r="R34" s="109">
        <v>3.9199999999999999E-3</v>
      </c>
      <c r="S34" s="109">
        <v>0.12445000000000001</v>
      </c>
      <c r="T34" s="109">
        <v>5.3700000000000006E-3</v>
      </c>
      <c r="U34" s="109">
        <v>7.6599999999999997E-4</v>
      </c>
      <c r="V34" s="109">
        <v>7.6999999999999999E-2</v>
      </c>
      <c r="W34" s="109">
        <v>4.0600000000000002E-3</v>
      </c>
      <c r="X34" s="109">
        <v>3.1000000000000003E-3</v>
      </c>
      <c r="Y34" s="109">
        <v>4.8279999999999998E-3</v>
      </c>
      <c r="Z34" s="109">
        <v>4.7399999999999997E-4</v>
      </c>
      <c r="AA34" s="109">
        <v>3.6999999999999999E-4</v>
      </c>
      <c r="AB34" s="109">
        <v>8.772000000000002E-3</v>
      </c>
      <c r="AC34" s="109">
        <v>1.24E-5</v>
      </c>
      <c r="AD34" s="109">
        <v>3.3999999999999998E-3</v>
      </c>
      <c r="AE34" s="110"/>
      <c r="AF34" s="111">
        <v>3139</v>
      </c>
      <c r="AG34" s="111">
        <v>20</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6.3E-3</v>
      </c>
      <c r="H36" s="109" t="s">
        <v>389</v>
      </c>
      <c r="I36" s="109">
        <v>9.6300000000000014E-3</v>
      </c>
      <c r="J36" s="109">
        <v>9.6300000000000014E-3</v>
      </c>
      <c r="K36" s="109">
        <v>9.6300000000000014E-3</v>
      </c>
      <c r="L36" s="109">
        <v>4.3470000000000005E-4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0.51866999999999996</v>
      </c>
      <c r="F37" s="109">
        <v>7.0172999999999999E-2</v>
      </c>
      <c r="G37" s="109">
        <v>2.0441700000000001E-3</v>
      </c>
      <c r="H37" s="109" t="s">
        <v>389</v>
      </c>
      <c r="I37" s="109">
        <v>2.3797800000000002E-3</v>
      </c>
      <c r="J37" s="109">
        <v>2.3797800000000002E-3</v>
      </c>
      <c r="K37" s="109">
        <v>2.3797800000000002E-3</v>
      </c>
      <c r="L37" s="109">
        <v>9.5191200000000004E-5</v>
      </c>
      <c r="M37" s="109">
        <v>0.21662100000000001</v>
      </c>
      <c r="N37" s="109">
        <v>3.3560999999999999E-5</v>
      </c>
      <c r="O37" s="109">
        <v>2.7458999999999998E-6</v>
      </c>
      <c r="P37" s="109">
        <v>1.6475400000000003E-3</v>
      </c>
      <c r="Q37" s="109">
        <v>3.0510000000000004E-4</v>
      </c>
      <c r="R37" s="109">
        <v>3.9662999999999996E-5</v>
      </c>
      <c r="S37" s="109">
        <v>7.9325999999999992E-6</v>
      </c>
      <c r="T37" s="109">
        <v>3.9662999999999996E-5</v>
      </c>
      <c r="U37" s="109">
        <v>1.7695800000000001E-4</v>
      </c>
      <c r="V37" s="109">
        <v>2.2272300000000002E-3</v>
      </c>
      <c r="W37" s="109" t="s">
        <v>385</v>
      </c>
      <c r="X37" s="109" t="s">
        <v>385</v>
      </c>
      <c r="Y37" s="109" t="s">
        <v>385</v>
      </c>
      <c r="Z37" s="109" t="s">
        <v>385</v>
      </c>
      <c r="AA37" s="109" t="s">
        <v>385</v>
      </c>
      <c r="AB37" s="109" t="s">
        <v>385</v>
      </c>
      <c r="AC37" s="109" t="s">
        <v>385</v>
      </c>
      <c r="AD37" s="109" t="s">
        <v>385</v>
      </c>
      <c r="AE37" s="110"/>
      <c r="AF37" s="111" t="s">
        <v>387</v>
      </c>
      <c r="AG37" s="111" t="s">
        <v>387</v>
      </c>
      <c r="AH37" s="111">
        <v>3051</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6.776802</v>
      </c>
      <c r="F39" s="109">
        <v>2.5793262000000001</v>
      </c>
      <c r="G39" s="109">
        <v>2.8531445499999997</v>
      </c>
      <c r="H39" s="109">
        <v>1.9610000000000001E-3</v>
      </c>
      <c r="I39" s="109">
        <v>0.48541669999999998</v>
      </c>
      <c r="J39" s="109">
        <v>0.50199769999999999</v>
      </c>
      <c r="K39" s="109">
        <v>0.52131769999999999</v>
      </c>
      <c r="L39" s="109">
        <v>0.10773191600000001</v>
      </c>
      <c r="M39" s="109">
        <v>4.3618410000000001</v>
      </c>
      <c r="N39" s="109">
        <v>0.170272115</v>
      </c>
      <c r="O39" s="109">
        <v>2.7180768499999997E-2</v>
      </c>
      <c r="P39" s="109">
        <v>1.5773660000000002E-2</v>
      </c>
      <c r="Q39" s="109">
        <v>1.239959E-2</v>
      </c>
      <c r="R39" s="109">
        <v>6.8651544999999994E-2</v>
      </c>
      <c r="S39" s="109">
        <v>2.9469909000000002E-2</v>
      </c>
      <c r="T39" s="109">
        <v>0.16150604499999999</v>
      </c>
      <c r="U39" s="109">
        <v>7.3185699999999999E-3</v>
      </c>
      <c r="V39" s="109">
        <v>1.24507345</v>
      </c>
      <c r="W39" s="109">
        <v>0.365311</v>
      </c>
      <c r="X39" s="109">
        <v>5.5966721099999991E-2</v>
      </c>
      <c r="Y39" s="109">
        <v>7.8454634999999995E-2</v>
      </c>
      <c r="Z39" s="109">
        <v>2.8743287299999996E-2</v>
      </c>
      <c r="AA39" s="109">
        <v>2.26272535E-2</v>
      </c>
      <c r="AB39" s="109">
        <v>0.1857918969</v>
      </c>
      <c r="AC39" s="109">
        <v>1.0557559999999999E-2</v>
      </c>
      <c r="AD39" s="109">
        <v>0.13594781196999997</v>
      </c>
      <c r="AE39" s="110"/>
      <c r="AF39" s="111">
        <v>2908</v>
      </c>
      <c r="AG39" s="111">
        <v>799</v>
      </c>
      <c r="AH39" s="111">
        <v>80640</v>
      </c>
      <c r="AI39" s="111">
        <v>2047</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12.443416129711807</v>
      </c>
      <c r="F41" s="109">
        <v>26.96759202516014</v>
      </c>
      <c r="G41" s="109">
        <v>21.814059775394558</v>
      </c>
      <c r="H41" s="109">
        <v>0.43196940937785966</v>
      </c>
      <c r="I41" s="109">
        <v>32.862889249811339</v>
      </c>
      <c r="J41" s="109">
        <v>33.741561291222588</v>
      </c>
      <c r="K41" s="109">
        <v>35.577873074045101</v>
      </c>
      <c r="L41" s="109">
        <v>4.0794814786729692</v>
      </c>
      <c r="M41" s="109">
        <v>258.30567323892978</v>
      </c>
      <c r="N41" s="109">
        <v>2.7931626841502766</v>
      </c>
      <c r="O41" s="109">
        <v>0.71674474773902186</v>
      </c>
      <c r="P41" s="109">
        <v>9.1139947656450171E-2</v>
      </c>
      <c r="Q41" s="109">
        <v>4.5844083847724169E-2</v>
      </c>
      <c r="R41" s="109">
        <v>1.3432157014613464</v>
      </c>
      <c r="S41" s="109">
        <v>0.53811673323339471</v>
      </c>
      <c r="T41" s="109">
        <v>0.24179271434446489</v>
      </c>
      <c r="U41" s="109">
        <v>4.476658433611623E-2</v>
      </c>
      <c r="V41" s="109">
        <v>29.648045450183016</v>
      </c>
      <c r="W41" s="109">
        <v>38.525219533422955</v>
      </c>
      <c r="X41" s="109">
        <v>8.6378181293401273</v>
      </c>
      <c r="Y41" s="109">
        <v>8.4224099426178025</v>
      </c>
      <c r="Z41" s="109">
        <v>3.2117052242337629</v>
      </c>
      <c r="AA41" s="109">
        <v>4.6304987957285038</v>
      </c>
      <c r="AB41" s="109">
        <v>24.902432091920197</v>
      </c>
      <c r="AC41" s="109">
        <v>0.27350186336116228</v>
      </c>
      <c r="AD41" s="109">
        <v>1.3871914533203338</v>
      </c>
      <c r="AE41" s="110"/>
      <c r="AF41" s="111">
        <v>12107</v>
      </c>
      <c r="AG41" s="111">
        <v>8141</v>
      </c>
      <c r="AH41" s="111">
        <v>138313</v>
      </c>
      <c r="AI41" s="111">
        <v>53690.888672232453</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8.9999999999999998E-4</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1.2131370000000001</v>
      </c>
      <c r="F43" s="109">
        <v>0.64183659999999998</v>
      </c>
      <c r="G43" s="109">
        <v>3.13299043</v>
      </c>
      <c r="H43" s="109">
        <v>1.096E-3</v>
      </c>
      <c r="I43" s="109">
        <v>0.29162062</v>
      </c>
      <c r="J43" s="109">
        <v>0.30524362000000005</v>
      </c>
      <c r="K43" s="109">
        <v>0.31898462000000005</v>
      </c>
      <c r="L43" s="109">
        <v>6.3898328800000015E-2</v>
      </c>
      <c r="M43" s="109">
        <v>1.7867299999999999</v>
      </c>
      <c r="N43" s="109">
        <v>0.152626819</v>
      </c>
      <c r="O43" s="109">
        <v>1.5943776100000001E-2</v>
      </c>
      <c r="P43" s="109">
        <v>8.5003600000000002E-3</v>
      </c>
      <c r="Q43" s="109">
        <v>5.05114E-3</v>
      </c>
      <c r="R43" s="109">
        <v>4.5476377000000005E-2</v>
      </c>
      <c r="S43" s="109">
        <v>2.43052754E-2</v>
      </c>
      <c r="T43" s="109">
        <v>0.11908687699999998</v>
      </c>
      <c r="U43" s="109">
        <v>2.7456820000000002E-3</v>
      </c>
      <c r="V43" s="109">
        <v>0.75670017000000001</v>
      </c>
      <c r="W43" s="109">
        <v>0.29066500000000001</v>
      </c>
      <c r="X43" s="109">
        <v>5.0410103599999999E-2</v>
      </c>
      <c r="Y43" s="109">
        <v>6.8614959999999989E-2</v>
      </c>
      <c r="Z43" s="109">
        <v>2.6029334799999998E-2</v>
      </c>
      <c r="AA43" s="109">
        <v>2.0424765999999997E-2</v>
      </c>
      <c r="AB43" s="109">
        <v>0.16547916439999999</v>
      </c>
      <c r="AC43" s="109">
        <v>6.2032199999999997E-3</v>
      </c>
      <c r="AD43" s="109">
        <v>0.14745586971999999</v>
      </c>
      <c r="AE43" s="110"/>
      <c r="AF43" s="111">
        <v>1267</v>
      </c>
      <c r="AG43" s="111">
        <v>867</v>
      </c>
      <c r="AH43" s="111">
        <v>9106</v>
      </c>
      <c r="AI43" s="111">
        <v>1096</v>
      </c>
      <c r="AJ43" s="111" t="s">
        <v>387</v>
      </c>
      <c r="AK43" s="111" t="s">
        <v>385</v>
      </c>
      <c r="AL43" s="111" t="s">
        <v>385</v>
      </c>
    </row>
    <row r="44" spans="1:38" ht="26.25" customHeight="1" thickBot="1" x14ac:dyDescent="0.25">
      <c r="A44" s="52" t="s">
        <v>70</v>
      </c>
      <c r="B44" s="52" t="s">
        <v>111</v>
      </c>
      <c r="C44" s="53" t="s">
        <v>112</v>
      </c>
      <c r="D44" s="54"/>
      <c r="E44" s="109">
        <v>10.293827579091847</v>
      </c>
      <c r="F44" s="109">
        <v>1.2638680016384585</v>
      </c>
      <c r="G44" s="109">
        <v>0.1729</v>
      </c>
      <c r="H44" s="109">
        <v>1.8796962576576575E-3</v>
      </c>
      <c r="I44" s="109">
        <v>0.70690135386518249</v>
      </c>
      <c r="J44" s="109">
        <v>0.70690135386518249</v>
      </c>
      <c r="K44" s="109">
        <v>0.70690135386518249</v>
      </c>
      <c r="L44" s="109">
        <v>0.39038878477503647</v>
      </c>
      <c r="M44" s="109">
        <v>3.7069340598262173</v>
      </c>
      <c r="N44" s="109">
        <v>8.4968000000000002E-2</v>
      </c>
      <c r="O44" s="109">
        <v>2.47E-3</v>
      </c>
      <c r="P44" s="109">
        <v>1.0620999999999998E-3</v>
      </c>
      <c r="Q44" s="109">
        <v>5.3105000000000001E-3</v>
      </c>
      <c r="R44" s="109">
        <v>1.235E-2</v>
      </c>
      <c r="S44" s="109">
        <v>0.4199</v>
      </c>
      <c r="T44" s="109">
        <v>1.729E-2</v>
      </c>
      <c r="U44" s="109">
        <v>2.47E-3</v>
      </c>
      <c r="V44" s="109">
        <v>0.247</v>
      </c>
      <c r="W44" s="109" t="s">
        <v>385</v>
      </c>
      <c r="X44" s="109">
        <v>7.4099999999999999E-3</v>
      </c>
      <c r="Y44" s="109">
        <v>1.235E-2</v>
      </c>
      <c r="Z44" s="109" t="s">
        <v>385</v>
      </c>
      <c r="AA44" s="109" t="s">
        <v>385</v>
      </c>
      <c r="AB44" s="109">
        <v>1.976E-2</v>
      </c>
      <c r="AC44" s="109" t="s">
        <v>385</v>
      </c>
      <c r="AD44" s="109" t="s">
        <v>385</v>
      </c>
      <c r="AE44" s="110"/>
      <c r="AF44" s="111">
        <v>10621</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9.1102000000000002E-2</v>
      </c>
      <c r="F46" s="109">
        <v>1.2101000000000001E-2</v>
      </c>
      <c r="G46" s="109">
        <v>0.14072949000000001</v>
      </c>
      <c r="H46" s="109" t="s">
        <v>387</v>
      </c>
      <c r="I46" s="109">
        <v>7.9746599999999997E-3</v>
      </c>
      <c r="J46" s="109">
        <v>8.9976599999999993E-3</v>
      </c>
      <c r="K46" s="109">
        <v>8.9976599999999993E-3</v>
      </c>
      <c r="L46" s="109">
        <v>3.6403464000000006E-3</v>
      </c>
      <c r="M46" s="109">
        <v>3.7755999999999998E-2</v>
      </c>
      <c r="N46" s="109">
        <v>2.7345169999999997E-3</v>
      </c>
      <c r="O46" s="109">
        <v>2.7619229999999997E-4</v>
      </c>
      <c r="P46" s="109">
        <v>4.288000000000001E-5</v>
      </c>
      <c r="Q46" s="109">
        <v>1.4862E-4</v>
      </c>
      <c r="R46" s="109">
        <v>3.2246110000000001E-3</v>
      </c>
      <c r="S46" s="109">
        <v>9.5112220000000006E-4</v>
      </c>
      <c r="T46" s="109">
        <v>3.5161611000000002E-2</v>
      </c>
      <c r="U46" s="109">
        <v>3.9826000000000001E-5</v>
      </c>
      <c r="V46" s="109">
        <v>1.4308310000000001E-2</v>
      </c>
      <c r="W46" s="109">
        <v>3.4859999999999999E-3</v>
      </c>
      <c r="X46" s="109">
        <v>1.8053390000000001E-4</v>
      </c>
      <c r="Y46" s="109">
        <v>2.9221500000000002E-4</v>
      </c>
      <c r="Z46" s="109">
        <v>9.0477700000000003E-5</v>
      </c>
      <c r="AA46" s="109">
        <v>7.2421499999999998E-5</v>
      </c>
      <c r="AB46" s="109">
        <v>6.3564809999999998E-4</v>
      </c>
      <c r="AC46" s="109">
        <v>1.5181999999999999E-4</v>
      </c>
      <c r="AD46" s="109">
        <v>1.11653E-6</v>
      </c>
      <c r="AE46" s="110"/>
      <c r="AF46" s="111">
        <v>328</v>
      </c>
      <c r="AG46" s="111" t="s">
        <v>387</v>
      </c>
      <c r="AH46" s="111" t="s">
        <v>388</v>
      </c>
      <c r="AI46" s="111">
        <v>18</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v>9.1923999999999999E-4</v>
      </c>
      <c r="J47" s="109">
        <v>9.1923999999999999E-4</v>
      </c>
      <c r="K47" s="109">
        <v>9.1923999999999999E-4</v>
      </c>
      <c r="L47" s="109">
        <v>5.1477439999999999E-4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0.63993110526315777</v>
      </c>
      <c r="G48" s="109" t="s">
        <v>385</v>
      </c>
      <c r="H48" s="109" t="s">
        <v>385</v>
      </c>
      <c r="I48" s="109">
        <v>7.0732300000000012E-2</v>
      </c>
      <c r="J48" s="109">
        <v>0.59505900000000012</v>
      </c>
      <c r="K48" s="109">
        <v>1.2631195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13.914</v>
      </c>
      <c r="AL48" s="111" t="s">
        <v>392</v>
      </c>
    </row>
    <row r="49" spans="1:38" ht="26.25" customHeight="1" thickBot="1" x14ac:dyDescent="0.25">
      <c r="A49" s="52" t="s">
        <v>119</v>
      </c>
      <c r="B49" s="52" t="s">
        <v>122</v>
      </c>
      <c r="C49" s="53" t="s">
        <v>123</v>
      </c>
      <c r="D49" s="54"/>
      <c r="E49" s="109">
        <v>6.1380000000000007E-4</v>
      </c>
      <c r="F49" s="109">
        <v>5.2514000000000007E-3</v>
      </c>
      <c r="G49" s="109">
        <v>5.4560000000000003E-4</v>
      </c>
      <c r="H49" s="109">
        <v>2.5234000000000003E-3</v>
      </c>
      <c r="I49" s="109">
        <v>4.1602E-2</v>
      </c>
      <c r="J49" s="109">
        <v>9.9571999999999994E-2</v>
      </c>
      <c r="K49" s="109">
        <v>0.236654</v>
      </c>
      <c r="L49" s="109">
        <v>2.0460000000000002E-2</v>
      </c>
      <c r="M49" s="109">
        <v>0.31372</v>
      </c>
      <c r="N49" s="109">
        <v>0.25916</v>
      </c>
      <c r="O49" s="109">
        <v>4.7739999999999996E-3</v>
      </c>
      <c r="P49" s="109">
        <v>8.1840000000000003E-3</v>
      </c>
      <c r="Q49" s="109">
        <v>8.8659999999999989E-3</v>
      </c>
      <c r="R49" s="109">
        <v>0.11594000000000002</v>
      </c>
      <c r="S49" s="109">
        <v>3.2736000000000001E-2</v>
      </c>
      <c r="T49" s="109">
        <v>8.1839999999999996E-2</v>
      </c>
      <c r="U49" s="109">
        <v>1.0912E-2</v>
      </c>
      <c r="V49" s="109">
        <v>0.15004000000000001</v>
      </c>
      <c r="W49" s="109">
        <v>2.0459999999999998</v>
      </c>
      <c r="X49" s="109">
        <v>0.10912000000000001</v>
      </c>
      <c r="Y49" s="109">
        <v>0.13639999999999999</v>
      </c>
      <c r="Z49" s="109">
        <v>6.8199999999999997E-2</v>
      </c>
      <c r="AA49" s="109">
        <v>4.7740000000000005E-2</v>
      </c>
      <c r="AB49" s="109">
        <v>0.36146</v>
      </c>
      <c r="AC49" s="109" t="s">
        <v>385</v>
      </c>
      <c r="AD49" s="109" t="s">
        <v>385</v>
      </c>
      <c r="AE49" s="110"/>
      <c r="AF49" s="111" t="s">
        <v>385</v>
      </c>
      <c r="AG49" s="111" t="s">
        <v>385</v>
      </c>
      <c r="AH49" s="111" t="s">
        <v>385</v>
      </c>
      <c r="AI49" s="111" t="s">
        <v>385</v>
      </c>
      <c r="AJ49" s="111" t="s">
        <v>385</v>
      </c>
      <c r="AK49" s="111">
        <v>0.68200000000000005</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2.2691620800000001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1.0649999999999999</v>
      </c>
      <c r="AL51" s="111" t="s">
        <v>394</v>
      </c>
    </row>
    <row r="52" spans="1:38" ht="26.25" customHeight="1" thickBot="1" x14ac:dyDescent="0.25">
      <c r="A52" s="52" t="s">
        <v>119</v>
      </c>
      <c r="B52" s="56" t="s">
        <v>128</v>
      </c>
      <c r="C52" s="58" t="s">
        <v>362</v>
      </c>
      <c r="D52" s="55"/>
      <c r="E52" s="109">
        <v>0.23286972705505884</v>
      </c>
      <c r="F52" s="109">
        <v>1.3684000000000001</v>
      </c>
      <c r="G52" s="109">
        <v>3.8083546967654085</v>
      </c>
      <c r="H52" s="109" t="s">
        <v>385</v>
      </c>
      <c r="I52" s="109">
        <v>9.7726705308809024E-3</v>
      </c>
      <c r="J52" s="109">
        <v>2.2499869361795571E-2</v>
      </c>
      <c r="K52" s="109">
        <v>3.6363425231184757E-2</v>
      </c>
      <c r="L52" s="109" t="s">
        <v>385</v>
      </c>
      <c r="M52" s="109">
        <v>0.13546284287488317</v>
      </c>
      <c r="N52" s="109">
        <v>2.0525999999999999E-2</v>
      </c>
      <c r="O52" s="109">
        <v>3.4210000000000004E-3</v>
      </c>
      <c r="P52" s="109">
        <v>4.1051999999999998E-3</v>
      </c>
      <c r="Q52" s="109">
        <v>6.8420000000000004E-4</v>
      </c>
      <c r="R52" s="109">
        <v>6.8420000000000004E-4</v>
      </c>
      <c r="S52" s="109">
        <v>8.2103999999999996E-3</v>
      </c>
      <c r="T52" s="109">
        <v>3.6262599999999999E-2</v>
      </c>
      <c r="U52" s="109">
        <v>6.8420000000000004E-4</v>
      </c>
      <c r="V52" s="109">
        <v>6.8420000000000009E-3</v>
      </c>
      <c r="W52" s="109">
        <v>8.2103999999999996E-3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6.8419999999999996</v>
      </c>
      <c r="AL52" s="111" t="s">
        <v>395</v>
      </c>
    </row>
    <row r="53" spans="1:38" ht="26.25" customHeight="1" thickBot="1" x14ac:dyDescent="0.25">
      <c r="A53" s="52" t="s">
        <v>119</v>
      </c>
      <c r="B53" s="56" t="s">
        <v>129</v>
      </c>
      <c r="C53" s="58" t="s">
        <v>130</v>
      </c>
      <c r="D53" s="55"/>
      <c r="E53" s="109" t="s">
        <v>385</v>
      </c>
      <c r="F53" s="109">
        <v>0.56869034246575334</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1.391</v>
      </c>
      <c r="AL53" s="111" t="s">
        <v>396</v>
      </c>
    </row>
    <row r="54" spans="1:38" ht="37.5" customHeight="1" thickBot="1" x14ac:dyDescent="0.25">
      <c r="A54" s="52" t="s">
        <v>119</v>
      </c>
      <c r="B54" s="56" t="s">
        <v>131</v>
      </c>
      <c r="C54" s="58" t="s">
        <v>132</v>
      </c>
      <c r="D54" s="55"/>
      <c r="E54" s="109" t="s">
        <v>385</v>
      </c>
      <c r="F54" s="109">
        <v>4.82193</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3231</v>
      </c>
      <c r="AL54" s="111" t="s">
        <v>397</v>
      </c>
    </row>
    <row r="55" spans="1:38" ht="26.25" customHeight="1" thickBot="1" x14ac:dyDescent="0.25">
      <c r="A55" s="52" t="s">
        <v>119</v>
      </c>
      <c r="B55" s="56" t="s">
        <v>133</v>
      </c>
      <c r="C55" s="58" t="s">
        <v>134</v>
      </c>
      <c r="D55" s="55"/>
      <c r="E55" s="109">
        <v>3.1416303075675167E-2</v>
      </c>
      <c r="F55" s="109">
        <v>3.1028735632183908E-2</v>
      </c>
      <c r="G55" s="109">
        <v>0.60555632183908048</v>
      </c>
      <c r="H55" s="109" t="s">
        <v>385</v>
      </c>
      <c r="I55" s="109">
        <v>2.2694846223881883E-2</v>
      </c>
      <c r="J55" s="109">
        <v>2.2694846223881883E-2</v>
      </c>
      <c r="K55" s="109">
        <v>2.2694846223881883E-2</v>
      </c>
      <c r="L55" s="109">
        <v>5.4467630937316521E-3</v>
      </c>
      <c r="M55" s="109">
        <v>0.14244275031043829</v>
      </c>
      <c r="N55" s="109">
        <v>4.2726070135336892E-2</v>
      </c>
      <c r="O55" s="109">
        <v>0.17146372273067564</v>
      </c>
      <c r="P55" s="109">
        <v>4.0198632354251751E-2</v>
      </c>
      <c r="Q55" s="109">
        <v>3.2535265023377995E-2</v>
      </c>
      <c r="R55" s="109">
        <v>1.5521372177269415E-2</v>
      </c>
      <c r="S55" s="109">
        <v>1.5798925928731895E-2</v>
      </c>
      <c r="T55" s="109">
        <v>0.32792586142697694</v>
      </c>
      <c r="U55" s="109">
        <v>4.6976518081525091E-3</v>
      </c>
      <c r="V55" s="109">
        <v>4.4313622312426872</v>
      </c>
      <c r="W55" s="109" t="s">
        <v>385</v>
      </c>
      <c r="X55" s="109">
        <v>4.4780558427062894E-7</v>
      </c>
      <c r="Y55" s="109">
        <v>7.6193785980375663E-7</v>
      </c>
      <c r="Z55" s="109">
        <v>4.2107092252312867E-7</v>
      </c>
      <c r="AA55" s="109">
        <v>4.2107092252312867E-7</v>
      </c>
      <c r="AB55" s="109">
        <v>2.051885289120643E-6</v>
      </c>
      <c r="AC55" s="109" t="s">
        <v>385</v>
      </c>
      <c r="AD55" s="109" t="s">
        <v>385</v>
      </c>
      <c r="AE55" s="110"/>
      <c r="AF55" s="111" t="s">
        <v>385</v>
      </c>
      <c r="AG55" s="111" t="s">
        <v>385</v>
      </c>
      <c r="AH55" s="111" t="s">
        <v>385</v>
      </c>
      <c r="AI55" s="111" t="s">
        <v>385</v>
      </c>
      <c r="AJ55" s="111" t="s">
        <v>385</v>
      </c>
      <c r="AK55" s="111">
        <v>1.2241379310344829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0.63566370632145597</v>
      </c>
      <c r="J57" s="109">
        <v>1.1441946713786209</v>
      </c>
      <c r="K57" s="109">
        <v>1.2713274126429119</v>
      </c>
      <c r="L57" s="109">
        <v>1.9069911189643678E-2</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3452.3969999999999</v>
      </c>
      <c r="AL57" s="111" t="s">
        <v>401</v>
      </c>
    </row>
    <row r="58" spans="1:38" ht="26.25" customHeight="1" thickBot="1" x14ac:dyDescent="0.25">
      <c r="A58" s="52" t="s">
        <v>53</v>
      </c>
      <c r="B58" s="52" t="s">
        <v>139</v>
      </c>
      <c r="C58" s="53" t="s">
        <v>140</v>
      </c>
      <c r="D58" s="54"/>
      <c r="E58" s="109" t="s">
        <v>388</v>
      </c>
      <c r="F58" s="109" t="s">
        <v>388</v>
      </c>
      <c r="G58" s="109" t="s">
        <v>388</v>
      </c>
      <c r="H58" s="109" t="s">
        <v>388</v>
      </c>
      <c r="I58" s="109">
        <v>4.5627465052955427E-3</v>
      </c>
      <c r="J58" s="109">
        <v>3.0418310035303622E-2</v>
      </c>
      <c r="K58" s="109">
        <v>6.0836620070607243E-2</v>
      </c>
      <c r="L58" s="109">
        <v>2.0988633924359498E-5</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498.52300000000002</v>
      </c>
      <c r="AL58" s="111" t="s">
        <v>402</v>
      </c>
    </row>
    <row r="59" spans="1:38" ht="26.25" customHeight="1" thickBot="1" x14ac:dyDescent="0.25">
      <c r="A59" s="52" t="s">
        <v>53</v>
      </c>
      <c r="B59" s="60" t="s">
        <v>141</v>
      </c>
      <c r="C59" s="53" t="s">
        <v>372</v>
      </c>
      <c r="D59" s="54"/>
      <c r="E59" s="109" t="s">
        <v>388</v>
      </c>
      <c r="F59" s="109">
        <v>7.1645000000000007E-3</v>
      </c>
      <c r="G59" s="109" t="s">
        <v>388</v>
      </c>
      <c r="H59" s="109">
        <v>2.0060600000000001E-2</v>
      </c>
      <c r="I59" s="109">
        <v>8.136736E-2</v>
      </c>
      <c r="J59" s="109">
        <v>9.3072719999999998E-2</v>
      </c>
      <c r="K59" s="109">
        <v>0.10339612000000001</v>
      </c>
      <c r="L59" s="109">
        <v>1.9484969359999998E-4</v>
      </c>
      <c r="M59" s="109" t="s">
        <v>388</v>
      </c>
      <c r="N59" s="109">
        <v>0.6476653</v>
      </c>
      <c r="O59" s="109">
        <v>4.2254199999999999E-2</v>
      </c>
      <c r="P59" s="109">
        <v>8.4012900000000001E-4</v>
      </c>
      <c r="Q59" s="109">
        <v>7.3417889999999986E-2</v>
      </c>
      <c r="R59" s="109">
        <v>8.8722049999999997E-2</v>
      </c>
      <c r="S59" s="109">
        <v>1.9603009999999998E-3</v>
      </c>
      <c r="T59" s="109">
        <v>0.20596264</v>
      </c>
      <c r="U59" s="109">
        <v>0.31620765000000001</v>
      </c>
      <c r="V59" s="109">
        <v>0.10361590999999999</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421.91500000000002</v>
      </c>
      <c r="AL59" s="111" t="s">
        <v>403</v>
      </c>
    </row>
    <row r="60" spans="1:38" ht="26.25" customHeight="1" thickBot="1" x14ac:dyDescent="0.25">
      <c r="A60" s="52" t="s">
        <v>53</v>
      </c>
      <c r="B60" s="60" t="s">
        <v>142</v>
      </c>
      <c r="C60" s="53" t="s">
        <v>143</v>
      </c>
      <c r="D60" s="95"/>
      <c r="E60" s="109" t="s">
        <v>385</v>
      </c>
      <c r="F60" s="109" t="s">
        <v>385</v>
      </c>
      <c r="G60" s="109" t="s">
        <v>385</v>
      </c>
      <c r="H60" s="109" t="s">
        <v>385</v>
      </c>
      <c r="I60" s="109">
        <v>7.7409268147210927E-2</v>
      </c>
      <c r="J60" s="109">
        <v>0.40772562997959122</v>
      </c>
      <c r="K60" s="109">
        <v>1.1613560681177102</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33.544894966947275</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0.81658062285766486</v>
      </c>
      <c r="J61" s="109">
        <v>8.1658062285766491</v>
      </c>
      <c r="K61" s="109">
        <v>27.272873072084774</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15.5268663</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0.37121066488925231</v>
      </c>
      <c r="F64" s="109">
        <v>3.5493839999999999E-2</v>
      </c>
      <c r="G64" s="109">
        <v>1.7171637659880426E-3</v>
      </c>
      <c r="H64" s="109">
        <v>1.7773097864100747E-2</v>
      </c>
      <c r="I64" s="109" t="s">
        <v>388</v>
      </c>
      <c r="J64" s="109" t="s">
        <v>388</v>
      </c>
      <c r="K64" s="109" t="s">
        <v>388</v>
      </c>
      <c r="L64" s="109" t="s">
        <v>385</v>
      </c>
      <c r="M64" s="109">
        <v>0.65507483164184743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394.37599999999998</v>
      </c>
      <c r="AL64" s="111" t="s">
        <v>408</v>
      </c>
    </row>
    <row r="65" spans="1:38" ht="26.25" customHeight="1" thickBot="1" x14ac:dyDescent="0.25">
      <c r="A65" s="52" t="s">
        <v>53</v>
      </c>
      <c r="B65" s="56" t="s">
        <v>152</v>
      </c>
      <c r="C65" s="53" t="s">
        <v>153</v>
      </c>
      <c r="D65" s="54"/>
      <c r="E65" s="109">
        <v>2.3398423281155241</v>
      </c>
      <c r="F65" s="109" t="s">
        <v>385</v>
      </c>
      <c r="G65" s="109" t="s">
        <v>385</v>
      </c>
      <c r="H65" s="109">
        <v>0.10623534833802847</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454.26900000000001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0.615788665237752</v>
      </c>
      <c r="F70" s="109">
        <v>3.1543920818890014</v>
      </c>
      <c r="G70" s="109">
        <v>0.99868886394959122</v>
      </c>
      <c r="H70" s="109">
        <v>0.41397272706151522</v>
      </c>
      <c r="I70" s="109">
        <v>0.44305697640471237</v>
      </c>
      <c r="J70" s="109">
        <v>0.57548796810371505</v>
      </c>
      <c r="K70" s="109">
        <v>0.70826915394771761</v>
      </c>
      <c r="L70" s="109">
        <v>1.2425039388228396E-2</v>
      </c>
      <c r="M70" s="109">
        <v>0.28258679173574958</v>
      </c>
      <c r="N70" s="109" t="s">
        <v>387</v>
      </c>
      <c r="O70" s="109" t="s">
        <v>387</v>
      </c>
      <c r="P70" s="109">
        <v>0.18168465000000003</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2953.3865024692136</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0.29310000000000003</v>
      </c>
      <c r="G72" s="109" t="s">
        <v>388</v>
      </c>
      <c r="H72" s="109" t="s">
        <v>388</v>
      </c>
      <c r="I72" s="109">
        <v>1.2508035325871238</v>
      </c>
      <c r="J72" s="109">
        <v>1.6081759704691592</v>
      </c>
      <c r="K72" s="109">
        <v>2.6802932841152649</v>
      </c>
      <c r="L72" s="109">
        <v>9.8481600000000012E-4</v>
      </c>
      <c r="M72" s="109" t="s">
        <v>388</v>
      </c>
      <c r="N72" s="109">
        <v>9.6232581091249898</v>
      </c>
      <c r="O72" s="109">
        <v>0.1708604956</v>
      </c>
      <c r="P72" s="109">
        <v>0.1061181251</v>
      </c>
      <c r="Q72" s="109">
        <v>0.78160000000000007</v>
      </c>
      <c r="R72" s="109">
        <v>8.7929999999999993</v>
      </c>
      <c r="S72" s="109">
        <v>0.54381544445946395</v>
      </c>
      <c r="T72" s="109">
        <v>0.27356000000000003</v>
      </c>
      <c r="U72" s="109">
        <v>3.9079999999999997E-2</v>
      </c>
      <c r="V72" s="109">
        <v>7.8159999999999998</v>
      </c>
      <c r="W72" s="109">
        <v>14.263611312325278</v>
      </c>
      <c r="X72" s="109" t="s">
        <v>388</v>
      </c>
      <c r="Y72" s="109" t="s">
        <v>388</v>
      </c>
      <c r="Z72" s="109" t="s">
        <v>388</v>
      </c>
      <c r="AA72" s="109" t="s">
        <v>388</v>
      </c>
      <c r="AB72" s="109">
        <v>0.12095317702454585</v>
      </c>
      <c r="AC72" s="109">
        <v>5.8619999999999998E-2</v>
      </c>
      <c r="AD72" s="109">
        <v>4.8849999999999998</v>
      </c>
      <c r="AE72" s="110"/>
      <c r="AF72" s="111" t="s">
        <v>385</v>
      </c>
      <c r="AG72" s="111" t="s">
        <v>385</v>
      </c>
      <c r="AH72" s="111" t="s">
        <v>385</v>
      </c>
      <c r="AI72" s="111" t="s">
        <v>385</v>
      </c>
      <c r="AJ72" s="111" t="s">
        <v>385</v>
      </c>
      <c r="AK72" s="111">
        <v>1954</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3.4590900000000008E-2</v>
      </c>
      <c r="F74" s="109" t="s">
        <v>388</v>
      </c>
      <c r="G74" s="109">
        <v>0.20754540000000002</v>
      </c>
      <c r="H74" s="109" t="s">
        <v>388</v>
      </c>
      <c r="I74" s="109">
        <v>0.15658433999999999</v>
      </c>
      <c r="J74" s="109">
        <v>0.35361015000000001</v>
      </c>
      <c r="K74" s="109">
        <v>0.49329761999999999</v>
      </c>
      <c r="L74" s="109">
        <v>3.6014398200000007E-3</v>
      </c>
      <c r="M74" s="109">
        <v>4.2200898000000002</v>
      </c>
      <c r="N74" s="109" t="s">
        <v>385</v>
      </c>
      <c r="O74" s="109" t="s">
        <v>385</v>
      </c>
      <c r="P74" s="109" t="s">
        <v>385</v>
      </c>
      <c r="Q74" s="109" t="s">
        <v>385</v>
      </c>
      <c r="R74" s="109" t="s">
        <v>385</v>
      </c>
      <c r="S74" s="109" t="s">
        <v>385</v>
      </c>
      <c r="T74" s="109" t="s">
        <v>385</v>
      </c>
      <c r="U74" s="109" t="s">
        <v>385</v>
      </c>
      <c r="V74" s="109" t="s">
        <v>385</v>
      </c>
      <c r="W74" s="109">
        <v>0.44966315988607342</v>
      </c>
      <c r="X74" s="109">
        <v>4.1509080000000004E-2</v>
      </c>
      <c r="Y74" s="109">
        <v>4.1509080000000004E-2</v>
      </c>
      <c r="Z74" s="109">
        <v>4.1509080000000004E-2</v>
      </c>
      <c r="AA74" s="109">
        <v>5.1886350000000005E-3</v>
      </c>
      <c r="AB74" s="109">
        <v>0.12971587500000001</v>
      </c>
      <c r="AC74" s="109">
        <v>301.72379999999998</v>
      </c>
      <c r="AD74" s="109" t="s">
        <v>385</v>
      </c>
      <c r="AE74" s="110"/>
      <c r="AF74" s="111" t="s">
        <v>385</v>
      </c>
      <c r="AG74" s="111" t="s">
        <v>385</v>
      </c>
      <c r="AH74" s="111" t="s">
        <v>385</v>
      </c>
      <c r="AI74" s="111" t="s">
        <v>385</v>
      </c>
      <c r="AJ74" s="111" t="s">
        <v>385</v>
      </c>
      <c r="AK74" s="111">
        <v>215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389</v>
      </c>
      <c r="J76" s="109" t="s">
        <v>389</v>
      </c>
      <c r="K76" s="109" t="s">
        <v>389</v>
      </c>
      <c r="L76" s="109" t="s">
        <v>389</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1.3521057501652345E-3</v>
      </c>
      <c r="H77" s="109" t="s">
        <v>387</v>
      </c>
      <c r="I77" s="109">
        <v>6.7605287508261733E-5</v>
      </c>
      <c r="J77" s="109">
        <v>8.7886873760740253E-5</v>
      </c>
      <c r="K77" s="109">
        <v>1.0816846001321877E-4</v>
      </c>
      <c r="L77" s="109" t="s">
        <v>385</v>
      </c>
      <c r="M77" s="109" t="s">
        <v>388</v>
      </c>
      <c r="N77" s="109">
        <v>2.2985797752808991E-2</v>
      </c>
      <c r="O77" s="109">
        <v>3.2450538003965632E-3</v>
      </c>
      <c r="P77" s="109">
        <v>6.7605287508261738E-3</v>
      </c>
      <c r="Q77" s="109">
        <v>6.4901076007931264E-4</v>
      </c>
      <c r="R77" s="109" t="s">
        <v>385</v>
      </c>
      <c r="S77" s="109" t="s">
        <v>385</v>
      </c>
      <c r="T77" s="109" t="s">
        <v>385</v>
      </c>
      <c r="U77" s="109" t="s">
        <v>385</v>
      </c>
      <c r="V77" s="109">
        <v>5.4084230006609391E-2</v>
      </c>
      <c r="W77" s="109">
        <v>6.7605287508261738E-3</v>
      </c>
      <c r="X77" s="109" t="s">
        <v>385</v>
      </c>
      <c r="Y77" s="109" t="s">
        <v>385</v>
      </c>
      <c r="Z77" s="109" t="s">
        <v>385</v>
      </c>
      <c r="AA77" s="109" t="s">
        <v>385</v>
      </c>
      <c r="AB77" s="109" t="s">
        <v>385</v>
      </c>
      <c r="AC77" s="109" t="s">
        <v>385</v>
      </c>
      <c r="AD77" s="109">
        <v>1.2168951751487112</v>
      </c>
      <c r="AE77" s="110"/>
      <c r="AF77" s="111" t="s">
        <v>385</v>
      </c>
      <c r="AG77" s="111" t="s">
        <v>385</v>
      </c>
      <c r="AH77" s="111" t="s">
        <v>385</v>
      </c>
      <c r="AI77" s="111" t="s">
        <v>385</v>
      </c>
      <c r="AJ77" s="111" t="s">
        <v>385</v>
      </c>
      <c r="AK77" s="111">
        <v>31.352105750165236</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5.7000000000000002E-3</v>
      </c>
      <c r="J78" s="109">
        <v>7.4999999999999997E-3</v>
      </c>
      <c r="K78" s="109">
        <v>9.5999999999999992E-3</v>
      </c>
      <c r="L78" s="109">
        <v>5.6999999999999996E-6</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85.7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15.281364</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10175</v>
      </c>
      <c r="AL82" s="111" t="s">
        <v>425</v>
      </c>
    </row>
    <row r="83" spans="1:38" ht="26.25" customHeight="1" thickBot="1" x14ac:dyDescent="0.25">
      <c r="A83" s="52" t="s">
        <v>53</v>
      </c>
      <c r="B83" s="63" t="s">
        <v>188</v>
      </c>
      <c r="C83" s="64" t="s">
        <v>189</v>
      </c>
      <c r="D83" s="54"/>
      <c r="E83" s="109" t="s">
        <v>385</v>
      </c>
      <c r="F83" s="109">
        <v>4.6399999999999997E-2</v>
      </c>
      <c r="G83" s="109" t="s">
        <v>385</v>
      </c>
      <c r="H83" s="109" t="s">
        <v>385</v>
      </c>
      <c r="I83" s="109">
        <v>5.6498319043471234E-3</v>
      </c>
      <c r="J83" s="109">
        <v>4.2373739282603427E-2</v>
      </c>
      <c r="K83" s="109">
        <v>0.19774411665214933</v>
      </c>
      <c r="L83" s="109">
        <v>3.2204041854778606E-4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2900</v>
      </c>
      <c r="AL83" s="111" t="s">
        <v>426</v>
      </c>
    </row>
    <row r="84" spans="1:38" ht="26.25" customHeight="1" thickBot="1" x14ac:dyDescent="0.25">
      <c r="A84" s="52" t="s">
        <v>53</v>
      </c>
      <c r="B84" s="63" t="s">
        <v>190</v>
      </c>
      <c r="C84" s="64" t="s">
        <v>191</v>
      </c>
      <c r="D84" s="54"/>
      <c r="E84" s="109" t="s">
        <v>385</v>
      </c>
      <c r="F84" s="109">
        <v>1.7519455857564973E-3</v>
      </c>
      <c r="G84" s="109" t="s">
        <v>385</v>
      </c>
      <c r="H84" s="109" t="s">
        <v>385</v>
      </c>
      <c r="I84" s="109">
        <v>1.0781203604655369E-4</v>
      </c>
      <c r="J84" s="109">
        <v>5.3906018023276844E-3</v>
      </c>
      <c r="K84" s="109">
        <v>2.1562407209310738E-2</v>
      </c>
      <c r="L84" s="109">
        <v>1.4015564686051978E-8</v>
      </c>
      <c r="M84" s="109">
        <v>1.2802679280528249E-4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13.476504505819211</v>
      </c>
      <c r="AL84" s="111" t="s">
        <v>427</v>
      </c>
    </row>
    <row r="85" spans="1:38" ht="26.25" customHeight="1" thickBot="1" x14ac:dyDescent="0.25">
      <c r="A85" s="52" t="s">
        <v>185</v>
      </c>
      <c r="B85" s="58" t="s">
        <v>192</v>
      </c>
      <c r="C85" s="64" t="s">
        <v>373</v>
      </c>
      <c r="D85" s="54"/>
      <c r="E85" s="109" t="s">
        <v>385</v>
      </c>
      <c r="F85" s="109">
        <v>21.895110999999996</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21.895110999999996</v>
      </c>
      <c r="AL85" s="111" t="s">
        <v>428</v>
      </c>
    </row>
    <row r="86" spans="1:38" ht="26.25" customHeight="1" thickBot="1" x14ac:dyDescent="0.25">
      <c r="A86" s="52" t="s">
        <v>185</v>
      </c>
      <c r="B86" s="58" t="s">
        <v>193</v>
      </c>
      <c r="C86" s="62" t="s">
        <v>194</v>
      </c>
      <c r="D86" s="54"/>
      <c r="E86" s="109" t="s">
        <v>387</v>
      </c>
      <c r="F86" s="109">
        <v>0.30390499306518726</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10175</v>
      </c>
      <c r="AL86" s="111" t="s">
        <v>425</v>
      </c>
    </row>
    <row r="87" spans="1:38" ht="26.25" customHeight="1" thickBot="1" x14ac:dyDescent="0.25">
      <c r="A87" s="52" t="s">
        <v>185</v>
      </c>
      <c r="B87" s="58" t="s">
        <v>195</v>
      </c>
      <c r="C87" s="62" t="s">
        <v>196</v>
      </c>
      <c r="D87" s="54"/>
      <c r="E87" s="109" t="s">
        <v>385</v>
      </c>
      <c r="F87" s="109">
        <v>4.6666960579011998E-2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2.3257804137215712</v>
      </c>
      <c r="AL87" s="111" t="s">
        <v>429</v>
      </c>
    </row>
    <row r="88" spans="1:38" ht="26.25" customHeight="1" thickBot="1" x14ac:dyDescent="0.25">
      <c r="A88" s="52" t="s">
        <v>185</v>
      </c>
      <c r="B88" s="58" t="s">
        <v>197</v>
      </c>
      <c r="C88" s="62" t="s">
        <v>198</v>
      </c>
      <c r="D88" s="54"/>
      <c r="E88" s="109" t="s">
        <v>385</v>
      </c>
      <c r="F88" s="109">
        <v>2.5274238254377535</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v>0.14846354999999997</v>
      </c>
      <c r="Y88" s="109" t="s">
        <v>385</v>
      </c>
      <c r="Z88" s="109" t="s">
        <v>385</v>
      </c>
      <c r="AA88" s="109" t="s">
        <v>385</v>
      </c>
      <c r="AB88" s="109">
        <v>0.14846354999999997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5.0264985959999997</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7.2911999999999999</v>
      </c>
      <c r="AL89" s="111" t="s">
        <v>430</v>
      </c>
    </row>
    <row r="90" spans="1:38" s="4" customFormat="1" ht="26.25" customHeight="1" thickBot="1" x14ac:dyDescent="0.25">
      <c r="A90" s="52" t="s">
        <v>185</v>
      </c>
      <c r="B90" s="58" t="s">
        <v>201</v>
      </c>
      <c r="C90" s="62" t="s">
        <v>202</v>
      </c>
      <c r="D90" s="54"/>
      <c r="E90" s="109" t="s">
        <v>387</v>
      </c>
      <c r="F90" s="109">
        <v>0.34072276590000011</v>
      </c>
      <c r="G90" s="109" t="s">
        <v>385</v>
      </c>
      <c r="H90" s="109" t="s">
        <v>385</v>
      </c>
      <c r="I90" s="109">
        <v>4.8658000285097232E-3</v>
      </c>
      <c r="J90" s="109">
        <v>7.2987000427645853E-3</v>
      </c>
      <c r="K90" s="109">
        <v>8.9206333856011611E-3</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3.4755634879999997E-2</v>
      </c>
      <c r="F91" s="109">
        <v>9.3309044810666653E-2</v>
      </c>
      <c r="G91" s="109">
        <v>6.2634799999999999E-4</v>
      </c>
      <c r="H91" s="109">
        <v>8.0006722306666667E-2</v>
      </c>
      <c r="I91" s="109">
        <v>0.53129801919999997</v>
      </c>
      <c r="J91" s="109">
        <v>0.54124907119999999</v>
      </c>
      <c r="K91" s="109">
        <v>0.5433044051999999</v>
      </c>
      <c r="L91" s="109">
        <v>0.23423654844</v>
      </c>
      <c r="M91" s="109">
        <v>1.063740837493333</v>
      </c>
      <c r="N91" s="109">
        <v>0.16275814463264995</v>
      </c>
      <c r="O91" s="109">
        <v>0.12591339563047407</v>
      </c>
      <c r="P91" s="109">
        <v>1.1821800000000001E-5</v>
      </c>
      <c r="Q91" s="109">
        <v>2.7584200000000005E-4</v>
      </c>
      <c r="R91" s="109">
        <v>9.3767275749364581E-2</v>
      </c>
      <c r="S91" s="109">
        <v>3.8646161604007077</v>
      </c>
      <c r="T91" s="109">
        <v>0.20864228725996009</v>
      </c>
      <c r="U91" s="109">
        <v>2.140700699490182E-2</v>
      </c>
      <c r="V91" s="109">
        <v>2.2287595066514529</v>
      </c>
      <c r="W91" s="109">
        <v>1.9278728266666665E-3</v>
      </c>
      <c r="X91" s="109">
        <v>2.1399388375999999E-3</v>
      </c>
      <c r="Y91" s="109">
        <v>8.6754277199999985E-4</v>
      </c>
      <c r="Z91" s="109">
        <v>8.6754277199999985E-4</v>
      </c>
      <c r="AA91" s="109">
        <v>8.6754277199999985E-4</v>
      </c>
      <c r="AB91" s="109">
        <v>4.7425671535999995E-3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4.1399999999999999E-2</v>
      </c>
      <c r="G92" s="109" t="s">
        <v>389</v>
      </c>
      <c r="H92" s="109" t="s">
        <v>389</v>
      </c>
      <c r="I92" s="109">
        <v>1.242E-2</v>
      </c>
      <c r="J92" s="109">
        <v>1.6559999999999998E-2</v>
      </c>
      <c r="K92" s="109">
        <v>2.07E-2</v>
      </c>
      <c r="L92" s="109">
        <v>3.2292000000000003E-4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9.5753853299043481</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1833.8567591993622</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0.34013649697586451</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340.13649697586453</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0.10174853</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10200</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0.25524545429061896</v>
      </c>
      <c r="F99" s="109">
        <v>10.767900134687377</v>
      </c>
      <c r="G99" s="109" t="s">
        <v>385</v>
      </c>
      <c r="H99" s="109">
        <v>7.5462874281870551</v>
      </c>
      <c r="I99" s="109">
        <v>0.13310921970656106</v>
      </c>
      <c r="J99" s="109">
        <v>0.20453367906130113</v>
      </c>
      <c r="K99" s="109">
        <v>0.4480261541342786</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353</v>
      </c>
      <c r="AL99" s="111" t="s">
        <v>435</v>
      </c>
    </row>
    <row r="100" spans="1:38" ht="26.25" customHeight="1" thickBot="1" x14ac:dyDescent="0.25">
      <c r="A100" s="52" t="s">
        <v>216</v>
      </c>
      <c r="B100" s="52" t="s">
        <v>218</v>
      </c>
      <c r="C100" s="53" t="s">
        <v>378</v>
      </c>
      <c r="D100" s="66"/>
      <c r="E100" s="109">
        <v>9.4089513803491898E-2</v>
      </c>
      <c r="F100" s="109">
        <v>7.1030908524097081</v>
      </c>
      <c r="G100" s="109" t="s">
        <v>385</v>
      </c>
      <c r="H100" s="109">
        <v>4.3891973029996914</v>
      </c>
      <c r="I100" s="109">
        <v>5.447479892373313E-2</v>
      </c>
      <c r="J100" s="109">
        <v>8.3574962474387865E-2</v>
      </c>
      <c r="K100" s="109">
        <v>0.1808329970251997</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443.33333333333337</v>
      </c>
      <c r="AL100" s="111" t="s">
        <v>435</v>
      </c>
    </row>
    <row r="101" spans="1:38" ht="26.25" customHeight="1" thickBot="1" x14ac:dyDescent="0.25">
      <c r="A101" s="52" t="s">
        <v>216</v>
      </c>
      <c r="B101" s="52" t="s">
        <v>219</v>
      </c>
      <c r="C101" s="53" t="s">
        <v>220</v>
      </c>
      <c r="D101" s="66"/>
      <c r="E101" s="109">
        <v>1.3953999999999999E-2</v>
      </c>
      <c r="F101" s="109">
        <v>0.24733305707762557</v>
      </c>
      <c r="G101" s="109" t="s">
        <v>385</v>
      </c>
      <c r="H101" s="109">
        <v>1.8623901703068344</v>
      </c>
      <c r="I101" s="109">
        <v>1.092919657584889E-2</v>
      </c>
      <c r="J101" s="109">
        <v>3.2787589727546668E-2</v>
      </c>
      <c r="K101" s="109">
        <v>7.6504376030942234E-2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1162.8333333333333</v>
      </c>
      <c r="AL101" s="111" t="s">
        <v>435</v>
      </c>
    </row>
    <row r="102" spans="1:38" ht="26.25" customHeight="1" thickBot="1" x14ac:dyDescent="0.25">
      <c r="A102" s="52" t="s">
        <v>216</v>
      </c>
      <c r="B102" s="52" t="s">
        <v>221</v>
      </c>
      <c r="C102" s="53" t="s">
        <v>356</v>
      </c>
      <c r="D102" s="66"/>
      <c r="E102" s="109">
        <v>0.10553160972458554</v>
      </c>
      <c r="F102" s="109">
        <v>2.6937048978494627</v>
      </c>
      <c r="G102" s="109" t="s">
        <v>385</v>
      </c>
      <c r="H102" s="109">
        <v>13.610915003170188</v>
      </c>
      <c r="I102" s="109">
        <v>2.7706344086021503E-2</v>
      </c>
      <c r="J102" s="109">
        <v>0.62697940860215062</v>
      </c>
      <c r="K102" s="109">
        <v>4.4099154301075272</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4823.3333333333339</v>
      </c>
      <c r="AL102" s="111" t="s">
        <v>435</v>
      </c>
    </row>
    <row r="103" spans="1:38" ht="26.25" customHeight="1" thickBot="1" x14ac:dyDescent="0.25">
      <c r="A103" s="52" t="s">
        <v>216</v>
      </c>
      <c r="B103" s="52" t="s">
        <v>222</v>
      </c>
      <c r="C103" s="53" t="s">
        <v>223</v>
      </c>
      <c r="D103" s="66"/>
      <c r="E103" s="109">
        <v>6.6400000000000001E-5</v>
      </c>
      <c r="F103" s="109">
        <v>4.9895342465753429E-3</v>
      </c>
      <c r="G103" s="109" t="s">
        <v>385</v>
      </c>
      <c r="H103" s="109">
        <v>3.4399999999999999E-3</v>
      </c>
      <c r="I103" s="109">
        <v>2.1120000000000001E-4</v>
      </c>
      <c r="J103" s="109">
        <v>3.2160000000000001E-4</v>
      </c>
      <c r="K103" s="109">
        <v>6.96E-4</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0.8</v>
      </c>
      <c r="AL103" s="111" t="s">
        <v>435</v>
      </c>
    </row>
    <row r="104" spans="1:38" ht="26.25" customHeight="1" thickBot="1" x14ac:dyDescent="0.25">
      <c r="A104" s="52" t="s">
        <v>216</v>
      </c>
      <c r="B104" s="52" t="s">
        <v>224</v>
      </c>
      <c r="C104" s="53" t="s">
        <v>225</v>
      </c>
      <c r="D104" s="66"/>
      <c r="E104" s="109">
        <v>1.286E-3</v>
      </c>
      <c r="F104" s="109">
        <v>6.1575324200913252E-2</v>
      </c>
      <c r="G104" s="109" t="s">
        <v>385</v>
      </c>
      <c r="H104" s="109">
        <v>4.2866666666666671E-2</v>
      </c>
      <c r="I104" s="109">
        <v>1.2127714445688692E-3</v>
      </c>
      <c r="J104" s="109">
        <v>3.6383143337066072E-3</v>
      </c>
      <c r="K104" s="109">
        <v>8.4894001119820844E-3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107.16666666666667</v>
      </c>
      <c r="AL104" s="111" t="s">
        <v>435</v>
      </c>
    </row>
    <row r="105" spans="1:38" ht="26.25" customHeight="1" thickBot="1" x14ac:dyDescent="0.25">
      <c r="A105" s="52" t="s">
        <v>216</v>
      </c>
      <c r="B105" s="52" t="s">
        <v>226</v>
      </c>
      <c r="C105" s="53" t="s">
        <v>227</v>
      </c>
      <c r="D105" s="66"/>
      <c r="E105" s="109">
        <v>1.6875E-3</v>
      </c>
      <c r="F105" s="109">
        <v>0.38257613013698633</v>
      </c>
      <c r="G105" s="109" t="s">
        <v>385</v>
      </c>
      <c r="H105" s="109">
        <v>0.47249999999999998</v>
      </c>
      <c r="I105" s="109">
        <v>5.6724599999999998E-3</v>
      </c>
      <c r="J105" s="109">
        <v>8.9138657142857122E-3</v>
      </c>
      <c r="K105" s="109">
        <v>1.9448434285714283E-2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67.5</v>
      </c>
      <c r="AL105" s="111" t="s">
        <v>435</v>
      </c>
    </row>
    <row r="106" spans="1:38" ht="26.25" customHeight="1" thickBot="1" x14ac:dyDescent="0.25">
      <c r="A106" s="52" t="s">
        <v>216</v>
      </c>
      <c r="B106" s="52" t="s">
        <v>228</v>
      </c>
      <c r="C106" s="53" t="s">
        <v>229</v>
      </c>
      <c r="D106" s="66"/>
      <c r="E106" s="109">
        <v>2.6407017543859648E-5</v>
      </c>
      <c r="F106" s="109">
        <v>7.3668547945205474E-3</v>
      </c>
      <c r="G106" s="109" t="s">
        <v>385</v>
      </c>
      <c r="H106" s="109">
        <v>7.4121894736842104E-3</v>
      </c>
      <c r="I106" s="109">
        <v>2.1199999999999998E-4</v>
      </c>
      <c r="J106" s="109">
        <v>3.3919999999999995E-4</v>
      </c>
      <c r="K106" s="109">
        <v>7.2079999999999985E-4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3.5333333333333332</v>
      </c>
      <c r="AL106" s="111" t="s">
        <v>435</v>
      </c>
    </row>
    <row r="107" spans="1:38" ht="26.25" customHeight="1" thickBot="1" x14ac:dyDescent="0.25">
      <c r="A107" s="52" t="s">
        <v>216</v>
      </c>
      <c r="B107" s="52" t="s">
        <v>230</v>
      </c>
      <c r="C107" s="53" t="s">
        <v>349</v>
      </c>
      <c r="D107" s="66"/>
      <c r="E107" s="109">
        <v>0.16378348909509155</v>
      </c>
      <c r="F107" s="109">
        <v>2.5404225</v>
      </c>
      <c r="G107" s="109" t="s">
        <v>385</v>
      </c>
      <c r="H107" s="109">
        <v>3.0799974349833104</v>
      </c>
      <c r="I107" s="109">
        <v>4.6189500000000001E-2</v>
      </c>
      <c r="J107" s="109">
        <v>0.61586000000000007</v>
      </c>
      <c r="K107" s="109">
        <v>2.925335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15396.5</v>
      </c>
      <c r="AL107" s="111" t="s">
        <v>435</v>
      </c>
    </row>
    <row r="108" spans="1:38" ht="26.25" customHeight="1" thickBot="1" x14ac:dyDescent="0.25">
      <c r="A108" s="52" t="s">
        <v>216</v>
      </c>
      <c r="B108" s="52" t="s">
        <v>231</v>
      </c>
      <c r="C108" s="53" t="s">
        <v>350</v>
      </c>
      <c r="D108" s="66"/>
      <c r="E108" s="109">
        <v>0.68283000000000005</v>
      </c>
      <c r="F108" s="109">
        <v>2.7313200000000002</v>
      </c>
      <c r="G108" s="109" t="s">
        <v>385</v>
      </c>
      <c r="H108" s="109">
        <v>7.1285351143078275</v>
      </c>
      <c r="I108" s="109">
        <v>5.058E-2</v>
      </c>
      <c r="J108" s="109">
        <v>0.50580000000000003</v>
      </c>
      <c r="K108" s="109">
        <v>1.0116000000000001</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25290</v>
      </c>
      <c r="AL108" s="111" t="s">
        <v>435</v>
      </c>
    </row>
    <row r="109" spans="1:38" ht="26.25" customHeight="1" thickBot="1" x14ac:dyDescent="0.25">
      <c r="A109" s="52" t="s">
        <v>216</v>
      </c>
      <c r="B109" s="52" t="s">
        <v>232</v>
      </c>
      <c r="C109" s="53" t="s">
        <v>351</v>
      </c>
      <c r="D109" s="66"/>
      <c r="E109" s="109">
        <v>9.3132000000000006E-2</v>
      </c>
      <c r="F109" s="109">
        <v>1.6867239999999999</v>
      </c>
      <c r="G109" s="109" t="s">
        <v>385</v>
      </c>
      <c r="H109" s="109">
        <v>1.9316266666666668</v>
      </c>
      <c r="I109" s="109">
        <v>6.8986666666666668E-2</v>
      </c>
      <c r="J109" s="109">
        <v>0.37942666666666669</v>
      </c>
      <c r="K109" s="109">
        <v>0.37942666666666669</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3449.3333333333335</v>
      </c>
      <c r="AL109" s="111" t="s">
        <v>435</v>
      </c>
    </row>
    <row r="110" spans="1:38" ht="26.25" customHeight="1" thickBot="1" x14ac:dyDescent="0.25">
      <c r="A110" s="52" t="s">
        <v>216</v>
      </c>
      <c r="B110" s="52" t="s">
        <v>233</v>
      </c>
      <c r="C110" s="53" t="s">
        <v>352</v>
      </c>
      <c r="D110" s="66"/>
      <c r="E110" s="109">
        <v>0.10423866666666666</v>
      </c>
      <c r="F110" s="109">
        <v>1.5835884893041667</v>
      </c>
      <c r="G110" s="109" t="s">
        <v>385</v>
      </c>
      <c r="H110" s="109">
        <v>2.6104499999999997</v>
      </c>
      <c r="I110" s="109">
        <v>0.1554783277122781</v>
      </c>
      <c r="J110" s="109">
        <v>1.1689532883648914</v>
      </c>
      <c r="K110" s="109">
        <v>1.1736032883648915</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6938.1666666666661</v>
      </c>
      <c r="AL110" s="111" t="s">
        <v>435</v>
      </c>
    </row>
    <row r="111" spans="1:38" ht="26.25" customHeight="1" thickBot="1" x14ac:dyDescent="0.25">
      <c r="A111" s="52" t="s">
        <v>216</v>
      </c>
      <c r="B111" s="52" t="s">
        <v>234</v>
      </c>
      <c r="C111" s="53" t="s">
        <v>346</v>
      </c>
      <c r="D111" s="66"/>
      <c r="E111" s="109">
        <v>1.0871666666666668E-3</v>
      </c>
      <c r="F111" s="109">
        <v>6.4142833333333329E-2</v>
      </c>
      <c r="G111" s="109" t="s">
        <v>385</v>
      </c>
      <c r="H111" s="109">
        <v>0.51096833333333325</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1087.1666666666667</v>
      </c>
      <c r="AL111" s="111" t="s">
        <v>435</v>
      </c>
    </row>
    <row r="112" spans="1:38" ht="26.25" customHeight="1" thickBot="1" x14ac:dyDescent="0.25">
      <c r="A112" s="52" t="s">
        <v>235</v>
      </c>
      <c r="B112" s="52" t="s">
        <v>236</v>
      </c>
      <c r="C112" s="53" t="s">
        <v>237</v>
      </c>
      <c r="D112" s="54"/>
      <c r="E112" s="109">
        <v>11</v>
      </c>
      <c r="F112" s="109" t="s">
        <v>385</v>
      </c>
      <c r="G112" s="109" t="s">
        <v>385</v>
      </c>
      <c r="H112" s="109">
        <v>20.664089876121938</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275</v>
      </c>
      <c r="AL112" s="111" t="s">
        <v>436</v>
      </c>
    </row>
    <row r="113" spans="1:38" ht="26.25" customHeight="1" thickBot="1" x14ac:dyDescent="0.25">
      <c r="A113" s="52" t="s">
        <v>235</v>
      </c>
      <c r="B113" s="67" t="s">
        <v>238</v>
      </c>
      <c r="C113" s="68" t="s">
        <v>239</v>
      </c>
      <c r="D113" s="54"/>
      <c r="E113" s="109">
        <v>4.5228917456170645</v>
      </c>
      <c r="F113" s="109" t="s">
        <v>388</v>
      </c>
      <c r="G113" s="109" t="s">
        <v>385</v>
      </c>
      <c r="H113" s="109">
        <v>20.86519707996521</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113072293.64042661</v>
      </c>
      <c r="AL113" s="111" t="s">
        <v>437</v>
      </c>
    </row>
    <row r="114" spans="1:38" ht="26.25" customHeight="1" thickBot="1" x14ac:dyDescent="0.25">
      <c r="A114" s="52" t="s">
        <v>235</v>
      </c>
      <c r="B114" s="67" t="s">
        <v>240</v>
      </c>
      <c r="C114" s="68" t="s">
        <v>357</v>
      </c>
      <c r="D114" s="54"/>
      <c r="E114" s="109">
        <v>8.8703999999999996E-4</v>
      </c>
      <c r="F114" s="109" t="s">
        <v>385</v>
      </c>
      <c r="G114" s="109" t="s">
        <v>385</v>
      </c>
      <c r="H114" s="109">
        <v>5.7657599999999996E-2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443520</v>
      </c>
      <c r="AL114" s="111" t="s">
        <v>437</v>
      </c>
    </row>
    <row r="115" spans="1:38" ht="26.25" customHeight="1" thickBot="1" x14ac:dyDescent="0.25">
      <c r="A115" s="52" t="s">
        <v>235</v>
      </c>
      <c r="B115" s="67" t="s">
        <v>241</v>
      </c>
      <c r="C115" s="68" t="s">
        <v>242</v>
      </c>
      <c r="D115" s="54"/>
      <c r="E115" s="109">
        <v>1.0248E-2</v>
      </c>
      <c r="F115" s="109" t="s">
        <v>385</v>
      </c>
      <c r="G115" s="109" t="s">
        <v>385</v>
      </c>
      <c r="H115" s="109">
        <v>2.0496E-2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256200</v>
      </c>
      <c r="AL115" s="111" t="s">
        <v>437</v>
      </c>
    </row>
    <row r="116" spans="1:38" ht="26.25" customHeight="1" thickBot="1" x14ac:dyDescent="0.25">
      <c r="A116" s="52" t="s">
        <v>235</v>
      </c>
      <c r="B116" s="52" t="s">
        <v>243</v>
      </c>
      <c r="C116" s="58" t="s">
        <v>379</v>
      </c>
      <c r="D116" s="54"/>
      <c r="E116" s="109">
        <v>0.70125801501383156</v>
      </c>
      <c r="F116" s="109" t="s">
        <v>388</v>
      </c>
      <c r="G116" s="109" t="s">
        <v>385</v>
      </c>
      <c r="H116" s="109">
        <v>1.7035426538373455</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17531450.375345789</v>
      </c>
      <c r="AL116" s="111" t="s">
        <v>437</v>
      </c>
    </row>
    <row r="117" spans="1:38" ht="26.25" customHeight="1" thickBot="1" x14ac:dyDescent="0.25">
      <c r="A117" s="52" t="s">
        <v>235</v>
      </c>
      <c r="B117" s="52" t="s">
        <v>244</v>
      </c>
      <c r="C117" s="58" t="s">
        <v>245</v>
      </c>
      <c r="D117" s="54"/>
      <c r="E117" s="109" t="s">
        <v>385</v>
      </c>
      <c r="F117" s="109" t="s">
        <v>385</v>
      </c>
      <c r="G117" s="109" t="s">
        <v>385</v>
      </c>
      <c r="H117" s="109">
        <v>0.1029740053042783</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730978</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0.25381524</v>
      </c>
      <c r="J119" s="109">
        <v>6.5991962399999995</v>
      </c>
      <c r="K119" s="109">
        <v>6.5991962399999995</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4230254</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2.6051486834739155</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4230254</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2.5479699</v>
      </c>
      <c r="AD122" s="109" t="s">
        <v>385</v>
      </c>
      <c r="AE122" s="110"/>
      <c r="AF122" s="111" t="s">
        <v>385</v>
      </c>
      <c r="AG122" s="111" t="s">
        <v>385</v>
      </c>
      <c r="AH122" s="111" t="s">
        <v>385</v>
      </c>
      <c r="AI122" s="111" t="s">
        <v>385</v>
      </c>
      <c r="AJ122" s="111" t="s">
        <v>385</v>
      </c>
      <c r="AK122" s="111">
        <v>937671</v>
      </c>
      <c r="AL122" s="111" t="s">
        <v>48</v>
      </c>
    </row>
    <row r="123" spans="1:38" ht="26.25" customHeight="1" thickBot="1" x14ac:dyDescent="0.25">
      <c r="A123" s="52" t="s">
        <v>235</v>
      </c>
      <c r="B123" s="52" t="s">
        <v>256</v>
      </c>
      <c r="C123" s="53" t="s">
        <v>257</v>
      </c>
      <c r="D123" s="54"/>
      <c r="E123" s="109">
        <v>5.8219698551187672E-3</v>
      </c>
      <c r="F123" s="109">
        <v>1.5282670869686765E-2</v>
      </c>
      <c r="G123" s="109">
        <v>7.277462318898459E-4</v>
      </c>
      <c r="H123" s="109">
        <v>5.8219698551187672E-3</v>
      </c>
      <c r="I123" s="109">
        <v>1.3342014251313842E-2</v>
      </c>
      <c r="J123" s="109">
        <v>1.4069760483203688E-2</v>
      </c>
      <c r="K123" s="109">
        <v>1.4069760483203688E-2</v>
      </c>
      <c r="L123" s="109">
        <v>1.2129103864830769E-3</v>
      </c>
      <c r="M123" s="109">
        <v>0.14288084352770641</v>
      </c>
      <c r="N123" s="109">
        <v>1.7465909565356306E-4</v>
      </c>
      <c r="O123" s="109">
        <v>3.8813132367458459E-4</v>
      </c>
      <c r="P123" s="109">
        <v>8.0052085507883067E-5</v>
      </c>
      <c r="Q123" s="109">
        <v>2.2074969033991998E-4</v>
      </c>
      <c r="R123" s="109">
        <v>2.4258207729661537E-4</v>
      </c>
      <c r="S123" s="109">
        <v>2.134722280210215E-4</v>
      </c>
      <c r="T123" s="109">
        <v>1.0916193478347691E-4</v>
      </c>
      <c r="U123" s="109">
        <v>1.1643939710237537E-4</v>
      </c>
      <c r="V123" s="109">
        <v>2.2317551111288611E-3</v>
      </c>
      <c r="W123" s="109" t="s">
        <v>385</v>
      </c>
      <c r="X123" s="109">
        <v>1.7465909565356306E-4</v>
      </c>
      <c r="Y123" s="109">
        <v>2.9109849275593837E-4</v>
      </c>
      <c r="Z123" s="109">
        <v>2.134722280210215E-4</v>
      </c>
      <c r="AA123" s="109">
        <v>1.3342014251313845E-4</v>
      </c>
      <c r="AB123" s="109">
        <v>8.1264995894366138E-4</v>
      </c>
      <c r="AC123" s="109" t="s">
        <v>385</v>
      </c>
      <c r="AD123" s="109" t="s">
        <v>385</v>
      </c>
      <c r="AE123" s="110"/>
      <c r="AF123" s="111" t="s">
        <v>385</v>
      </c>
      <c r="AG123" s="111" t="s">
        <v>385</v>
      </c>
      <c r="AH123" s="111" t="s">
        <v>385</v>
      </c>
      <c r="AI123" s="111" t="s">
        <v>385</v>
      </c>
      <c r="AJ123" s="111" t="s">
        <v>385</v>
      </c>
      <c r="AK123" s="111">
        <v>0.77450792220063125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0.48901033418224166</v>
      </c>
      <c r="G125" s="109" t="s">
        <v>385</v>
      </c>
      <c r="H125" s="109" t="s">
        <v>389</v>
      </c>
      <c r="I125" s="109">
        <v>1.485E-4</v>
      </c>
      <c r="J125" s="109">
        <v>9.8550000000000005E-4</v>
      </c>
      <c r="K125" s="109">
        <v>2.0834999999999998E-3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16188.199999999997</v>
      </c>
      <c r="AL125" s="111" t="s">
        <v>440</v>
      </c>
    </row>
    <row r="126" spans="1:38" ht="26.25" customHeight="1" thickBot="1" x14ac:dyDescent="0.25">
      <c r="A126" s="52" t="s">
        <v>260</v>
      </c>
      <c r="B126" s="52" t="s">
        <v>263</v>
      </c>
      <c r="C126" s="53" t="s">
        <v>264</v>
      </c>
      <c r="D126" s="54"/>
      <c r="E126" s="109" t="s">
        <v>389</v>
      </c>
      <c r="F126" s="109" t="s">
        <v>389</v>
      </c>
      <c r="G126" s="109" t="s">
        <v>389</v>
      </c>
      <c r="H126" s="109">
        <v>3.8100000000000002E-2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17</v>
      </c>
      <c r="AL126" s="111" t="s">
        <v>441</v>
      </c>
    </row>
    <row r="127" spans="1:38" ht="26.25" customHeight="1" thickBot="1" x14ac:dyDescent="0.25">
      <c r="A127" s="52" t="s">
        <v>260</v>
      </c>
      <c r="B127" s="52" t="s">
        <v>265</v>
      </c>
      <c r="C127" s="53" t="s">
        <v>266</v>
      </c>
      <c r="D127" s="54"/>
      <c r="E127" s="109" t="s">
        <v>389</v>
      </c>
      <c r="F127" s="109" t="s">
        <v>389</v>
      </c>
      <c r="G127" s="109" t="s">
        <v>389</v>
      </c>
      <c r="H127" s="109">
        <v>1.3222587218045112E-2</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9.5856315789473676</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v>6.1967792000000032E-5</v>
      </c>
      <c r="J129" s="109">
        <v>1.0844363600000004E-4</v>
      </c>
      <c r="K129" s="109">
        <v>1.5491948000000009E-4</v>
      </c>
      <c r="L129" s="109">
        <v>2.1688727200000015E-6</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v>9.714107359999999E-4</v>
      </c>
      <c r="J130" s="109">
        <v>1.6999687879999997E-3</v>
      </c>
      <c r="K130" s="109">
        <v>2.42852684E-3</v>
      </c>
      <c r="L130" s="109">
        <v>3.3999375759999997E-5</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389</v>
      </c>
      <c r="J131" s="109" t="s">
        <v>389</v>
      </c>
      <c r="K131" s="109">
        <v>4.3585627500000002E-4</v>
      </c>
      <c r="L131" s="109">
        <v>1.0024694325E-5</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2.7262949999999998E-2</v>
      </c>
      <c r="F133" s="109">
        <v>4.2959799999999995E-4</v>
      </c>
      <c r="G133" s="109">
        <v>3.7341980000000002E-3</v>
      </c>
      <c r="H133" s="109" t="s">
        <v>385</v>
      </c>
      <c r="I133" s="109">
        <v>1.1466962000000001E-3</v>
      </c>
      <c r="J133" s="109">
        <v>1.1466962000000001E-3</v>
      </c>
      <c r="K133" s="109">
        <v>1.2742537600000001E-3</v>
      </c>
      <c r="L133" s="109" t="s">
        <v>389</v>
      </c>
      <c r="M133" s="109">
        <v>4.6264400000000008E-3</v>
      </c>
      <c r="N133" s="109">
        <v>9.9237138000000014E-4</v>
      </c>
      <c r="O133" s="109">
        <v>1.6622138000000001E-4</v>
      </c>
      <c r="P133" s="109">
        <v>4.9238540000000004E-2</v>
      </c>
      <c r="Q133" s="109">
        <v>4.4975605999999992E-4</v>
      </c>
      <c r="R133" s="109">
        <v>4.4810376000000004E-4</v>
      </c>
      <c r="S133" s="109">
        <v>4.1076177999999997E-4</v>
      </c>
      <c r="T133" s="109">
        <v>5.7268717999999993E-4</v>
      </c>
      <c r="U133" s="109">
        <v>6.5364988000000002E-4</v>
      </c>
      <c r="V133" s="109">
        <v>5.29132552E-3</v>
      </c>
      <c r="W133" s="109">
        <v>8.9224200000000001E-4</v>
      </c>
      <c r="X133" s="109">
        <v>4.3620719999999997E-7</v>
      </c>
      <c r="Y133" s="109">
        <v>2.3826165999999998E-7</v>
      </c>
      <c r="Z133" s="109">
        <v>2.1281624000000001E-7</v>
      </c>
      <c r="AA133" s="109">
        <v>2.3099154000000001E-7</v>
      </c>
      <c r="AB133" s="109">
        <v>1.1182766399999999E-6</v>
      </c>
      <c r="AC133" s="109">
        <v>4.9568999999999993E-3</v>
      </c>
      <c r="AD133" s="109">
        <v>1.3548859999999999E-2</v>
      </c>
      <c r="AE133" s="110"/>
      <c r="AF133" s="111" t="s">
        <v>385</v>
      </c>
      <c r="AG133" s="111" t="s">
        <v>385</v>
      </c>
      <c r="AH133" s="111" t="s">
        <v>385</v>
      </c>
      <c r="AI133" s="111" t="s">
        <v>385</v>
      </c>
      <c r="AJ133" s="111" t="s">
        <v>385</v>
      </c>
      <c r="AK133" s="111">
        <v>33046</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2.1172874217031823</v>
      </c>
      <c r="F135" s="109">
        <v>0.58383208254285801</v>
      </c>
      <c r="G135" s="109">
        <v>7.7619113822948047E-2</v>
      </c>
      <c r="H135" s="109">
        <v>0.93289679371072809</v>
      </c>
      <c r="I135" s="109">
        <v>2.974368619594276</v>
      </c>
      <c r="J135" s="109">
        <v>3.457942966272411</v>
      </c>
      <c r="K135" s="109">
        <v>3.5504392401423437</v>
      </c>
      <c r="L135" s="109">
        <v>1.4201615922736111</v>
      </c>
      <c r="M135" s="109">
        <v>30.898226064589153</v>
      </c>
      <c r="N135" s="109">
        <v>0.30180132444128582</v>
      </c>
      <c r="O135" s="109">
        <v>4.4546374941698844E-2</v>
      </c>
      <c r="P135" s="109" t="s">
        <v>385</v>
      </c>
      <c r="Q135" s="109">
        <v>0.12079439974293971</v>
      </c>
      <c r="R135" s="109">
        <v>4.5055366188560004E-3</v>
      </c>
      <c r="S135" s="109">
        <v>8.8383876404887013E-2</v>
      </c>
      <c r="T135" s="109" t="s">
        <v>385</v>
      </c>
      <c r="U135" s="109">
        <v>2.5661695827098804E-2</v>
      </c>
      <c r="V135" s="109">
        <v>9.2718459450927249</v>
      </c>
      <c r="W135" s="109">
        <v>5.2144100973666792</v>
      </c>
      <c r="X135" s="109">
        <v>1.0040449256568122</v>
      </c>
      <c r="Y135" s="109">
        <v>1.9501017136522165</v>
      </c>
      <c r="Z135" s="109">
        <v>3.0927699797132084</v>
      </c>
      <c r="AA135" s="109" t="s">
        <v>385</v>
      </c>
      <c r="AB135" s="109">
        <v>6.0469166190222374</v>
      </c>
      <c r="AC135" s="109" t="s">
        <v>385</v>
      </c>
      <c r="AD135" s="109" t="s">
        <v>385</v>
      </c>
      <c r="AE135" s="110"/>
      <c r="AF135" s="111" t="s">
        <v>385</v>
      </c>
      <c r="AG135" s="111" t="s">
        <v>385</v>
      </c>
      <c r="AH135" s="111" t="s">
        <v>385</v>
      </c>
      <c r="AI135" s="111" t="s">
        <v>385</v>
      </c>
      <c r="AJ135" s="111" t="s">
        <v>385</v>
      </c>
      <c r="AK135" s="111">
        <v>70887.347851068</v>
      </c>
      <c r="AL135" s="111" t="s">
        <v>447</v>
      </c>
    </row>
    <row r="136" spans="1:38" ht="26.25" customHeight="1" thickBot="1" x14ac:dyDescent="0.25">
      <c r="A136" s="52" t="s">
        <v>260</v>
      </c>
      <c r="B136" s="52" t="s">
        <v>284</v>
      </c>
      <c r="C136" s="53" t="s">
        <v>285</v>
      </c>
      <c r="D136" s="54"/>
      <c r="E136" s="109" t="s">
        <v>385</v>
      </c>
      <c r="F136" s="109">
        <v>7.2032040000000004E-3</v>
      </c>
      <c r="G136" s="109" t="s">
        <v>385</v>
      </c>
      <c r="H136" s="109">
        <v>1.2877096063999993</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254.39879939459996</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0.59043409000000002</v>
      </c>
      <c r="J139" s="109">
        <v>0.59043409000000002</v>
      </c>
      <c r="K139" s="109">
        <v>0.59043409000000002</v>
      </c>
      <c r="L139" s="109" t="s">
        <v>389</v>
      </c>
      <c r="M139" s="109" t="s">
        <v>389</v>
      </c>
      <c r="N139" s="109">
        <v>1.7251399999999998E-3</v>
      </c>
      <c r="O139" s="109">
        <v>3.4824174999999995E-3</v>
      </c>
      <c r="P139" s="109">
        <v>3.4824174999999995E-3</v>
      </c>
      <c r="Q139" s="109">
        <v>5.5196124999999999E-3</v>
      </c>
      <c r="R139" s="109">
        <v>5.2718325000000003E-3</v>
      </c>
      <c r="S139" s="109">
        <v>1.2248772500000001E-2</v>
      </c>
      <c r="T139" s="109" t="s">
        <v>389</v>
      </c>
      <c r="U139" s="109" t="s">
        <v>389</v>
      </c>
      <c r="V139" s="109" t="s">
        <v>389</v>
      </c>
      <c r="W139" s="109">
        <v>5.9280550000000005</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5356.25</v>
      </c>
      <c r="AL139" s="111" t="s">
        <v>449</v>
      </c>
    </row>
    <row r="140" spans="1:38" ht="26.25" customHeight="1" thickBot="1" x14ac:dyDescent="0.25">
      <c r="A140" s="52" t="s">
        <v>292</v>
      </c>
      <c r="B140" s="56" t="s">
        <v>293</v>
      </c>
      <c r="C140" s="53" t="s">
        <v>348</v>
      </c>
      <c r="D140" s="54"/>
      <c r="E140" s="109" t="s">
        <v>387</v>
      </c>
      <c r="F140" s="109" t="s">
        <v>387</v>
      </c>
      <c r="G140" s="109" t="s">
        <v>387</v>
      </c>
      <c r="H140" s="109">
        <v>1.5227172474262682</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188.85690802338644</v>
      </c>
      <c r="F141" s="15">
        <f t="shared" ref="F141:AD141" si="0">SUM(F14:F140)</f>
        <v>201.31532236202818</v>
      </c>
      <c r="G141" s="15">
        <f t="shared" si="0"/>
        <v>347.11359674575363</v>
      </c>
      <c r="H141" s="15">
        <f t="shared" si="0"/>
        <v>92.049627956658256</v>
      </c>
      <c r="I141" s="15">
        <f t="shared" si="0"/>
        <v>52.251090872864012</v>
      </c>
      <c r="J141" s="15">
        <f t="shared" si="0"/>
        <v>78.340980829733681</v>
      </c>
      <c r="K141" s="15">
        <f t="shared" si="0"/>
        <v>114.94646512788947</v>
      </c>
      <c r="L141" s="15">
        <f t="shared" si="0"/>
        <v>8.6759805144653797</v>
      </c>
      <c r="M141" s="15">
        <f t="shared" si="0"/>
        <v>864.51922177573442</v>
      </c>
      <c r="N141" s="15">
        <f t="shared" si="0"/>
        <v>22.156598764438797</v>
      </c>
      <c r="O141" s="15">
        <f t="shared" si="0"/>
        <v>1.8951808933856156</v>
      </c>
      <c r="P141" s="15">
        <f t="shared" si="0"/>
        <v>1.6791789584365884</v>
      </c>
      <c r="Q141" s="15">
        <f t="shared" si="0"/>
        <v>3.1542934763807513</v>
      </c>
      <c r="R141" s="15">
        <f>SUM(R14:R140)</f>
        <v>13.438807666784797</v>
      </c>
      <c r="S141" s="15">
        <f t="shared" si="0"/>
        <v>39.391405448855942</v>
      </c>
      <c r="T141" s="15">
        <f t="shared" si="0"/>
        <v>13.841639077140382</v>
      </c>
      <c r="U141" s="15">
        <f t="shared" si="0"/>
        <v>5.6858443553684799</v>
      </c>
      <c r="V141" s="15">
        <f t="shared" si="0"/>
        <v>73.106630972044513</v>
      </c>
      <c r="W141" s="15">
        <f t="shared" si="0"/>
        <v>84.619061224279335</v>
      </c>
      <c r="X141" s="15">
        <f t="shared" si="0"/>
        <v>10.144821638571303</v>
      </c>
      <c r="Y141" s="15">
        <f t="shared" si="0"/>
        <v>10.837526380308526</v>
      </c>
      <c r="Z141" s="15">
        <f t="shared" si="0"/>
        <v>6.5390854559722831</v>
      </c>
      <c r="AA141" s="15">
        <f t="shared" si="0"/>
        <v>4.7786146842404778</v>
      </c>
      <c r="AB141" s="15">
        <f t="shared" si="0"/>
        <v>32.421001336117143</v>
      </c>
      <c r="AC141" s="15">
        <f t="shared" si="0"/>
        <v>307.19944227996115</v>
      </c>
      <c r="AD141" s="15">
        <f t="shared" si="0"/>
        <v>10.204608688699045</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188.85690802338644</v>
      </c>
      <c r="F152" s="10">
        <f t="shared" ref="F152:AD152" si="1">F141 + F151 + IF(AND(OR($B$4="AT",$B$4="BE",$B$4="CH",$B$4="GB",$B$4="IE",$B$4="LT",$B$4="LU",$B$4="NL"),SUM(F143:F149)&gt;0),SUM(F143:F149)-SUM(F27:F33),0)</f>
        <v>201.31532236202818</v>
      </c>
      <c r="G152" s="10">
        <f t="shared" si="1"/>
        <v>347.11359674575363</v>
      </c>
      <c r="H152" s="10">
        <f t="shared" si="1"/>
        <v>92.049627956658256</v>
      </c>
      <c r="I152" s="10">
        <f t="shared" si="1"/>
        <v>52.251090872864012</v>
      </c>
      <c r="J152" s="10">
        <f t="shared" si="1"/>
        <v>78.340980829733681</v>
      </c>
      <c r="K152" s="10">
        <f t="shared" si="1"/>
        <v>114.94646512788947</v>
      </c>
      <c r="L152" s="10">
        <f t="shared" si="1"/>
        <v>8.6759805144653797</v>
      </c>
      <c r="M152" s="10">
        <f t="shared" si="1"/>
        <v>864.51922177573442</v>
      </c>
      <c r="N152" s="10">
        <f t="shared" si="1"/>
        <v>22.156598764438797</v>
      </c>
      <c r="O152" s="10">
        <f t="shared" si="1"/>
        <v>1.8951808933856156</v>
      </c>
      <c r="P152" s="10">
        <f t="shared" si="1"/>
        <v>1.6791789584365884</v>
      </c>
      <c r="Q152" s="10">
        <f t="shared" si="1"/>
        <v>3.1542934763807513</v>
      </c>
      <c r="R152" s="10">
        <f t="shared" si="1"/>
        <v>13.438807666784797</v>
      </c>
      <c r="S152" s="10">
        <f t="shared" si="1"/>
        <v>39.391405448855942</v>
      </c>
      <c r="T152" s="10">
        <f t="shared" si="1"/>
        <v>13.841639077140382</v>
      </c>
      <c r="U152" s="10">
        <f t="shared" si="1"/>
        <v>5.6858443553684799</v>
      </c>
      <c r="V152" s="10">
        <f t="shared" si="1"/>
        <v>73.106630972044513</v>
      </c>
      <c r="W152" s="10">
        <f t="shared" si="1"/>
        <v>84.619061224279335</v>
      </c>
      <c r="X152" s="10">
        <f t="shared" si="1"/>
        <v>10.144821638571303</v>
      </c>
      <c r="Y152" s="10">
        <f t="shared" si="1"/>
        <v>10.837526380308526</v>
      </c>
      <c r="Z152" s="10">
        <f t="shared" si="1"/>
        <v>6.5390854559722831</v>
      </c>
      <c r="AA152" s="10">
        <f t="shared" si="1"/>
        <v>4.7786146842404778</v>
      </c>
      <c r="AB152" s="10">
        <f t="shared" si="1"/>
        <v>32.421001336117143</v>
      </c>
      <c r="AC152" s="10">
        <f t="shared" si="1"/>
        <v>307.19944227996115</v>
      </c>
      <c r="AD152" s="10">
        <f t="shared" si="1"/>
        <v>10.204608688699045</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188.85690802338644</v>
      </c>
      <c r="F154" s="10">
        <f>F141 + F153 - IF(OR($B$6=2005,$B$6&gt;=2020),SUM(F99:F122),0) + IF(AND(OR($B$4="AT",$B$4="BE",$B$4="CH",$B$4="GB",$B$4="IE",$B$4="LT",$B$4="LU",$B$4="NL"),SUM(F143:F149)&gt;0),SUM(F143:F149)-SUM(F27:F33),0)</f>
        <v>201.31532236202818</v>
      </c>
      <c r="G154" s="10">
        <f>G141 + G153 + IF(AND(OR($B$4="AT",$B$4="BE",$B$4="CH",$B$4="GB",$B$4="IE",$B$4="LT",$B$4="LU",$B$4="NL"),SUM(G143:G149)&gt;0),SUM(G143:G149)-SUM(G27:G33),0)</f>
        <v>347.11359674575363</v>
      </c>
      <c r="H154" s="10">
        <f t="shared" ref="H154:AD154" si="2">H141 + H153 + IF(AND(OR($B$4="AT",$B$4="BE",$B$4="CH",$B$4="GB",$B$4="IE",$B$4="LT",$B$4="LU",$B$4="NL"),SUM(H143:H149)&gt;0),SUM(H143:H149)-SUM(H27:H33),0)</f>
        <v>92.049627956658256</v>
      </c>
      <c r="I154" s="10">
        <f t="shared" si="2"/>
        <v>52.251090872864012</v>
      </c>
      <c r="J154" s="10">
        <f t="shared" si="2"/>
        <v>78.340980829733681</v>
      </c>
      <c r="K154" s="10">
        <f t="shared" si="2"/>
        <v>114.94646512788947</v>
      </c>
      <c r="L154" s="10">
        <f t="shared" si="2"/>
        <v>8.6759805144653797</v>
      </c>
      <c r="M154" s="10">
        <f t="shared" si="2"/>
        <v>864.51922177573442</v>
      </c>
      <c r="N154" s="10">
        <f t="shared" si="2"/>
        <v>22.156598764438797</v>
      </c>
      <c r="O154" s="10">
        <f t="shared" si="2"/>
        <v>1.8951808933856156</v>
      </c>
      <c r="P154" s="10">
        <f t="shared" si="2"/>
        <v>1.6791789584365884</v>
      </c>
      <c r="Q154" s="10">
        <f t="shared" si="2"/>
        <v>3.1542934763807513</v>
      </c>
      <c r="R154" s="10">
        <f t="shared" si="2"/>
        <v>13.438807666784797</v>
      </c>
      <c r="S154" s="10">
        <f t="shared" si="2"/>
        <v>39.391405448855942</v>
      </c>
      <c r="T154" s="10">
        <f t="shared" si="2"/>
        <v>13.841639077140382</v>
      </c>
      <c r="U154" s="10">
        <f t="shared" si="2"/>
        <v>5.6858443553684799</v>
      </c>
      <c r="V154" s="10">
        <f t="shared" si="2"/>
        <v>73.106630972044513</v>
      </c>
      <c r="W154" s="10">
        <f t="shared" si="2"/>
        <v>84.619061224279335</v>
      </c>
      <c r="X154" s="10">
        <f t="shared" si="2"/>
        <v>10.144821638571303</v>
      </c>
      <c r="Y154" s="10">
        <f t="shared" si="2"/>
        <v>10.837526380308526</v>
      </c>
      <c r="Z154" s="10">
        <f t="shared" si="2"/>
        <v>6.5390854559722831</v>
      </c>
      <c r="AA154" s="10">
        <f t="shared" si="2"/>
        <v>4.7786146842404778</v>
      </c>
      <c r="AB154" s="10">
        <f t="shared" si="2"/>
        <v>32.421001336117143</v>
      </c>
      <c r="AC154" s="10">
        <f t="shared" si="2"/>
        <v>307.19944227996115</v>
      </c>
      <c r="AD154" s="10">
        <f t="shared" si="2"/>
        <v>10.204608688699045</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v>5.804837465143662E-2</v>
      </c>
      <c r="J157" s="112">
        <v>5.804837465143662E-2</v>
      </c>
      <c r="K157" s="112">
        <v>5.804837465143662E-2</v>
      </c>
      <c r="L157" s="112">
        <v>2.7863219832689575E-2</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v>7.9493342156596478E-5</v>
      </c>
      <c r="J158" s="112">
        <v>7.9493342156596478E-5</v>
      </c>
      <c r="K158" s="112">
        <v>7.9493342156596478E-5</v>
      </c>
      <c r="L158" s="112">
        <v>3.8156804235166309E-5</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389</v>
      </c>
      <c r="J159" s="112" t="s">
        <v>389</v>
      </c>
      <c r="K159" s="112" t="s">
        <v>389</v>
      </c>
      <c r="L159" s="112" t="s">
        <v>389</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2000</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2000</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31.472100999999999</v>
      </c>
      <c r="F14" s="109">
        <v>0.51876377000000007</v>
      </c>
      <c r="G14" s="109">
        <v>366.243519488</v>
      </c>
      <c r="H14" s="109">
        <v>1.0443E-3</v>
      </c>
      <c r="I14" s="109">
        <v>4.2378189998266098</v>
      </c>
      <c r="J14" s="109">
        <v>9.3625795296816818</v>
      </c>
      <c r="K14" s="109">
        <v>13.75440478</v>
      </c>
      <c r="L14" s="109">
        <v>8.5233893719761172E-2</v>
      </c>
      <c r="M14" s="109">
        <v>11.719696895526683</v>
      </c>
      <c r="N14" s="109">
        <v>2.409970913</v>
      </c>
      <c r="O14" s="109">
        <v>0.34630570050000004</v>
      </c>
      <c r="P14" s="109">
        <v>0.44202027999999999</v>
      </c>
      <c r="Q14" s="109">
        <v>1.9279974900000001</v>
      </c>
      <c r="R14" s="109">
        <v>1.2726597475200003</v>
      </c>
      <c r="S14" s="109">
        <v>0.47685622575199998</v>
      </c>
      <c r="T14" s="109">
        <v>12.599965137020002</v>
      </c>
      <c r="U14" s="109">
        <v>5.2401187823999988</v>
      </c>
      <c r="V14" s="109">
        <v>5.2513801330000005</v>
      </c>
      <c r="W14" s="109">
        <v>11.706331499999999</v>
      </c>
      <c r="X14" s="109">
        <v>1.7304673000000004E-3</v>
      </c>
      <c r="Y14" s="109">
        <v>5.5619490000000001E-3</v>
      </c>
      <c r="Z14" s="109">
        <v>4.6066844999999995E-3</v>
      </c>
      <c r="AA14" s="109">
        <v>5.5171865999999994E-4</v>
      </c>
      <c r="AB14" s="109">
        <v>1.245081946E-2</v>
      </c>
      <c r="AC14" s="109">
        <v>1.4651513</v>
      </c>
      <c r="AD14" s="109">
        <v>1.8456829737</v>
      </c>
      <c r="AE14" s="110"/>
      <c r="AF14" s="111">
        <v>44463</v>
      </c>
      <c r="AG14" s="111">
        <v>119676</v>
      </c>
      <c r="AH14" s="111">
        <v>95602</v>
      </c>
      <c r="AI14" s="111">
        <v>1325</v>
      </c>
      <c r="AJ14" s="111">
        <v>1218</v>
      </c>
      <c r="AK14" s="111" t="s">
        <v>385</v>
      </c>
      <c r="AL14" s="111" t="s">
        <v>385</v>
      </c>
    </row>
    <row r="15" spans="1:38" ht="26.25" customHeight="1" thickBot="1" x14ac:dyDescent="0.25">
      <c r="A15" s="52" t="s">
        <v>53</v>
      </c>
      <c r="B15" s="52" t="s">
        <v>54</v>
      </c>
      <c r="C15" s="53" t="s">
        <v>55</v>
      </c>
      <c r="D15" s="54"/>
      <c r="E15" s="109">
        <v>1.8975209000000002</v>
      </c>
      <c r="F15" s="109" t="s">
        <v>388</v>
      </c>
      <c r="G15" s="109">
        <v>9.7857907720000021</v>
      </c>
      <c r="H15" s="109" t="s">
        <v>385</v>
      </c>
      <c r="I15" s="109">
        <v>7.1599014026548682E-2</v>
      </c>
      <c r="J15" s="109">
        <v>0.10679174973451327</v>
      </c>
      <c r="K15" s="109">
        <v>0.137130315</v>
      </c>
      <c r="L15" s="109">
        <v>9.7083408849557521E-3</v>
      </c>
      <c r="M15" s="109">
        <v>0.10813181708272972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13846.7</v>
      </c>
      <c r="AG15" s="111" t="s">
        <v>387</v>
      </c>
      <c r="AH15" s="111">
        <v>8158</v>
      </c>
      <c r="AI15" s="111" t="s">
        <v>387</v>
      </c>
      <c r="AJ15" s="111" t="s">
        <v>387</v>
      </c>
      <c r="AK15" s="111" t="s">
        <v>385</v>
      </c>
      <c r="AL15" s="111" t="s">
        <v>385</v>
      </c>
    </row>
    <row r="16" spans="1:38" ht="26.25" customHeight="1" thickBot="1" x14ac:dyDescent="0.25">
      <c r="A16" s="52" t="s">
        <v>53</v>
      </c>
      <c r="B16" s="52" t="s">
        <v>56</v>
      </c>
      <c r="C16" s="53" t="s">
        <v>57</v>
      </c>
      <c r="D16" s="54"/>
      <c r="E16" s="109">
        <v>2.4577710000000002</v>
      </c>
      <c r="F16" s="109">
        <v>0.20003699999999999</v>
      </c>
      <c r="G16" s="109">
        <v>3.9137615799999996</v>
      </c>
      <c r="H16" s="109" t="s">
        <v>389</v>
      </c>
      <c r="I16" s="109">
        <v>0.19920740381135985</v>
      </c>
      <c r="J16" s="109">
        <v>0.28815696032684929</v>
      </c>
      <c r="K16" s="109">
        <v>0.29462131763175403</v>
      </c>
      <c r="L16" s="109">
        <v>9.5619553829452725E-2</v>
      </c>
      <c r="M16" s="109">
        <v>1.5327359999999999</v>
      </c>
      <c r="N16" s="109">
        <v>3.033614E-3</v>
      </c>
      <c r="O16" s="109">
        <v>1.445966E-4</v>
      </c>
      <c r="P16" s="109">
        <v>2.24976E-3</v>
      </c>
      <c r="Q16" s="109">
        <v>2.4818499999999999E-3</v>
      </c>
      <c r="R16" s="109">
        <v>5.0987619999999997E-3</v>
      </c>
      <c r="S16" s="109">
        <v>2.6728524E-3</v>
      </c>
      <c r="T16" s="109">
        <v>1.217482E-3</v>
      </c>
      <c r="U16" s="109">
        <v>2.7607420000000001E-3</v>
      </c>
      <c r="V16" s="109">
        <v>7.6645019999999994E-2</v>
      </c>
      <c r="W16" s="109">
        <v>0.94464310100000004</v>
      </c>
      <c r="X16" s="109">
        <v>1.05002085E-2</v>
      </c>
      <c r="Y16" s="109">
        <v>1.61225E-4</v>
      </c>
      <c r="Z16" s="109">
        <v>4.2165499999999995E-5</v>
      </c>
      <c r="AA16" s="109">
        <v>2.8922500000000003E-5</v>
      </c>
      <c r="AB16" s="109">
        <v>1.07325215E-2</v>
      </c>
      <c r="AC16" s="109" t="s">
        <v>387</v>
      </c>
      <c r="AD16" s="109">
        <v>2.8795000000000003E-7</v>
      </c>
      <c r="AE16" s="110"/>
      <c r="AF16" s="111" t="s">
        <v>387</v>
      </c>
      <c r="AG16" s="111">
        <v>3408</v>
      </c>
      <c r="AH16" s="111">
        <v>3661</v>
      </c>
      <c r="AI16" s="111" t="s">
        <v>387</v>
      </c>
      <c r="AJ16" s="111" t="s">
        <v>387</v>
      </c>
      <c r="AK16" s="111" t="s">
        <v>385</v>
      </c>
      <c r="AL16" s="111" t="s">
        <v>385</v>
      </c>
    </row>
    <row r="17" spans="1:38" ht="26.25" customHeight="1" thickBot="1" x14ac:dyDescent="0.25">
      <c r="A17" s="52" t="s">
        <v>53</v>
      </c>
      <c r="B17" s="52" t="s">
        <v>58</v>
      </c>
      <c r="C17" s="53" t="s">
        <v>59</v>
      </c>
      <c r="D17" s="54"/>
      <c r="E17" s="109">
        <v>2.0105249999999999</v>
      </c>
      <c r="F17" s="109" t="s">
        <v>388</v>
      </c>
      <c r="G17" s="109">
        <v>2.7395932738714133</v>
      </c>
      <c r="H17" s="109" t="s">
        <v>388</v>
      </c>
      <c r="I17" s="109" t="s">
        <v>388</v>
      </c>
      <c r="J17" s="109" t="s">
        <v>388</v>
      </c>
      <c r="K17" s="109" t="s">
        <v>388</v>
      </c>
      <c r="L17" s="109" t="s">
        <v>388</v>
      </c>
      <c r="M17" s="109">
        <v>68.95572770683323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1729</v>
      </c>
      <c r="AG17" s="111">
        <v>2078</v>
      </c>
      <c r="AH17" s="111">
        <v>2595</v>
      </c>
      <c r="AI17" s="111" t="s">
        <v>387</v>
      </c>
      <c r="AJ17" s="111" t="s">
        <v>387</v>
      </c>
      <c r="AK17" s="111" t="s">
        <v>385</v>
      </c>
      <c r="AL17" s="111" t="s">
        <v>385</v>
      </c>
    </row>
    <row r="18" spans="1:38" ht="26.25" customHeight="1" thickBot="1" x14ac:dyDescent="0.25">
      <c r="A18" s="52" t="s">
        <v>53</v>
      </c>
      <c r="B18" s="52" t="s">
        <v>60</v>
      </c>
      <c r="C18" s="53" t="s">
        <v>61</v>
      </c>
      <c r="D18" s="54"/>
      <c r="E18" s="109">
        <v>0.34105800000000003</v>
      </c>
      <c r="F18" s="109" t="s">
        <v>388</v>
      </c>
      <c r="G18" s="109">
        <v>0.15436364700000002</v>
      </c>
      <c r="H18" s="109" t="s">
        <v>388</v>
      </c>
      <c r="I18" s="109" t="s">
        <v>388</v>
      </c>
      <c r="J18" s="109" t="s">
        <v>388</v>
      </c>
      <c r="K18" s="109" t="s">
        <v>388</v>
      </c>
      <c r="L18" s="109" t="s">
        <v>388</v>
      </c>
      <c r="M18" s="109">
        <v>0.14894610000000003</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40.200000000000003</v>
      </c>
      <c r="AG18" s="111">
        <v>24</v>
      </c>
      <c r="AH18" s="111">
        <v>4532</v>
      </c>
      <c r="AI18" s="111" t="s">
        <v>387</v>
      </c>
      <c r="AJ18" s="111" t="s">
        <v>387</v>
      </c>
      <c r="AK18" s="111" t="s">
        <v>385</v>
      </c>
      <c r="AL18" s="111" t="s">
        <v>385</v>
      </c>
    </row>
    <row r="19" spans="1:38" ht="26.25" customHeight="1" thickBot="1" x14ac:dyDescent="0.25">
      <c r="A19" s="52" t="s">
        <v>53</v>
      </c>
      <c r="B19" s="52" t="s">
        <v>62</v>
      </c>
      <c r="C19" s="53" t="s">
        <v>63</v>
      </c>
      <c r="D19" s="54"/>
      <c r="E19" s="109">
        <v>1.4964870000000001</v>
      </c>
      <c r="F19" s="109">
        <v>0.20604700000000001</v>
      </c>
      <c r="G19" s="109">
        <v>2.8950988799999999</v>
      </c>
      <c r="H19" s="109" t="s">
        <v>389</v>
      </c>
      <c r="I19" s="109">
        <v>4.4995062857142852E-2</v>
      </c>
      <c r="J19" s="109">
        <v>5.1601919999999996E-2</v>
      </c>
      <c r="K19" s="109">
        <v>5.1601919999999996E-2</v>
      </c>
      <c r="L19" s="109">
        <v>2.24131968E-2</v>
      </c>
      <c r="M19" s="109">
        <v>0.32623800000000003</v>
      </c>
      <c r="N19" s="109">
        <v>2.2966399999999997E-4</v>
      </c>
      <c r="O19" s="109">
        <v>1.7739599999999999E-5</v>
      </c>
      <c r="P19" s="109">
        <v>3.9378E-3</v>
      </c>
      <c r="Q19" s="109">
        <v>7.4421000000000014E-4</v>
      </c>
      <c r="R19" s="109">
        <v>4.7463200000000006E-4</v>
      </c>
      <c r="S19" s="109">
        <v>4.4178639999999998E-4</v>
      </c>
      <c r="T19" s="109">
        <v>1.0464800000000001E-4</v>
      </c>
      <c r="U19" s="109">
        <v>6.1008199999999996E-4</v>
      </c>
      <c r="V19" s="109">
        <v>6.0893720000000005E-2</v>
      </c>
      <c r="W19" s="109">
        <v>2.6977999999999998E-6</v>
      </c>
      <c r="X19" s="109">
        <v>3.6612999999999996E-6</v>
      </c>
      <c r="Y19" s="109">
        <v>2.8904999999999999E-5</v>
      </c>
      <c r="Z19" s="109">
        <v>3.2758999999999998E-6</v>
      </c>
      <c r="AA19" s="109">
        <v>2.8904999999999997E-6</v>
      </c>
      <c r="AB19" s="109">
        <v>3.8732700000000003E-5</v>
      </c>
      <c r="AC19" s="109" t="s">
        <v>385</v>
      </c>
      <c r="AD19" s="109">
        <v>2.5050999999999998E-7</v>
      </c>
      <c r="AE19" s="110"/>
      <c r="AF19" s="111">
        <v>1927</v>
      </c>
      <c r="AG19" s="111" t="s">
        <v>387</v>
      </c>
      <c r="AH19" s="111">
        <v>6864</v>
      </c>
      <c r="AI19" s="111" t="s">
        <v>387</v>
      </c>
      <c r="AJ19" s="111" t="s">
        <v>387</v>
      </c>
      <c r="AK19" s="111" t="s">
        <v>385</v>
      </c>
      <c r="AL19" s="111" t="s">
        <v>385</v>
      </c>
    </row>
    <row r="20" spans="1:38" ht="26.25" customHeight="1" thickBot="1" x14ac:dyDescent="0.25">
      <c r="A20" s="52" t="s">
        <v>53</v>
      </c>
      <c r="B20" s="52" t="s">
        <v>64</v>
      </c>
      <c r="C20" s="53" t="s">
        <v>65</v>
      </c>
      <c r="D20" s="54"/>
      <c r="E20" s="109">
        <v>0.39996599999999999</v>
      </c>
      <c r="F20" s="109">
        <v>7.8753600000000007E-2</v>
      </c>
      <c r="G20" s="109">
        <v>0.56061401999999994</v>
      </c>
      <c r="H20" s="109" t="s">
        <v>385</v>
      </c>
      <c r="I20" s="109">
        <v>1.0676108571428571E-2</v>
      </c>
      <c r="J20" s="109">
        <v>1.1956680000000001E-2</v>
      </c>
      <c r="K20" s="109">
        <v>1.204068E-2</v>
      </c>
      <c r="L20" s="109">
        <v>4.1165711999999995E-3</v>
      </c>
      <c r="M20" s="109">
        <v>0.120918</v>
      </c>
      <c r="N20" s="109">
        <v>1.668426E-3</v>
      </c>
      <c r="O20" s="109">
        <v>2.6357399999999999E-5</v>
      </c>
      <c r="P20" s="109">
        <v>1.7590800000000001E-3</v>
      </c>
      <c r="Q20" s="109">
        <v>3.5886000000000002E-4</v>
      </c>
      <c r="R20" s="109">
        <v>2.6947800000000002E-4</v>
      </c>
      <c r="S20" s="109">
        <v>2.9305559999999995E-4</v>
      </c>
      <c r="T20" s="109">
        <v>1.9781399999999999E-4</v>
      </c>
      <c r="U20" s="109">
        <v>2.33568E-4</v>
      </c>
      <c r="V20" s="109">
        <v>1.4512379999999998E-2</v>
      </c>
      <c r="W20" s="109">
        <v>2.4364788E-3</v>
      </c>
      <c r="X20" s="109">
        <v>5.4664980000000002E-4</v>
      </c>
      <c r="Y20" s="109">
        <v>7.1192999999999994E-4</v>
      </c>
      <c r="Z20" s="109">
        <v>2.8498139999999999E-4</v>
      </c>
      <c r="AA20" s="109">
        <v>2.22513E-4</v>
      </c>
      <c r="AB20" s="109">
        <v>1.7660741999999999E-3</v>
      </c>
      <c r="AC20" s="109">
        <v>7.4399999999999999E-6</v>
      </c>
      <c r="AD20" s="109">
        <v>2.0400444600000003E-3</v>
      </c>
      <c r="AE20" s="110"/>
      <c r="AF20" s="111">
        <v>342</v>
      </c>
      <c r="AG20" s="111">
        <v>12</v>
      </c>
      <c r="AH20" s="111">
        <v>3006</v>
      </c>
      <c r="AI20" s="111">
        <v>403</v>
      </c>
      <c r="AJ20" s="111" t="s">
        <v>387</v>
      </c>
      <c r="AK20" s="111" t="s">
        <v>385</v>
      </c>
      <c r="AL20" s="111" t="s">
        <v>385</v>
      </c>
    </row>
    <row r="21" spans="1:38" ht="26.25" customHeight="1" thickBot="1" x14ac:dyDescent="0.25">
      <c r="A21" s="52" t="s">
        <v>53</v>
      </c>
      <c r="B21" s="52" t="s">
        <v>66</v>
      </c>
      <c r="C21" s="53" t="s">
        <v>67</v>
      </c>
      <c r="D21" s="54"/>
      <c r="E21" s="109">
        <v>2.223633</v>
      </c>
      <c r="F21" s="109">
        <v>0.65626319999999994</v>
      </c>
      <c r="G21" s="109">
        <v>3.8398552800000001</v>
      </c>
      <c r="H21" s="109">
        <v>1.248E-3</v>
      </c>
      <c r="I21" s="109">
        <v>0.22147847798319326</v>
      </c>
      <c r="J21" s="109">
        <v>0.23380099058823531</v>
      </c>
      <c r="K21" s="109">
        <v>0.24126752000000001</v>
      </c>
      <c r="L21" s="109">
        <v>7.0156137035294122E-2</v>
      </c>
      <c r="M21" s="109">
        <v>1.2316549999999999</v>
      </c>
      <c r="N21" s="109">
        <v>4.8367623999999998E-2</v>
      </c>
      <c r="O21" s="109">
        <v>1.3813205600000001E-2</v>
      </c>
      <c r="P21" s="109">
        <v>8.4108600000000009E-3</v>
      </c>
      <c r="Q21" s="109">
        <v>2.0439999999999998E-3</v>
      </c>
      <c r="R21" s="109">
        <v>2.6564692000000001E-2</v>
      </c>
      <c r="S21" s="109">
        <v>9.4061383999999998E-3</v>
      </c>
      <c r="T21" s="109">
        <v>4.1893920000000001E-3</v>
      </c>
      <c r="U21" s="109">
        <v>1.7356720000000002E-3</v>
      </c>
      <c r="V21" s="109">
        <v>0.64048231999999994</v>
      </c>
      <c r="W21" s="109">
        <v>0.13425035999999999</v>
      </c>
      <c r="X21" s="109">
        <v>1.7184060000000001E-2</v>
      </c>
      <c r="Y21" s="109">
        <v>2.5452099999999998E-2</v>
      </c>
      <c r="Z21" s="109">
        <v>8.7353799999999992E-3</v>
      </c>
      <c r="AA21" s="109">
        <v>6.9200999999999993E-3</v>
      </c>
      <c r="AB21" s="109">
        <v>5.8291639999999999E-2</v>
      </c>
      <c r="AC21" s="109">
        <v>5.2923800000000002E-3</v>
      </c>
      <c r="AD21" s="109">
        <v>2.5392711999999998E-2</v>
      </c>
      <c r="AE21" s="110"/>
      <c r="AF21" s="111">
        <v>2588</v>
      </c>
      <c r="AG21" s="111">
        <v>149</v>
      </c>
      <c r="AH21" s="111">
        <v>11590</v>
      </c>
      <c r="AI21" s="111">
        <v>1046</v>
      </c>
      <c r="AJ21" s="111" t="s">
        <v>387</v>
      </c>
      <c r="AK21" s="111" t="s">
        <v>385</v>
      </c>
      <c r="AL21" s="111" t="s">
        <v>385</v>
      </c>
    </row>
    <row r="22" spans="1:38" ht="26.25" customHeight="1" thickBot="1" x14ac:dyDescent="0.25">
      <c r="A22" s="52" t="s">
        <v>53</v>
      </c>
      <c r="B22" s="56" t="s">
        <v>68</v>
      </c>
      <c r="C22" s="53" t="s">
        <v>69</v>
      </c>
      <c r="D22" s="54"/>
      <c r="E22" s="109">
        <v>8.8968933789999998</v>
      </c>
      <c r="F22" s="109">
        <v>4.5572598000000006E-2</v>
      </c>
      <c r="G22" s="109">
        <v>2.0938478202864865</v>
      </c>
      <c r="H22" s="109" t="s">
        <v>389</v>
      </c>
      <c r="I22" s="109" t="s">
        <v>388</v>
      </c>
      <c r="J22" s="109" t="s">
        <v>388</v>
      </c>
      <c r="K22" s="109" t="s">
        <v>388</v>
      </c>
      <c r="L22" s="109" t="s">
        <v>388</v>
      </c>
      <c r="M22" s="109">
        <v>5.9381165408691885</v>
      </c>
      <c r="N22" s="109">
        <v>0.248117478</v>
      </c>
      <c r="O22" s="109">
        <v>2.0254488000000001E-2</v>
      </c>
      <c r="P22" s="109">
        <v>0.15190866</v>
      </c>
      <c r="Q22" s="109">
        <v>6.7092991500000004E-2</v>
      </c>
      <c r="R22" s="109">
        <v>0.103804251</v>
      </c>
      <c r="S22" s="109">
        <v>0.16380817169999998</v>
      </c>
      <c r="T22" s="109">
        <v>0.124058739</v>
      </c>
      <c r="U22" s="109">
        <v>6.405481830000001E-2</v>
      </c>
      <c r="V22" s="109">
        <v>1.0734878640000001</v>
      </c>
      <c r="W22" s="109">
        <v>1.03804251E-2</v>
      </c>
      <c r="X22" s="109">
        <v>1.64567715E-4</v>
      </c>
      <c r="Y22" s="109">
        <v>7.0890707999999995E-4</v>
      </c>
      <c r="Z22" s="109">
        <v>1.9494944700000001E-4</v>
      </c>
      <c r="AA22" s="109">
        <v>1.0886787300000002E-4</v>
      </c>
      <c r="AB22" s="109">
        <v>1.1772921150000001E-3</v>
      </c>
      <c r="AC22" s="109">
        <v>1.1646330599999999E-2</v>
      </c>
      <c r="AD22" s="109">
        <v>0.26077653300000003</v>
      </c>
      <c r="AE22" s="110"/>
      <c r="AF22" s="111">
        <v>3898</v>
      </c>
      <c r="AG22" s="111">
        <v>2908</v>
      </c>
      <c r="AH22" s="111">
        <v>14801</v>
      </c>
      <c r="AI22" s="111" t="s">
        <v>387</v>
      </c>
      <c r="AJ22" s="111" t="s">
        <v>387</v>
      </c>
      <c r="AK22" s="111" t="s">
        <v>385</v>
      </c>
      <c r="AL22" s="111" t="s">
        <v>385</v>
      </c>
    </row>
    <row r="23" spans="1:38" ht="26.25" customHeight="1" thickBot="1" x14ac:dyDescent="0.25">
      <c r="A23" s="52" t="s">
        <v>70</v>
      </c>
      <c r="B23" s="56" t="s">
        <v>363</v>
      </c>
      <c r="C23" s="53" t="s">
        <v>359</v>
      </c>
      <c r="D23" s="95"/>
      <c r="E23" s="109">
        <v>3.3367581477645913</v>
      </c>
      <c r="F23" s="109">
        <v>0.45241347198362353</v>
      </c>
      <c r="G23" s="109">
        <v>5.7400000000000007E-2</v>
      </c>
      <c r="H23" s="109">
        <v>6.4429860000000006E-4</v>
      </c>
      <c r="I23" s="109">
        <v>0.28063672477300422</v>
      </c>
      <c r="J23" s="109">
        <v>0.28063672477300422</v>
      </c>
      <c r="K23" s="109">
        <v>0.28063672477300422</v>
      </c>
      <c r="L23" s="109">
        <v>0.15663753136988173</v>
      </c>
      <c r="M23" s="109">
        <v>1.2698417901606096</v>
      </c>
      <c r="N23" s="109">
        <v>2.8208E-2</v>
      </c>
      <c r="O23" s="109">
        <v>8.1999999999999998E-4</v>
      </c>
      <c r="P23" s="109">
        <v>3.5259999999999995E-4</v>
      </c>
      <c r="Q23" s="109">
        <v>1.763E-3</v>
      </c>
      <c r="R23" s="109">
        <v>4.1000000000000003E-3</v>
      </c>
      <c r="S23" s="109">
        <v>0.1394</v>
      </c>
      <c r="T23" s="109">
        <v>5.7400000000000003E-3</v>
      </c>
      <c r="U23" s="109">
        <v>8.1999999999999998E-4</v>
      </c>
      <c r="V23" s="109">
        <v>8.2000000000000003E-2</v>
      </c>
      <c r="W23" s="109" t="s">
        <v>385</v>
      </c>
      <c r="X23" s="109">
        <v>2.4599999999999999E-3</v>
      </c>
      <c r="Y23" s="109">
        <v>4.1000000000000003E-3</v>
      </c>
      <c r="Z23" s="109" t="s">
        <v>385</v>
      </c>
      <c r="AA23" s="109" t="s">
        <v>385</v>
      </c>
      <c r="AB23" s="109">
        <v>6.5599999999999999E-3</v>
      </c>
      <c r="AC23" s="109" t="s">
        <v>385</v>
      </c>
      <c r="AD23" s="109" t="s">
        <v>385</v>
      </c>
      <c r="AE23" s="110"/>
      <c r="AF23" s="111">
        <v>3526</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1.2290860000000001</v>
      </c>
      <c r="F24" s="109">
        <v>0.6449298</v>
      </c>
      <c r="G24" s="109">
        <v>1.2510460700000001</v>
      </c>
      <c r="H24" s="109">
        <v>1.4628E-3</v>
      </c>
      <c r="I24" s="109">
        <v>0.20931478336134451</v>
      </c>
      <c r="J24" s="109">
        <v>0.21587626235294119</v>
      </c>
      <c r="K24" s="109">
        <v>0.22453238</v>
      </c>
      <c r="L24" s="109">
        <v>5.5975920141176472E-2</v>
      </c>
      <c r="M24" s="109">
        <v>1.19773</v>
      </c>
      <c r="N24" s="109">
        <v>5.4651130999999999E-2</v>
      </c>
      <c r="O24" s="109">
        <v>1.6149928899999999E-2</v>
      </c>
      <c r="P24" s="109">
        <v>7.9178800000000004E-3</v>
      </c>
      <c r="Q24" s="109">
        <v>1.9842100000000001E-3</v>
      </c>
      <c r="R24" s="109">
        <v>3.0462473E-2</v>
      </c>
      <c r="S24" s="109">
        <v>1.02808946E-2</v>
      </c>
      <c r="T24" s="109">
        <v>4.6773730000000003E-3</v>
      </c>
      <c r="U24" s="109">
        <v>1.593218E-3</v>
      </c>
      <c r="V24" s="109">
        <v>0.68025033000000001</v>
      </c>
      <c r="W24" s="109">
        <v>0.15458377000000001</v>
      </c>
      <c r="X24" s="109">
        <v>1.9516545E-2</v>
      </c>
      <c r="Y24" s="109">
        <v>2.8995150000000001E-2</v>
      </c>
      <c r="Z24" s="109">
        <v>9.9116349999999985E-3</v>
      </c>
      <c r="AA24" s="109">
        <v>7.8553249999999998E-3</v>
      </c>
      <c r="AB24" s="109">
        <v>6.6278654999999992E-2</v>
      </c>
      <c r="AC24" s="109">
        <v>6.1948199999999993E-3</v>
      </c>
      <c r="AD24" s="109">
        <v>2.7443211499999998E-2</v>
      </c>
      <c r="AE24" s="110"/>
      <c r="AF24" s="111">
        <v>644</v>
      </c>
      <c r="AG24" s="111">
        <v>161</v>
      </c>
      <c r="AH24" s="111">
        <v>10827</v>
      </c>
      <c r="AI24" s="111">
        <v>1219</v>
      </c>
      <c r="AJ24" s="111" t="s">
        <v>387</v>
      </c>
      <c r="AK24" s="111" t="s">
        <v>385</v>
      </c>
      <c r="AL24" s="111" t="s">
        <v>385</v>
      </c>
    </row>
    <row r="25" spans="1:38" ht="26.25" customHeight="1" thickBot="1" x14ac:dyDescent="0.25">
      <c r="A25" s="52" t="s">
        <v>73</v>
      </c>
      <c r="B25" s="56" t="s">
        <v>74</v>
      </c>
      <c r="C25" s="58" t="s">
        <v>75</v>
      </c>
      <c r="D25" s="54"/>
      <c r="E25" s="109">
        <v>0.38786533720357341</v>
      </c>
      <c r="F25" s="109">
        <v>4.868635015008814E-2</v>
      </c>
      <c r="G25" s="109">
        <v>2.6290331997088422E-2</v>
      </c>
      <c r="H25" s="109" t="s">
        <v>389</v>
      </c>
      <c r="I25" s="109">
        <v>5.2590504934286941E-3</v>
      </c>
      <c r="J25" s="109">
        <v>5.2590504934286941E-3</v>
      </c>
      <c r="K25" s="109">
        <v>5.2590504934286941E-3</v>
      </c>
      <c r="L25" s="109">
        <v>2.524344236845773E-3</v>
      </c>
      <c r="M25" s="109">
        <v>0.28534711045000249</v>
      </c>
      <c r="N25" s="109">
        <v>1.3401689170272119E-5</v>
      </c>
      <c r="O25" s="109">
        <v>1.1168074308560099E-6</v>
      </c>
      <c r="P25" s="109">
        <v>1.3401689170272117E-4</v>
      </c>
      <c r="Q25" s="109">
        <v>2.2336148617120198E-6</v>
      </c>
      <c r="R25" s="109">
        <v>2.23361486171202E-4</v>
      </c>
      <c r="S25" s="109">
        <v>1.451849660112813E-4</v>
      </c>
      <c r="T25" s="109">
        <v>5.5840371542800495E-6</v>
      </c>
      <c r="U25" s="109">
        <v>2.2336148617120198E-6</v>
      </c>
      <c r="V25" s="109">
        <v>4.6905912095952416E-4</v>
      </c>
      <c r="W25" s="109">
        <v>2.0102533755408177E-3</v>
      </c>
      <c r="X25" s="109" t="s">
        <v>389</v>
      </c>
      <c r="Y25" s="109" t="s">
        <v>389</v>
      </c>
      <c r="Z25" s="109" t="s">
        <v>389</v>
      </c>
      <c r="AA25" s="109" t="s">
        <v>389</v>
      </c>
      <c r="AB25" s="109" t="s">
        <v>385</v>
      </c>
      <c r="AC25" s="109" t="s">
        <v>389</v>
      </c>
      <c r="AD25" s="109" t="s">
        <v>389</v>
      </c>
      <c r="AE25" s="110"/>
      <c r="AF25" s="111">
        <v>1207.0307970822109</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1.1933982769077112E-3</v>
      </c>
      <c r="F26" s="109">
        <v>1.329457196540148E-4</v>
      </c>
      <c r="G26" s="109">
        <v>7.9444083350507195E-5</v>
      </c>
      <c r="H26" s="109" t="s">
        <v>389</v>
      </c>
      <c r="I26" s="109">
        <v>1.031468773266145E-5</v>
      </c>
      <c r="J26" s="109">
        <v>1.031468773266145E-5</v>
      </c>
      <c r="K26" s="109">
        <v>1.031468773266145E-5</v>
      </c>
      <c r="L26" s="109">
        <v>4.9510501116774958E-6</v>
      </c>
      <c r="M26" s="109">
        <v>1.1877033331788144E-3</v>
      </c>
      <c r="N26" s="109">
        <v>8.3450156016985621E-7</v>
      </c>
      <c r="O26" s="109">
        <v>2.028751300141547E-7</v>
      </c>
      <c r="P26" s="109">
        <v>9.0450156016985616E-6</v>
      </c>
      <c r="Q26" s="109">
        <v>3.0575026002830936E-7</v>
      </c>
      <c r="R26" s="109">
        <v>6.8750260028309371E-6</v>
      </c>
      <c r="S26" s="109">
        <v>4.8737669018401084E-6</v>
      </c>
      <c r="T26" s="109">
        <v>2.3143756500707736E-6</v>
      </c>
      <c r="U26" s="109">
        <v>2.0575026002830939E-7</v>
      </c>
      <c r="V26" s="109">
        <v>3.420755460594497E-5</v>
      </c>
      <c r="W26" s="109">
        <v>5.1752340254784348E-6</v>
      </c>
      <c r="X26" s="109" t="s">
        <v>389</v>
      </c>
      <c r="Y26" s="109" t="s">
        <v>389</v>
      </c>
      <c r="Z26" s="109" t="s">
        <v>389</v>
      </c>
      <c r="AA26" s="109" t="s">
        <v>389</v>
      </c>
      <c r="AB26" s="109" t="s">
        <v>385</v>
      </c>
      <c r="AC26" s="109" t="s">
        <v>389</v>
      </c>
      <c r="AD26" s="109" t="s">
        <v>389</v>
      </c>
      <c r="AE26" s="110"/>
      <c r="AF26" s="111">
        <v>3.9600609930960764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27.855278046798549</v>
      </c>
      <c r="F27" s="109">
        <v>49.236119589568467</v>
      </c>
      <c r="G27" s="109">
        <v>0.51290537876006115</v>
      </c>
      <c r="H27" s="109">
        <v>0.38194384394392844</v>
      </c>
      <c r="I27" s="109">
        <v>0.79457354027391791</v>
      </c>
      <c r="J27" s="109">
        <v>0.79457354027391802</v>
      </c>
      <c r="K27" s="109">
        <v>0.79457354027391791</v>
      </c>
      <c r="L27" s="109">
        <v>0.35368400127998811</v>
      </c>
      <c r="M27" s="109">
        <v>434.58782850452144</v>
      </c>
      <c r="N27" s="109">
        <v>2.0654417452447412E-3</v>
      </c>
      <c r="O27" s="109">
        <v>1.5567773342255698E-3</v>
      </c>
      <c r="P27" s="109">
        <v>1.1721769092721735E-2</v>
      </c>
      <c r="Q27" s="109">
        <v>3.868059031072597E-4</v>
      </c>
      <c r="R27" s="109">
        <v>1.4951814493057667E-2</v>
      </c>
      <c r="S27" s="109">
        <v>0.2288941242172414</v>
      </c>
      <c r="T27" s="109">
        <v>1.1954715958639018E-2</v>
      </c>
      <c r="U27" s="109">
        <v>1.5615733015152038E-3</v>
      </c>
      <c r="V27" s="109">
        <v>0.17260418594679655</v>
      </c>
      <c r="W27" s="109">
        <v>0.5466704</v>
      </c>
      <c r="X27" s="109">
        <v>1.3330442805300002E-2</v>
      </c>
      <c r="Y27" s="109">
        <v>1.8447562440900001E-2</v>
      </c>
      <c r="Z27" s="109">
        <v>1.03555405089E-2</v>
      </c>
      <c r="AA27" s="109">
        <v>1.88815852251E-2</v>
      </c>
      <c r="AB27" s="109">
        <v>6.1015130980200005E-2</v>
      </c>
      <c r="AC27" s="109">
        <v>5.4667059999999996E-4</v>
      </c>
      <c r="AD27" s="109">
        <v>1.140758E-4</v>
      </c>
      <c r="AE27" s="110"/>
      <c r="AF27" s="111">
        <v>62346.568059703801</v>
      </c>
      <c r="AG27" s="111" t="s">
        <v>387</v>
      </c>
      <c r="AH27" s="111" t="s">
        <v>389</v>
      </c>
      <c r="AI27" s="111" t="s">
        <v>387</v>
      </c>
      <c r="AJ27" s="111" t="s">
        <v>387</v>
      </c>
      <c r="AK27" s="111" t="s">
        <v>385</v>
      </c>
      <c r="AL27" s="111" t="s">
        <v>385</v>
      </c>
    </row>
    <row r="28" spans="1:38" ht="26.25" customHeight="1" thickBot="1" x14ac:dyDescent="0.25">
      <c r="A28" s="52" t="s">
        <v>78</v>
      </c>
      <c r="B28" s="52" t="s">
        <v>81</v>
      </c>
      <c r="C28" s="53" t="s">
        <v>82</v>
      </c>
      <c r="D28" s="54"/>
      <c r="E28" s="109">
        <v>7.3084331219173846</v>
      </c>
      <c r="F28" s="109">
        <v>2.301065033912987</v>
      </c>
      <c r="G28" s="109">
        <v>0.20654217420413129</v>
      </c>
      <c r="H28" s="109">
        <v>1.1213665781124439E-2</v>
      </c>
      <c r="I28" s="109">
        <v>1.057346393170417</v>
      </c>
      <c r="J28" s="109">
        <v>1.057346393170417</v>
      </c>
      <c r="K28" s="109">
        <v>1.057346393170417</v>
      </c>
      <c r="L28" s="109">
        <v>0.50595702470053561</v>
      </c>
      <c r="M28" s="109">
        <v>23.282948988757166</v>
      </c>
      <c r="N28" s="109">
        <v>2.6490422556466075E-4</v>
      </c>
      <c r="O28" s="109">
        <v>2.9878540939690689E-5</v>
      </c>
      <c r="P28" s="109">
        <v>2.1083383448495217E-3</v>
      </c>
      <c r="Q28" s="109">
        <v>5.1286785921319848E-5</v>
      </c>
      <c r="R28" s="109">
        <v>2.7330799793643728E-3</v>
      </c>
      <c r="S28" s="109">
        <v>1.8560895067994778E-3</v>
      </c>
      <c r="T28" s="109">
        <v>2.4656860312968575E-4</v>
      </c>
      <c r="U28" s="109">
        <v>4.2816489963258318E-5</v>
      </c>
      <c r="V28" s="109">
        <v>7.4528593146446498E-3</v>
      </c>
      <c r="W28" s="109">
        <v>7.3473199999999989E-2</v>
      </c>
      <c r="X28" s="109">
        <v>6.2701153376000006E-3</v>
      </c>
      <c r="Y28" s="109">
        <v>7.3460758446999997E-3</v>
      </c>
      <c r="Z28" s="109">
        <v>5.3974923222999995E-3</v>
      </c>
      <c r="AA28" s="109">
        <v>6.3903090888999996E-3</v>
      </c>
      <c r="AB28" s="109">
        <v>2.5403992593499999E-2</v>
      </c>
      <c r="AC28" s="109">
        <v>7.3473200000000007E-5</v>
      </c>
      <c r="AD28" s="109">
        <v>4.1468999999999999E-5</v>
      </c>
      <c r="AE28" s="110"/>
      <c r="AF28" s="111">
        <v>14755.5020239062</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36.5225371310556</v>
      </c>
      <c r="F29" s="109">
        <v>3.0023952099448921</v>
      </c>
      <c r="G29" s="109">
        <v>0.62558340438697246</v>
      </c>
      <c r="H29" s="109">
        <v>1.073142169731053E-2</v>
      </c>
      <c r="I29" s="109">
        <v>1.4336344927637203</v>
      </c>
      <c r="J29" s="109">
        <v>1.4336344927637203</v>
      </c>
      <c r="K29" s="109">
        <v>1.4336344927637203</v>
      </c>
      <c r="L29" s="109">
        <v>0.73043916680069165</v>
      </c>
      <c r="M29" s="109">
        <v>9.4153022877259041</v>
      </c>
      <c r="N29" s="109">
        <v>4.4896191775439722E-4</v>
      </c>
      <c r="O29" s="109">
        <v>4.4957290341814654E-5</v>
      </c>
      <c r="P29" s="109">
        <v>4.746379474240189E-3</v>
      </c>
      <c r="Q29" s="109">
        <v>8.9761834267692008E-5</v>
      </c>
      <c r="R29" s="109">
        <v>7.6004286008938549E-3</v>
      </c>
      <c r="S29" s="109">
        <v>5.0971785048503429E-3</v>
      </c>
      <c r="T29" s="109">
        <v>1.8212035760631823E-4</v>
      </c>
      <c r="U29" s="109">
        <v>8.9609087851754682E-5</v>
      </c>
      <c r="V29" s="109">
        <v>1.6125053420837723E-2</v>
      </c>
      <c r="W29" s="109">
        <v>0.23332579999999997</v>
      </c>
      <c r="X29" s="109">
        <v>3.3332242648000002E-3</v>
      </c>
      <c r="Y29" s="109">
        <v>2.0184524715199999E-2</v>
      </c>
      <c r="Z29" s="109">
        <v>2.2554817526200002E-2</v>
      </c>
      <c r="AA29" s="109">
        <v>5.1850155233E-3</v>
      </c>
      <c r="AB29" s="109">
        <v>5.1257582029500003E-2</v>
      </c>
      <c r="AC29" s="109">
        <v>6.47678E-5</v>
      </c>
      <c r="AD29" s="109">
        <v>4.1165399999999997E-5</v>
      </c>
      <c r="AE29" s="110"/>
      <c r="AF29" s="111">
        <v>38195.033109850403</v>
      </c>
      <c r="AG29" s="111" t="s">
        <v>387</v>
      </c>
      <c r="AH29" s="111" t="s">
        <v>389</v>
      </c>
      <c r="AI29" s="111" t="s">
        <v>387</v>
      </c>
      <c r="AJ29" s="111" t="s">
        <v>387</v>
      </c>
      <c r="AK29" s="111" t="s">
        <v>385</v>
      </c>
      <c r="AL29" s="111" t="s">
        <v>385</v>
      </c>
    </row>
    <row r="30" spans="1:38" ht="26.25" customHeight="1" thickBot="1" x14ac:dyDescent="0.25">
      <c r="A30" s="52" t="s">
        <v>78</v>
      </c>
      <c r="B30" s="52" t="s">
        <v>85</v>
      </c>
      <c r="C30" s="53" t="s">
        <v>86</v>
      </c>
      <c r="D30" s="54"/>
      <c r="E30" s="109">
        <v>6.317386374428334E-2</v>
      </c>
      <c r="F30" s="109">
        <v>4.3075757109457991</v>
      </c>
      <c r="G30" s="109">
        <v>5.1760400532564086E-3</v>
      </c>
      <c r="H30" s="109">
        <v>7.9263525839967392E-4</v>
      </c>
      <c r="I30" s="109">
        <v>9.1944906223303952E-2</v>
      </c>
      <c r="J30" s="109">
        <v>9.1944906223303952E-2</v>
      </c>
      <c r="K30" s="109">
        <v>9.1944906223303952E-2</v>
      </c>
      <c r="L30" s="109">
        <v>1.7174209029377035E-2</v>
      </c>
      <c r="M30" s="109">
        <v>9.9876194621761663</v>
      </c>
      <c r="N30" s="109">
        <v>4.4588715519516616E-5</v>
      </c>
      <c r="O30" s="109">
        <v>2.3360786654712446E-3</v>
      </c>
      <c r="P30" s="109">
        <v>1.5010516154443583E-4</v>
      </c>
      <c r="Q30" s="109">
        <v>5.1760400532564075E-6</v>
      </c>
      <c r="R30" s="109">
        <v>9.9302883026022044E-3</v>
      </c>
      <c r="S30" s="109">
        <v>0.39805671127967451</v>
      </c>
      <c r="T30" s="109">
        <v>1.6352732541799919E-2</v>
      </c>
      <c r="U30" s="109">
        <v>2.325847841032199E-3</v>
      </c>
      <c r="V30" s="109">
        <v>0.2308652225287757</v>
      </c>
      <c r="W30" s="109">
        <v>7.3995000000000007E-3</v>
      </c>
      <c r="X30" s="109">
        <v>1.12751177E-4</v>
      </c>
      <c r="Y30" s="109">
        <v>2.0671049099999999E-4</v>
      </c>
      <c r="Z30" s="109">
        <v>7.0469485600000009E-5</v>
      </c>
      <c r="AA30" s="109">
        <v>2.4194523380000001E-4</v>
      </c>
      <c r="AB30" s="109">
        <v>6.3187638740000007E-4</v>
      </c>
      <c r="AC30" s="109">
        <v>7.3992999999999996E-6</v>
      </c>
      <c r="AD30" s="109">
        <v>7.3992999999999996E-6</v>
      </c>
      <c r="AE30" s="110"/>
      <c r="AF30" s="111">
        <v>755.25325763750004</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6.341285024846627</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294.23841531850002</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0.42301761860471881</v>
      </c>
      <c r="J32" s="109">
        <v>0.83622618730595766</v>
      </c>
      <c r="K32" s="109">
        <v>1.0463596885640312</v>
      </c>
      <c r="L32" s="109">
        <v>9.0494936345400151E-2</v>
      </c>
      <c r="M32" s="109" t="s">
        <v>385</v>
      </c>
      <c r="N32" s="109">
        <v>3.4178107949025605</v>
      </c>
      <c r="O32" s="109">
        <v>1.4625426385633689E-2</v>
      </c>
      <c r="P32" s="109" t="s">
        <v>389</v>
      </c>
      <c r="Q32" s="109">
        <v>3.8912326907259771E-2</v>
      </c>
      <c r="R32" s="109">
        <v>1.2793144337351812</v>
      </c>
      <c r="S32" s="109">
        <v>28.118928794615687</v>
      </c>
      <c r="T32" s="109">
        <v>0.19423016038589572</v>
      </c>
      <c r="U32" s="109">
        <v>2.0927193771280612E-2</v>
      </c>
      <c r="V32" s="109">
        <v>8.4598107793010193</v>
      </c>
      <c r="W32" s="109" t="s">
        <v>389</v>
      </c>
      <c r="X32" s="109">
        <v>2.4430784548017293E-3</v>
      </c>
      <c r="Y32" s="109">
        <v>2.8447862632642135E-4</v>
      </c>
      <c r="Z32" s="109">
        <v>4.1994463886281248E-4</v>
      </c>
      <c r="AA32" s="109" t="s">
        <v>385</v>
      </c>
      <c r="AB32" s="109">
        <v>3.1475017199909631E-3</v>
      </c>
      <c r="AC32" s="109" t="s">
        <v>389</v>
      </c>
      <c r="AD32" s="109" t="s">
        <v>389</v>
      </c>
      <c r="AE32" s="110"/>
      <c r="AF32" s="111" t="s">
        <v>385</v>
      </c>
      <c r="AG32" s="111" t="s">
        <v>385</v>
      </c>
      <c r="AH32" s="111" t="s">
        <v>385</v>
      </c>
      <c r="AI32" s="111" t="s">
        <v>385</v>
      </c>
      <c r="AJ32" s="111" t="s">
        <v>385</v>
      </c>
      <c r="AK32" s="111">
        <v>30179.474408454535</v>
      </c>
      <c r="AL32" s="111" t="s">
        <v>391</v>
      </c>
    </row>
    <row r="33" spans="1:38" ht="26.25" customHeight="1" thickBot="1" x14ac:dyDescent="0.25">
      <c r="A33" s="52" t="s">
        <v>78</v>
      </c>
      <c r="B33" s="52" t="s">
        <v>91</v>
      </c>
      <c r="C33" s="53" t="s">
        <v>92</v>
      </c>
      <c r="D33" s="54"/>
      <c r="E33" s="109" t="s">
        <v>385</v>
      </c>
      <c r="F33" s="109" t="s">
        <v>385</v>
      </c>
      <c r="G33" s="109" t="s">
        <v>385</v>
      </c>
      <c r="H33" s="109" t="s">
        <v>385</v>
      </c>
      <c r="I33" s="109">
        <v>0.18287911692412803</v>
      </c>
      <c r="J33" s="109">
        <v>0.33866503134097786</v>
      </c>
      <c r="K33" s="109">
        <v>0.67733006268195572</v>
      </c>
      <c r="L33" s="109">
        <v>7.1796986644287308E-3</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30179.474408454535</v>
      </c>
      <c r="AL33" s="111" t="s">
        <v>391</v>
      </c>
    </row>
    <row r="34" spans="1:38" ht="26.25" customHeight="1" thickBot="1" x14ac:dyDescent="0.25">
      <c r="A34" s="52" t="s">
        <v>70</v>
      </c>
      <c r="B34" s="52" t="s">
        <v>93</v>
      </c>
      <c r="C34" s="53" t="s">
        <v>94</v>
      </c>
      <c r="D34" s="54"/>
      <c r="E34" s="109">
        <v>5.0988539999999993</v>
      </c>
      <c r="F34" s="109">
        <v>0.38263200000000008</v>
      </c>
      <c r="G34" s="109">
        <v>7.0899999999999991E-2</v>
      </c>
      <c r="H34" s="109">
        <v>8.1999999999999998E-4</v>
      </c>
      <c r="I34" s="109">
        <v>9.677620156429842E-2</v>
      </c>
      <c r="J34" s="109">
        <v>0.10511120156429844</v>
      </c>
      <c r="K34" s="109">
        <v>0.15231315533377468</v>
      </c>
      <c r="L34" s="109">
        <v>6.1955211016793986E-2</v>
      </c>
      <c r="M34" s="109">
        <v>1.2358879999999999</v>
      </c>
      <c r="N34" s="109">
        <v>2.0100000000000001E-3</v>
      </c>
      <c r="O34" s="109">
        <v>8.4699999999999999E-4</v>
      </c>
      <c r="P34" s="109">
        <v>1.1849999999999999E-4</v>
      </c>
      <c r="Q34" s="109">
        <v>6.0000000000000002E-5</v>
      </c>
      <c r="R34" s="109">
        <v>4.3025000000000008E-3</v>
      </c>
      <c r="S34" s="109">
        <v>0.13966249999999999</v>
      </c>
      <c r="T34" s="109">
        <v>5.935000000000001E-3</v>
      </c>
      <c r="U34" s="109">
        <v>8.4699999999999999E-4</v>
      </c>
      <c r="V34" s="109">
        <v>8.5000000000000006E-2</v>
      </c>
      <c r="W34" s="109">
        <v>3.045E-3</v>
      </c>
      <c r="X34" s="109">
        <v>3.1424999999999999E-3</v>
      </c>
      <c r="Y34" s="109">
        <v>4.9835000000000001E-3</v>
      </c>
      <c r="Z34" s="109">
        <v>3.5550000000000002E-4</v>
      </c>
      <c r="AA34" s="109">
        <v>2.7750000000000002E-4</v>
      </c>
      <c r="AB34" s="109">
        <v>8.7589999999999994E-3</v>
      </c>
      <c r="AC34" s="109">
        <v>9.3000000000000007E-6</v>
      </c>
      <c r="AD34" s="109">
        <v>2.5500000000000002E-3</v>
      </c>
      <c r="AE34" s="110"/>
      <c r="AF34" s="111">
        <v>3526</v>
      </c>
      <c r="AG34" s="111">
        <v>15</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6.3E-3</v>
      </c>
      <c r="H36" s="109" t="s">
        <v>389</v>
      </c>
      <c r="I36" s="109">
        <v>9.6300000000000014E-3</v>
      </c>
      <c r="J36" s="109">
        <v>9.6300000000000014E-3</v>
      </c>
      <c r="K36" s="109">
        <v>9.6300000000000014E-3</v>
      </c>
      <c r="L36" s="109">
        <v>4.3470000000000005E-4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0.49640000000000001</v>
      </c>
      <c r="F37" s="109">
        <v>6.7159999999999997E-2</v>
      </c>
      <c r="G37" s="109">
        <v>1.9564000000000001E-3</v>
      </c>
      <c r="H37" s="109" t="s">
        <v>389</v>
      </c>
      <c r="I37" s="109">
        <v>2.2775999999999999E-3</v>
      </c>
      <c r="J37" s="109">
        <v>2.2775999999999999E-3</v>
      </c>
      <c r="K37" s="109">
        <v>2.2775999999999999E-3</v>
      </c>
      <c r="L37" s="109">
        <v>9.1104000000000001E-5</v>
      </c>
      <c r="M37" s="109">
        <v>0.20732</v>
      </c>
      <c r="N37" s="109">
        <v>3.2119999999999997E-5</v>
      </c>
      <c r="O37" s="109">
        <v>2.6280000000000001E-6</v>
      </c>
      <c r="P37" s="109">
        <v>1.5768000000000002E-3</v>
      </c>
      <c r="Q37" s="109">
        <v>2.92E-4</v>
      </c>
      <c r="R37" s="109">
        <v>3.7960000000000002E-5</v>
      </c>
      <c r="S37" s="109">
        <v>7.5919999999999995E-6</v>
      </c>
      <c r="T37" s="109">
        <v>3.7960000000000002E-5</v>
      </c>
      <c r="U37" s="109">
        <v>1.6936000000000002E-4</v>
      </c>
      <c r="V37" s="109">
        <v>2.1316E-3</v>
      </c>
      <c r="W37" s="109" t="s">
        <v>385</v>
      </c>
      <c r="X37" s="109" t="s">
        <v>385</v>
      </c>
      <c r="Y37" s="109" t="s">
        <v>385</v>
      </c>
      <c r="Z37" s="109" t="s">
        <v>385</v>
      </c>
      <c r="AA37" s="109" t="s">
        <v>385</v>
      </c>
      <c r="AB37" s="109" t="s">
        <v>385</v>
      </c>
      <c r="AC37" s="109" t="s">
        <v>385</v>
      </c>
      <c r="AD37" s="109" t="s">
        <v>385</v>
      </c>
      <c r="AE37" s="110"/>
      <c r="AF37" s="111" t="s">
        <v>387</v>
      </c>
      <c r="AG37" s="111" t="s">
        <v>387</v>
      </c>
      <c r="AH37" s="111">
        <v>2920</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6.2756020000000001</v>
      </c>
      <c r="F39" s="109">
        <v>2.5516209999999999</v>
      </c>
      <c r="G39" s="109">
        <v>2.4216173299999997</v>
      </c>
      <c r="H39" s="109">
        <v>2.2920000000000002E-3</v>
      </c>
      <c r="I39" s="109">
        <v>0.55139322000000002</v>
      </c>
      <c r="J39" s="109">
        <v>0.56984621999999996</v>
      </c>
      <c r="K39" s="109">
        <v>0.59310021999999996</v>
      </c>
      <c r="L39" s="109">
        <v>0.11993612880000001</v>
      </c>
      <c r="M39" s="109">
        <v>4.5524580000000006</v>
      </c>
      <c r="N39" s="109">
        <v>0.20689638899999999</v>
      </c>
      <c r="O39" s="109">
        <v>3.1834109100000001E-2</v>
      </c>
      <c r="P39" s="109">
        <v>1.7137320000000001E-2</v>
      </c>
      <c r="Q39" s="109">
        <v>1.257988E-2</v>
      </c>
      <c r="R39" s="109">
        <v>7.5304186999999995E-2</v>
      </c>
      <c r="S39" s="109">
        <v>3.4282637399999996E-2</v>
      </c>
      <c r="T39" s="109">
        <v>0.11509218700000001</v>
      </c>
      <c r="U39" s="109">
        <v>7.5080420000000004E-3</v>
      </c>
      <c r="V39" s="109">
        <v>1.4491172700000001</v>
      </c>
      <c r="W39" s="109">
        <v>0.44290399999999996</v>
      </c>
      <c r="X39" s="109">
        <v>6.9786461100000002E-2</v>
      </c>
      <c r="Y39" s="109">
        <v>9.7350534999999988E-2</v>
      </c>
      <c r="Z39" s="109">
        <v>3.5872307299999996E-2</v>
      </c>
      <c r="AA39" s="109">
        <v>2.8224153500000002E-2</v>
      </c>
      <c r="AB39" s="109">
        <v>0.23123345689999997</v>
      </c>
      <c r="AC39" s="109">
        <v>1.2267779999999999E-2</v>
      </c>
      <c r="AD39" s="109">
        <v>0.17523761997000001</v>
      </c>
      <c r="AE39" s="110"/>
      <c r="AF39" s="111">
        <v>2931</v>
      </c>
      <c r="AG39" s="111">
        <v>1030</v>
      </c>
      <c r="AH39" s="111">
        <v>74237</v>
      </c>
      <c r="AI39" s="111">
        <v>2292</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11.441506721839893</v>
      </c>
      <c r="F41" s="109">
        <v>23.845868922709894</v>
      </c>
      <c r="G41" s="109">
        <v>20.642355794709395</v>
      </c>
      <c r="H41" s="109">
        <v>0.37611011433410529</v>
      </c>
      <c r="I41" s="109">
        <v>28.927160387346184</v>
      </c>
      <c r="J41" s="109">
        <v>29.709344962430869</v>
      </c>
      <c r="K41" s="109">
        <v>31.353496612600235</v>
      </c>
      <c r="L41" s="109">
        <v>3.5703421839987106</v>
      </c>
      <c r="M41" s="109">
        <v>230.47862591705263</v>
      </c>
      <c r="N41" s="109">
        <v>2.6183903553776053</v>
      </c>
      <c r="O41" s="109">
        <v>0.62612255229292102</v>
      </c>
      <c r="P41" s="109">
        <v>8.6634793003387389E-2</v>
      </c>
      <c r="Q41" s="109">
        <v>4.4504175090435E-2</v>
      </c>
      <c r="R41" s="109">
        <v>1.1835328116505528</v>
      </c>
      <c r="S41" s="109">
        <v>0.498350345294579</v>
      </c>
      <c r="T41" s="109">
        <v>0.22919950302352632</v>
      </c>
      <c r="U41" s="109">
        <v>4.1331083395881582E-2</v>
      </c>
      <c r="V41" s="109">
        <v>26.093429993382738</v>
      </c>
      <c r="W41" s="109">
        <v>34.282247176934348</v>
      </c>
      <c r="X41" s="109">
        <v>7.8146089818033424</v>
      </c>
      <c r="Y41" s="109">
        <v>7.6723984938857113</v>
      </c>
      <c r="Z41" s="109">
        <v>2.9281394852540528</v>
      </c>
      <c r="AA41" s="109">
        <v>4.1428695822151846</v>
      </c>
      <c r="AB41" s="109">
        <v>22.558016543158292</v>
      </c>
      <c r="AC41" s="109">
        <v>0.23862613395881579</v>
      </c>
      <c r="AD41" s="109">
        <v>1.4010523196075058</v>
      </c>
      <c r="AE41" s="110"/>
      <c r="AF41" s="111">
        <v>13197</v>
      </c>
      <c r="AG41" s="111">
        <v>8225</v>
      </c>
      <c r="AH41" s="111">
        <v>126665</v>
      </c>
      <c r="AI41" s="111">
        <v>46705.32679176316</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8.9999999999999998E-4</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1.2549540000000001</v>
      </c>
      <c r="F43" s="109">
        <v>0.64370680000000002</v>
      </c>
      <c r="G43" s="109">
        <v>3.5338600200000001</v>
      </c>
      <c r="H43" s="109">
        <v>1.088E-3</v>
      </c>
      <c r="I43" s="109">
        <v>0.32183468000000004</v>
      </c>
      <c r="J43" s="109">
        <v>0.33848468000000004</v>
      </c>
      <c r="K43" s="109">
        <v>0.35398267999999999</v>
      </c>
      <c r="L43" s="109">
        <v>6.7717419200000004E-2</v>
      </c>
      <c r="M43" s="109">
        <v>2.0159520000000004</v>
      </c>
      <c r="N43" s="109">
        <v>0.18902556599999998</v>
      </c>
      <c r="O43" s="109">
        <v>1.6341055400000002E-2</v>
      </c>
      <c r="P43" s="109">
        <v>1.0463680000000001E-2</v>
      </c>
      <c r="Q43" s="109">
        <v>6.1033199999999998E-3</v>
      </c>
      <c r="R43" s="109">
        <v>5.1175577999999999E-2</v>
      </c>
      <c r="S43" s="109">
        <v>2.9507115599999998E-2</v>
      </c>
      <c r="T43" s="109">
        <v>0.15242457800000003</v>
      </c>
      <c r="U43" s="109">
        <v>3.1725480000000007E-3</v>
      </c>
      <c r="V43" s="109">
        <v>0.80797738000000008</v>
      </c>
      <c r="W43" s="109">
        <v>0.34388199999999997</v>
      </c>
      <c r="X43" s="109">
        <v>6.2115059600000001E-2</v>
      </c>
      <c r="Y43" s="109">
        <v>8.374566E-2</v>
      </c>
      <c r="Z43" s="109">
        <v>3.2128042799999999E-2</v>
      </c>
      <c r="AA43" s="109">
        <v>2.5184626000000002E-2</v>
      </c>
      <c r="AB43" s="109">
        <v>0.20317338839999999</v>
      </c>
      <c r="AC43" s="109">
        <v>6.3766000000000005E-3</v>
      </c>
      <c r="AD43" s="109">
        <v>0.19148542091999998</v>
      </c>
      <c r="AE43" s="110"/>
      <c r="AF43" s="111">
        <v>1413</v>
      </c>
      <c r="AG43" s="111">
        <v>1126</v>
      </c>
      <c r="AH43" s="111">
        <v>8177</v>
      </c>
      <c r="AI43" s="111">
        <v>1088</v>
      </c>
      <c r="AJ43" s="111" t="s">
        <v>387</v>
      </c>
      <c r="AK43" s="111" t="s">
        <v>385</v>
      </c>
      <c r="AL43" s="111" t="s">
        <v>385</v>
      </c>
    </row>
    <row r="44" spans="1:38" ht="26.25" customHeight="1" thickBot="1" x14ac:dyDescent="0.25">
      <c r="A44" s="52" t="s">
        <v>70</v>
      </c>
      <c r="B44" s="52" t="s">
        <v>111</v>
      </c>
      <c r="C44" s="53" t="s">
        <v>112</v>
      </c>
      <c r="D44" s="54"/>
      <c r="E44" s="109">
        <v>12.195700665134424</v>
      </c>
      <c r="F44" s="109">
        <v>1.5749784323864666</v>
      </c>
      <c r="G44" s="109">
        <v>0.20766583637951672</v>
      </c>
      <c r="H44" s="109">
        <v>2.2411318443373339E-3</v>
      </c>
      <c r="I44" s="109">
        <v>0.9031266548507686</v>
      </c>
      <c r="J44" s="109">
        <v>0.9031266548507686</v>
      </c>
      <c r="K44" s="109">
        <v>0.9031266548507686</v>
      </c>
      <c r="L44" s="109">
        <v>0.49773774999439968</v>
      </c>
      <c r="M44" s="109">
        <v>4.5635317064269181</v>
      </c>
      <c r="N44" s="109">
        <v>0.10205292530650535</v>
      </c>
      <c r="O44" s="109">
        <v>2.9666548054216673E-3</v>
      </c>
      <c r="P44" s="109">
        <v>1.2756615663313169E-3</v>
      </c>
      <c r="Q44" s="109">
        <v>6.3783078316565845E-3</v>
      </c>
      <c r="R44" s="109">
        <v>1.4833274027108337E-2</v>
      </c>
      <c r="S44" s="109">
        <v>0.50433131692168343</v>
      </c>
      <c r="T44" s="109">
        <v>2.0766583637951669E-2</v>
      </c>
      <c r="U44" s="109">
        <v>2.9666548054216673E-3</v>
      </c>
      <c r="V44" s="109">
        <v>0.29666548054216674</v>
      </c>
      <c r="W44" s="109" t="s">
        <v>385</v>
      </c>
      <c r="X44" s="109">
        <v>8.8999644162650014E-3</v>
      </c>
      <c r="Y44" s="109">
        <v>1.4833274027108337E-2</v>
      </c>
      <c r="Z44" s="109" t="s">
        <v>385</v>
      </c>
      <c r="AA44" s="109" t="s">
        <v>385</v>
      </c>
      <c r="AB44" s="109">
        <v>2.3733238443373338E-2</v>
      </c>
      <c r="AC44" s="109" t="s">
        <v>385</v>
      </c>
      <c r="AD44" s="109" t="s">
        <v>385</v>
      </c>
      <c r="AE44" s="110"/>
      <c r="AF44" s="111">
        <v>12757</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388</v>
      </c>
      <c r="J45" s="109" t="s">
        <v>388</v>
      </c>
      <c r="K45" s="109" t="s">
        <v>388</v>
      </c>
      <c r="L45" s="109" t="s">
        <v>388</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0.187996</v>
      </c>
      <c r="F46" s="109">
        <v>1.3141E-2</v>
      </c>
      <c r="G46" s="109">
        <v>0.30153149000000001</v>
      </c>
      <c r="H46" s="109" t="s">
        <v>387</v>
      </c>
      <c r="I46" s="109">
        <v>1.0890660000000002E-2</v>
      </c>
      <c r="J46" s="109">
        <v>1.2699660000000002E-2</v>
      </c>
      <c r="K46" s="109">
        <v>1.2699660000000002E-2</v>
      </c>
      <c r="L46" s="109">
        <v>6.0797064000000017E-3</v>
      </c>
      <c r="M46" s="109">
        <v>5.7442E-2</v>
      </c>
      <c r="N46" s="109">
        <v>4.8245170000000004E-3</v>
      </c>
      <c r="O46" s="109">
        <v>9.0492300000000008E-5</v>
      </c>
      <c r="P46" s="109">
        <v>6.5000000000000008E-5</v>
      </c>
      <c r="Q46" s="109">
        <v>3.0620000000000002E-4</v>
      </c>
      <c r="R46" s="109">
        <v>6.030611E-3</v>
      </c>
      <c r="S46" s="109">
        <v>1.8091222000000001E-3</v>
      </c>
      <c r="T46" s="109">
        <v>7.5375610999999995E-2</v>
      </c>
      <c r="U46" s="109">
        <v>6.3026000000000003E-5</v>
      </c>
      <c r="V46" s="109">
        <v>1.088831E-2</v>
      </c>
      <c r="W46" s="109">
        <v>3.6180000000000001E-3</v>
      </c>
      <c r="X46" s="109">
        <v>1.1456999999999999E-6</v>
      </c>
      <c r="Y46" s="109">
        <v>9.0450000000000006E-6</v>
      </c>
      <c r="Z46" s="109">
        <v>1.0250999999999999E-6</v>
      </c>
      <c r="AA46" s="109">
        <v>9.0449999999999998E-7</v>
      </c>
      <c r="AB46" s="109">
        <v>1.21203E-5</v>
      </c>
      <c r="AC46" s="109">
        <v>1.3265999999999999E-4</v>
      </c>
      <c r="AD46" s="109">
        <v>7.8390000000000016E-8</v>
      </c>
      <c r="AE46" s="110"/>
      <c r="AF46" s="111">
        <v>650</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v>9.1923999999999999E-4</v>
      </c>
      <c r="J47" s="109">
        <v>9.1923999999999999E-4</v>
      </c>
      <c r="K47" s="109">
        <v>9.1923999999999999E-4</v>
      </c>
      <c r="L47" s="109">
        <v>5.1477439999999999E-4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0.78062757894736845</v>
      </c>
      <c r="G48" s="109" t="s">
        <v>385</v>
      </c>
      <c r="H48" s="109" t="s">
        <v>385</v>
      </c>
      <c r="I48" s="109">
        <v>7.3274999999999993E-2</v>
      </c>
      <c r="J48" s="109">
        <v>0.61637399999999998</v>
      </c>
      <c r="K48" s="109">
        <v>1.3081830000000001</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14.033000000000001</v>
      </c>
      <c r="AL48" s="111" t="s">
        <v>392</v>
      </c>
    </row>
    <row r="49" spans="1:38" ht="26.25" customHeight="1" thickBot="1" x14ac:dyDescent="0.25">
      <c r="A49" s="52" t="s">
        <v>119</v>
      </c>
      <c r="B49" s="52" t="s">
        <v>122</v>
      </c>
      <c r="C49" s="53" t="s">
        <v>123</v>
      </c>
      <c r="D49" s="54"/>
      <c r="E49" s="109">
        <v>8.4330000000000006E-4</v>
      </c>
      <c r="F49" s="109">
        <v>7.2148999999999998E-3</v>
      </c>
      <c r="G49" s="109">
        <v>7.4960000000000001E-4</v>
      </c>
      <c r="H49" s="109">
        <v>3.4669000000000002E-3</v>
      </c>
      <c r="I49" s="109">
        <v>5.7156999999999999E-2</v>
      </c>
      <c r="J49" s="109">
        <v>0.13680199999999998</v>
      </c>
      <c r="K49" s="109">
        <v>0.32513899999999996</v>
      </c>
      <c r="L49" s="109">
        <v>2.811E-2</v>
      </c>
      <c r="M49" s="109">
        <v>0.43102000000000001</v>
      </c>
      <c r="N49" s="109">
        <v>0.35606000000000004</v>
      </c>
      <c r="O49" s="109">
        <v>6.5589999999999997E-3</v>
      </c>
      <c r="P49" s="109">
        <v>1.1244000000000001E-2</v>
      </c>
      <c r="Q49" s="109">
        <v>1.2180999999999999E-2</v>
      </c>
      <c r="R49" s="109">
        <v>0.15929000000000001</v>
      </c>
      <c r="S49" s="109">
        <v>4.4976000000000002E-2</v>
      </c>
      <c r="T49" s="109">
        <v>0.11243999999999998</v>
      </c>
      <c r="U49" s="109">
        <v>1.4992E-2</v>
      </c>
      <c r="V49" s="109">
        <v>0.20614000000000002</v>
      </c>
      <c r="W49" s="109">
        <v>2.8109999999999999</v>
      </c>
      <c r="X49" s="109">
        <v>0.14992000000000003</v>
      </c>
      <c r="Y49" s="109">
        <v>0.18740000000000001</v>
      </c>
      <c r="Z49" s="109">
        <v>9.3700000000000006E-2</v>
      </c>
      <c r="AA49" s="109">
        <v>6.5590000000000009E-2</v>
      </c>
      <c r="AB49" s="109">
        <v>0.49661000000000011</v>
      </c>
      <c r="AC49" s="109" t="s">
        <v>385</v>
      </c>
      <c r="AD49" s="109" t="s">
        <v>385</v>
      </c>
      <c r="AE49" s="110"/>
      <c r="AF49" s="111" t="s">
        <v>385</v>
      </c>
      <c r="AG49" s="111" t="s">
        <v>385</v>
      </c>
      <c r="AH49" s="111" t="s">
        <v>385</v>
      </c>
      <c r="AI49" s="111" t="s">
        <v>385</v>
      </c>
      <c r="AJ49" s="111" t="s">
        <v>385</v>
      </c>
      <c r="AK49" s="111">
        <v>0.93700000000000006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2.408112</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1.1359999999999999</v>
      </c>
      <c r="AL51" s="111" t="s">
        <v>394</v>
      </c>
    </row>
    <row r="52" spans="1:38" ht="26.25" customHeight="1" thickBot="1" x14ac:dyDescent="0.25">
      <c r="A52" s="52" t="s">
        <v>119</v>
      </c>
      <c r="B52" s="56" t="s">
        <v>128</v>
      </c>
      <c r="C52" s="58" t="s">
        <v>362</v>
      </c>
      <c r="D52" s="55"/>
      <c r="E52" s="109">
        <v>0.23147427852988239</v>
      </c>
      <c r="F52" s="109">
        <v>1.3602000000000001</v>
      </c>
      <c r="G52" s="109">
        <v>3.7855335125258032</v>
      </c>
      <c r="H52" s="109" t="s">
        <v>385</v>
      </c>
      <c r="I52" s="109">
        <v>9.7141087811343195E-3</v>
      </c>
      <c r="J52" s="109">
        <v>2.2365041147262742E-2</v>
      </c>
      <c r="K52" s="109">
        <v>3.6145521046081194E-2</v>
      </c>
      <c r="L52" s="109" t="s">
        <v>385</v>
      </c>
      <c r="M52" s="109">
        <v>0.13465109535107869</v>
      </c>
      <c r="N52" s="109">
        <v>2.0402999999999998E-2</v>
      </c>
      <c r="O52" s="109">
        <v>3.4004999999999999E-3</v>
      </c>
      <c r="P52" s="109">
        <v>4.0805999999999993E-3</v>
      </c>
      <c r="Q52" s="109">
        <v>6.801E-4</v>
      </c>
      <c r="R52" s="109">
        <v>6.801E-4</v>
      </c>
      <c r="S52" s="109">
        <v>8.1611999999999987E-3</v>
      </c>
      <c r="T52" s="109">
        <v>3.6045299999999995E-2</v>
      </c>
      <c r="U52" s="109">
        <v>6.801E-4</v>
      </c>
      <c r="V52" s="109">
        <v>6.8009999999999998E-3</v>
      </c>
      <c r="W52" s="109">
        <v>8.1611999999999987E-3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6.8010000000000002</v>
      </c>
      <c r="AL52" s="111" t="s">
        <v>395</v>
      </c>
    </row>
    <row r="53" spans="1:38" ht="26.25" customHeight="1" thickBot="1" x14ac:dyDescent="0.25">
      <c r="A53" s="52" t="s">
        <v>119</v>
      </c>
      <c r="B53" s="56" t="s">
        <v>129</v>
      </c>
      <c r="C53" s="58" t="s">
        <v>130</v>
      </c>
      <c r="D53" s="55"/>
      <c r="E53" s="109" t="s">
        <v>385</v>
      </c>
      <c r="F53" s="109">
        <v>0.94957528538812785</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1.3360000000000001</v>
      </c>
      <c r="AL53" s="111" t="s">
        <v>396</v>
      </c>
    </row>
    <row r="54" spans="1:38" ht="37.5" customHeight="1" thickBot="1" x14ac:dyDescent="0.25">
      <c r="A54" s="52" t="s">
        <v>119</v>
      </c>
      <c r="B54" s="56" t="s">
        <v>131</v>
      </c>
      <c r="C54" s="58" t="s">
        <v>132</v>
      </c>
      <c r="D54" s="55"/>
      <c r="E54" s="109" t="s">
        <v>385</v>
      </c>
      <c r="F54" s="109">
        <v>4.6603399999999997</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3194</v>
      </c>
      <c r="AL54" s="111" t="s">
        <v>397</v>
      </c>
    </row>
    <row r="55" spans="1:38" ht="26.25" customHeight="1" thickBot="1" x14ac:dyDescent="0.25">
      <c r="A55" s="52" t="s">
        <v>119</v>
      </c>
      <c r="B55" s="56" t="s">
        <v>133</v>
      </c>
      <c r="C55" s="58" t="s">
        <v>134</v>
      </c>
      <c r="D55" s="55"/>
      <c r="E55" s="109">
        <v>3.1163079983901637E-2</v>
      </c>
      <c r="F55" s="109">
        <v>3.0759273844971666E-2</v>
      </c>
      <c r="G55" s="109">
        <v>0.60192758620689657</v>
      </c>
      <c r="H55" s="109" t="s">
        <v>385</v>
      </c>
      <c r="I55" s="109">
        <v>2.2438202125501964E-2</v>
      </c>
      <c r="J55" s="109">
        <v>2.2438202125501964E-2</v>
      </c>
      <c r="K55" s="109">
        <v>2.2438202125501964E-2</v>
      </c>
      <c r="L55" s="109">
        <v>5.3851685101204711E-3</v>
      </c>
      <c r="M55" s="109">
        <v>0.14129683820610017</v>
      </c>
      <c r="N55" s="109">
        <v>4.2242664294516917E-2</v>
      </c>
      <c r="O55" s="109">
        <v>0.16950818581154409</v>
      </c>
      <c r="P55" s="109">
        <v>3.9739652508566529E-2</v>
      </c>
      <c r="Q55" s="109">
        <v>3.2163969736909256E-2</v>
      </c>
      <c r="R55" s="109">
        <v>1.536803815618842E-2</v>
      </c>
      <c r="S55" s="109">
        <v>1.563000782867676E-2</v>
      </c>
      <c r="T55" s="109">
        <v>0.32419748885183619</v>
      </c>
      <c r="U55" s="109">
        <v>4.6495483588742028E-3</v>
      </c>
      <c r="V55" s="109">
        <v>4.3806782358220211</v>
      </c>
      <c r="W55" s="109" t="s">
        <v>385</v>
      </c>
      <c r="X55" s="109">
        <v>4.4512215413980521E-7</v>
      </c>
      <c r="Y55" s="109">
        <v>7.5737202346175799E-7</v>
      </c>
      <c r="Z55" s="109">
        <v>4.1854769717623474E-7</v>
      </c>
      <c r="AA55" s="109">
        <v>4.1854769717623474E-7</v>
      </c>
      <c r="AB55" s="109">
        <v>2.0395895719540326E-6</v>
      </c>
      <c r="AC55" s="109" t="s">
        <v>385</v>
      </c>
      <c r="AD55" s="109" t="s">
        <v>385</v>
      </c>
      <c r="AE55" s="110"/>
      <c r="AF55" s="111" t="s">
        <v>385</v>
      </c>
      <c r="AG55" s="111" t="s">
        <v>385</v>
      </c>
      <c r="AH55" s="111" t="s">
        <v>385</v>
      </c>
      <c r="AI55" s="111" t="s">
        <v>385</v>
      </c>
      <c r="AJ55" s="111" t="s">
        <v>385</v>
      </c>
      <c r="AK55" s="111">
        <v>1.3057471264367817</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0.75862754073176908</v>
      </c>
      <c r="J57" s="109">
        <v>1.3655295733171842</v>
      </c>
      <c r="K57" s="109">
        <v>1.5172550814635382</v>
      </c>
      <c r="L57" s="109">
        <v>2.2758826221953073E-2</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3348.2220000000002</v>
      </c>
      <c r="AL57" s="111" t="s">
        <v>401</v>
      </c>
    </row>
    <row r="58" spans="1:38" ht="26.25" customHeight="1" thickBot="1" x14ac:dyDescent="0.25">
      <c r="A58" s="52" t="s">
        <v>53</v>
      </c>
      <c r="B58" s="52" t="s">
        <v>139</v>
      </c>
      <c r="C58" s="53" t="s">
        <v>140</v>
      </c>
      <c r="D58" s="54"/>
      <c r="E58" s="109" t="s">
        <v>388</v>
      </c>
      <c r="F58" s="109" t="s">
        <v>388</v>
      </c>
      <c r="G58" s="109" t="s">
        <v>388</v>
      </c>
      <c r="H58" s="109" t="s">
        <v>388</v>
      </c>
      <c r="I58" s="109">
        <v>5.3753081557389422E-3</v>
      </c>
      <c r="J58" s="109">
        <v>3.583538770492628E-2</v>
      </c>
      <c r="K58" s="109">
        <v>7.1670775409852561E-2</v>
      </c>
      <c r="L58" s="109">
        <v>2.4726417516399136E-5</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473.75732432432397</v>
      </c>
      <c r="AL58" s="111" t="s">
        <v>402</v>
      </c>
    </row>
    <row r="59" spans="1:38" ht="26.25" customHeight="1" thickBot="1" x14ac:dyDescent="0.25">
      <c r="A59" s="52" t="s">
        <v>53</v>
      </c>
      <c r="B59" s="60" t="s">
        <v>141</v>
      </c>
      <c r="C59" s="53" t="s">
        <v>372</v>
      </c>
      <c r="D59" s="54"/>
      <c r="E59" s="109" t="s">
        <v>388</v>
      </c>
      <c r="F59" s="109">
        <v>6.8164999999999996E-3</v>
      </c>
      <c r="G59" s="109" t="s">
        <v>388</v>
      </c>
      <c r="H59" s="109">
        <v>1.9086200000000001E-2</v>
      </c>
      <c r="I59" s="109">
        <v>7.8804479999999982E-2</v>
      </c>
      <c r="J59" s="109">
        <v>9.0251830000000005E-2</v>
      </c>
      <c r="K59" s="109">
        <v>0.10023246000000001</v>
      </c>
      <c r="L59" s="109">
        <v>1.8624669839999999E-4</v>
      </c>
      <c r="M59" s="109" t="s">
        <v>388</v>
      </c>
      <c r="N59" s="109">
        <v>0.63369059999999999</v>
      </c>
      <c r="O59" s="109">
        <v>4.1172130000000001E-2</v>
      </c>
      <c r="P59" s="109">
        <v>8.18004E-4</v>
      </c>
      <c r="Q59" s="109">
        <v>7.2028519999999999E-2</v>
      </c>
      <c r="R59" s="109">
        <v>8.6965840000000003E-2</v>
      </c>
      <c r="S59" s="109">
        <v>1.9086760000000002E-3</v>
      </c>
      <c r="T59" s="109">
        <v>0.20501197000000002</v>
      </c>
      <c r="U59" s="109">
        <v>0.30973865</v>
      </c>
      <c r="V59" s="109">
        <v>0.10088716</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416.83600000000001</v>
      </c>
      <c r="AL59" s="111" t="s">
        <v>403</v>
      </c>
    </row>
    <row r="60" spans="1:38" ht="26.25" customHeight="1" thickBot="1" x14ac:dyDescent="0.25">
      <c r="A60" s="52" t="s">
        <v>53</v>
      </c>
      <c r="B60" s="60" t="s">
        <v>142</v>
      </c>
      <c r="C60" s="53" t="s">
        <v>143</v>
      </c>
      <c r="D60" s="95"/>
      <c r="E60" s="109" t="s">
        <v>385</v>
      </c>
      <c r="F60" s="109" t="s">
        <v>385</v>
      </c>
      <c r="G60" s="109" t="s">
        <v>385</v>
      </c>
      <c r="H60" s="109" t="s">
        <v>385</v>
      </c>
      <c r="I60" s="109">
        <v>6.4995187361218232E-2</v>
      </c>
      <c r="J60" s="109">
        <v>0.34233890006682721</v>
      </c>
      <c r="K60" s="109">
        <v>0.97511004879740582</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28.165319031861692</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0.63508795032388143</v>
      </c>
      <c r="J61" s="109">
        <v>6.3508795032388141</v>
      </c>
      <c r="K61" s="109">
        <v>21.196739289116092</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13.712473100000002</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0.4027158238138091</v>
      </c>
      <c r="F64" s="109">
        <v>3.8500019999999996E-2</v>
      </c>
      <c r="G64" s="109">
        <v>1.6746187890032686E-3</v>
      </c>
      <c r="H64" s="109">
        <v>1.9360217052906942E-2</v>
      </c>
      <c r="I64" s="109" t="s">
        <v>388</v>
      </c>
      <c r="J64" s="109" t="s">
        <v>388</v>
      </c>
      <c r="K64" s="109" t="s">
        <v>388</v>
      </c>
      <c r="L64" s="109" t="s">
        <v>385</v>
      </c>
      <c r="M64" s="109">
        <v>0.68295025580696633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427.77800000000002</v>
      </c>
      <c r="AL64" s="111" t="s">
        <v>408</v>
      </c>
    </row>
    <row r="65" spans="1:38" ht="26.25" customHeight="1" thickBot="1" x14ac:dyDescent="0.25">
      <c r="A65" s="52" t="s">
        <v>53</v>
      </c>
      <c r="B65" s="56" t="s">
        <v>152</v>
      </c>
      <c r="C65" s="53" t="s">
        <v>153</v>
      </c>
      <c r="D65" s="54"/>
      <c r="E65" s="109">
        <v>2.4788735387924499</v>
      </c>
      <c r="F65" s="109" t="s">
        <v>385</v>
      </c>
      <c r="G65" s="109" t="s">
        <v>385</v>
      </c>
      <c r="H65" s="109">
        <v>9.7283187538194607E-2</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415.98899999999998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0.60761698698490318</v>
      </c>
      <c r="F70" s="109">
        <v>3.0200638961482724</v>
      </c>
      <c r="G70" s="109">
        <v>1.1474704984948183</v>
      </c>
      <c r="H70" s="109">
        <v>0.61213148349270208</v>
      </c>
      <c r="I70" s="109">
        <v>0.49923026863724679</v>
      </c>
      <c r="J70" s="109">
        <v>0.65058812454251225</v>
      </c>
      <c r="K70" s="109">
        <v>0.80233404182277746</v>
      </c>
      <c r="L70" s="109">
        <v>1.3914896509279264E-2</v>
      </c>
      <c r="M70" s="109">
        <v>0.27851142423402692</v>
      </c>
      <c r="N70" s="109" t="s">
        <v>387</v>
      </c>
      <c r="O70" s="109" t="s">
        <v>387</v>
      </c>
      <c r="P70" s="109">
        <v>0.19397909999999999</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2978.4383427935645</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0.28065000000000001</v>
      </c>
      <c r="G72" s="109" t="s">
        <v>388</v>
      </c>
      <c r="H72" s="109" t="s">
        <v>388</v>
      </c>
      <c r="I72" s="109">
        <v>1.1976731880606493</v>
      </c>
      <c r="J72" s="109">
        <v>1.5398655275065491</v>
      </c>
      <c r="K72" s="109">
        <v>2.5664425458442484</v>
      </c>
      <c r="L72" s="109">
        <v>9.4298400000000001E-4</v>
      </c>
      <c r="M72" s="109" t="s">
        <v>388</v>
      </c>
      <c r="N72" s="109">
        <v>9.2144912600679927</v>
      </c>
      <c r="O72" s="109">
        <v>0.16360285939999999</v>
      </c>
      <c r="P72" s="109">
        <v>0.10161054864999999</v>
      </c>
      <c r="Q72" s="109">
        <v>0.74840000000000007</v>
      </c>
      <c r="R72" s="109">
        <v>8.4194999999999993</v>
      </c>
      <c r="S72" s="109">
        <v>0.52071581196707106</v>
      </c>
      <c r="T72" s="109">
        <v>0.26194000000000001</v>
      </c>
      <c r="U72" s="109">
        <v>3.7420000000000002E-2</v>
      </c>
      <c r="V72" s="109">
        <v>7.484</v>
      </c>
      <c r="W72" s="109">
        <v>13.198611417188344</v>
      </c>
      <c r="X72" s="109" t="s">
        <v>388</v>
      </c>
      <c r="Y72" s="109" t="s">
        <v>388</v>
      </c>
      <c r="Z72" s="109" t="s">
        <v>388</v>
      </c>
      <c r="AA72" s="109" t="s">
        <v>388</v>
      </c>
      <c r="AB72" s="109">
        <v>0.13223457652924145</v>
      </c>
      <c r="AC72" s="109">
        <v>5.6129999999999992E-2</v>
      </c>
      <c r="AD72" s="109">
        <v>4.6775000000000002</v>
      </c>
      <c r="AE72" s="110"/>
      <c r="AF72" s="111" t="s">
        <v>385</v>
      </c>
      <c r="AG72" s="111" t="s">
        <v>385</v>
      </c>
      <c r="AH72" s="111" t="s">
        <v>385</v>
      </c>
      <c r="AI72" s="111" t="s">
        <v>385</v>
      </c>
      <c r="AJ72" s="111" t="s">
        <v>385</v>
      </c>
      <c r="AK72" s="111">
        <v>1871</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3.3850199999999997E-2</v>
      </c>
      <c r="F74" s="109" t="s">
        <v>388</v>
      </c>
      <c r="G74" s="109">
        <v>0.20310119999999995</v>
      </c>
      <c r="H74" s="109" t="s">
        <v>388</v>
      </c>
      <c r="I74" s="109">
        <v>0.14749371999999999</v>
      </c>
      <c r="J74" s="109">
        <v>0.33143329999999993</v>
      </c>
      <c r="K74" s="109">
        <v>0.46187036000000004</v>
      </c>
      <c r="L74" s="109">
        <v>3.3923555600000005E-3</v>
      </c>
      <c r="M74" s="109">
        <v>4.1297243999999989</v>
      </c>
      <c r="N74" s="109" t="s">
        <v>385</v>
      </c>
      <c r="O74" s="109" t="s">
        <v>385</v>
      </c>
      <c r="P74" s="109" t="s">
        <v>385</v>
      </c>
      <c r="Q74" s="109" t="s">
        <v>385</v>
      </c>
      <c r="R74" s="109" t="s">
        <v>385</v>
      </c>
      <c r="S74" s="109" t="s">
        <v>385</v>
      </c>
      <c r="T74" s="109" t="s">
        <v>385</v>
      </c>
      <c r="U74" s="109" t="s">
        <v>385</v>
      </c>
      <c r="V74" s="109" t="s">
        <v>385</v>
      </c>
      <c r="W74" s="109">
        <v>0.41829131152192878</v>
      </c>
      <c r="X74" s="109">
        <v>4.0620239999999988E-2</v>
      </c>
      <c r="Y74" s="109">
        <v>4.0620239999999988E-2</v>
      </c>
      <c r="Z74" s="109">
        <v>4.0620239999999988E-2</v>
      </c>
      <c r="AA74" s="109">
        <v>5.0775299999999985E-3</v>
      </c>
      <c r="AB74" s="109">
        <v>0.12693824999999997</v>
      </c>
      <c r="AC74" s="109">
        <v>360.846</v>
      </c>
      <c r="AD74" s="109" t="s">
        <v>385</v>
      </c>
      <c r="AE74" s="110"/>
      <c r="AF74" s="111" t="s">
        <v>385</v>
      </c>
      <c r="AG74" s="111" t="s">
        <v>385</v>
      </c>
      <c r="AH74" s="111" t="s">
        <v>385</v>
      </c>
      <c r="AI74" s="111" t="s">
        <v>385</v>
      </c>
      <c r="AJ74" s="111" t="s">
        <v>385</v>
      </c>
      <c r="AK74" s="111">
        <v>200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389</v>
      </c>
      <c r="J76" s="109" t="s">
        <v>389</v>
      </c>
      <c r="K76" s="109" t="s">
        <v>389</v>
      </c>
      <c r="L76" s="109" t="s">
        <v>389</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1.1864653007270323E-3</v>
      </c>
      <c r="H77" s="109" t="s">
        <v>387</v>
      </c>
      <c r="I77" s="109">
        <v>5.9323265036351624E-5</v>
      </c>
      <c r="J77" s="109">
        <v>7.7120244547257112E-5</v>
      </c>
      <c r="K77" s="109">
        <v>9.4917224058162594E-5</v>
      </c>
      <c r="L77" s="109" t="s">
        <v>385</v>
      </c>
      <c r="M77" s="109" t="s">
        <v>388</v>
      </c>
      <c r="N77" s="109">
        <v>2.0169910112359551E-2</v>
      </c>
      <c r="O77" s="109">
        <v>2.8475167217448774E-3</v>
      </c>
      <c r="P77" s="109">
        <v>5.9323265036351621E-3</v>
      </c>
      <c r="Q77" s="109">
        <v>5.6950334434897551E-4</v>
      </c>
      <c r="R77" s="109" t="s">
        <v>385</v>
      </c>
      <c r="S77" s="109" t="s">
        <v>385</v>
      </c>
      <c r="T77" s="109" t="s">
        <v>385</v>
      </c>
      <c r="U77" s="109" t="s">
        <v>385</v>
      </c>
      <c r="V77" s="109">
        <v>4.7458612029081297E-2</v>
      </c>
      <c r="W77" s="109">
        <v>5.9323265036351621E-3</v>
      </c>
      <c r="X77" s="109" t="s">
        <v>385</v>
      </c>
      <c r="Y77" s="109" t="s">
        <v>385</v>
      </c>
      <c r="Z77" s="109" t="s">
        <v>385</v>
      </c>
      <c r="AA77" s="109" t="s">
        <v>385</v>
      </c>
      <c r="AB77" s="109" t="s">
        <v>385</v>
      </c>
      <c r="AC77" s="109" t="s">
        <v>385</v>
      </c>
      <c r="AD77" s="109">
        <v>1.0678187706543292</v>
      </c>
      <c r="AE77" s="110"/>
      <c r="AF77" s="111" t="s">
        <v>385</v>
      </c>
      <c r="AG77" s="111" t="s">
        <v>385</v>
      </c>
      <c r="AH77" s="111" t="s">
        <v>385</v>
      </c>
      <c r="AI77" s="111" t="s">
        <v>385</v>
      </c>
      <c r="AJ77" s="111" t="s">
        <v>385</v>
      </c>
      <c r="AK77" s="111">
        <v>31.186465300727033</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5.7000000000000002E-3</v>
      </c>
      <c r="J78" s="109">
        <v>7.4999999999999997E-3</v>
      </c>
      <c r="K78" s="109">
        <v>9.5999999999999992E-3</v>
      </c>
      <c r="L78" s="109">
        <v>5.6999999999999996E-6</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110.6</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15.332466</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10200</v>
      </c>
      <c r="AL82" s="111" t="s">
        <v>425</v>
      </c>
    </row>
    <row r="83" spans="1:38" ht="26.25" customHeight="1" thickBot="1" x14ac:dyDescent="0.25">
      <c r="A83" s="52" t="s">
        <v>53</v>
      </c>
      <c r="B83" s="63" t="s">
        <v>188</v>
      </c>
      <c r="C83" s="64" t="s">
        <v>189</v>
      </c>
      <c r="D83" s="54"/>
      <c r="E83" s="109" t="s">
        <v>385</v>
      </c>
      <c r="F83" s="109">
        <v>0.04</v>
      </c>
      <c r="G83" s="109" t="s">
        <v>385</v>
      </c>
      <c r="H83" s="109" t="s">
        <v>385</v>
      </c>
      <c r="I83" s="109">
        <v>4.8705447451268301E-3</v>
      </c>
      <c r="J83" s="109">
        <v>3.6529085588451228E-2</v>
      </c>
      <c r="K83" s="109">
        <v>0.17046906607943907</v>
      </c>
      <c r="L83" s="109">
        <v>2.7762105047222935E-4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2500</v>
      </c>
      <c r="AL83" s="111" t="s">
        <v>426</v>
      </c>
    </row>
    <row r="84" spans="1:38" ht="26.25" customHeight="1" thickBot="1" x14ac:dyDescent="0.25">
      <c r="A84" s="52" t="s">
        <v>53</v>
      </c>
      <c r="B84" s="63" t="s">
        <v>190</v>
      </c>
      <c r="C84" s="64" t="s">
        <v>191</v>
      </c>
      <c r="D84" s="54"/>
      <c r="E84" s="109" t="s">
        <v>385</v>
      </c>
      <c r="F84" s="109">
        <v>1.4821874667990671E-3</v>
      </c>
      <c r="G84" s="109" t="s">
        <v>385</v>
      </c>
      <c r="H84" s="109" t="s">
        <v>385</v>
      </c>
      <c r="I84" s="109">
        <v>9.1211536418404126E-5</v>
      </c>
      <c r="J84" s="109">
        <v>4.560576820920207E-3</v>
      </c>
      <c r="K84" s="109">
        <v>1.8242307283680828E-2</v>
      </c>
      <c r="L84" s="109">
        <v>1.1857499734392536E-8</v>
      </c>
      <c r="M84" s="109">
        <v>1.0831369949685489E-4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v>11.401442052300515</v>
      </c>
      <c r="AL84" s="111" t="s">
        <v>427</v>
      </c>
    </row>
    <row r="85" spans="1:38" ht="26.25" customHeight="1" thickBot="1" x14ac:dyDescent="0.25">
      <c r="A85" s="52" t="s">
        <v>185</v>
      </c>
      <c r="B85" s="58" t="s">
        <v>192</v>
      </c>
      <c r="C85" s="64" t="s">
        <v>373</v>
      </c>
      <c r="D85" s="54"/>
      <c r="E85" s="109" t="s">
        <v>385</v>
      </c>
      <c r="F85" s="109">
        <v>23.718788</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23.718788</v>
      </c>
      <c r="AL85" s="111" t="s">
        <v>428</v>
      </c>
    </row>
    <row r="86" spans="1:38" ht="26.25" customHeight="1" thickBot="1" x14ac:dyDescent="0.25">
      <c r="A86" s="52" t="s">
        <v>185</v>
      </c>
      <c r="B86" s="58" t="s">
        <v>193</v>
      </c>
      <c r="C86" s="62" t="s">
        <v>194</v>
      </c>
      <c r="D86" s="54"/>
      <c r="E86" s="109" t="s">
        <v>387</v>
      </c>
      <c r="F86" s="109">
        <v>0.33432892526423241</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10200</v>
      </c>
      <c r="AL86" s="111" t="s">
        <v>425</v>
      </c>
    </row>
    <row r="87" spans="1:38" ht="26.25" customHeight="1" thickBot="1" x14ac:dyDescent="0.25">
      <c r="A87" s="52" t="s">
        <v>185</v>
      </c>
      <c r="B87" s="58" t="s">
        <v>195</v>
      </c>
      <c r="C87" s="62" t="s">
        <v>196</v>
      </c>
      <c r="D87" s="54"/>
      <c r="E87" s="109" t="s">
        <v>385</v>
      </c>
      <c r="F87" s="109">
        <v>4.6781621415815468E-2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2.3333480289505997</v>
      </c>
      <c r="AL87" s="111" t="s">
        <v>429</v>
      </c>
    </row>
    <row r="88" spans="1:38" ht="26.25" customHeight="1" thickBot="1" x14ac:dyDescent="0.25">
      <c r="A88" s="52" t="s">
        <v>185</v>
      </c>
      <c r="B88" s="58" t="s">
        <v>197</v>
      </c>
      <c r="C88" s="62" t="s">
        <v>198</v>
      </c>
      <c r="D88" s="54"/>
      <c r="E88" s="109" t="s">
        <v>385</v>
      </c>
      <c r="F88" s="109">
        <v>2.6182984086924392</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v>0.20031524999999997</v>
      </c>
      <c r="Y88" s="109" t="s">
        <v>385</v>
      </c>
      <c r="Z88" s="109" t="s">
        <v>385</v>
      </c>
      <c r="AA88" s="109" t="s">
        <v>385</v>
      </c>
      <c r="AB88" s="109">
        <v>0.20031524999999997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6.4238666657614027</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9.0537438596491224</v>
      </c>
      <c r="AL89" s="111" t="s">
        <v>430</v>
      </c>
    </row>
    <row r="90" spans="1:38" s="4" customFormat="1" ht="26.25" customHeight="1" thickBot="1" x14ac:dyDescent="0.25">
      <c r="A90" s="52" t="s">
        <v>185</v>
      </c>
      <c r="B90" s="58" t="s">
        <v>201</v>
      </c>
      <c r="C90" s="62" t="s">
        <v>202</v>
      </c>
      <c r="D90" s="54"/>
      <c r="E90" s="109" t="s">
        <v>387</v>
      </c>
      <c r="F90" s="109">
        <v>0.31385640780000001</v>
      </c>
      <c r="G90" s="109" t="s">
        <v>385</v>
      </c>
      <c r="H90" s="109" t="s">
        <v>385</v>
      </c>
      <c r="I90" s="109">
        <v>4.4784726630562131E-3</v>
      </c>
      <c r="J90" s="109">
        <v>6.7177089945843196E-3</v>
      </c>
      <c r="K90" s="109">
        <v>8.2105332156030587E-3</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3.1882818039999997E-2</v>
      </c>
      <c r="F91" s="109">
        <v>8.5628753085333326E-2</v>
      </c>
      <c r="G91" s="109">
        <v>4.3457800000000003E-4</v>
      </c>
      <c r="H91" s="109">
        <v>7.3421348203333334E-2</v>
      </c>
      <c r="I91" s="109">
        <v>0.48515522659999999</v>
      </c>
      <c r="J91" s="109">
        <v>0.49205954860000001</v>
      </c>
      <c r="K91" s="109">
        <v>0.49348559759999999</v>
      </c>
      <c r="L91" s="109">
        <v>0.21495647726999997</v>
      </c>
      <c r="M91" s="109">
        <v>0.97585208644666654</v>
      </c>
      <c r="N91" s="109">
        <v>0.1129620378552877</v>
      </c>
      <c r="O91" s="109">
        <v>0.11558763653300873</v>
      </c>
      <c r="P91" s="109">
        <v>8.2023000000000011E-6</v>
      </c>
      <c r="Q91" s="109">
        <v>1.9138700000000003E-4</v>
      </c>
      <c r="R91" s="109">
        <v>8.5775165949510443E-2</v>
      </c>
      <c r="S91" s="109">
        <v>3.5441462281991232</v>
      </c>
      <c r="T91" s="109">
        <v>0.19082375681676508</v>
      </c>
      <c r="U91" s="109">
        <v>1.9751441656811315E-2</v>
      </c>
      <c r="V91" s="109">
        <v>2.0437942280636254</v>
      </c>
      <c r="W91" s="109">
        <v>1.7691891133333332E-3</v>
      </c>
      <c r="X91" s="109">
        <v>1.9637999158000001E-3</v>
      </c>
      <c r="Y91" s="109">
        <v>7.9613510099999993E-4</v>
      </c>
      <c r="Z91" s="109">
        <v>7.9613510099999993E-4</v>
      </c>
      <c r="AA91" s="109">
        <v>7.9613510099999993E-4</v>
      </c>
      <c r="AB91" s="109">
        <v>4.3522052188000003E-3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4.3676E-2</v>
      </c>
      <c r="G92" s="109" t="s">
        <v>389</v>
      </c>
      <c r="H92" s="109" t="s">
        <v>389</v>
      </c>
      <c r="I92" s="109">
        <v>1.31028E-2</v>
      </c>
      <c r="J92" s="109">
        <v>1.7470400000000001E-2</v>
      </c>
      <c r="K92" s="109">
        <v>2.1838E-2</v>
      </c>
      <c r="L92" s="109">
        <v>3.4067280000000004E-4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7.0614892440993415</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1613.0294449606622</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0.36044708214238791</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360.4470821423879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0.10200298000000001</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10222</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0.26366634163650438</v>
      </c>
      <c r="F99" s="109">
        <v>10.95008199624394</v>
      </c>
      <c r="G99" s="109" t="s">
        <v>385</v>
      </c>
      <c r="H99" s="109">
        <v>7.613226814574249</v>
      </c>
      <c r="I99" s="109">
        <v>0.13686073333333335</v>
      </c>
      <c r="J99" s="109">
        <v>0.21029820000000005</v>
      </c>
      <c r="K99" s="109">
        <v>0.46065320000000004</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362.83333333333337</v>
      </c>
      <c r="AL99" s="111" t="s">
        <v>435</v>
      </c>
    </row>
    <row r="100" spans="1:38" ht="26.25" customHeight="1" thickBot="1" x14ac:dyDescent="0.25">
      <c r="A100" s="52" t="s">
        <v>216</v>
      </c>
      <c r="B100" s="52" t="s">
        <v>218</v>
      </c>
      <c r="C100" s="53" t="s">
        <v>378</v>
      </c>
      <c r="D100" s="66"/>
      <c r="E100" s="109">
        <v>0.10181642859691746</v>
      </c>
      <c r="F100" s="109">
        <v>7.7188127960623474</v>
      </c>
      <c r="G100" s="109" t="s">
        <v>385</v>
      </c>
      <c r="H100" s="109">
        <v>4.7667919754485482</v>
      </c>
      <c r="I100" s="109">
        <v>5.9171527321657751E-2</v>
      </c>
      <c r="J100" s="109">
        <v>9.075096709887151E-2</v>
      </c>
      <c r="K100" s="109">
        <v>0.19638783258545972</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479.16666666666663</v>
      </c>
      <c r="AL100" s="111" t="s">
        <v>435</v>
      </c>
    </row>
    <row r="101" spans="1:38" ht="26.25" customHeight="1" thickBot="1" x14ac:dyDescent="0.25">
      <c r="A101" s="52" t="s">
        <v>216</v>
      </c>
      <c r="B101" s="52" t="s">
        <v>219</v>
      </c>
      <c r="C101" s="53" t="s">
        <v>220</v>
      </c>
      <c r="D101" s="66"/>
      <c r="E101" s="109">
        <v>1.4306000000000001E-2</v>
      </c>
      <c r="F101" s="109">
        <v>0.25357221689497722</v>
      </c>
      <c r="G101" s="109" t="s">
        <v>385</v>
      </c>
      <c r="H101" s="109">
        <v>1.9049182213567348</v>
      </c>
      <c r="I101" s="109">
        <v>1.0909141552511416E-2</v>
      </c>
      <c r="J101" s="109">
        <v>3.2727424657534254E-2</v>
      </c>
      <c r="K101" s="109">
        <v>7.6363990867579931E-2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1192.1666666666667</v>
      </c>
      <c r="AL101" s="111" t="s">
        <v>435</v>
      </c>
    </row>
    <row r="102" spans="1:38" ht="26.25" customHeight="1" thickBot="1" x14ac:dyDescent="0.25">
      <c r="A102" s="52" t="s">
        <v>216</v>
      </c>
      <c r="B102" s="52" t="s">
        <v>221</v>
      </c>
      <c r="C102" s="53" t="s">
        <v>356</v>
      </c>
      <c r="D102" s="66"/>
      <c r="E102" s="109">
        <v>0.11653740477054933</v>
      </c>
      <c r="F102" s="109">
        <v>2.9068860537634409</v>
      </c>
      <c r="G102" s="109" t="s">
        <v>385</v>
      </c>
      <c r="H102" s="109">
        <v>14.873757290388703</v>
      </c>
      <c r="I102" s="109">
        <v>2.9822397849462366E-2</v>
      </c>
      <c r="J102" s="109">
        <v>0.67514478494623664</v>
      </c>
      <c r="K102" s="109">
        <v>4.7624292473118279</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5146.1666666666661</v>
      </c>
      <c r="AL102" s="111" t="s">
        <v>435</v>
      </c>
    </row>
    <row r="103" spans="1:38" ht="26.25" customHeight="1" thickBot="1" x14ac:dyDescent="0.25">
      <c r="A103" s="52" t="s">
        <v>216</v>
      </c>
      <c r="B103" s="52" t="s">
        <v>222</v>
      </c>
      <c r="C103" s="53" t="s">
        <v>223</v>
      </c>
      <c r="D103" s="66"/>
      <c r="E103" s="109">
        <v>5.8100000000000003E-5</v>
      </c>
      <c r="F103" s="109">
        <v>4.3658424657534254E-3</v>
      </c>
      <c r="G103" s="109" t="s">
        <v>385</v>
      </c>
      <c r="H103" s="109">
        <v>3.0099999999999997E-3</v>
      </c>
      <c r="I103" s="109">
        <v>1.8479999999999999E-4</v>
      </c>
      <c r="J103" s="109">
        <v>2.8140000000000001E-4</v>
      </c>
      <c r="K103" s="109">
        <v>6.0899999999999995E-4</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0.7</v>
      </c>
      <c r="AL103" s="111" t="s">
        <v>435</v>
      </c>
    </row>
    <row r="104" spans="1:38" ht="26.25" customHeight="1" thickBot="1" x14ac:dyDescent="0.25">
      <c r="A104" s="52" t="s">
        <v>216</v>
      </c>
      <c r="B104" s="52" t="s">
        <v>224</v>
      </c>
      <c r="C104" s="53" t="s">
        <v>225</v>
      </c>
      <c r="D104" s="66"/>
      <c r="E104" s="109">
        <v>1.1596666666666665E-3</v>
      </c>
      <c r="F104" s="109">
        <v>5.5526322678843221E-2</v>
      </c>
      <c r="G104" s="109" t="s">
        <v>385</v>
      </c>
      <c r="H104" s="109">
        <v>3.8655555555555554E-2</v>
      </c>
      <c r="I104" s="109">
        <v>1.0936318962299365E-3</v>
      </c>
      <c r="J104" s="109">
        <v>3.2808956886898094E-3</v>
      </c>
      <c r="K104" s="109">
        <v>7.6554232736095566E-3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96.638888888888872</v>
      </c>
      <c r="AL104" s="111" t="s">
        <v>435</v>
      </c>
    </row>
    <row r="105" spans="1:38" ht="26.25" customHeight="1" thickBot="1" x14ac:dyDescent="0.25">
      <c r="A105" s="52" t="s">
        <v>216</v>
      </c>
      <c r="B105" s="52" t="s">
        <v>226</v>
      </c>
      <c r="C105" s="53" t="s">
        <v>227</v>
      </c>
      <c r="D105" s="66"/>
      <c r="E105" s="109">
        <v>1.9458333333333333E-3</v>
      </c>
      <c r="F105" s="109">
        <v>0.44114334018264834</v>
      </c>
      <c r="G105" s="109" t="s">
        <v>385</v>
      </c>
      <c r="H105" s="109">
        <v>0.54483333333333328</v>
      </c>
      <c r="I105" s="109">
        <v>6.5380000000000004E-3</v>
      </c>
      <c r="J105" s="109">
        <v>1.0274E-2</v>
      </c>
      <c r="K105" s="109">
        <v>2.2415999999999998E-2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77.833333333333329</v>
      </c>
      <c r="AL105" s="111" t="s">
        <v>435</v>
      </c>
    </row>
    <row r="106" spans="1:38" ht="26.25" customHeight="1" thickBot="1" x14ac:dyDescent="0.25">
      <c r="A106" s="52" t="s">
        <v>216</v>
      </c>
      <c r="B106" s="52" t="s">
        <v>228</v>
      </c>
      <c r="C106" s="53" t="s">
        <v>229</v>
      </c>
      <c r="D106" s="66"/>
      <c r="E106" s="109">
        <v>2.653157894736842E-5</v>
      </c>
      <c r="F106" s="109">
        <v>7.4016041095890401E-3</v>
      </c>
      <c r="G106" s="109" t="s">
        <v>385</v>
      </c>
      <c r="H106" s="109">
        <v>7.4471526315789474E-3</v>
      </c>
      <c r="I106" s="109">
        <v>2.13E-4</v>
      </c>
      <c r="J106" s="109">
        <v>3.4079999999999999E-4</v>
      </c>
      <c r="K106" s="109">
        <v>7.2420000000000004E-4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3.55</v>
      </c>
      <c r="AL106" s="111" t="s">
        <v>435</v>
      </c>
    </row>
    <row r="107" spans="1:38" ht="26.25" customHeight="1" thickBot="1" x14ac:dyDescent="0.25">
      <c r="A107" s="52" t="s">
        <v>216</v>
      </c>
      <c r="B107" s="52" t="s">
        <v>230</v>
      </c>
      <c r="C107" s="53" t="s">
        <v>349</v>
      </c>
      <c r="D107" s="66"/>
      <c r="E107" s="109">
        <v>0.1462082206098336</v>
      </c>
      <c r="F107" s="109">
        <v>2.2678150000000001</v>
      </c>
      <c r="G107" s="109" t="s">
        <v>385</v>
      </c>
      <c r="H107" s="109">
        <v>2.767522247380088</v>
      </c>
      <c r="I107" s="109">
        <v>4.1233000000000006E-2</v>
      </c>
      <c r="J107" s="109">
        <v>0.54977333333333345</v>
      </c>
      <c r="K107" s="109">
        <v>2.6114233333333337</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13744.333333333334</v>
      </c>
      <c r="AL107" s="111" t="s">
        <v>435</v>
      </c>
    </row>
    <row r="108" spans="1:38" ht="26.25" customHeight="1" thickBot="1" x14ac:dyDescent="0.25">
      <c r="A108" s="52" t="s">
        <v>216</v>
      </c>
      <c r="B108" s="52" t="s">
        <v>231</v>
      </c>
      <c r="C108" s="53" t="s">
        <v>350</v>
      </c>
      <c r="D108" s="66"/>
      <c r="E108" s="109">
        <v>0.65403899999999993</v>
      </c>
      <c r="F108" s="109">
        <v>2.6161559999999997</v>
      </c>
      <c r="G108" s="109" t="s">
        <v>385</v>
      </c>
      <c r="H108" s="109">
        <v>6.8338835252207213</v>
      </c>
      <c r="I108" s="109">
        <v>4.8447333333333335E-2</v>
      </c>
      <c r="J108" s="109">
        <v>0.48447333333333331</v>
      </c>
      <c r="K108" s="109">
        <v>0.96894666666666662</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24223.666666666664</v>
      </c>
      <c r="AL108" s="111" t="s">
        <v>435</v>
      </c>
    </row>
    <row r="109" spans="1:38" ht="26.25" customHeight="1" thickBot="1" x14ac:dyDescent="0.25">
      <c r="A109" s="52" t="s">
        <v>216</v>
      </c>
      <c r="B109" s="52" t="s">
        <v>232</v>
      </c>
      <c r="C109" s="53" t="s">
        <v>351</v>
      </c>
      <c r="D109" s="66"/>
      <c r="E109" s="109">
        <v>0.10880550000000001</v>
      </c>
      <c r="F109" s="109">
        <v>1.9705885000000001</v>
      </c>
      <c r="G109" s="109" t="s">
        <v>385</v>
      </c>
      <c r="H109" s="109">
        <v>2.2567066666666671</v>
      </c>
      <c r="I109" s="109">
        <v>8.0596666666666678E-2</v>
      </c>
      <c r="J109" s="109">
        <v>0.44328166666666668</v>
      </c>
      <c r="K109" s="109">
        <v>0.44328166666666668</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4029.8333333333335</v>
      </c>
      <c r="AL109" s="111" t="s">
        <v>435</v>
      </c>
    </row>
    <row r="110" spans="1:38" ht="26.25" customHeight="1" thickBot="1" x14ac:dyDescent="0.25">
      <c r="A110" s="52" t="s">
        <v>216</v>
      </c>
      <c r="B110" s="52" t="s">
        <v>233</v>
      </c>
      <c r="C110" s="53" t="s">
        <v>352</v>
      </c>
      <c r="D110" s="66"/>
      <c r="E110" s="109">
        <v>9.3220366666666665E-2</v>
      </c>
      <c r="F110" s="109">
        <v>1.5388765573415</v>
      </c>
      <c r="G110" s="109" t="s">
        <v>385</v>
      </c>
      <c r="H110" s="109">
        <v>2.4168513333333337</v>
      </c>
      <c r="I110" s="109">
        <v>0.1491471486143976</v>
      </c>
      <c r="J110" s="109">
        <v>1.129124922248514</v>
      </c>
      <c r="K110" s="109">
        <v>1.1338135889151808</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6564.2666666666673</v>
      </c>
      <c r="AL110" s="111" t="s">
        <v>435</v>
      </c>
    </row>
    <row r="111" spans="1:38" ht="26.25" customHeight="1" thickBot="1" x14ac:dyDescent="0.25">
      <c r="A111" s="52" t="s">
        <v>216</v>
      </c>
      <c r="B111" s="52" t="s">
        <v>234</v>
      </c>
      <c r="C111" s="53" t="s">
        <v>346</v>
      </c>
      <c r="D111" s="66"/>
      <c r="E111" s="109">
        <v>9.4251666666666676E-4</v>
      </c>
      <c r="F111" s="109">
        <v>5.560848333333334E-2</v>
      </c>
      <c r="G111" s="109" t="s">
        <v>385</v>
      </c>
      <c r="H111" s="109">
        <v>0.44298283333333333</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942.51666666666677</v>
      </c>
      <c r="AL111" s="111" t="s">
        <v>435</v>
      </c>
    </row>
    <row r="112" spans="1:38" ht="26.25" customHeight="1" thickBot="1" x14ac:dyDescent="0.25">
      <c r="A112" s="52" t="s">
        <v>235</v>
      </c>
      <c r="B112" s="52" t="s">
        <v>236</v>
      </c>
      <c r="C112" s="53" t="s">
        <v>237</v>
      </c>
      <c r="D112" s="54"/>
      <c r="E112" s="109">
        <v>10.32</v>
      </c>
      <c r="F112" s="109" t="s">
        <v>385</v>
      </c>
      <c r="G112" s="109" t="s">
        <v>385</v>
      </c>
      <c r="H112" s="109">
        <v>19.386673411052577</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258</v>
      </c>
      <c r="AL112" s="111" t="s">
        <v>436</v>
      </c>
    </row>
    <row r="113" spans="1:38" ht="26.25" customHeight="1" thickBot="1" x14ac:dyDescent="0.25">
      <c r="A113" s="52" t="s">
        <v>235</v>
      </c>
      <c r="B113" s="67" t="s">
        <v>238</v>
      </c>
      <c r="C113" s="68" t="s">
        <v>239</v>
      </c>
      <c r="D113" s="54"/>
      <c r="E113" s="109">
        <v>4.6056521823180541</v>
      </c>
      <c r="F113" s="109" t="s">
        <v>388</v>
      </c>
      <c r="G113" s="109" t="s">
        <v>385</v>
      </c>
      <c r="H113" s="109">
        <v>21.346864259217426</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115141304.55795135</v>
      </c>
      <c r="AL113" s="111" t="s">
        <v>437</v>
      </c>
    </row>
    <row r="114" spans="1:38" ht="26.25" customHeight="1" thickBot="1" x14ac:dyDescent="0.25">
      <c r="A114" s="52" t="s">
        <v>235</v>
      </c>
      <c r="B114" s="67" t="s">
        <v>240</v>
      </c>
      <c r="C114" s="68" t="s">
        <v>357</v>
      </c>
      <c r="D114" s="54"/>
      <c r="E114" s="109">
        <v>9.1056000000000025E-4</v>
      </c>
      <c r="F114" s="109" t="s">
        <v>385</v>
      </c>
      <c r="G114" s="109" t="s">
        <v>385</v>
      </c>
      <c r="H114" s="109">
        <v>5.9186400000000014E-2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455280.00000000012</v>
      </c>
      <c r="AL114" s="111" t="s">
        <v>437</v>
      </c>
    </row>
    <row r="115" spans="1:38" ht="26.25" customHeight="1" thickBot="1" x14ac:dyDescent="0.25">
      <c r="A115" s="52" t="s">
        <v>235</v>
      </c>
      <c r="B115" s="67" t="s">
        <v>241</v>
      </c>
      <c r="C115" s="68" t="s">
        <v>242</v>
      </c>
      <c r="D115" s="54"/>
      <c r="E115" s="109">
        <v>1.116E-2</v>
      </c>
      <c r="F115" s="109" t="s">
        <v>385</v>
      </c>
      <c r="G115" s="109" t="s">
        <v>385</v>
      </c>
      <c r="H115" s="109">
        <v>2.232E-2</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279000.00000000006</v>
      </c>
      <c r="AL115" s="111" t="s">
        <v>437</v>
      </c>
    </row>
    <row r="116" spans="1:38" ht="26.25" customHeight="1" thickBot="1" x14ac:dyDescent="0.25">
      <c r="A116" s="52" t="s">
        <v>235</v>
      </c>
      <c r="B116" s="52" t="s">
        <v>243</v>
      </c>
      <c r="C116" s="58" t="s">
        <v>379</v>
      </c>
      <c r="D116" s="54"/>
      <c r="E116" s="109">
        <v>0.7333429849327987</v>
      </c>
      <c r="F116" s="109" t="s">
        <v>388</v>
      </c>
      <c r="G116" s="109" t="s">
        <v>385</v>
      </c>
      <c r="H116" s="109">
        <v>1.7957275382575513</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18333574.623319969</v>
      </c>
      <c r="AL116" s="111" t="s">
        <v>437</v>
      </c>
    </row>
    <row r="117" spans="1:38" ht="26.25" customHeight="1" thickBot="1" x14ac:dyDescent="0.25">
      <c r="A117" s="52" t="s">
        <v>235</v>
      </c>
      <c r="B117" s="52" t="s">
        <v>244</v>
      </c>
      <c r="C117" s="58" t="s">
        <v>245</v>
      </c>
      <c r="D117" s="54"/>
      <c r="E117" s="109" t="s">
        <v>385</v>
      </c>
      <c r="F117" s="109" t="s">
        <v>385</v>
      </c>
      <c r="G117" s="109" t="s">
        <v>385</v>
      </c>
      <c r="H117" s="109">
        <v>9.2742633661739585E-2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819670</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0.22226569993944079</v>
      </c>
      <c r="J119" s="109">
        <v>5.7789081984254604</v>
      </c>
      <c r="K119" s="109">
        <v>5.7789081984254604</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3704428.3323240131</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2.2748222673816714</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3704428.3323240131</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2.8122164800000005</v>
      </c>
      <c r="AD122" s="109" t="s">
        <v>385</v>
      </c>
      <c r="AE122" s="110"/>
      <c r="AF122" s="111" t="s">
        <v>385</v>
      </c>
      <c r="AG122" s="111" t="s">
        <v>385</v>
      </c>
      <c r="AH122" s="111" t="s">
        <v>385</v>
      </c>
      <c r="AI122" s="111" t="s">
        <v>385</v>
      </c>
      <c r="AJ122" s="111" t="s">
        <v>385</v>
      </c>
      <c r="AK122" s="111">
        <v>841829.60000000009</v>
      </c>
      <c r="AL122" s="111" t="s">
        <v>48</v>
      </c>
    </row>
    <row r="123" spans="1:38" ht="26.25" customHeight="1" thickBot="1" x14ac:dyDescent="0.25">
      <c r="A123" s="52" t="s">
        <v>235</v>
      </c>
      <c r="B123" s="52" t="s">
        <v>256</v>
      </c>
      <c r="C123" s="53" t="s">
        <v>257</v>
      </c>
      <c r="D123" s="54"/>
      <c r="E123" s="109">
        <v>7.995455536433483E-3</v>
      </c>
      <c r="F123" s="109">
        <v>2.0988070783137896E-2</v>
      </c>
      <c r="G123" s="109">
        <v>9.9943194205418537E-4</v>
      </c>
      <c r="H123" s="109">
        <v>7.995455536433483E-3</v>
      </c>
      <c r="I123" s="109">
        <v>1.8322918937660065E-2</v>
      </c>
      <c r="J123" s="109">
        <v>1.9322350879714251E-2</v>
      </c>
      <c r="K123" s="109">
        <v>1.9322350879714251E-2</v>
      </c>
      <c r="L123" s="109">
        <v>1.6657199034236423E-3</v>
      </c>
      <c r="M123" s="109">
        <v>0.1962218046233051</v>
      </c>
      <c r="N123" s="109">
        <v>2.398636660930045E-4</v>
      </c>
      <c r="O123" s="109">
        <v>5.3303036909556562E-4</v>
      </c>
      <c r="P123" s="109">
        <v>1.0993751362596041E-4</v>
      </c>
      <c r="Q123" s="109">
        <v>3.0316102242310296E-4</v>
      </c>
      <c r="R123" s="109">
        <v>3.3314398068472857E-4</v>
      </c>
      <c r="S123" s="109">
        <v>2.9316670300256109E-4</v>
      </c>
      <c r="T123" s="109">
        <v>1.4991479130812782E-4</v>
      </c>
      <c r="U123" s="109">
        <v>1.5990911072866969E-4</v>
      </c>
      <c r="V123" s="109">
        <v>3.0649246222995024E-3</v>
      </c>
      <c r="W123" s="109" t="s">
        <v>385</v>
      </c>
      <c r="X123" s="109">
        <v>2.398636660930045E-4</v>
      </c>
      <c r="Y123" s="109">
        <v>3.9977277682167421E-4</v>
      </c>
      <c r="Z123" s="109">
        <v>2.9316670300256109E-4</v>
      </c>
      <c r="AA123" s="109">
        <v>1.8322918937660067E-4</v>
      </c>
      <c r="AB123" s="109">
        <v>1.1160323352938405E-3</v>
      </c>
      <c r="AC123" s="109" t="s">
        <v>385</v>
      </c>
      <c r="AD123" s="109" t="s">
        <v>385</v>
      </c>
      <c r="AE123" s="110"/>
      <c r="AF123" s="111" t="s">
        <v>385</v>
      </c>
      <c r="AG123" s="111" t="s">
        <v>385</v>
      </c>
      <c r="AH123" s="111" t="s">
        <v>385</v>
      </c>
      <c r="AI123" s="111" t="s">
        <v>385</v>
      </c>
      <c r="AJ123" s="111" t="s">
        <v>385</v>
      </c>
      <c r="AK123" s="111">
        <v>1.0668937688458462</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0.48436578776807498</v>
      </c>
      <c r="G125" s="109" t="s">
        <v>385</v>
      </c>
      <c r="H125" s="109" t="s">
        <v>389</v>
      </c>
      <c r="I125" s="109">
        <v>1.485E-4</v>
      </c>
      <c r="J125" s="109">
        <v>9.8550000000000005E-4</v>
      </c>
      <c r="K125" s="109">
        <v>2.0834999999999998E-3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16940</v>
      </c>
      <c r="AL125" s="111" t="s">
        <v>440</v>
      </c>
    </row>
    <row r="126" spans="1:38" ht="26.25" customHeight="1" thickBot="1" x14ac:dyDescent="0.25">
      <c r="A126" s="52" t="s">
        <v>260</v>
      </c>
      <c r="B126" s="52" t="s">
        <v>263</v>
      </c>
      <c r="C126" s="53" t="s">
        <v>264</v>
      </c>
      <c r="D126" s="54"/>
      <c r="E126" s="109" t="s">
        <v>389</v>
      </c>
      <c r="F126" s="109" t="s">
        <v>389</v>
      </c>
      <c r="G126" s="109" t="s">
        <v>389</v>
      </c>
      <c r="H126" s="109">
        <v>4.1880000000000001E-2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17</v>
      </c>
      <c r="AL126" s="111" t="s">
        <v>441</v>
      </c>
    </row>
    <row r="127" spans="1:38" ht="26.25" customHeight="1" thickBot="1" x14ac:dyDescent="0.25">
      <c r="A127" s="52" t="s">
        <v>260</v>
      </c>
      <c r="B127" s="52" t="s">
        <v>265</v>
      </c>
      <c r="C127" s="53" t="s">
        <v>266</v>
      </c>
      <c r="D127" s="54"/>
      <c r="E127" s="109" t="s">
        <v>389</v>
      </c>
      <c r="F127" s="109" t="s">
        <v>389</v>
      </c>
      <c r="G127" s="109" t="s">
        <v>389</v>
      </c>
      <c r="H127" s="109">
        <v>7.8940714285714289E-4</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0.8</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v>6.1967792000000032E-5</v>
      </c>
      <c r="J129" s="109">
        <v>1.0844363600000004E-4</v>
      </c>
      <c r="K129" s="109">
        <v>1.5491948000000009E-4</v>
      </c>
      <c r="L129" s="109">
        <v>2.1688727200000015E-6</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v>9.714107359999999E-4</v>
      </c>
      <c r="J130" s="109">
        <v>1.6999687879999997E-3</v>
      </c>
      <c r="K130" s="109">
        <v>2.42852684E-3</v>
      </c>
      <c r="L130" s="109">
        <v>3.3999375759999997E-5</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389</v>
      </c>
      <c r="J131" s="109" t="s">
        <v>389</v>
      </c>
      <c r="K131" s="109">
        <v>4.3585627500000002E-4</v>
      </c>
      <c r="L131" s="109">
        <v>1.0024694325E-5</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2.7967499999999999E-2</v>
      </c>
      <c r="F133" s="109">
        <v>4.4069999999999998E-4</v>
      </c>
      <c r="G133" s="109">
        <v>3.8307000000000003E-3</v>
      </c>
      <c r="H133" s="109" t="s">
        <v>385</v>
      </c>
      <c r="I133" s="109">
        <v>1.1763300000000002E-3</v>
      </c>
      <c r="J133" s="109">
        <v>1.1763300000000002E-3</v>
      </c>
      <c r="K133" s="109">
        <v>1.3071840000000003E-3</v>
      </c>
      <c r="L133" s="109" t="s">
        <v>389</v>
      </c>
      <c r="M133" s="109">
        <v>4.7460000000000002E-3</v>
      </c>
      <c r="N133" s="109">
        <v>1.018017E-3</v>
      </c>
      <c r="O133" s="109">
        <v>1.7051700000000002E-4</v>
      </c>
      <c r="P133" s="109">
        <v>5.0511E-2</v>
      </c>
      <c r="Q133" s="109">
        <v>4.6137899999999999E-4</v>
      </c>
      <c r="R133" s="109">
        <v>4.5968400000000003E-4</v>
      </c>
      <c r="S133" s="109">
        <v>4.2137700000000001E-4</v>
      </c>
      <c r="T133" s="109">
        <v>5.8748699999999993E-4</v>
      </c>
      <c r="U133" s="109">
        <v>6.7054199999999999E-4</v>
      </c>
      <c r="V133" s="109">
        <v>5.4280680000000003E-3</v>
      </c>
      <c r="W133" s="109">
        <v>9.1529999999999997E-4</v>
      </c>
      <c r="X133" s="109">
        <v>4.4747999999999998E-7</v>
      </c>
      <c r="Y133" s="109">
        <v>2.4441899999999999E-7</v>
      </c>
      <c r="Z133" s="109">
        <v>2.1831600000000001E-7</v>
      </c>
      <c r="AA133" s="109">
        <v>2.36961E-7</v>
      </c>
      <c r="AB133" s="109">
        <v>1.147176E-6</v>
      </c>
      <c r="AC133" s="109">
        <v>5.0850000000000001E-3</v>
      </c>
      <c r="AD133" s="109">
        <v>1.3899E-2</v>
      </c>
      <c r="AE133" s="110"/>
      <c r="AF133" s="111" t="s">
        <v>385</v>
      </c>
      <c r="AG133" s="111" t="s">
        <v>385</v>
      </c>
      <c r="AH133" s="111" t="s">
        <v>385</v>
      </c>
      <c r="AI133" s="111" t="s">
        <v>385</v>
      </c>
      <c r="AJ133" s="111" t="s">
        <v>385</v>
      </c>
      <c r="AK133" s="111">
        <v>33900</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2.2091287393765149</v>
      </c>
      <c r="F135" s="109">
        <v>0.6067468969580706</v>
      </c>
      <c r="G135" s="109">
        <v>8.103088550099119E-2</v>
      </c>
      <c r="H135" s="109">
        <v>0.93289679371072809</v>
      </c>
      <c r="I135" s="109">
        <v>3.0686065506241871</v>
      </c>
      <c r="J135" s="109">
        <v>3.5584398492241358</v>
      </c>
      <c r="K135" s="109">
        <v>3.6531787028976641</v>
      </c>
      <c r="L135" s="109">
        <v>1.468904949154014</v>
      </c>
      <c r="M135" s="109">
        <v>32.174191221450165</v>
      </c>
      <c r="N135" s="109">
        <v>0.31464175739527717</v>
      </c>
      <c r="O135" s="109">
        <v>4.6252816150318322E-2</v>
      </c>
      <c r="P135" s="109" t="s">
        <v>385</v>
      </c>
      <c r="Q135" s="109">
        <v>0.1244740163311467</v>
      </c>
      <c r="R135" s="109">
        <v>4.6791370975670741E-3</v>
      </c>
      <c r="S135" s="109">
        <v>9.1758971294615035E-2</v>
      </c>
      <c r="T135" s="109" t="s">
        <v>385</v>
      </c>
      <c r="U135" s="109">
        <v>2.6560372538341225E-2</v>
      </c>
      <c r="V135" s="109">
        <v>9.6494336059347763</v>
      </c>
      <c r="W135" s="109">
        <v>5.4257981035886731</v>
      </c>
      <c r="X135" s="109">
        <v>1.0419880686294132</v>
      </c>
      <c r="Y135" s="109">
        <v>2.0230828029358605</v>
      </c>
      <c r="Z135" s="109">
        <v>3.2198628531821982</v>
      </c>
      <c r="AA135" s="109" t="s">
        <v>385</v>
      </c>
      <c r="AB135" s="109">
        <v>6.2849337247474715</v>
      </c>
      <c r="AC135" s="109" t="s">
        <v>385</v>
      </c>
      <c r="AD135" s="109" t="s">
        <v>385</v>
      </c>
      <c r="AE135" s="110"/>
      <c r="AF135" s="111" t="s">
        <v>385</v>
      </c>
      <c r="AG135" s="111" t="s">
        <v>385</v>
      </c>
      <c r="AH135" s="111" t="s">
        <v>385</v>
      </c>
      <c r="AI135" s="111" t="s">
        <v>385</v>
      </c>
      <c r="AJ135" s="111" t="s">
        <v>385</v>
      </c>
      <c r="AK135" s="111">
        <v>74666.100602160004</v>
      </c>
      <c r="AL135" s="111" t="s">
        <v>447</v>
      </c>
    </row>
    <row r="136" spans="1:38" ht="26.25" customHeight="1" thickBot="1" x14ac:dyDescent="0.25">
      <c r="A136" s="52" t="s">
        <v>260</v>
      </c>
      <c r="B136" s="52" t="s">
        <v>284</v>
      </c>
      <c r="C136" s="53" t="s">
        <v>285</v>
      </c>
      <c r="D136" s="54"/>
      <c r="E136" s="109" t="s">
        <v>385</v>
      </c>
      <c r="F136" s="109">
        <v>7.1878860000000001E-3</v>
      </c>
      <c r="G136" s="109" t="s">
        <v>385</v>
      </c>
      <c r="H136" s="109">
        <v>1.6397503280272934</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253.58538039660004</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0.72888267499999992</v>
      </c>
      <c r="J139" s="109">
        <v>0.72888267499999992</v>
      </c>
      <c r="K139" s="109">
        <v>0.72888267499999992</v>
      </c>
      <c r="L139" s="109" t="s">
        <v>389</v>
      </c>
      <c r="M139" s="109" t="s">
        <v>389</v>
      </c>
      <c r="N139" s="109">
        <v>2.1305999999999999E-3</v>
      </c>
      <c r="O139" s="109">
        <v>4.3013399999999999E-3</v>
      </c>
      <c r="P139" s="109">
        <v>4.3013399999999999E-3</v>
      </c>
      <c r="Q139" s="109">
        <v>6.8186850000000005E-3</v>
      </c>
      <c r="R139" s="109">
        <v>6.5122200000000009E-3</v>
      </c>
      <c r="S139" s="109">
        <v>1.5127004999999999E-2</v>
      </c>
      <c r="T139" s="109" t="s">
        <v>389</v>
      </c>
      <c r="U139" s="109" t="s">
        <v>389</v>
      </c>
      <c r="V139" s="109" t="s">
        <v>389</v>
      </c>
      <c r="W139" s="109">
        <v>7.3151550000000007</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6690</v>
      </c>
      <c r="AL139" s="111" t="s">
        <v>449</v>
      </c>
    </row>
    <row r="140" spans="1:38" ht="26.25" customHeight="1" thickBot="1" x14ac:dyDescent="0.25">
      <c r="A140" s="52" t="s">
        <v>292</v>
      </c>
      <c r="B140" s="56" t="s">
        <v>293</v>
      </c>
      <c r="C140" s="53" t="s">
        <v>348</v>
      </c>
      <c r="D140" s="54"/>
      <c r="E140" s="109" t="s">
        <v>387</v>
      </c>
      <c r="F140" s="109" t="s">
        <v>387</v>
      </c>
      <c r="G140" s="109" t="s">
        <v>387</v>
      </c>
      <c r="H140" s="109">
        <v>1.5067728813076076</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188.88692901253</v>
      </c>
      <c r="F141" s="15">
        <f t="shared" ref="F141:AD141" si="0">SUM(F14:F140)</f>
        <v>202.1085854457499</v>
      </c>
      <c r="G141" s="15">
        <f t="shared" si="0"/>
        <v>427.93691038974299</v>
      </c>
      <c r="H141" s="15">
        <f t="shared" si="0"/>
        <v>92.920588604883406</v>
      </c>
      <c r="I141" s="15">
        <f t="shared" si="0"/>
        <v>48.768140618696918</v>
      </c>
      <c r="J141" s="15">
        <f t="shared" si="0"/>
        <v>72.561148826387182</v>
      </c>
      <c r="K141" s="15">
        <f t="shared" si="0"/>
        <v>104.83335080163687</v>
      </c>
      <c r="L141" s="15">
        <f t="shared" si="0"/>
        <v>8.2936290037932885</v>
      </c>
      <c r="M141" s="15">
        <f t="shared" si="0"/>
        <v>856.63082928384381</v>
      </c>
      <c r="N141" s="15">
        <f t="shared" si="0"/>
        <v>21.461822456173007</v>
      </c>
      <c r="O141" s="15">
        <f t="shared" si="0"/>
        <v>1.801360654183227</v>
      </c>
      <c r="P141" s="15">
        <f t="shared" si="0"/>
        <v>1.689407729874207</v>
      </c>
      <c r="Q141" s="15">
        <f t="shared" si="0"/>
        <v>3.1757406302206492</v>
      </c>
      <c r="R141" s="15">
        <f>SUM(R14:R140)</f>
        <v>12.893095958004885</v>
      </c>
      <c r="S141" s="15">
        <f t="shared" si="0"/>
        <v>36.814549265117918</v>
      </c>
      <c r="T141" s="15">
        <f t="shared" si="0"/>
        <v>14.734885573521261</v>
      </c>
      <c r="U141" s="15">
        <f t="shared" si="0"/>
        <v>5.8085166404228241</v>
      </c>
      <c r="V141" s="15">
        <f t="shared" si="0"/>
        <v>69.456709002584347</v>
      </c>
      <c r="W141" s="15">
        <f t="shared" si="0"/>
        <v>81.806168276159852</v>
      </c>
      <c r="X141" s="15">
        <f t="shared" si="0"/>
        <v>9.4727481096753703</v>
      </c>
      <c r="Y141" s="15">
        <f t="shared" si="0"/>
        <v>10.238139978715651</v>
      </c>
      <c r="Z141" s="15">
        <f t="shared" si="0"/>
        <v>6.4144367285328139</v>
      </c>
      <c r="AA141" s="15">
        <f t="shared" si="0"/>
        <v>4.3146025086183588</v>
      </c>
      <c r="AB141" s="15">
        <f t="shared" si="0"/>
        <v>30.572161902071436</v>
      </c>
      <c r="AC141" s="15">
        <f t="shared" si="0"/>
        <v>366.56429035145885</v>
      </c>
      <c r="AD141" s="15">
        <f t="shared" si="0"/>
        <v>9.8852502321618356</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188.88692901253</v>
      </c>
      <c r="F152" s="10">
        <f t="shared" ref="F152:AD152" si="1">F141 + F151 + IF(AND(OR($B$4="AT",$B$4="BE",$B$4="CH",$B$4="GB",$B$4="IE",$B$4="LT",$B$4="LU",$B$4="NL"),SUM(F143:F149)&gt;0),SUM(F143:F149)-SUM(F27:F33),0)</f>
        <v>202.1085854457499</v>
      </c>
      <c r="G152" s="10">
        <f t="shared" si="1"/>
        <v>427.93691038974299</v>
      </c>
      <c r="H152" s="10">
        <f t="shared" si="1"/>
        <v>92.920588604883406</v>
      </c>
      <c r="I152" s="10">
        <f t="shared" si="1"/>
        <v>48.768140618696918</v>
      </c>
      <c r="J152" s="10">
        <f t="shared" si="1"/>
        <v>72.561148826387182</v>
      </c>
      <c r="K152" s="10">
        <f t="shared" si="1"/>
        <v>104.83335080163687</v>
      </c>
      <c r="L152" s="10">
        <f t="shared" si="1"/>
        <v>8.2936290037932885</v>
      </c>
      <c r="M152" s="10">
        <f t="shared" si="1"/>
        <v>856.63082928384381</v>
      </c>
      <c r="N152" s="10">
        <f t="shared" si="1"/>
        <v>21.461822456173007</v>
      </c>
      <c r="O152" s="10">
        <f t="shared" si="1"/>
        <v>1.801360654183227</v>
      </c>
      <c r="P152" s="10">
        <f t="shared" si="1"/>
        <v>1.689407729874207</v>
      </c>
      <c r="Q152" s="10">
        <f t="shared" si="1"/>
        <v>3.1757406302206492</v>
      </c>
      <c r="R152" s="10">
        <f t="shared" si="1"/>
        <v>12.893095958004885</v>
      </c>
      <c r="S152" s="10">
        <f t="shared" si="1"/>
        <v>36.814549265117918</v>
      </c>
      <c r="T152" s="10">
        <f t="shared" si="1"/>
        <v>14.734885573521261</v>
      </c>
      <c r="U152" s="10">
        <f t="shared" si="1"/>
        <v>5.8085166404228241</v>
      </c>
      <c r="V152" s="10">
        <f t="shared" si="1"/>
        <v>69.456709002584347</v>
      </c>
      <c r="W152" s="10">
        <f t="shared" si="1"/>
        <v>81.806168276159852</v>
      </c>
      <c r="X152" s="10">
        <f t="shared" si="1"/>
        <v>9.4727481096753703</v>
      </c>
      <c r="Y152" s="10">
        <f t="shared" si="1"/>
        <v>10.238139978715651</v>
      </c>
      <c r="Z152" s="10">
        <f t="shared" si="1"/>
        <v>6.4144367285328139</v>
      </c>
      <c r="AA152" s="10">
        <f t="shared" si="1"/>
        <v>4.3146025086183588</v>
      </c>
      <c r="AB152" s="10">
        <f t="shared" si="1"/>
        <v>30.572161902071436</v>
      </c>
      <c r="AC152" s="10">
        <f t="shared" si="1"/>
        <v>366.56429035145885</v>
      </c>
      <c r="AD152" s="10">
        <f t="shared" si="1"/>
        <v>9.8852502321618356</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188.88692901253</v>
      </c>
      <c r="F154" s="10">
        <f>F141 + F153 - IF(OR($B$6=2005,$B$6&gt;=2020),SUM(F99:F122),0) + IF(AND(OR($B$4="AT",$B$4="BE",$B$4="CH",$B$4="GB",$B$4="IE",$B$4="LT",$B$4="LU",$B$4="NL"),SUM(F143:F149)&gt;0),SUM(F143:F149)-SUM(F27:F33),0)</f>
        <v>202.1085854457499</v>
      </c>
      <c r="G154" s="10">
        <f>G141 + G153 + IF(AND(OR($B$4="AT",$B$4="BE",$B$4="CH",$B$4="GB",$B$4="IE",$B$4="LT",$B$4="LU",$B$4="NL"),SUM(G143:G149)&gt;0),SUM(G143:G149)-SUM(G27:G33),0)</f>
        <v>427.93691038974299</v>
      </c>
      <c r="H154" s="10">
        <f t="shared" ref="H154:AD154" si="2">H141 + H153 + IF(AND(OR($B$4="AT",$B$4="BE",$B$4="CH",$B$4="GB",$B$4="IE",$B$4="LT",$B$4="LU",$B$4="NL"),SUM(H143:H149)&gt;0),SUM(H143:H149)-SUM(H27:H33),0)</f>
        <v>92.920588604883406</v>
      </c>
      <c r="I154" s="10">
        <f t="shared" si="2"/>
        <v>48.768140618696918</v>
      </c>
      <c r="J154" s="10">
        <f t="shared" si="2"/>
        <v>72.561148826387182</v>
      </c>
      <c r="K154" s="10">
        <f t="shared" si="2"/>
        <v>104.83335080163687</v>
      </c>
      <c r="L154" s="10">
        <f t="shared" si="2"/>
        <v>8.2936290037932885</v>
      </c>
      <c r="M154" s="10">
        <f t="shared" si="2"/>
        <v>856.63082928384381</v>
      </c>
      <c r="N154" s="10">
        <f t="shared" si="2"/>
        <v>21.461822456173007</v>
      </c>
      <c r="O154" s="10">
        <f t="shared" si="2"/>
        <v>1.801360654183227</v>
      </c>
      <c r="P154" s="10">
        <f t="shared" si="2"/>
        <v>1.689407729874207</v>
      </c>
      <c r="Q154" s="10">
        <f t="shared" si="2"/>
        <v>3.1757406302206492</v>
      </c>
      <c r="R154" s="10">
        <f t="shared" si="2"/>
        <v>12.893095958004885</v>
      </c>
      <c r="S154" s="10">
        <f t="shared" si="2"/>
        <v>36.814549265117918</v>
      </c>
      <c r="T154" s="10">
        <f t="shared" si="2"/>
        <v>14.734885573521261</v>
      </c>
      <c r="U154" s="10">
        <f t="shared" si="2"/>
        <v>5.8085166404228241</v>
      </c>
      <c r="V154" s="10">
        <f t="shared" si="2"/>
        <v>69.456709002584347</v>
      </c>
      <c r="W154" s="10">
        <f t="shared" si="2"/>
        <v>81.806168276159852</v>
      </c>
      <c r="X154" s="10">
        <f t="shared" si="2"/>
        <v>9.4727481096753703</v>
      </c>
      <c r="Y154" s="10">
        <f t="shared" si="2"/>
        <v>10.238139978715651</v>
      </c>
      <c r="Z154" s="10">
        <f t="shared" si="2"/>
        <v>6.4144367285328139</v>
      </c>
      <c r="AA154" s="10">
        <f t="shared" si="2"/>
        <v>4.3146025086183588</v>
      </c>
      <c r="AB154" s="10">
        <f t="shared" si="2"/>
        <v>30.572161902071436</v>
      </c>
      <c r="AC154" s="10">
        <f t="shared" si="2"/>
        <v>366.56429035145885</v>
      </c>
      <c r="AD154" s="10">
        <f t="shared" si="2"/>
        <v>9.8852502321618356</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v>6.133532206947797E-2</v>
      </c>
      <c r="J157" s="112">
        <v>6.133532206947797E-2</v>
      </c>
      <c r="K157" s="112">
        <v>6.133532206947797E-2</v>
      </c>
      <c r="L157" s="112">
        <v>2.9440954593349423E-2</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v>8.3994595418588304E-5</v>
      </c>
      <c r="J158" s="112">
        <v>8.3994595418588304E-5</v>
      </c>
      <c r="K158" s="112">
        <v>8.3994595418588304E-5</v>
      </c>
      <c r="L158" s="112">
        <v>4.0317405800922386E-5</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389</v>
      </c>
      <c r="J159" s="112" t="s">
        <v>389</v>
      </c>
      <c r="K159" s="112" t="s">
        <v>389</v>
      </c>
      <c r="L159" s="112" t="s">
        <v>389</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1999</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1999</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39.670900999999994</v>
      </c>
      <c r="F14" s="109">
        <v>0.57399732999999997</v>
      </c>
      <c r="G14" s="109">
        <v>467.19745753999996</v>
      </c>
      <c r="H14" s="109">
        <v>1.0566E-3</v>
      </c>
      <c r="I14" s="109" t="s">
        <v>384</v>
      </c>
      <c r="J14" s="109" t="s">
        <v>384</v>
      </c>
      <c r="K14" s="109" t="s">
        <v>384</v>
      </c>
      <c r="L14" s="109" t="s">
        <v>384</v>
      </c>
      <c r="M14" s="109">
        <v>13.101409136640326</v>
      </c>
      <c r="N14" s="109">
        <v>2.5845099325000001</v>
      </c>
      <c r="O14" s="109">
        <v>0.37298243375000001</v>
      </c>
      <c r="P14" s="109">
        <v>0.47176357399999996</v>
      </c>
      <c r="Q14" s="109">
        <v>2.0883170700000004</v>
      </c>
      <c r="R14" s="109">
        <v>1.3746713606000001</v>
      </c>
      <c r="S14" s="109">
        <v>0.52452905505999992</v>
      </c>
      <c r="T14" s="109">
        <v>14.79880973685</v>
      </c>
      <c r="U14" s="109">
        <v>5.6508347820000013</v>
      </c>
      <c r="V14" s="109">
        <v>6.0432240725000002</v>
      </c>
      <c r="W14" s="109">
        <v>11.932318500000001</v>
      </c>
      <c r="X14" s="109">
        <v>1.7321481000000002E-3</v>
      </c>
      <c r="Y14" s="109">
        <v>5.920191E-3</v>
      </c>
      <c r="Z14" s="109">
        <v>4.8983924999999994E-3</v>
      </c>
      <c r="AA14" s="109">
        <v>6.2644962000000018E-4</v>
      </c>
      <c r="AB14" s="109">
        <v>1.317718122E-2</v>
      </c>
      <c r="AC14" s="109">
        <v>1.5291629000000002</v>
      </c>
      <c r="AD14" s="109">
        <v>1.8673565220999999</v>
      </c>
      <c r="AE14" s="110"/>
      <c r="AF14" s="111">
        <v>52782</v>
      </c>
      <c r="AG14" s="111">
        <v>127703</v>
      </c>
      <c r="AH14" s="111">
        <v>104894</v>
      </c>
      <c r="AI14" s="111">
        <v>1316</v>
      </c>
      <c r="AJ14" s="111">
        <v>1233</v>
      </c>
      <c r="AK14" s="111" t="s">
        <v>385</v>
      </c>
      <c r="AL14" s="111" t="s">
        <v>385</v>
      </c>
    </row>
    <row r="15" spans="1:38" ht="26.25" customHeight="1" thickBot="1" x14ac:dyDescent="0.25">
      <c r="A15" s="52" t="s">
        <v>53</v>
      </c>
      <c r="B15" s="52" t="s">
        <v>54</v>
      </c>
      <c r="C15" s="53" t="s">
        <v>55</v>
      </c>
      <c r="D15" s="54"/>
      <c r="E15" s="109">
        <v>2.931244</v>
      </c>
      <c r="F15" s="109" t="s">
        <v>388</v>
      </c>
      <c r="G15" s="109">
        <v>18.577785800000001</v>
      </c>
      <c r="H15" s="109" t="s">
        <v>385</v>
      </c>
      <c r="I15" s="109" t="s">
        <v>384</v>
      </c>
      <c r="J15" s="109" t="s">
        <v>384</v>
      </c>
      <c r="K15" s="109" t="s">
        <v>384</v>
      </c>
      <c r="L15" s="109" t="s">
        <v>384</v>
      </c>
      <c r="M15" s="109">
        <v>0.11100960842105853</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19855</v>
      </c>
      <c r="AG15" s="111" t="s">
        <v>387</v>
      </c>
      <c r="AH15" s="111">
        <v>11210</v>
      </c>
      <c r="AI15" s="111" t="s">
        <v>387</v>
      </c>
      <c r="AJ15" s="111" t="s">
        <v>387</v>
      </c>
      <c r="AK15" s="111" t="s">
        <v>385</v>
      </c>
      <c r="AL15" s="111" t="s">
        <v>385</v>
      </c>
    </row>
    <row r="16" spans="1:38" ht="26.25" customHeight="1" thickBot="1" x14ac:dyDescent="0.25">
      <c r="A16" s="52" t="s">
        <v>53</v>
      </c>
      <c r="B16" s="52" t="s">
        <v>56</v>
      </c>
      <c r="C16" s="53" t="s">
        <v>57</v>
      </c>
      <c r="D16" s="54"/>
      <c r="E16" s="109">
        <v>2.611936</v>
      </c>
      <c r="F16" s="109">
        <v>0.21064099999999997</v>
      </c>
      <c r="G16" s="109">
        <v>4.1354561500000004</v>
      </c>
      <c r="H16" s="109" t="s">
        <v>389</v>
      </c>
      <c r="I16" s="109" t="s">
        <v>384</v>
      </c>
      <c r="J16" s="109" t="s">
        <v>384</v>
      </c>
      <c r="K16" s="109" t="s">
        <v>384</v>
      </c>
      <c r="L16" s="109" t="s">
        <v>384</v>
      </c>
      <c r="M16" s="109">
        <v>1.527277</v>
      </c>
      <c r="N16" s="109">
        <v>2.9912550000000004E-3</v>
      </c>
      <c r="O16" s="109">
        <v>1.4351250000000003E-4</v>
      </c>
      <c r="P16" s="109">
        <v>2.38134E-3</v>
      </c>
      <c r="Q16" s="109">
        <v>2.4575600000000006E-3</v>
      </c>
      <c r="R16" s="109">
        <v>5.0511849999999997E-3</v>
      </c>
      <c r="S16" s="109">
        <v>2.6908369999999997E-3</v>
      </c>
      <c r="T16" s="109">
        <v>1.1935209999999999E-3</v>
      </c>
      <c r="U16" s="109">
        <v>2.74903E-3</v>
      </c>
      <c r="V16" s="109">
        <v>8.6009650000000007E-2</v>
      </c>
      <c r="W16" s="109">
        <v>0.92102755879999998</v>
      </c>
      <c r="X16" s="109">
        <v>1.0238429799999999E-2</v>
      </c>
      <c r="Y16" s="109">
        <v>1.6293000000000001E-4</v>
      </c>
      <c r="Z16" s="109">
        <v>4.1761400000000003E-5</v>
      </c>
      <c r="AA16" s="109">
        <v>2.8773E-5</v>
      </c>
      <c r="AB16" s="109">
        <v>1.0471894199999998E-2</v>
      </c>
      <c r="AC16" s="109" t="s">
        <v>387</v>
      </c>
      <c r="AD16" s="109">
        <v>3.3046000000000001E-7</v>
      </c>
      <c r="AE16" s="110"/>
      <c r="AF16" s="111" t="s">
        <v>387</v>
      </c>
      <c r="AG16" s="111">
        <v>3156</v>
      </c>
      <c r="AH16" s="111">
        <v>3886</v>
      </c>
      <c r="AI16" s="111" t="s">
        <v>387</v>
      </c>
      <c r="AJ16" s="111" t="s">
        <v>387</v>
      </c>
      <c r="AK16" s="111" t="s">
        <v>385</v>
      </c>
      <c r="AL16" s="111" t="s">
        <v>385</v>
      </c>
    </row>
    <row r="17" spans="1:38" ht="26.25" customHeight="1" thickBot="1" x14ac:dyDescent="0.25">
      <c r="A17" s="52" t="s">
        <v>53</v>
      </c>
      <c r="B17" s="52" t="s">
        <v>58</v>
      </c>
      <c r="C17" s="53" t="s">
        <v>59</v>
      </c>
      <c r="D17" s="54"/>
      <c r="E17" s="109">
        <v>1.9650000000000001</v>
      </c>
      <c r="F17" s="109" t="s">
        <v>388</v>
      </c>
      <c r="G17" s="109">
        <v>2.726758045629516</v>
      </c>
      <c r="H17" s="109" t="s">
        <v>388</v>
      </c>
      <c r="I17" s="109" t="s">
        <v>384</v>
      </c>
      <c r="J17" s="109" t="s">
        <v>384</v>
      </c>
      <c r="K17" s="109" t="s">
        <v>384</v>
      </c>
      <c r="L17" s="109" t="s">
        <v>384</v>
      </c>
      <c r="M17" s="109">
        <v>67.394339758981999</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1729</v>
      </c>
      <c r="AG17" s="111">
        <v>1895</v>
      </c>
      <c r="AH17" s="111">
        <v>2492</v>
      </c>
      <c r="AI17" s="111" t="s">
        <v>387</v>
      </c>
      <c r="AJ17" s="111" t="s">
        <v>387</v>
      </c>
      <c r="AK17" s="111" t="s">
        <v>385</v>
      </c>
      <c r="AL17" s="111" t="s">
        <v>385</v>
      </c>
    </row>
    <row r="18" spans="1:38" ht="26.25" customHeight="1" thickBot="1" x14ac:dyDescent="0.25">
      <c r="A18" s="52" t="s">
        <v>53</v>
      </c>
      <c r="B18" s="52" t="s">
        <v>60</v>
      </c>
      <c r="C18" s="53" t="s">
        <v>61</v>
      </c>
      <c r="D18" s="54"/>
      <c r="E18" s="109">
        <v>0.31845220000000007</v>
      </c>
      <c r="F18" s="109" t="s">
        <v>388</v>
      </c>
      <c r="G18" s="109">
        <v>0.19192174300000001</v>
      </c>
      <c r="H18" s="109" t="s">
        <v>388</v>
      </c>
      <c r="I18" s="109" t="s">
        <v>384</v>
      </c>
      <c r="J18" s="109" t="s">
        <v>384</v>
      </c>
      <c r="K18" s="109" t="s">
        <v>384</v>
      </c>
      <c r="L18" s="109" t="s">
        <v>384</v>
      </c>
      <c r="M18" s="109">
        <v>0.1495823</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87.2</v>
      </c>
      <c r="AG18" s="111">
        <v>35</v>
      </c>
      <c r="AH18" s="111">
        <v>3943</v>
      </c>
      <c r="AI18" s="111" t="s">
        <v>387</v>
      </c>
      <c r="AJ18" s="111" t="s">
        <v>387</v>
      </c>
      <c r="AK18" s="111" t="s">
        <v>385</v>
      </c>
      <c r="AL18" s="111" t="s">
        <v>385</v>
      </c>
    </row>
    <row r="19" spans="1:38" ht="26.25" customHeight="1" thickBot="1" x14ac:dyDescent="0.25">
      <c r="A19" s="52" t="s">
        <v>53</v>
      </c>
      <c r="B19" s="52" t="s">
        <v>62</v>
      </c>
      <c r="C19" s="53" t="s">
        <v>63</v>
      </c>
      <c r="D19" s="54"/>
      <c r="E19" s="109">
        <v>2.4506540000000001</v>
      </c>
      <c r="F19" s="109">
        <v>0.27455039999999997</v>
      </c>
      <c r="G19" s="109">
        <v>5.1529090799999997</v>
      </c>
      <c r="H19" s="109" t="s">
        <v>389</v>
      </c>
      <c r="I19" s="109" t="s">
        <v>384</v>
      </c>
      <c r="J19" s="109" t="s">
        <v>384</v>
      </c>
      <c r="K19" s="109" t="s">
        <v>384</v>
      </c>
      <c r="L19" s="109" t="s">
        <v>384</v>
      </c>
      <c r="M19" s="109">
        <v>0.48600199999999999</v>
      </c>
      <c r="N19" s="109">
        <v>2.7894039999999997E-3</v>
      </c>
      <c r="O19" s="109">
        <v>6.1299599999999998E-5</v>
      </c>
      <c r="P19" s="109">
        <v>4.8565199999999996E-3</v>
      </c>
      <c r="Q19" s="109">
        <v>9.7324E-4</v>
      </c>
      <c r="R19" s="109">
        <v>1.071612E-3</v>
      </c>
      <c r="S19" s="109">
        <v>1.1337623999999999E-3</v>
      </c>
      <c r="T19" s="109">
        <v>3.6603599999999998E-4</v>
      </c>
      <c r="U19" s="109">
        <v>8.9107200000000013E-4</v>
      </c>
      <c r="V19" s="109">
        <v>0.11459652000000001</v>
      </c>
      <c r="W19" s="109">
        <v>3.6590792E-3</v>
      </c>
      <c r="X19" s="109">
        <v>8.2589319999999992E-4</v>
      </c>
      <c r="Y19" s="109">
        <v>1.11462E-3</v>
      </c>
      <c r="Z19" s="109">
        <v>4.3276759999999996E-4</v>
      </c>
      <c r="AA19" s="109">
        <v>3.38442E-4</v>
      </c>
      <c r="AB19" s="109">
        <v>2.7117228E-3</v>
      </c>
      <c r="AC19" s="109">
        <v>1.116E-5</v>
      </c>
      <c r="AD19" s="109">
        <v>3.06047164E-3</v>
      </c>
      <c r="AE19" s="110"/>
      <c r="AF19" s="111">
        <v>3628</v>
      </c>
      <c r="AG19" s="111">
        <v>18</v>
      </c>
      <c r="AH19" s="111">
        <v>7924</v>
      </c>
      <c r="AI19" s="111" t="s">
        <v>387</v>
      </c>
      <c r="AJ19" s="111" t="s">
        <v>387</v>
      </c>
      <c r="AK19" s="111" t="s">
        <v>385</v>
      </c>
      <c r="AL19" s="111" t="s">
        <v>385</v>
      </c>
    </row>
    <row r="20" spans="1:38" ht="26.25" customHeight="1" thickBot="1" x14ac:dyDescent="0.25">
      <c r="A20" s="52" t="s">
        <v>53</v>
      </c>
      <c r="B20" s="52" t="s">
        <v>64</v>
      </c>
      <c r="C20" s="53" t="s">
        <v>65</v>
      </c>
      <c r="D20" s="54"/>
      <c r="E20" s="109">
        <v>0.58148699999999998</v>
      </c>
      <c r="F20" s="109">
        <v>8.865300000000001E-2</v>
      </c>
      <c r="G20" s="109">
        <v>1.1065865500000001</v>
      </c>
      <c r="H20" s="109" t="s">
        <v>385</v>
      </c>
      <c r="I20" s="109" t="s">
        <v>384</v>
      </c>
      <c r="J20" s="109" t="s">
        <v>384</v>
      </c>
      <c r="K20" s="109" t="s">
        <v>384</v>
      </c>
      <c r="L20" s="109" t="s">
        <v>384</v>
      </c>
      <c r="M20" s="109">
        <v>0.16437400000000002</v>
      </c>
      <c r="N20" s="109">
        <v>4.7781349999999993E-3</v>
      </c>
      <c r="O20" s="109">
        <v>6.9832499999999999E-5</v>
      </c>
      <c r="P20" s="109">
        <v>1.9608799999999999E-3</v>
      </c>
      <c r="Q20" s="109">
        <v>4.5731999999999999E-4</v>
      </c>
      <c r="R20" s="109">
        <v>6.4984499999999991E-4</v>
      </c>
      <c r="S20" s="109">
        <v>7.7288899999999991E-4</v>
      </c>
      <c r="T20" s="109">
        <v>4.99097E-4</v>
      </c>
      <c r="U20" s="109">
        <v>3.1130999999999997E-4</v>
      </c>
      <c r="V20" s="109">
        <v>2.9290449999999999E-2</v>
      </c>
      <c r="W20" s="109">
        <v>7.1059716000000002E-3</v>
      </c>
      <c r="X20" s="109">
        <v>1.5938185999999999E-3</v>
      </c>
      <c r="Y20" s="109">
        <v>2.0719100000000002E-3</v>
      </c>
      <c r="Z20" s="109">
        <v>8.3067980000000002E-4</v>
      </c>
      <c r="AA20" s="109">
        <v>6.4854099999999998E-4</v>
      </c>
      <c r="AB20" s="109">
        <v>5.1449494000000004E-3</v>
      </c>
      <c r="AC20" s="109">
        <v>2.1699999999999999E-5</v>
      </c>
      <c r="AD20" s="109">
        <v>5.9500902200000007E-3</v>
      </c>
      <c r="AE20" s="110"/>
      <c r="AF20" s="111">
        <v>694</v>
      </c>
      <c r="AG20" s="111">
        <v>35</v>
      </c>
      <c r="AH20" s="111">
        <v>2965</v>
      </c>
      <c r="AI20" s="111">
        <v>300</v>
      </c>
      <c r="AJ20" s="111" t="s">
        <v>387</v>
      </c>
      <c r="AK20" s="111" t="s">
        <v>385</v>
      </c>
      <c r="AL20" s="111" t="s">
        <v>385</v>
      </c>
    </row>
    <row r="21" spans="1:38" ht="26.25" customHeight="1" thickBot="1" x14ac:dyDescent="0.25">
      <c r="A21" s="52" t="s">
        <v>53</v>
      </c>
      <c r="B21" s="52" t="s">
        <v>66</v>
      </c>
      <c r="C21" s="53" t="s">
        <v>67</v>
      </c>
      <c r="D21" s="54"/>
      <c r="E21" s="109">
        <v>2.9475550000000004</v>
      </c>
      <c r="F21" s="109">
        <v>0.73450579999999999</v>
      </c>
      <c r="G21" s="109">
        <v>5.7150085099999997</v>
      </c>
      <c r="H21" s="109">
        <v>1.23E-3</v>
      </c>
      <c r="I21" s="109" t="s">
        <v>384</v>
      </c>
      <c r="J21" s="109" t="s">
        <v>384</v>
      </c>
      <c r="K21" s="109" t="s">
        <v>384</v>
      </c>
      <c r="L21" s="109" t="s">
        <v>384</v>
      </c>
      <c r="M21" s="109">
        <v>1.5188630000000001</v>
      </c>
      <c r="N21" s="109">
        <v>7.3127782999999988E-2</v>
      </c>
      <c r="O21" s="109">
        <v>1.39629677E-2</v>
      </c>
      <c r="P21" s="109">
        <v>1.0914220000000001E-2</v>
      </c>
      <c r="Q21" s="109">
        <v>2.9893500000000004E-3</v>
      </c>
      <c r="R21" s="109">
        <v>2.8987888999999999E-2</v>
      </c>
      <c r="S21" s="109">
        <v>1.2837177799999999E-2</v>
      </c>
      <c r="T21" s="109">
        <v>6.6209689999999991E-3</v>
      </c>
      <c r="U21" s="109">
        <v>2.2836739999999999E-3</v>
      </c>
      <c r="V21" s="109">
        <v>0.70361069000000009</v>
      </c>
      <c r="W21" s="109">
        <v>0.17071291399999999</v>
      </c>
      <c r="X21" s="109">
        <v>2.5544668999999999E-2</v>
      </c>
      <c r="Y21" s="109">
        <v>3.6243050000000006E-2</v>
      </c>
      <c r="Z21" s="109">
        <v>1.3094167E-2</v>
      </c>
      <c r="AA21" s="109">
        <v>1.0321265E-2</v>
      </c>
      <c r="AB21" s="109">
        <v>8.5203151000000005E-2</v>
      </c>
      <c r="AC21" s="109">
        <v>5.3333199999999999E-3</v>
      </c>
      <c r="AD21" s="109">
        <v>5.7181956299999996E-2</v>
      </c>
      <c r="AE21" s="110"/>
      <c r="AF21" s="111">
        <v>3745</v>
      </c>
      <c r="AG21" s="111">
        <v>336</v>
      </c>
      <c r="AH21" s="111">
        <v>13218</v>
      </c>
      <c r="AI21" s="111">
        <v>1025</v>
      </c>
      <c r="AJ21" s="111" t="s">
        <v>387</v>
      </c>
      <c r="AK21" s="111" t="s">
        <v>385</v>
      </c>
      <c r="AL21" s="111" t="s">
        <v>385</v>
      </c>
    </row>
    <row r="22" spans="1:38" ht="26.25" customHeight="1" thickBot="1" x14ac:dyDescent="0.25">
      <c r="A22" s="52" t="s">
        <v>53</v>
      </c>
      <c r="B22" s="56" t="s">
        <v>68</v>
      </c>
      <c r="C22" s="53" t="s">
        <v>69</v>
      </c>
      <c r="D22" s="54"/>
      <c r="E22" s="109">
        <v>8.6825206269999988</v>
      </c>
      <c r="F22" s="109">
        <v>4.0870709999999998E-2</v>
      </c>
      <c r="G22" s="109">
        <v>2.0363172925081083</v>
      </c>
      <c r="H22" s="109" t="s">
        <v>389</v>
      </c>
      <c r="I22" s="109" t="s">
        <v>384</v>
      </c>
      <c r="J22" s="109" t="s">
        <v>384</v>
      </c>
      <c r="K22" s="109" t="s">
        <v>384</v>
      </c>
      <c r="L22" s="109" t="s">
        <v>384</v>
      </c>
      <c r="M22" s="109">
        <v>6.9661561350864858</v>
      </c>
      <c r="N22" s="109">
        <v>0.22251830999999997</v>
      </c>
      <c r="O22" s="109">
        <v>1.8164759999999999E-2</v>
      </c>
      <c r="P22" s="109">
        <v>0.13623569999999999</v>
      </c>
      <c r="Q22" s="109">
        <v>6.0170767499999993E-2</v>
      </c>
      <c r="R22" s="109">
        <v>9.3094394999999996E-2</v>
      </c>
      <c r="S22" s="109">
        <v>0.14690749649999996</v>
      </c>
      <c r="T22" s="109">
        <v>0.11125915499999998</v>
      </c>
      <c r="U22" s="109">
        <v>5.7446053499999997E-2</v>
      </c>
      <c r="V22" s="109">
        <v>0.96273227999999988</v>
      </c>
      <c r="W22" s="109">
        <v>9.309439499999999E-3</v>
      </c>
      <c r="X22" s="109">
        <v>1.4758867499999997E-4</v>
      </c>
      <c r="Y22" s="109">
        <v>6.3576659999999994E-4</v>
      </c>
      <c r="Z22" s="109">
        <v>1.7483581499999997E-4</v>
      </c>
      <c r="AA22" s="109">
        <v>9.7635585000000003E-5</v>
      </c>
      <c r="AB22" s="109">
        <v>1.0558266749999998E-3</v>
      </c>
      <c r="AC22" s="109">
        <v>1.0444736999999999E-2</v>
      </c>
      <c r="AD22" s="109">
        <v>0.23387128499999998</v>
      </c>
      <c r="AE22" s="110"/>
      <c r="AF22" s="111">
        <v>6938</v>
      </c>
      <c r="AG22" s="111">
        <v>3270</v>
      </c>
      <c r="AH22" s="111">
        <v>12875</v>
      </c>
      <c r="AI22" s="111" t="s">
        <v>387</v>
      </c>
      <c r="AJ22" s="111" t="s">
        <v>387</v>
      </c>
      <c r="AK22" s="111" t="s">
        <v>385</v>
      </c>
      <c r="AL22" s="111" t="s">
        <v>385</v>
      </c>
    </row>
    <row r="23" spans="1:38" ht="26.25" customHeight="1" thickBot="1" x14ac:dyDescent="0.25">
      <c r="A23" s="52" t="s">
        <v>70</v>
      </c>
      <c r="B23" s="56" t="s">
        <v>363</v>
      </c>
      <c r="C23" s="53" t="s">
        <v>359</v>
      </c>
      <c r="D23" s="95"/>
      <c r="E23" s="109">
        <v>2.8137648725196414</v>
      </c>
      <c r="F23" s="109">
        <v>0.40254262549603531</v>
      </c>
      <c r="G23" s="109">
        <v>4.8300000000000003E-2</v>
      </c>
      <c r="H23" s="109">
        <v>5.3764800000000005E-4</v>
      </c>
      <c r="I23" s="109" t="s">
        <v>384</v>
      </c>
      <c r="J23" s="109" t="s">
        <v>384</v>
      </c>
      <c r="K23" s="109" t="s">
        <v>384</v>
      </c>
      <c r="L23" s="109" t="s">
        <v>384</v>
      </c>
      <c r="M23" s="109">
        <v>1.1195396514055658</v>
      </c>
      <c r="N23" s="109">
        <v>2.3736E-2</v>
      </c>
      <c r="O23" s="109">
        <v>6.8999999999999997E-4</v>
      </c>
      <c r="P23" s="109">
        <v>2.967E-4</v>
      </c>
      <c r="Q23" s="109">
        <v>1.4835E-3</v>
      </c>
      <c r="R23" s="109">
        <v>3.4499999999999999E-3</v>
      </c>
      <c r="S23" s="109">
        <v>0.1173</v>
      </c>
      <c r="T23" s="109">
        <v>4.8300000000000001E-3</v>
      </c>
      <c r="U23" s="109">
        <v>6.8999999999999997E-4</v>
      </c>
      <c r="V23" s="109">
        <v>6.9000000000000006E-2</v>
      </c>
      <c r="W23" s="109" t="s">
        <v>385</v>
      </c>
      <c r="X23" s="109">
        <v>2.0699999999999998E-3</v>
      </c>
      <c r="Y23" s="109">
        <v>3.4499999999999999E-3</v>
      </c>
      <c r="Z23" s="109" t="s">
        <v>385</v>
      </c>
      <c r="AA23" s="109" t="s">
        <v>385</v>
      </c>
      <c r="AB23" s="109">
        <v>5.5199999999999997E-3</v>
      </c>
      <c r="AC23" s="109" t="s">
        <v>385</v>
      </c>
      <c r="AD23" s="109" t="s">
        <v>385</v>
      </c>
      <c r="AE23" s="110"/>
      <c r="AF23" s="111">
        <v>2967</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1.5689740000000001</v>
      </c>
      <c r="F24" s="109">
        <v>0.58608339999999992</v>
      </c>
      <c r="G24" s="109">
        <v>3.19615888</v>
      </c>
      <c r="H24" s="109">
        <v>1.0020000000000001E-3</v>
      </c>
      <c r="I24" s="109" t="s">
        <v>384</v>
      </c>
      <c r="J24" s="109" t="s">
        <v>384</v>
      </c>
      <c r="K24" s="109" t="s">
        <v>384</v>
      </c>
      <c r="L24" s="109" t="s">
        <v>384</v>
      </c>
      <c r="M24" s="109">
        <v>1.3692120000000001</v>
      </c>
      <c r="N24" s="109">
        <v>9.3509443999999997E-2</v>
      </c>
      <c r="O24" s="109">
        <v>1.18221856E-2</v>
      </c>
      <c r="P24" s="109">
        <v>1.0906520000000001E-2</v>
      </c>
      <c r="Q24" s="109">
        <v>3.4398400000000004E-3</v>
      </c>
      <c r="R24" s="109">
        <v>2.6699331999999999E-2</v>
      </c>
      <c r="S24" s="109">
        <v>1.45200064E-2</v>
      </c>
      <c r="T24" s="109">
        <v>8.6904760000000008E-3</v>
      </c>
      <c r="U24" s="109">
        <v>2.1472420000000002E-3</v>
      </c>
      <c r="V24" s="109">
        <v>0.57311272000000002</v>
      </c>
      <c r="W24" s="109">
        <v>0.19068553020000001</v>
      </c>
      <c r="X24" s="109">
        <v>3.2376076700000006E-2</v>
      </c>
      <c r="Y24" s="109">
        <v>4.4475595E-2</v>
      </c>
      <c r="Z24" s="109">
        <v>1.66904581E-2</v>
      </c>
      <c r="AA24" s="109">
        <v>1.3109639499999999E-2</v>
      </c>
      <c r="AB24" s="109">
        <v>0.1066517693</v>
      </c>
      <c r="AC24" s="109">
        <v>4.5023599999999995E-3</v>
      </c>
      <c r="AD24" s="109">
        <v>8.9810242089999992E-2</v>
      </c>
      <c r="AE24" s="110"/>
      <c r="AF24" s="111">
        <v>1187</v>
      </c>
      <c r="AG24" s="111">
        <v>528</v>
      </c>
      <c r="AH24" s="111">
        <v>11270</v>
      </c>
      <c r="AI24" s="111">
        <v>835</v>
      </c>
      <c r="AJ24" s="111" t="s">
        <v>387</v>
      </c>
      <c r="AK24" s="111" t="s">
        <v>385</v>
      </c>
      <c r="AL24" s="111" t="s">
        <v>385</v>
      </c>
    </row>
    <row r="25" spans="1:38" ht="26.25" customHeight="1" thickBot="1" x14ac:dyDescent="0.25">
      <c r="A25" s="52" t="s">
        <v>73</v>
      </c>
      <c r="B25" s="56" t="s">
        <v>74</v>
      </c>
      <c r="C25" s="58" t="s">
        <v>75</v>
      </c>
      <c r="D25" s="54"/>
      <c r="E25" s="109">
        <v>0.34800960053762303</v>
      </c>
      <c r="F25" s="109">
        <v>4.3528622717326153E-2</v>
      </c>
      <c r="G25" s="109">
        <v>2.3588825962826816E-2</v>
      </c>
      <c r="H25" s="109" t="s">
        <v>389</v>
      </c>
      <c r="I25" s="109" t="s">
        <v>384</v>
      </c>
      <c r="J25" s="109" t="s">
        <v>384</v>
      </c>
      <c r="K25" s="109" t="s">
        <v>384</v>
      </c>
      <c r="L25" s="109" t="s">
        <v>384</v>
      </c>
      <c r="M25" s="109">
        <v>0.25602580173373501</v>
      </c>
      <c r="N25" s="109">
        <v>1.202457669535936E-5</v>
      </c>
      <c r="O25" s="109">
        <v>1.0020480579466134E-6</v>
      </c>
      <c r="P25" s="109">
        <v>1.2024576695359358E-4</v>
      </c>
      <c r="Q25" s="109">
        <v>2.0040961158932267E-6</v>
      </c>
      <c r="R25" s="109">
        <v>2.0040961158932267E-4</v>
      </c>
      <c r="S25" s="109">
        <v>1.3026624753305973E-4</v>
      </c>
      <c r="T25" s="109">
        <v>5.0102402897330662E-6</v>
      </c>
      <c r="U25" s="109">
        <v>2.0040961158932267E-6</v>
      </c>
      <c r="V25" s="109">
        <v>4.2086018433757754E-4</v>
      </c>
      <c r="W25" s="109">
        <v>1.8036865043039041E-3</v>
      </c>
      <c r="X25" s="109" t="s">
        <v>389</v>
      </c>
      <c r="Y25" s="109" t="s">
        <v>389</v>
      </c>
      <c r="Z25" s="109" t="s">
        <v>389</v>
      </c>
      <c r="AA25" s="109" t="s">
        <v>389</v>
      </c>
      <c r="AB25" s="109" t="s">
        <v>385</v>
      </c>
      <c r="AC25" s="109" t="s">
        <v>389</v>
      </c>
      <c r="AD25" s="109" t="s">
        <v>389</v>
      </c>
      <c r="AE25" s="110"/>
      <c r="AF25" s="111">
        <v>1083.0003747118008</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1.0707686864293321E-3</v>
      </c>
      <c r="F26" s="109">
        <v>1.232517609292429E-4</v>
      </c>
      <c r="G26" s="109">
        <v>7.1280676719448079E-5</v>
      </c>
      <c r="H26" s="109" t="s">
        <v>389</v>
      </c>
      <c r="I26" s="109" t="s">
        <v>384</v>
      </c>
      <c r="J26" s="109" t="s">
        <v>384</v>
      </c>
      <c r="K26" s="109" t="s">
        <v>384</v>
      </c>
      <c r="L26" s="109" t="s">
        <v>384</v>
      </c>
      <c r="M26" s="109">
        <v>1.0656589359513266E-3</v>
      </c>
      <c r="N26" s="109">
        <v>8.3095629596396376E-7</v>
      </c>
      <c r="O26" s="109">
        <v>2.0257969133033032E-7</v>
      </c>
      <c r="P26" s="109">
        <v>9.009562959639637E-6</v>
      </c>
      <c r="Q26" s="109">
        <v>3.051593826606606E-7</v>
      </c>
      <c r="R26" s="109">
        <v>6.8159382660660626E-6</v>
      </c>
      <c r="S26" s="109">
        <v>4.8353598729429404E-6</v>
      </c>
      <c r="T26" s="109">
        <v>2.3128984566516515E-6</v>
      </c>
      <c r="U26" s="109">
        <v>2.0515938266066066E-7</v>
      </c>
      <c r="V26" s="109">
        <v>3.4083470358738732E-5</v>
      </c>
      <c r="W26" s="109">
        <v>4.6434443945945682E-6</v>
      </c>
      <c r="X26" s="109" t="s">
        <v>389</v>
      </c>
      <c r="Y26" s="109" t="s">
        <v>389</v>
      </c>
      <c r="Z26" s="109" t="s">
        <v>389</v>
      </c>
      <c r="AA26" s="109" t="s">
        <v>389</v>
      </c>
      <c r="AB26" s="109" t="s">
        <v>385</v>
      </c>
      <c r="AC26" s="109" t="s">
        <v>389</v>
      </c>
      <c r="AD26" s="109" t="s">
        <v>389</v>
      </c>
      <c r="AE26" s="110"/>
      <c r="AF26" s="111">
        <v>3.5531384532788595</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28.980682284768957</v>
      </c>
      <c r="F27" s="109">
        <v>54.349840777792046</v>
      </c>
      <c r="G27" s="109">
        <v>0.50180054931882234</v>
      </c>
      <c r="H27" s="109">
        <v>0.34840059319402006</v>
      </c>
      <c r="I27" s="109" t="s">
        <v>384</v>
      </c>
      <c r="J27" s="109" t="s">
        <v>384</v>
      </c>
      <c r="K27" s="109" t="s">
        <v>384</v>
      </c>
      <c r="L27" s="109" t="s">
        <v>384</v>
      </c>
      <c r="M27" s="109">
        <v>471.64544778458344</v>
      </c>
      <c r="N27" s="109">
        <v>9.317150132875982</v>
      </c>
      <c r="O27" s="109">
        <v>1.7667537899325343E-3</v>
      </c>
      <c r="P27" s="109">
        <v>1.193564179440376E-2</v>
      </c>
      <c r="Q27" s="109">
        <v>3.971375838851388E-4</v>
      </c>
      <c r="R27" s="109">
        <v>1.5792726669460837E-2</v>
      </c>
      <c r="S27" s="109">
        <v>0.26344722747704946</v>
      </c>
      <c r="T27" s="109">
        <v>1.3470291381415322E-2</v>
      </c>
      <c r="U27" s="109">
        <v>1.7688752532569591E-3</v>
      </c>
      <c r="V27" s="109">
        <v>0.19348234205064294</v>
      </c>
      <c r="W27" s="109">
        <v>0.54395729999999998</v>
      </c>
      <c r="X27" s="109">
        <v>1.2358804523900001E-2</v>
      </c>
      <c r="Y27" s="109">
        <v>1.75637262516E-2</v>
      </c>
      <c r="Z27" s="109">
        <v>9.4350772168999997E-3</v>
      </c>
      <c r="AA27" s="109">
        <v>1.8296078398300001E-2</v>
      </c>
      <c r="AB27" s="109">
        <v>5.7653686390699996E-2</v>
      </c>
      <c r="AC27" s="109">
        <v>5.439574E-4</v>
      </c>
      <c r="AD27" s="109">
        <v>1.1299629999999999E-4</v>
      </c>
      <c r="AE27" s="110"/>
      <c r="AF27" s="111">
        <v>62850.023811448496</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7.5911340176361755</v>
      </c>
      <c r="F28" s="109">
        <v>2.6360179543393873</v>
      </c>
      <c r="G28" s="109">
        <v>0.20770754568717575</v>
      </c>
      <c r="H28" s="109">
        <v>1.770567598088145E-2</v>
      </c>
      <c r="I28" s="109" t="s">
        <v>384</v>
      </c>
      <c r="J28" s="109" t="s">
        <v>384</v>
      </c>
      <c r="K28" s="109" t="s">
        <v>384</v>
      </c>
      <c r="L28" s="109" t="s">
        <v>384</v>
      </c>
      <c r="M28" s="109">
        <v>27.204190139828977</v>
      </c>
      <c r="N28" s="109">
        <v>0.76190499891765284</v>
      </c>
      <c r="O28" s="109">
        <v>3.3315086454024937E-5</v>
      </c>
      <c r="P28" s="109">
        <v>2.2378808407807768E-3</v>
      </c>
      <c r="Q28" s="109">
        <v>5.6282026321282943E-5</v>
      </c>
      <c r="R28" s="109">
        <v>2.7971280926497983E-3</v>
      </c>
      <c r="S28" s="109">
        <v>1.9042090303804939E-3</v>
      </c>
      <c r="T28" s="109">
        <v>2.8848254461760368E-4</v>
      </c>
      <c r="U28" s="109">
        <v>4.5933879734516025E-5</v>
      </c>
      <c r="V28" s="109">
        <v>7.9576539546098741E-3</v>
      </c>
      <c r="W28" s="109">
        <v>7.4416399999999994E-2</v>
      </c>
      <c r="X28" s="109">
        <v>6.1768698605E-3</v>
      </c>
      <c r="Y28" s="109">
        <v>7.2766859533000003E-3</v>
      </c>
      <c r="Z28" s="109">
        <v>5.3007905017999997E-3</v>
      </c>
      <c r="AA28" s="109">
        <v>6.3727119448999999E-3</v>
      </c>
      <c r="AB28" s="109">
        <v>2.5127058260499997E-2</v>
      </c>
      <c r="AC28" s="109">
        <v>7.4416299999999994E-5</v>
      </c>
      <c r="AD28" s="109">
        <v>4.4222399999999999E-5</v>
      </c>
      <c r="AE28" s="110"/>
      <c r="AF28" s="111">
        <v>15304.985269102701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36.1744452368293</v>
      </c>
      <c r="F29" s="109">
        <v>3.1586715053092917</v>
      </c>
      <c r="G29" s="109">
        <v>0.61251701968223538</v>
      </c>
      <c r="H29" s="109">
        <v>1.0433340772938457E-2</v>
      </c>
      <c r="I29" s="109" t="s">
        <v>384</v>
      </c>
      <c r="J29" s="109" t="s">
        <v>384</v>
      </c>
      <c r="K29" s="109" t="s">
        <v>384</v>
      </c>
      <c r="L29" s="109" t="s">
        <v>384</v>
      </c>
      <c r="M29" s="109">
        <v>9.647577028229243</v>
      </c>
      <c r="N29" s="109">
        <v>3.2713150475584082E-2</v>
      </c>
      <c r="O29" s="109">
        <v>4.4534164087604775E-5</v>
      </c>
      <c r="P29" s="109">
        <v>4.6658150055649489E-3</v>
      </c>
      <c r="Q29" s="109">
        <v>8.8629877073440278E-5</v>
      </c>
      <c r="R29" s="109">
        <v>7.4493569397027243E-3</v>
      </c>
      <c r="S29" s="109">
        <v>4.99665815436317E-3</v>
      </c>
      <c r="T29" s="109">
        <v>1.8471342287695785E-4</v>
      </c>
      <c r="U29" s="109">
        <v>8.8191425971671046E-5</v>
      </c>
      <c r="V29" s="109">
        <v>1.5861303141847704E-2</v>
      </c>
      <c r="W29" s="109">
        <v>0.22721430000000001</v>
      </c>
      <c r="X29" s="109">
        <v>3.2459227587999999E-3</v>
      </c>
      <c r="Y29" s="109">
        <v>1.9655865594600003E-2</v>
      </c>
      <c r="Z29" s="109">
        <v>2.1964077334399999E-2</v>
      </c>
      <c r="AA29" s="109">
        <v>5.0492131803999999E-3</v>
      </c>
      <c r="AB29" s="109">
        <v>4.99150788682E-2</v>
      </c>
      <c r="AC29" s="109">
        <v>4.98538E-5</v>
      </c>
      <c r="AD29" s="109">
        <v>3.9655800000000001E-5</v>
      </c>
      <c r="AE29" s="110"/>
      <c r="AF29" s="111">
        <v>37470.863508092603</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5.841666825119355E-2</v>
      </c>
      <c r="F30" s="109">
        <v>3.7585082166247195</v>
      </c>
      <c r="G30" s="109">
        <v>4.609156733273099E-3</v>
      </c>
      <c r="H30" s="109">
        <v>7.1159239431316094E-4</v>
      </c>
      <c r="I30" s="109" t="s">
        <v>384</v>
      </c>
      <c r="J30" s="109" t="s">
        <v>384</v>
      </c>
      <c r="K30" s="109" t="s">
        <v>384</v>
      </c>
      <c r="L30" s="109" t="s">
        <v>384</v>
      </c>
      <c r="M30" s="109">
        <v>8.8754554274037005</v>
      </c>
      <c r="N30" s="109">
        <v>0.11311580251121151</v>
      </c>
      <c r="O30" s="109">
        <v>2.0328502674774192E-3</v>
      </c>
      <c r="P30" s="109">
        <v>1.3366554526491982E-4</v>
      </c>
      <c r="Q30" s="109">
        <v>4.6091567332730965E-6</v>
      </c>
      <c r="R30" s="109">
        <v>8.6432238548593849E-3</v>
      </c>
      <c r="S30" s="109">
        <v>0.34637766632872752</v>
      </c>
      <c r="T30" s="109">
        <v>1.4230425543223851E-2</v>
      </c>
      <c r="U30" s="109">
        <v>2.0239477345988144E-3</v>
      </c>
      <c r="V30" s="109">
        <v>0.20090302233805504</v>
      </c>
      <c r="W30" s="109">
        <v>6.7539999999999996E-3</v>
      </c>
      <c r="X30" s="109">
        <v>1.0291913570000001E-4</v>
      </c>
      <c r="Y30" s="109">
        <v>1.8868508219999999E-4</v>
      </c>
      <c r="Z30" s="109">
        <v>6.4324459900000003E-5</v>
      </c>
      <c r="AA30" s="109">
        <v>2.2084731220000002E-4</v>
      </c>
      <c r="AB30" s="109">
        <v>5.7677599000000002E-4</v>
      </c>
      <c r="AC30" s="109">
        <v>6.7541000000000003E-6</v>
      </c>
      <c r="AD30" s="109">
        <v>6.7541000000000003E-6</v>
      </c>
      <c r="AE30" s="110"/>
      <c r="AF30" s="111">
        <v>672.53742280769995</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6.272897562702167</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291.0652069843</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3.3826891738968055</v>
      </c>
      <c r="O32" s="109">
        <v>1.4476197447923618E-2</v>
      </c>
      <c r="P32" s="109" t="s">
        <v>389</v>
      </c>
      <c r="Q32" s="109">
        <v>3.851294526304045E-2</v>
      </c>
      <c r="R32" s="109">
        <v>1.2661567941965626</v>
      </c>
      <c r="S32" s="109">
        <v>27.829634008807417</v>
      </c>
      <c r="T32" s="109">
        <v>0.19223959809535546</v>
      </c>
      <c r="U32" s="109">
        <v>2.0717240018689381E-2</v>
      </c>
      <c r="V32" s="109">
        <v>8.3747617525777063</v>
      </c>
      <c r="W32" s="109" t="s">
        <v>389</v>
      </c>
      <c r="X32" s="109">
        <v>2.3245984422003677E-3</v>
      </c>
      <c r="Y32" s="109">
        <v>2.2797804171091959E-4</v>
      </c>
      <c r="Z32" s="109">
        <v>3.3653901395421469E-4</v>
      </c>
      <c r="AA32" s="109" t="s">
        <v>385</v>
      </c>
      <c r="AB32" s="109">
        <v>2.8891154978655021E-3</v>
      </c>
      <c r="AC32" s="109" t="s">
        <v>389</v>
      </c>
      <c r="AD32" s="109" t="s">
        <v>389</v>
      </c>
      <c r="AE32" s="110"/>
      <c r="AF32" s="111" t="s">
        <v>385</v>
      </c>
      <c r="AG32" s="111" t="s">
        <v>385</v>
      </c>
      <c r="AH32" s="111" t="s">
        <v>385</v>
      </c>
      <c r="AI32" s="111" t="s">
        <v>385</v>
      </c>
      <c r="AJ32" s="111" t="s">
        <v>385</v>
      </c>
      <c r="AK32" s="111">
        <v>30022.311238158483</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30022.311238158483</v>
      </c>
      <c r="AL33" s="111" t="s">
        <v>391</v>
      </c>
    </row>
    <row r="34" spans="1:38" ht="26.25" customHeight="1" thickBot="1" x14ac:dyDescent="0.25">
      <c r="A34" s="52" t="s">
        <v>70</v>
      </c>
      <c r="B34" s="52" t="s">
        <v>93</v>
      </c>
      <c r="C34" s="53" t="s">
        <v>94</v>
      </c>
      <c r="D34" s="54"/>
      <c r="E34" s="109">
        <v>6.6297585999999988</v>
      </c>
      <c r="F34" s="109">
        <v>0.48510960000000009</v>
      </c>
      <c r="G34" s="109">
        <v>8.8099999999999998E-2</v>
      </c>
      <c r="H34" s="109">
        <v>1.0399999999999999E-3</v>
      </c>
      <c r="I34" s="109" t="s">
        <v>384</v>
      </c>
      <c r="J34" s="109" t="s">
        <v>384</v>
      </c>
      <c r="K34" s="109" t="s">
        <v>384</v>
      </c>
      <c r="L34" s="109" t="s">
        <v>384</v>
      </c>
      <c r="M34" s="109">
        <v>1.5676941999999998</v>
      </c>
      <c r="N34" s="109">
        <v>2.2780000000000001E-3</v>
      </c>
      <c r="O34" s="109">
        <v>1.0705999999999999E-3</v>
      </c>
      <c r="P34" s="109">
        <v>1.3430000000000001E-4</v>
      </c>
      <c r="Q34" s="109">
        <v>6.7999999999999999E-5</v>
      </c>
      <c r="R34" s="109">
        <v>5.4294999999999994E-3</v>
      </c>
      <c r="S34" s="109">
        <v>0.17709750000000002</v>
      </c>
      <c r="T34" s="109">
        <v>7.5010000000000007E-3</v>
      </c>
      <c r="U34" s="109">
        <v>1.0705999999999999E-3</v>
      </c>
      <c r="V34" s="109">
        <v>0.1074</v>
      </c>
      <c r="W34" s="109">
        <v>3.4510000000000001E-3</v>
      </c>
      <c r="X34" s="109">
        <v>3.8934999999999998E-3</v>
      </c>
      <c r="Y34" s="109">
        <v>6.2012999999999999E-3</v>
      </c>
      <c r="Z34" s="109">
        <v>4.0289999999999998E-4</v>
      </c>
      <c r="AA34" s="109">
        <v>3.145E-4</v>
      </c>
      <c r="AB34" s="109">
        <v>1.0812199999999999E-2</v>
      </c>
      <c r="AC34" s="109">
        <v>1.0539999999999999E-5</v>
      </c>
      <c r="AD34" s="109">
        <v>2.8900000000000002E-3</v>
      </c>
      <c r="AE34" s="110"/>
      <c r="AF34" s="111">
        <v>4472</v>
      </c>
      <c r="AG34" s="111">
        <v>17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6.3E-3</v>
      </c>
      <c r="H36" s="109" t="s">
        <v>389</v>
      </c>
      <c r="I36" s="109" t="s">
        <v>384</v>
      </c>
      <c r="J36" s="109" t="s">
        <v>384</v>
      </c>
      <c r="K36" s="109" t="s">
        <v>384</v>
      </c>
      <c r="L36" s="109" t="s">
        <v>384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0.50251999999999997</v>
      </c>
      <c r="F37" s="109">
        <v>6.7988000000000007E-2</v>
      </c>
      <c r="G37" s="109">
        <v>1.9805200000000004E-3</v>
      </c>
      <c r="H37" s="109" t="s">
        <v>389</v>
      </c>
      <c r="I37" s="109" t="s">
        <v>384</v>
      </c>
      <c r="J37" s="109" t="s">
        <v>384</v>
      </c>
      <c r="K37" s="109" t="s">
        <v>384</v>
      </c>
      <c r="L37" s="109" t="s">
        <v>384</v>
      </c>
      <c r="M37" s="109">
        <v>0.20987600000000001</v>
      </c>
      <c r="N37" s="109">
        <v>3.2515999999999998E-5</v>
      </c>
      <c r="O37" s="109">
        <v>2.6604E-6</v>
      </c>
      <c r="P37" s="109">
        <v>1.5962400000000001E-3</v>
      </c>
      <c r="Q37" s="109">
        <v>2.9560000000000003E-4</v>
      </c>
      <c r="R37" s="109">
        <v>3.8427999999999999E-5</v>
      </c>
      <c r="S37" s="109">
        <v>7.6855999999999997E-6</v>
      </c>
      <c r="T37" s="109">
        <v>3.8427999999999999E-5</v>
      </c>
      <c r="U37" s="109">
        <v>1.7144800000000002E-4</v>
      </c>
      <c r="V37" s="109">
        <v>2.15788E-3</v>
      </c>
      <c r="W37" s="109" t="s">
        <v>385</v>
      </c>
      <c r="X37" s="109" t="s">
        <v>385</v>
      </c>
      <c r="Y37" s="109" t="s">
        <v>385</v>
      </c>
      <c r="Z37" s="109" t="s">
        <v>385</v>
      </c>
      <c r="AA37" s="109" t="s">
        <v>385</v>
      </c>
      <c r="AB37" s="109" t="s">
        <v>385</v>
      </c>
      <c r="AC37" s="109" t="s">
        <v>385</v>
      </c>
      <c r="AD37" s="109" t="s">
        <v>385</v>
      </c>
      <c r="AE37" s="110"/>
      <c r="AF37" s="111" t="s">
        <v>387</v>
      </c>
      <c r="AG37" s="111" t="s">
        <v>387</v>
      </c>
      <c r="AH37" s="111">
        <v>2956</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6.0760209999999999</v>
      </c>
      <c r="F39" s="109">
        <v>2.4191906000000003</v>
      </c>
      <c r="G39" s="109">
        <v>3.2569660500000004</v>
      </c>
      <c r="H39" s="109">
        <v>2.0170000000000001E-3</v>
      </c>
      <c r="I39" s="109" t="s">
        <v>384</v>
      </c>
      <c r="J39" s="109" t="s">
        <v>384</v>
      </c>
      <c r="K39" s="109" t="s">
        <v>384</v>
      </c>
      <c r="L39" s="109" t="s">
        <v>384</v>
      </c>
      <c r="M39" s="109">
        <v>4.4411360000000002</v>
      </c>
      <c r="N39" s="109">
        <v>0.21716186499999998</v>
      </c>
      <c r="O39" s="109">
        <v>2.84948935E-2</v>
      </c>
      <c r="P39" s="109">
        <v>1.7758120000000002E-2</v>
      </c>
      <c r="Q39" s="109">
        <v>1.278923E-2</v>
      </c>
      <c r="R39" s="109">
        <v>7.0766295000000007E-2</v>
      </c>
      <c r="S39" s="109">
        <v>3.4947658999999999E-2</v>
      </c>
      <c r="T39" s="109">
        <v>0.11672329499999998</v>
      </c>
      <c r="U39" s="109">
        <v>7.4528699999999995E-3</v>
      </c>
      <c r="V39" s="109">
        <v>1.33282995</v>
      </c>
      <c r="W39" s="109">
        <v>0.44222399999999995</v>
      </c>
      <c r="X39" s="109">
        <v>7.3042468700000002E-2</v>
      </c>
      <c r="Y39" s="109">
        <v>0.100725395</v>
      </c>
      <c r="Z39" s="109">
        <v>3.7625714099999999E-2</v>
      </c>
      <c r="AA39" s="109">
        <v>2.9566159500000001E-2</v>
      </c>
      <c r="AB39" s="109">
        <v>0.2409597373</v>
      </c>
      <c r="AC39" s="109">
        <v>1.0975500000000001E-2</v>
      </c>
      <c r="AD39" s="109">
        <v>0.19766112049000001</v>
      </c>
      <c r="AE39" s="110"/>
      <c r="AF39" s="111">
        <v>2888</v>
      </c>
      <c r="AG39" s="111">
        <v>1162</v>
      </c>
      <c r="AH39" s="111">
        <v>71600</v>
      </c>
      <c r="AI39" s="111">
        <v>2017</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10.270387299999999</v>
      </c>
      <c r="F41" s="109">
        <v>15.13855697</v>
      </c>
      <c r="G41" s="109">
        <v>32.636248999999999</v>
      </c>
      <c r="H41" s="109">
        <v>0.19818369999999999</v>
      </c>
      <c r="I41" s="109" t="s">
        <v>384</v>
      </c>
      <c r="J41" s="109" t="s">
        <v>384</v>
      </c>
      <c r="K41" s="109" t="s">
        <v>384</v>
      </c>
      <c r="L41" s="109" t="s">
        <v>384</v>
      </c>
      <c r="M41" s="109">
        <v>150.70821745000001</v>
      </c>
      <c r="N41" s="109">
        <v>2.3350459259999998</v>
      </c>
      <c r="O41" s="109">
        <v>0.34049831799999997</v>
      </c>
      <c r="P41" s="109">
        <v>8.5368230000000003E-2</v>
      </c>
      <c r="Q41" s="109">
        <v>4.7661891000000005E-2</v>
      </c>
      <c r="R41" s="109">
        <v>0.69597101159999997</v>
      </c>
      <c r="S41" s="109">
        <v>0.41573265615999999</v>
      </c>
      <c r="T41" s="109">
        <v>0.21648576159999999</v>
      </c>
      <c r="U41" s="109">
        <v>3.4074665999999997E-2</v>
      </c>
      <c r="V41" s="109">
        <v>15.18155675</v>
      </c>
      <c r="W41" s="109">
        <v>23.329022700000003</v>
      </c>
      <c r="X41" s="109">
        <v>5.6233452400000008</v>
      </c>
      <c r="Y41" s="109">
        <v>5.7806576199999995</v>
      </c>
      <c r="Z41" s="109">
        <v>2.2182307099999998</v>
      </c>
      <c r="AA41" s="109">
        <v>2.7530039799999999</v>
      </c>
      <c r="AB41" s="109">
        <v>16.375237550000001</v>
      </c>
      <c r="AC41" s="109">
        <v>0.12825858000000001</v>
      </c>
      <c r="AD41" s="109">
        <v>1.72849352</v>
      </c>
      <c r="AE41" s="110"/>
      <c r="AF41" s="111">
        <v>13141</v>
      </c>
      <c r="AG41" s="111">
        <v>10159</v>
      </c>
      <c r="AH41" s="111">
        <v>129722</v>
      </c>
      <c r="AI41" s="111">
        <v>24392</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1.4692689999999999</v>
      </c>
      <c r="F43" s="109">
        <v>0.75594800000000006</v>
      </c>
      <c r="G43" s="109">
        <v>6.4875683999999998</v>
      </c>
      <c r="H43" s="109">
        <v>1.1869999999999999E-3</v>
      </c>
      <c r="I43" s="109" t="s">
        <v>384</v>
      </c>
      <c r="J43" s="109" t="s">
        <v>384</v>
      </c>
      <c r="K43" s="109" t="s">
        <v>384</v>
      </c>
      <c r="L43" s="109" t="s">
        <v>384</v>
      </c>
      <c r="M43" s="109">
        <v>2.6563309999999998</v>
      </c>
      <c r="N43" s="109">
        <v>0.27015302000000002</v>
      </c>
      <c r="O43" s="109">
        <v>1.8683887999999999E-2</v>
      </c>
      <c r="P43" s="109">
        <v>1.5266419999999999E-2</v>
      </c>
      <c r="Q43" s="109">
        <v>8.6010299999999991E-3</v>
      </c>
      <c r="R43" s="109">
        <v>6.1583659999999998E-2</v>
      </c>
      <c r="S43" s="109">
        <v>4.0393531999999996E-2</v>
      </c>
      <c r="T43" s="109">
        <v>0.16310666000000001</v>
      </c>
      <c r="U43" s="109">
        <v>4.3517600000000005E-3</v>
      </c>
      <c r="V43" s="109">
        <v>0.9768386</v>
      </c>
      <c r="W43" s="109">
        <v>0.472472</v>
      </c>
      <c r="X43" s="109">
        <v>8.9677103300000005E-2</v>
      </c>
      <c r="Y43" s="109">
        <v>0.119727605</v>
      </c>
      <c r="Z43" s="109">
        <v>4.6463881899999997E-2</v>
      </c>
      <c r="AA43" s="109">
        <v>3.6384660500000006E-2</v>
      </c>
      <c r="AB43" s="109">
        <v>0.29225325070000002</v>
      </c>
      <c r="AC43" s="109">
        <v>7.2387400000000005E-3</v>
      </c>
      <c r="AD43" s="109">
        <v>0.29077136390999997</v>
      </c>
      <c r="AE43" s="110"/>
      <c r="AF43" s="111">
        <v>1577</v>
      </c>
      <c r="AG43" s="111">
        <v>1710</v>
      </c>
      <c r="AH43" s="111">
        <v>9350</v>
      </c>
      <c r="AI43" s="111">
        <v>1187</v>
      </c>
      <c r="AJ43" s="111" t="s">
        <v>387</v>
      </c>
      <c r="AK43" s="111" t="s">
        <v>385</v>
      </c>
      <c r="AL43" s="111" t="s">
        <v>385</v>
      </c>
    </row>
    <row r="44" spans="1:38" ht="26.25" customHeight="1" thickBot="1" x14ac:dyDescent="0.25">
      <c r="A44" s="52" t="s">
        <v>70</v>
      </c>
      <c r="B44" s="52" t="s">
        <v>111</v>
      </c>
      <c r="C44" s="53" t="s">
        <v>112</v>
      </c>
      <c r="D44" s="54"/>
      <c r="E44" s="109">
        <v>12.64910038038294</v>
      </c>
      <c r="F44" s="109">
        <v>1.7150308066277489</v>
      </c>
      <c r="G44" s="109">
        <v>0.21920282728948987</v>
      </c>
      <c r="H44" s="109">
        <v>2.3481971690227413E-3</v>
      </c>
      <c r="I44" s="109" t="s">
        <v>384</v>
      </c>
      <c r="J44" s="109" t="s">
        <v>384</v>
      </c>
      <c r="K44" s="109" t="s">
        <v>384</v>
      </c>
      <c r="L44" s="109" t="s">
        <v>384</v>
      </c>
      <c r="M44" s="109">
        <v>4.9146895556479651</v>
      </c>
      <c r="N44" s="109">
        <v>0.10772253226797786</v>
      </c>
      <c r="O44" s="109">
        <v>3.1314689612784263E-3</v>
      </c>
      <c r="P44" s="109">
        <v>1.3465316533497233E-3</v>
      </c>
      <c r="Q44" s="109">
        <v>6.7326582667486161E-3</v>
      </c>
      <c r="R44" s="109">
        <v>1.565734480639213E-2</v>
      </c>
      <c r="S44" s="109">
        <v>0.53234972341733255</v>
      </c>
      <c r="T44" s="109">
        <v>2.1920282728948984E-2</v>
      </c>
      <c r="U44" s="109">
        <v>3.1314689612784263E-3</v>
      </c>
      <c r="V44" s="109">
        <v>0.31314689612784263</v>
      </c>
      <c r="W44" s="109" t="s">
        <v>385</v>
      </c>
      <c r="X44" s="109">
        <v>9.3944068838352802E-3</v>
      </c>
      <c r="Y44" s="109">
        <v>1.565734480639213E-2</v>
      </c>
      <c r="Z44" s="109" t="s">
        <v>385</v>
      </c>
      <c r="AA44" s="109" t="s">
        <v>385</v>
      </c>
      <c r="AB44" s="109">
        <v>2.5051751690227411E-2</v>
      </c>
      <c r="AC44" s="109" t="s">
        <v>385</v>
      </c>
      <c r="AD44" s="109" t="s">
        <v>385</v>
      </c>
      <c r="AE44" s="110"/>
      <c r="AF44" s="111">
        <v>13465</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0.19675799999999999</v>
      </c>
      <c r="F46" s="109">
        <v>1.286E-2</v>
      </c>
      <c r="G46" s="109">
        <v>0.32150000000000001</v>
      </c>
      <c r="H46" s="109" t="s">
        <v>387</v>
      </c>
      <c r="I46" s="109" t="s">
        <v>384</v>
      </c>
      <c r="J46" s="109" t="s">
        <v>384</v>
      </c>
      <c r="K46" s="109" t="s">
        <v>384</v>
      </c>
      <c r="L46" s="109" t="s">
        <v>384</v>
      </c>
      <c r="M46" s="109">
        <v>5.9798999999999998E-2</v>
      </c>
      <c r="N46" s="109">
        <v>5.1440000000000001E-3</v>
      </c>
      <c r="O46" s="109">
        <v>9.645E-5</v>
      </c>
      <c r="P46" s="109">
        <v>6.4299999999999991E-5</v>
      </c>
      <c r="Q46" s="109">
        <v>3.2150000000000001E-4</v>
      </c>
      <c r="R46" s="109">
        <v>6.43E-3</v>
      </c>
      <c r="S46" s="109">
        <v>1.9289999999999999E-3</v>
      </c>
      <c r="T46" s="109">
        <v>8.0375000000000002E-2</v>
      </c>
      <c r="U46" s="109">
        <v>6.4299999999999991E-5</v>
      </c>
      <c r="V46" s="109">
        <v>1.1573999999999999E-2</v>
      </c>
      <c r="W46" s="109">
        <v>3.8579999999999999E-3</v>
      </c>
      <c r="X46" s="109">
        <v>1.2217000000000001E-6</v>
      </c>
      <c r="Y46" s="109">
        <v>9.645E-6</v>
      </c>
      <c r="Z46" s="109">
        <v>1.0931E-6</v>
      </c>
      <c r="AA46" s="109">
        <v>9.6450000000000004E-7</v>
      </c>
      <c r="AB46" s="109">
        <v>1.2924300000000001E-5</v>
      </c>
      <c r="AC46" s="109">
        <v>1.4146000000000002E-4</v>
      </c>
      <c r="AD46" s="109">
        <v>8.3590000000000009E-8</v>
      </c>
      <c r="AE46" s="110"/>
      <c r="AF46" s="111">
        <v>643</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0.78081447368421053</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14.547000000000001</v>
      </c>
      <c r="AL48" s="111" t="s">
        <v>392</v>
      </c>
    </row>
    <row r="49" spans="1:38" ht="26.25" customHeight="1" thickBot="1" x14ac:dyDescent="0.25">
      <c r="A49" s="52" t="s">
        <v>119</v>
      </c>
      <c r="B49" s="52" t="s">
        <v>122</v>
      </c>
      <c r="C49" s="53" t="s">
        <v>123</v>
      </c>
      <c r="D49" s="54"/>
      <c r="E49" s="109">
        <v>8.2709999999999999E-4</v>
      </c>
      <c r="F49" s="109">
        <v>7.0762999999999998E-3</v>
      </c>
      <c r="G49" s="109">
        <v>7.3520000000000009E-4</v>
      </c>
      <c r="H49" s="109">
        <v>3.4003000000000002E-3</v>
      </c>
      <c r="I49" s="109" t="s">
        <v>384</v>
      </c>
      <c r="J49" s="109" t="s">
        <v>384</v>
      </c>
      <c r="K49" s="109" t="s">
        <v>384</v>
      </c>
      <c r="L49" s="109" t="s">
        <v>384</v>
      </c>
      <c r="M49" s="109">
        <v>0.42274</v>
      </c>
      <c r="N49" s="109">
        <v>0.34922000000000003</v>
      </c>
      <c r="O49" s="109">
        <v>6.4329999999999995E-3</v>
      </c>
      <c r="P49" s="109">
        <v>1.1028E-2</v>
      </c>
      <c r="Q49" s="109">
        <v>1.1946999999999999E-2</v>
      </c>
      <c r="R49" s="109">
        <v>0.15623000000000001</v>
      </c>
      <c r="S49" s="109">
        <v>4.4111999999999998E-2</v>
      </c>
      <c r="T49" s="109">
        <v>0.11027999999999999</v>
      </c>
      <c r="U49" s="109">
        <v>1.4704E-2</v>
      </c>
      <c r="V49" s="109">
        <v>0.20218</v>
      </c>
      <c r="W49" s="109">
        <v>2.7570000000000001</v>
      </c>
      <c r="X49" s="109">
        <v>0.14704</v>
      </c>
      <c r="Y49" s="109">
        <v>0.18380000000000002</v>
      </c>
      <c r="Z49" s="109">
        <v>9.1900000000000009E-2</v>
      </c>
      <c r="AA49" s="109">
        <v>6.4330000000000012E-2</v>
      </c>
      <c r="AB49" s="109">
        <v>0.48707</v>
      </c>
      <c r="AC49" s="109" t="s">
        <v>385</v>
      </c>
      <c r="AD49" s="109" t="s">
        <v>385</v>
      </c>
      <c r="AE49" s="110"/>
      <c r="AF49" s="111" t="s">
        <v>385</v>
      </c>
      <c r="AG49" s="111" t="s">
        <v>385</v>
      </c>
      <c r="AH49" s="111" t="s">
        <v>385</v>
      </c>
      <c r="AI49" s="111" t="s">
        <v>385</v>
      </c>
      <c r="AJ49" s="111" t="s">
        <v>385</v>
      </c>
      <c r="AK49" s="111">
        <v>0.91900000000000004</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2.5994592000000001</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1.2430000000000001</v>
      </c>
      <c r="AL51" s="111" t="s">
        <v>394</v>
      </c>
    </row>
    <row r="52" spans="1:38" ht="26.25" customHeight="1" thickBot="1" x14ac:dyDescent="0.25">
      <c r="A52" s="52" t="s">
        <v>119</v>
      </c>
      <c r="B52" s="56" t="s">
        <v>128</v>
      </c>
      <c r="C52" s="58" t="s">
        <v>362</v>
      </c>
      <c r="D52" s="55"/>
      <c r="E52" s="109">
        <v>0.23763467323858825</v>
      </c>
      <c r="F52" s="109">
        <v>1.3964000000000001</v>
      </c>
      <c r="G52" s="109">
        <v>3.8862806917299153</v>
      </c>
      <c r="H52" s="109" t="s">
        <v>385</v>
      </c>
      <c r="I52" s="109" t="s">
        <v>384</v>
      </c>
      <c r="J52" s="109" t="s">
        <v>384</v>
      </c>
      <c r="K52" s="109" t="s">
        <v>384</v>
      </c>
      <c r="L52" s="109" t="s">
        <v>384</v>
      </c>
      <c r="M52" s="109">
        <v>0.13823466368787404</v>
      </c>
      <c r="N52" s="109">
        <v>2.0946000000000003E-2</v>
      </c>
      <c r="O52" s="109">
        <v>3.4910000000000002E-3</v>
      </c>
      <c r="P52" s="109">
        <v>4.1891999999999997E-3</v>
      </c>
      <c r="Q52" s="109">
        <v>6.9820000000000006E-4</v>
      </c>
      <c r="R52" s="109">
        <v>6.9820000000000006E-4</v>
      </c>
      <c r="S52" s="109">
        <v>8.3783999999999994E-3</v>
      </c>
      <c r="T52" s="109">
        <v>3.7004600000000006E-2</v>
      </c>
      <c r="U52" s="109">
        <v>6.9820000000000006E-4</v>
      </c>
      <c r="V52" s="109">
        <v>6.9820000000000004E-3</v>
      </c>
      <c r="W52" s="109">
        <v>8.3783999999999994E-3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6.9820000000000002</v>
      </c>
      <c r="AL52" s="111" t="s">
        <v>395</v>
      </c>
    </row>
    <row r="53" spans="1:38" ht="26.25" customHeight="1" thickBot="1" x14ac:dyDescent="0.25">
      <c r="A53" s="52" t="s">
        <v>119</v>
      </c>
      <c r="B53" s="56" t="s">
        <v>129</v>
      </c>
      <c r="C53" s="58" t="s">
        <v>130</v>
      </c>
      <c r="D53" s="55"/>
      <c r="E53" s="109" t="s">
        <v>385</v>
      </c>
      <c r="F53" s="109">
        <v>1.3304602283105023</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1.4019999999999999</v>
      </c>
      <c r="AL53" s="111" t="s">
        <v>396</v>
      </c>
    </row>
    <row r="54" spans="1:38" ht="37.5" customHeight="1" thickBot="1" x14ac:dyDescent="0.25">
      <c r="A54" s="52" t="s">
        <v>119</v>
      </c>
      <c r="B54" s="56" t="s">
        <v>131</v>
      </c>
      <c r="C54" s="58" t="s">
        <v>132</v>
      </c>
      <c r="D54" s="55"/>
      <c r="E54" s="109" t="s">
        <v>385</v>
      </c>
      <c r="F54" s="109">
        <v>4.92197</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3401</v>
      </c>
      <c r="AL54" s="111" t="s">
        <v>397</v>
      </c>
    </row>
    <row r="55" spans="1:38" ht="26.25" customHeight="1" thickBot="1" x14ac:dyDescent="0.25">
      <c r="A55" s="52" t="s">
        <v>119</v>
      </c>
      <c r="B55" s="56" t="s">
        <v>133</v>
      </c>
      <c r="C55" s="58" t="s">
        <v>134</v>
      </c>
      <c r="D55" s="55"/>
      <c r="E55" s="109">
        <v>3.2441764749043978E-2</v>
      </c>
      <c r="F55" s="109">
        <v>3.2155588640220278E-2</v>
      </c>
      <c r="G55" s="109">
        <v>0.61794712643678151</v>
      </c>
      <c r="H55" s="109" t="s">
        <v>385</v>
      </c>
      <c r="I55" s="109" t="s">
        <v>384</v>
      </c>
      <c r="J55" s="109" t="s">
        <v>384</v>
      </c>
      <c r="K55" s="109" t="s">
        <v>384</v>
      </c>
      <c r="L55" s="109" t="s">
        <v>384</v>
      </c>
      <c r="M55" s="109">
        <v>0.14707920946962244</v>
      </c>
      <c r="N55" s="109">
        <v>4.493951532739026E-2</v>
      </c>
      <c r="O55" s="109">
        <v>0.18043827240569854</v>
      </c>
      <c r="P55" s="109">
        <v>4.2305700643894419E-2</v>
      </c>
      <c r="Q55" s="109">
        <v>3.4239552828869556E-2</v>
      </c>
      <c r="R55" s="109">
        <v>1.6194263686322544E-2</v>
      </c>
      <c r="S55" s="109">
        <v>1.6559487964037278E-2</v>
      </c>
      <c r="T55" s="109">
        <v>0.34502139215173283</v>
      </c>
      <c r="U55" s="109">
        <v>4.911295279150304E-3</v>
      </c>
      <c r="V55" s="109">
        <v>4.6641543026287584</v>
      </c>
      <c r="W55" s="109" t="s">
        <v>385</v>
      </c>
      <c r="X55" s="109">
        <v>4.5696851642466109E-7</v>
      </c>
      <c r="Y55" s="109">
        <v>7.7752852048375151E-7</v>
      </c>
      <c r="Z55" s="109">
        <v>4.2968681395154698E-7</v>
      </c>
      <c r="AA55" s="109">
        <v>4.2968681395154698E-7</v>
      </c>
      <c r="AB55" s="109">
        <v>2.0938706648115066E-6</v>
      </c>
      <c r="AC55" s="109" t="s">
        <v>385</v>
      </c>
      <c r="AD55" s="109" t="s">
        <v>385</v>
      </c>
      <c r="AE55" s="110"/>
      <c r="AF55" s="111" t="s">
        <v>385</v>
      </c>
      <c r="AG55" s="111" t="s">
        <v>385</v>
      </c>
      <c r="AH55" s="111" t="s">
        <v>385</v>
      </c>
      <c r="AI55" s="111" t="s">
        <v>385</v>
      </c>
      <c r="AJ55" s="111" t="s">
        <v>385</v>
      </c>
      <c r="AK55" s="111">
        <v>1.4287356321839082</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2979.0749999999998</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543.46440540540505</v>
      </c>
      <c r="AL58" s="111" t="s">
        <v>402</v>
      </c>
    </row>
    <row r="59" spans="1:38" ht="26.25" customHeight="1" thickBot="1" x14ac:dyDescent="0.25">
      <c r="A59" s="52" t="s">
        <v>53</v>
      </c>
      <c r="B59" s="60" t="s">
        <v>141</v>
      </c>
      <c r="C59" s="53" t="s">
        <v>372</v>
      </c>
      <c r="D59" s="54"/>
      <c r="E59" s="109" t="s">
        <v>388</v>
      </c>
      <c r="F59" s="109">
        <v>4.9969999999999997E-3</v>
      </c>
      <c r="G59" s="109" t="s">
        <v>388</v>
      </c>
      <c r="H59" s="109">
        <v>1.39916E-2</v>
      </c>
      <c r="I59" s="109" t="s">
        <v>384</v>
      </c>
      <c r="J59" s="109" t="s">
        <v>384</v>
      </c>
      <c r="K59" s="109" t="s">
        <v>384</v>
      </c>
      <c r="L59" s="109" t="s">
        <v>384</v>
      </c>
      <c r="M59" s="109" t="s">
        <v>388</v>
      </c>
      <c r="N59" s="109">
        <v>0.57996690000000006</v>
      </c>
      <c r="O59" s="109">
        <v>3.9634568000000002E-2</v>
      </c>
      <c r="P59" s="109">
        <v>8.5157099999999997E-4</v>
      </c>
      <c r="Q59" s="109">
        <v>6.6836050000000008E-2</v>
      </c>
      <c r="R59" s="109">
        <v>8.0223249999999996E-2</v>
      </c>
      <c r="S59" s="109">
        <v>1.9869989999999997E-3</v>
      </c>
      <c r="T59" s="109">
        <v>0.20368976</v>
      </c>
      <c r="U59" s="109">
        <v>0.28101395000000001</v>
      </c>
      <c r="V59" s="109">
        <v>0.10502708999999999</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343.12</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0.2992779496428643</v>
      </c>
      <c r="F64" s="109">
        <v>2.8552950000000001E-2</v>
      </c>
      <c r="G64" s="109">
        <v>1.1545994386593893E-3</v>
      </c>
      <c r="H64" s="109">
        <v>1.4432989197908638E-2</v>
      </c>
      <c r="I64" s="109" t="s">
        <v>384</v>
      </c>
      <c r="J64" s="109" t="s">
        <v>384</v>
      </c>
      <c r="K64" s="109" t="s">
        <v>384</v>
      </c>
      <c r="L64" s="109" t="s">
        <v>384</v>
      </c>
      <c r="M64" s="109">
        <v>0.48136349674617751</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317.255</v>
      </c>
      <c r="AL64" s="111" t="s">
        <v>408</v>
      </c>
    </row>
    <row r="65" spans="1:38" ht="26.25" customHeight="1" thickBot="1" x14ac:dyDescent="0.25">
      <c r="A65" s="52" t="s">
        <v>53</v>
      </c>
      <c r="B65" s="56" t="s">
        <v>152</v>
      </c>
      <c r="C65" s="53" t="s">
        <v>153</v>
      </c>
      <c r="D65" s="54"/>
      <c r="E65" s="109">
        <v>2.0944522434050938</v>
      </c>
      <c r="F65" s="109" t="s">
        <v>385</v>
      </c>
      <c r="G65" s="109" t="s">
        <v>385</v>
      </c>
      <c r="H65" s="109">
        <v>7.2379903858656766E-2</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309.50099999999998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0.52837195903029954</v>
      </c>
      <c r="F70" s="109">
        <v>2.4212060968169054</v>
      </c>
      <c r="G70" s="109">
        <v>0.8144591383292884</v>
      </c>
      <c r="H70" s="109">
        <v>0.54327635148198761</v>
      </c>
      <c r="I70" s="109" t="s">
        <v>384</v>
      </c>
      <c r="J70" s="109" t="s">
        <v>384</v>
      </c>
      <c r="K70" s="109" t="s">
        <v>384</v>
      </c>
      <c r="L70" s="109" t="s">
        <v>384</v>
      </c>
      <c r="M70" s="109">
        <v>0.24208195002719501</v>
      </c>
      <c r="N70" s="109" t="s">
        <v>387</v>
      </c>
      <c r="O70" s="109" t="s">
        <v>387</v>
      </c>
      <c r="P70" s="109">
        <v>0.20627355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2404.9674147933197</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0.27195000000000003</v>
      </c>
      <c r="G72" s="109" t="s">
        <v>388</v>
      </c>
      <c r="H72" s="109" t="s">
        <v>388</v>
      </c>
      <c r="I72" s="109" t="s">
        <v>384</v>
      </c>
      <c r="J72" s="109" t="s">
        <v>384</v>
      </c>
      <c r="K72" s="109" t="s">
        <v>384</v>
      </c>
      <c r="L72" s="109" t="s">
        <v>384</v>
      </c>
      <c r="M72" s="109" t="s">
        <v>388</v>
      </c>
      <c r="N72" s="109">
        <v>8.9288469559076802</v>
      </c>
      <c r="O72" s="109">
        <v>0.15736515110400001</v>
      </c>
      <c r="P72" s="109">
        <v>9.8505308383999998E-2</v>
      </c>
      <c r="Q72" s="109">
        <v>0.72520000000000007</v>
      </c>
      <c r="R72" s="109">
        <v>8.1585000000000001</v>
      </c>
      <c r="S72" s="109">
        <v>0.50457390010491709</v>
      </c>
      <c r="T72" s="109">
        <v>0.25382000000000005</v>
      </c>
      <c r="U72" s="109">
        <v>3.6260000000000001E-2</v>
      </c>
      <c r="V72" s="109">
        <v>7.2519999999999998</v>
      </c>
      <c r="W72" s="109">
        <v>12.342917859823988</v>
      </c>
      <c r="X72" s="109" t="s">
        <v>388</v>
      </c>
      <c r="Y72" s="109" t="s">
        <v>388</v>
      </c>
      <c r="Z72" s="109" t="s">
        <v>388</v>
      </c>
      <c r="AA72" s="109" t="s">
        <v>388</v>
      </c>
      <c r="AB72" s="109">
        <v>0.12924034412900087</v>
      </c>
      <c r="AC72" s="109">
        <v>5.4390000000000001E-2</v>
      </c>
      <c r="AD72" s="109">
        <v>4.5324999999999998</v>
      </c>
      <c r="AE72" s="110"/>
      <c r="AF72" s="111" t="s">
        <v>385</v>
      </c>
      <c r="AG72" s="111" t="s">
        <v>385</v>
      </c>
      <c r="AH72" s="111" t="s">
        <v>385</v>
      </c>
      <c r="AI72" s="111" t="s">
        <v>385</v>
      </c>
      <c r="AJ72" s="111" t="s">
        <v>385</v>
      </c>
      <c r="AK72" s="111">
        <v>1813</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3.3640300000000005E-2</v>
      </c>
      <c r="F74" s="109" t="s">
        <v>388</v>
      </c>
      <c r="G74" s="109">
        <v>0.20184180000000004</v>
      </c>
      <c r="H74" s="109" t="s">
        <v>388</v>
      </c>
      <c r="I74" s="109" t="s">
        <v>384</v>
      </c>
      <c r="J74" s="109" t="s">
        <v>384</v>
      </c>
      <c r="K74" s="109" t="s">
        <v>384</v>
      </c>
      <c r="L74" s="109" t="s">
        <v>384</v>
      </c>
      <c r="M74" s="109">
        <v>4.1041166000000002</v>
      </c>
      <c r="N74" s="109" t="s">
        <v>385</v>
      </c>
      <c r="O74" s="109" t="s">
        <v>385</v>
      </c>
      <c r="P74" s="109" t="s">
        <v>385</v>
      </c>
      <c r="Q74" s="109" t="s">
        <v>385</v>
      </c>
      <c r="R74" s="109" t="s">
        <v>385</v>
      </c>
      <c r="S74" s="109" t="s">
        <v>385</v>
      </c>
      <c r="T74" s="109" t="s">
        <v>385</v>
      </c>
      <c r="U74" s="109" t="s">
        <v>385</v>
      </c>
      <c r="V74" s="109" t="s">
        <v>385</v>
      </c>
      <c r="W74" s="109">
        <v>0.38691946315778408</v>
      </c>
      <c r="X74" s="109">
        <v>4.0368360000000006E-2</v>
      </c>
      <c r="Y74" s="109">
        <v>4.0368360000000006E-2</v>
      </c>
      <c r="Z74" s="109">
        <v>4.0368360000000006E-2</v>
      </c>
      <c r="AA74" s="109">
        <v>5.0460450000000007E-3</v>
      </c>
      <c r="AB74" s="109">
        <v>0.12615112500000003</v>
      </c>
      <c r="AC74" s="109">
        <v>370.846</v>
      </c>
      <c r="AD74" s="109" t="s">
        <v>385</v>
      </c>
      <c r="AE74" s="110"/>
      <c r="AF74" s="111" t="s">
        <v>385</v>
      </c>
      <c r="AG74" s="111" t="s">
        <v>385</v>
      </c>
      <c r="AH74" s="111" t="s">
        <v>385</v>
      </c>
      <c r="AI74" s="111" t="s">
        <v>385</v>
      </c>
      <c r="AJ74" s="111" t="s">
        <v>385</v>
      </c>
      <c r="AK74" s="111">
        <v>185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1.0945261070720422E-3</v>
      </c>
      <c r="H77" s="109" t="s">
        <v>387</v>
      </c>
      <c r="I77" s="109" t="s">
        <v>384</v>
      </c>
      <c r="J77" s="109" t="s">
        <v>384</v>
      </c>
      <c r="K77" s="109" t="s">
        <v>384</v>
      </c>
      <c r="L77" s="109" t="s">
        <v>384</v>
      </c>
      <c r="M77" s="109" t="s">
        <v>388</v>
      </c>
      <c r="N77" s="109">
        <v>1.8606943820224715E-2</v>
      </c>
      <c r="O77" s="109">
        <v>2.6268626569729008E-3</v>
      </c>
      <c r="P77" s="109">
        <v>5.4726305353602111E-3</v>
      </c>
      <c r="Q77" s="109">
        <v>5.2537253139458022E-4</v>
      </c>
      <c r="R77" s="109" t="s">
        <v>385</v>
      </c>
      <c r="S77" s="109" t="s">
        <v>385</v>
      </c>
      <c r="T77" s="109" t="s">
        <v>385</v>
      </c>
      <c r="U77" s="109" t="s">
        <v>385</v>
      </c>
      <c r="V77" s="109">
        <v>4.3781044282881688E-2</v>
      </c>
      <c r="W77" s="109">
        <v>5.4726305353602111E-3</v>
      </c>
      <c r="X77" s="109" t="s">
        <v>385</v>
      </c>
      <c r="Y77" s="109" t="s">
        <v>385</v>
      </c>
      <c r="Z77" s="109" t="s">
        <v>385</v>
      </c>
      <c r="AA77" s="109" t="s">
        <v>385</v>
      </c>
      <c r="AB77" s="109" t="s">
        <v>385</v>
      </c>
      <c r="AC77" s="109" t="s">
        <v>385</v>
      </c>
      <c r="AD77" s="109">
        <v>0.98507349636483799</v>
      </c>
      <c r="AE77" s="110"/>
      <c r="AF77" s="111" t="s">
        <v>385</v>
      </c>
      <c r="AG77" s="111" t="s">
        <v>385</v>
      </c>
      <c r="AH77" s="111" t="s">
        <v>385</v>
      </c>
      <c r="AI77" s="111" t="s">
        <v>385</v>
      </c>
      <c r="AJ77" s="111" t="s">
        <v>385</v>
      </c>
      <c r="AK77" s="111">
        <v>31.094526107072042</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15.380124</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10222</v>
      </c>
      <c r="AL82" s="111" t="s">
        <v>425</v>
      </c>
    </row>
    <row r="83" spans="1:38" ht="26.25" customHeight="1" thickBot="1" x14ac:dyDescent="0.25">
      <c r="A83" s="52" t="s">
        <v>53</v>
      </c>
      <c r="B83" s="63" t="s">
        <v>188</v>
      </c>
      <c r="C83" s="64" t="s">
        <v>189</v>
      </c>
      <c r="D83" s="54"/>
      <c r="E83" s="109" t="s">
        <v>385</v>
      </c>
      <c r="F83" s="109">
        <v>3.8399999999999997E-2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2400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23.192106039999999</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23.192106039999999</v>
      </c>
      <c r="AL85" s="111" t="s">
        <v>428</v>
      </c>
    </row>
    <row r="86" spans="1:38" ht="26.25" customHeight="1" thickBot="1" x14ac:dyDescent="0.25">
      <c r="A86" s="52" t="s">
        <v>185</v>
      </c>
      <c r="B86" s="58" t="s">
        <v>193</v>
      </c>
      <c r="C86" s="62" t="s">
        <v>194</v>
      </c>
      <c r="D86" s="54"/>
      <c r="E86" s="109" t="s">
        <v>387</v>
      </c>
      <c r="F86" s="109">
        <v>0.36927066567189565</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10222</v>
      </c>
      <c r="AL86" s="111" t="s">
        <v>425</v>
      </c>
    </row>
    <row r="87" spans="1:38" ht="26.25" customHeight="1" thickBot="1" x14ac:dyDescent="0.25">
      <c r="A87" s="52" t="s">
        <v>185</v>
      </c>
      <c r="B87" s="58" t="s">
        <v>195</v>
      </c>
      <c r="C87" s="62" t="s">
        <v>196</v>
      </c>
      <c r="D87" s="54"/>
      <c r="E87" s="109" t="s">
        <v>385</v>
      </c>
      <c r="F87" s="109">
        <v>4.6882522952202521E-2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2.3390810707907734</v>
      </c>
      <c r="AL87" s="111" t="s">
        <v>429</v>
      </c>
    </row>
    <row r="88" spans="1:38" ht="26.25" customHeight="1" thickBot="1" x14ac:dyDescent="0.25">
      <c r="A88" s="52" t="s">
        <v>185</v>
      </c>
      <c r="B88" s="58" t="s">
        <v>197</v>
      </c>
      <c r="C88" s="62" t="s">
        <v>198</v>
      </c>
      <c r="D88" s="54"/>
      <c r="E88" s="109" t="s">
        <v>385</v>
      </c>
      <c r="F88" s="109">
        <v>2.5780854993990676</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0.18772589999999997</v>
      </c>
      <c r="Y88" s="109" t="s">
        <v>385</v>
      </c>
      <c r="Z88" s="109" t="s">
        <v>385</v>
      </c>
      <c r="AA88" s="109" t="s">
        <v>385</v>
      </c>
      <c r="AB88" s="109">
        <v>0.18772589999999997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6.5825630265261763</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9.0691635087719309</v>
      </c>
      <c r="AL89" s="111" t="s">
        <v>430</v>
      </c>
    </row>
    <row r="90" spans="1:38" s="4" customFormat="1" ht="26.25" customHeight="1" thickBot="1" x14ac:dyDescent="0.25">
      <c r="A90" s="52" t="s">
        <v>185</v>
      </c>
      <c r="B90" s="58" t="s">
        <v>201</v>
      </c>
      <c r="C90" s="62" t="s">
        <v>202</v>
      </c>
      <c r="D90" s="54"/>
      <c r="E90" s="109" t="s">
        <v>387</v>
      </c>
      <c r="F90" s="109">
        <v>0.40392625590000009</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3.0608496799999999E-2</v>
      </c>
      <c r="F91" s="109">
        <v>8.2245142320000006E-2</v>
      </c>
      <c r="G91" s="109">
        <v>2.4927080000000001E-4</v>
      </c>
      <c r="H91" s="109">
        <v>7.0520111700000013E-2</v>
      </c>
      <c r="I91" s="109" t="s">
        <v>384</v>
      </c>
      <c r="J91" s="109" t="s">
        <v>384</v>
      </c>
      <c r="K91" s="109" t="s">
        <v>384</v>
      </c>
      <c r="L91" s="109" t="s">
        <v>384</v>
      </c>
      <c r="M91" s="109">
        <v>0.93689333080000003</v>
      </c>
      <c r="N91" s="109">
        <v>6.4854544587097579E-2</v>
      </c>
      <c r="O91" s="109">
        <v>0.11154958518207542</v>
      </c>
      <c r="P91" s="109">
        <v>4.7047800000000005E-6</v>
      </c>
      <c r="Q91" s="109">
        <v>1.0977820000000002E-4</v>
      </c>
      <c r="R91" s="109">
        <v>8.4093168345580657E-2</v>
      </c>
      <c r="S91" s="109">
        <v>3.4837585307032159</v>
      </c>
      <c r="T91" s="109">
        <v>0.18589158841148787</v>
      </c>
      <c r="U91" s="109">
        <v>1.9580061006715419E-2</v>
      </c>
      <c r="V91" s="109">
        <v>2.0089584579531463</v>
      </c>
      <c r="W91" s="109">
        <v>1.6992798000000002E-3</v>
      </c>
      <c r="X91" s="109">
        <v>1.8862005780000003E-3</v>
      </c>
      <c r="Y91" s="109">
        <v>7.6467590999999998E-4</v>
      </c>
      <c r="Z91" s="109">
        <v>7.6467590999999998E-4</v>
      </c>
      <c r="AA91" s="109">
        <v>7.6467590999999998E-4</v>
      </c>
      <c r="AB91" s="109">
        <v>4.1802283079999999E-3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3.7060000000000003E-2</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8.8874816008895916</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1802.8609606725972</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0.10221643500180373</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10253</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0.2797668133214164</v>
      </c>
      <c r="F99" s="109">
        <v>11.300477301104143</v>
      </c>
      <c r="G99" s="109" t="s">
        <v>385</v>
      </c>
      <c r="H99" s="109">
        <v>7.7580205969912104</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385</v>
      </c>
      <c r="AL99" s="111" t="s">
        <v>435</v>
      </c>
    </row>
    <row r="100" spans="1:38" ht="26.25" customHeight="1" thickBot="1" x14ac:dyDescent="0.25">
      <c r="A100" s="52" t="s">
        <v>216</v>
      </c>
      <c r="B100" s="52" t="s">
        <v>218</v>
      </c>
      <c r="C100" s="53" t="s">
        <v>378</v>
      </c>
      <c r="D100" s="66"/>
      <c r="E100" s="109">
        <v>0.10377989514466462</v>
      </c>
      <c r="F100" s="109">
        <v>7.9297317166128556</v>
      </c>
      <c r="G100" s="109" t="s">
        <v>385</v>
      </c>
      <c r="H100" s="109">
        <v>4.8237422434558885</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488.5</v>
      </c>
      <c r="AL100" s="111" t="s">
        <v>435</v>
      </c>
    </row>
    <row r="101" spans="1:38" ht="26.25" customHeight="1" thickBot="1" x14ac:dyDescent="0.25">
      <c r="A101" s="52" t="s">
        <v>216</v>
      </c>
      <c r="B101" s="52" t="s">
        <v>219</v>
      </c>
      <c r="C101" s="53" t="s">
        <v>220</v>
      </c>
      <c r="D101" s="66"/>
      <c r="E101" s="109">
        <v>1.1768400000000002E-2</v>
      </c>
      <c r="F101" s="109">
        <v>0.20859354657534249</v>
      </c>
      <c r="G101" s="109" t="s">
        <v>385</v>
      </c>
      <c r="H101" s="109">
        <v>1.5670235982255414</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980.7</v>
      </c>
      <c r="AL101" s="111" t="s">
        <v>435</v>
      </c>
    </row>
    <row r="102" spans="1:38" ht="26.25" customHeight="1" thickBot="1" x14ac:dyDescent="0.25">
      <c r="A102" s="52" t="s">
        <v>216</v>
      </c>
      <c r="B102" s="52" t="s">
        <v>221</v>
      </c>
      <c r="C102" s="53" t="s">
        <v>356</v>
      </c>
      <c r="D102" s="66"/>
      <c r="E102" s="109">
        <v>0.13422616233437998</v>
      </c>
      <c r="F102" s="109">
        <v>3.1838579354838714</v>
      </c>
      <c r="G102" s="109" t="s">
        <v>385</v>
      </c>
      <c r="H102" s="109">
        <v>16.245659270024188</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5609</v>
      </c>
      <c r="AL102" s="111" t="s">
        <v>435</v>
      </c>
    </row>
    <row r="103" spans="1:38" ht="26.25" customHeight="1" thickBot="1" x14ac:dyDescent="0.25">
      <c r="A103" s="52" t="s">
        <v>216</v>
      </c>
      <c r="B103" s="52" t="s">
        <v>222</v>
      </c>
      <c r="C103" s="53" t="s">
        <v>223</v>
      </c>
      <c r="D103" s="66"/>
      <c r="E103" s="109">
        <v>4.9800000000000004E-5</v>
      </c>
      <c r="F103" s="109">
        <v>3.7421506849315074E-3</v>
      </c>
      <c r="G103" s="109" t="s">
        <v>385</v>
      </c>
      <c r="H103" s="109">
        <v>2.5799999999999998E-3</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0.6</v>
      </c>
      <c r="AL103" s="111" t="s">
        <v>435</v>
      </c>
    </row>
    <row r="104" spans="1:38" ht="26.25" customHeight="1" thickBot="1" x14ac:dyDescent="0.25">
      <c r="A104" s="52" t="s">
        <v>216</v>
      </c>
      <c r="B104" s="52" t="s">
        <v>224</v>
      </c>
      <c r="C104" s="53" t="s">
        <v>225</v>
      </c>
      <c r="D104" s="66"/>
      <c r="E104" s="109">
        <v>1.1431E-3</v>
      </c>
      <c r="F104" s="109">
        <v>5.4733089497716901E-2</v>
      </c>
      <c r="G104" s="109" t="s">
        <v>385</v>
      </c>
      <c r="H104" s="109">
        <v>3.8103333333333336E-2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95.258333333333326</v>
      </c>
      <c r="AL104" s="111" t="s">
        <v>435</v>
      </c>
    </row>
    <row r="105" spans="1:38" ht="26.25" customHeight="1" thickBot="1" x14ac:dyDescent="0.25">
      <c r="A105" s="52" t="s">
        <v>216</v>
      </c>
      <c r="B105" s="52" t="s">
        <v>226</v>
      </c>
      <c r="C105" s="53" t="s">
        <v>227</v>
      </c>
      <c r="D105" s="66"/>
      <c r="E105" s="109">
        <v>1.8375000000000002E-3</v>
      </c>
      <c r="F105" s="109">
        <v>0.41658289726027398</v>
      </c>
      <c r="G105" s="109" t="s">
        <v>385</v>
      </c>
      <c r="H105" s="109">
        <v>0.51449999999999996</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73.5</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0.16227877733490642</v>
      </c>
      <c r="F107" s="109">
        <v>2.5170831290248863</v>
      </c>
      <c r="G107" s="109" t="s">
        <v>385</v>
      </c>
      <c r="H107" s="109">
        <v>3.0917310640456783</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15255.04926681749</v>
      </c>
      <c r="AL107" s="111" t="s">
        <v>435</v>
      </c>
    </row>
    <row r="108" spans="1:38" ht="26.25" customHeight="1" thickBot="1" x14ac:dyDescent="0.25">
      <c r="A108" s="52" t="s">
        <v>216</v>
      </c>
      <c r="B108" s="52" t="s">
        <v>231</v>
      </c>
      <c r="C108" s="53" t="s">
        <v>350</v>
      </c>
      <c r="D108" s="66"/>
      <c r="E108" s="109">
        <v>0.47923287886220073</v>
      </c>
      <c r="F108" s="109">
        <v>1.9169315154488029</v>
      </c>
      <c r="G108" s="109" t="s">
        <v>385</v>
      </c>
      <c r="H108" s="109">
        <v>4.9973894489248725</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17749.365883785213</v>
      </c>
      <c r="AL108" s="111" t="s">
        <v>435</v>
      </c>
    </row>
    <row r="109" spans="1:38" ht="26.25" customHeight="1" thickBot="1" x14ac:dyDescent="0.25">
      <c r="A109" s="52" t="s">
        <v>216</v>
      </c>
      <c r="B109" s="52" t="s">
        <v>232</v>
      </c>
      <c r="C109" s="53" t="s">
        <v>351</v>
      </c>
      <c r="D109" s="66"/>
      <c r="E109" s="109">
        <v>5.6275889792683095E-2</v>
      </c>
      <c r="F109" s="109">
        <v>1.0192188929119272</v>
      </c>
      <c r="G109" s="109" t="s">
        <v>385</v>
      </c>
      <c r="H109" s="109">
        <v>1.1672036401445383</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2084.2922145438183</v>
      </c>
      <c r="AL109" s="111" t="s">
        <v>435</v>
      </c>
    </row>
    <row r="110" spans="1:38" ht="26.25" customHeight="1" thickBot="1" x14ac:dyDescent="0.25">
      <c r="A110" s="52" t="s">
        <v>216</v>
      </c>
      <c r="B110" s="52" t="s">
        <v>233</v>
      </c>
      <c r="C110" s="53" t="s">
        <v>352</v>
      </c>
      <c r="D110" s="66"/>
      <c r="E110" s="109">
        <v>8.6345427482434609E-2</v>
      </c>
      <c r="F110" s="109">
        <v>1.1110545768165594</v>
      </c>
      <c r="G110" s="109" t="s">
        <v>385</v>
      </c>
      <c r="H110" s="109">
        <v>1.990675848512812</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5171.632023529336</v>
      </c>
      <c r="AL110" s="111" t="s">
        <v>435</v>
      </c>
    </row>
    <row r="111" spans="1:38" ht="26.25" customHeight="1" thickBot="1" x14ac:dyDescent="0.25">
      <c r="A111" s="52" t="s">
        <v>216</v>
      </c>
      <c r="B111" s="52" t="s">
        <v>234</v>
      </c>
      <c r="C111" s="53" t="s">
        <v>346</v>
      </c>
      <c r="D111" s="66"/>
      <c r="E111" s="109">
        <v>1.0404034669019679E-3</v>
      </c>
      <c r="F111" s="109">
        <v>6.1383804547216106E-2</v>
      </c>
      <c r="G111" s="109" t="s">
        <v>385</v>
      </c>
      <c r="H111" s="109">
        <v>0.48898962944392488</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1040.4034669019679</v>
      </c>
      <c r="AL111" s="111" t="s">
        <v>435</v>
      </c>
    </row>
    <row r="112" spans="1:38" ht="26.25" customHeight="1" thickBot="1" x14ac:dyDescent="0.25">
      <c r="A112" s="52" t="s">
        <v>235</v>
      </c>
      <c r="B112" s="52" t="s">
        <v>236</v>
      </c>
      <c r="C112" s="53" t="s">
        <v>237</v>
      </c>
      <c r="D112" s="54"/>
      <c r="E112" s="109">
        <v>10.48</v>
      </c>
      <c r="F112" s="109" t="s">
        <v>385</v>
      </c>
      <c r="G112" s="109" t="s">
        <v>385</v>
      </c>
      <c r="H112" s="109">
        <v>18.45597545918255</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262</v>
      </c>
      <c r="AL112" s="111" t="s">
        <v>436</v>
      </c>
    </row>
    <row r="113" spans="1:38" ht="26.25" customHeight="1" thickBot="1" x14ac:dyDescent="0.25">
      <c r="A113" s="52" t="s">
        <v>235</v>
      </c>
      <c r="B113" s="67" t="s">
        <v>238</v>
      </c>
      <c r="C113" s="68" t="s">
        <v>239</v>
      </c>
      <c r="D113" s="54"/>
      <c r="E113" s="109">
        <v>4.577253424680662</v>
      </c>
      <c r="F113" s="109" t="s">
        <v>388</v>
      </c>
      <c r="G113" s="109" t="s">
        <v>385</v>
      </c>
      <c r="H113" s="109">
        <v>20.97352035146768</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114431335.61701655</v>
      </c>
      <c r="AL113" s="111" t="s">
        <v>437</v>
      </c>
    </row>
    <row r="114" spans="1:38" ht="26.25" customHeight="1" thickBot="1" x14ac:dyDescent="0.25">
      <c r="A114" s="52" t="s">
        <v>235</v>
      </c>
      <c r="B114" s="67" t="s">
        <v>240</v>
      </c>
      <c r="C114" s="68" t="s">
        <v>357</v>
      </c>
      <c r="D114" s="54"/>
      <c r="E114" s="109">
        <v>8.2656000000000027E-4</v>
      </c>
      <c r="F114" s="109" t="s">
        <v>385</v>
      </c>
      <c r="G114" s="109" t="s">
        <v>385</v>
      </c>
      <c r="H114" s="109">
        <v>5.3726400000000014E-2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413280.00000000012</v>
      </c>
      <c r="AL114" s="111" t="s">
        <v>437</v>
      </c>
    </row>
    <row r="115" spans="1:38" ht="26.25" customHeight="1" thickBot="1" x14ac:dyDescent="0.25">
      <c r="A115" s="52" t="s">
        <v>235</v>
      </c>
      <c r="B115" s="67" t="s">
        <v>241</v>
      </c>
      <c r="C115" s="68" t="s">
        <v>242</v>
      </c>
      <c r="D115" s="54"/>
      <c r="E115" s="109">
        <v>1.1887999999999999E-2</v>
      </c>
      <c r="F115" s="109" t="s">
        <v>385</v>
      </c>
      <c r="G115" s="109" t="s">
        <v>385</v>
      </c>
      <c r="H115" s="109">
        <v>2.3775999999999999E-2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297200</v>
      </c>
      <c r="AL115" s="111" t="s">
        <v>437</v>
      </c>
    </row>
    <row r="116" spans="1:38" ht="26.25" customHeight="1" thickBot="1" x14ac:dyDescent="0.25">
      <c r="A116" s="52" t="s">
        <v>235</v>
      </c>
      <c r="B116" s="52" t="s">
        <v>243</v>
      </c>
      <c r="C116" s="58" t="s">
        <v>379</v>
      </c>
      <c r="D116" s="54"/>
      <c r="E116" s="109">
        <v>0.66067124260300436</v>
      </c>
      <c r="F116" s="109" t="s">
        <v>388</v>
      </c>
      <c r="G116" s="109" t="s">
        <v>385</v>
      </c>
      <c r="H116" s="109">
        <v>1.6632111277193657</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16516781.065075111</v>
      </c>
      <c r="AL116" s="111" t="s">
        <v>437</v>
      </c>
    </row>
    <row r="117" spans="1:38" ht="26.25" customHeight="1" thickBot="1" x14ac:dyDescent="0.25">
      <c r="A117" s="52" t="s">
        <v>235</v>
      </c>
      <c r="B117" s="52" t="s">
        <v>244</v>
      </c>
      <c r="C117" s="58" t="s">
        <v>245</v>
      </c>
      <c r="D117" s="54"/>
      <c r="E117" s="109" t="s">
        <v>385</v>
      </c>
      <c r="F117" s="109" t="s">
        <v>385</v>
      </c>
      <c r="G117" s="109" t="s">
        <v>385</v>
      </c>
      <c r="H117" s="109">
        <v>0.11862920579944843</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1048017</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3757366.0813044575</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2.5212034039103259</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3757366.0813044575</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2.5071303149999995</v>
      </c>
      <c r="AD122" s="109" t="s">
        <v>385</v>
      </c>
      <c r="AE122" s="110"/>
      <c r="AF122" s="111" t="s">
        <v>385</v>
      </c>
      <c r="AG122" s="111" t="s">
        <v>385</v>
      </c>
      <c r="AH122" s="111" t="s">
        <v>385</v>
      </c>
      <c r="AI122" s="111" t="s">
        <v>385</v>
      </c>
      <c r="AJ122" s="111" t="s">
        <v>385</v>
      </c>
      <c r="AK122" s="111">
        <v>660529.57499999995</v>
      </c>
      <c r="AL122" s="111" t="s">
        <v>48</v>
      </c>
    </row>
    <row r="123" spans="1:38" ht="26.25" customHeight="1" thickBot="1" x14ac:dyDescent="0.25">
      <c r="A123" s="52" t="s">
        <v>235</v>
      </c>
      <c r="B123" s="52" t="s">
        <v>256</v>
      </c>
      <c r="C123" s="53" t="s">
        <v>257</v>
      </c>
      <c r="D123" s="54"/>
      <c r="E123" s="109">
        <v>5.6716033970157335E-3</v>
      </c>
      <c r="F123" s="109">
        <v>1.4887958917166303E-2</v>
      </c>
      <c r="G123" s="109">
        <v>7.0895042462696669E-4</v>
      </c>
      <c r="H123" s="109">
        <v>5.6716033970157335E-3</v>
      </c>
      <c r="I123" s="109" t="s">
        <v>384</v>
      </c>
      <c r="J123" s="109" t="s">
        <v>384</v>
      </c>
      <c r="K123" s="109" t="s">
        <v>384</v>
      </c>
      <c r="L123" s="109" t="s">
        <v>384</v>
      </c>
      <c r="M123" s="109">
        <v>0.13919060003509448</v>
      </c>
      <c r="N123" s="109">
        <v>1.7014810191047204E-4</v>
      </c>
      <c r="O123" s="109">
        <v>3.7810689313438233E-4</v>
      </c>
      <c r="P123" s="109">
        <v>7.7984546708966364E-5</v>
      </c>
      <c r="Q123" s="109">
        <v>2.1504829547017994E-4</v>
      </c>
      <c r="R123" s="109">
        <v>2.3631680820898897E-4</v>
      </c>
      <c r="S123" s="109">
        <v>2.0795879122391026E-4</v>
      </c>
      <c r="T123" s="109">
        <v>1.0634256369404503E-4</v>
      </c>
      <c r="U123" s="109">
        <v>1.134320679403147E-4</v>
      </c>
      <c r="V123" s="109">
        <v>2.1741146355226983E-3</v>
      </c>
      <c r="W123" s="109" t="s">
        <v>385</v>
      </c>
      <c r="X123" s="109">
        <v>1.7014810191047204E-4</v>
      </c>
      <c r="Y123" s="109">
        <v>2.8358016985078672E-4</v>
      </c>
      <c r="Z123" s="109">
        <v>2.0795879122391026E-4</v>
      </c>
      <c r="AA123" s="109">
        <v>1.2997424451494392E-4</v>
      </c>
      <c r="AB123" s="109">
        <v>7.9166130750011297E-4</v>
      </c>
      <c r="AC123" s="109" t="s">
        <v>385</v>
      </c>
      <c r="AD123" s="109" t="s">
        <v>385</v>
      </c>
      <c r="AE123" s="110"/>
      <c r="AF123" s="111" t="s">
        <v>385</v>
      </c>
      <c r="AG123" s="111" t="s">
        <v>385</v>
      </c>
      <c r="AH123" s="111" t="s">
        <v>385</v>
      </c>
      <c r="AI123" s="111" t="s">
        <v>385</v>
      </c>
      <c r="AJ123" s="111" t="s">
        <v>385</v>
      </c>
      <c r="AK123" s="111">
        <v>0.74768657046986986</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0.47332468309192816</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17257.474680548981</v>
      </c>
      <c r="AL125" s="111" t="s">
        <v>440</v>
      </c>
    </row>
    <row r="126" spans="1:38" ht="26.25" customHeight="1" thickBot="1" x14ac:dyDescent="0.25">
      <c r="A126" s="52" t="s">
        <v>260</v>
      </c>
      <c r="B126" s="52" t="s">
        <v>263</v>
      </c>
      <c r="C126" s="53" t="s">
        <v>264</v>
      </c>
      <c r="D126" s="54"/>
      <c r="E126" s="109" t="s">
        <v>389</v>
      </c>
      <c r="F126" s="109" t="s">
        <v>389</v>
      </c>
      <c r="G126" s="109" t="s">
        <v>389</v>
      </c>
      <c r="H126" s="109">
        <v>4.4639999999999999E-2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18</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2.9537474999999997E-2</v>
      </c>
      <c r="F133" s="109">
        <v>4.6543899999999995E-4</v>
      </c>
      <c r="G133" s="109">
        <v>4.0457390000000005E-3</v>
      </c>
      <c r="H133" s="109" t="s">
        <v>385</v>
      </c>
      <c r="I133" s="109" t="s">
        <v>384</v>
      </c>
      <c r="J133" s="109" t="s">
        <v>384</v>
      </c>
      <c r="K133" s="109" t="s">
        <v>384</v>
      </c>
      <c r="L133" s="109" t="s">
        <v>384</v>
      </c>
      <c r="M133" s="109">
        <v>5.0124200000000001E-3</v>
      </c>
      <c r="N133" s="109">
        <v>1.0751640900000001E-3</v>
      </c>
      <c r="O133" s="109">
        <v>1.8008909000000002E-4</v>
      </c>
      <c r="P133" s="109">
        <v>5.334647E-2</v>
      </c>
      <c r="Q133" s="109">
        <v>4.8727883E-4</v>
      </c>
      <c r="R133" s="109">
        <v>4.8548868000000006E-4</v>
      </c>
      <c r="S133" s="109">
        <v>4.4503129000000001E-4</v>
      </c>
      <c r="T133" s="109">
        <v>6.204659899999999E-4</v>
      </c>
      <c r="U133" s="109">
        <v>7.0818334000000008E-4</v>
      </c>
      <c r="V133" s="109">
        <v>5.7327763600000005E-3</v>
      </c>
      <c r="W133" s="109">
        <v>9.6668100000000005E-4</v>
      </c>
      <c r="X133" s="109">
        <v>4.7259959999999996E-7</v>
      </c>
      <c r="Y133" s="109">
        <v>2.5813962999999999E-7</v>
      </c>
      <c r="Z133" s="109">
        <v>2.3057132E-7</v>
      </c>
      <c r="AA133" s="109">
        <v>2.5026296999999999E-7</v>
      </c>
      <c r="AB133" s="109">
        <v>1.2115735200000001E-6</v>
      </c>
      <c r="AC133" s="109">
        <v>5.3704499999999997E-3</v>
      </c>
      <c r="AD133" s="109">
        <v>1.467923E-2</v>
      </c>
      <c r="AE133" s="110"/>
      <c r="AF133" s="111" t="s">
        <v>385</v>
      </c>
      <c r="AG133" s="111" t="s">
        <v>385</v>
      </c>
      <c r="AH133" s="111" t="s">
        <v>385</v>
      </c>
      <c r="AI133" s="111" t="s">
        <v>385</v>
      </c>
      <c r="AJ133" s="111" t="s">
        <v>385</v>
      </c>
      <c r="AK133" s="111">
        <v>35803</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2.3515275187041387</v>
      </c>
      <c r="F135" s="109">
        <v>0.63276759975532904</v>
      </c>
      <c r="G135" s="109">
        <v>8.6500414596365927E-2</v>
      </c>
      <c r="H135" s="109">
        <v>0.94181570505448675</v>
      </c>
      <c r="I135" s="109" t="s">
        <v>384</v>
      </c>
      <c r="J135" s="109" t="s">
        <v>384</v>
      </c>
      <c r="K135" s="109" t="s">
        <v>384</v>
      </c>
      <c r="L135" s="109" t="s">
        <v>384</v>
      </c>
      <c r="M135" s="109">
        <v>33.902386180419334</v>
      </c>
      <c r="N135" s="109">
        <v>0.33347742726837415</v>
      </c>
      <c r="O135" s="109">
        <v>4.8017130810299818E-2</v>
      </c>
      <c r="P135" s="109" t="s">
        <v>385</v>
      </c>
      <c r="Q135" s="109">
        <v>0.12397326611844633</v>
      </c>
      <c r="R135" s="109">
        <v>4.970335921726042E-3</v>
      </c>
      <c r="S135" s="109">
        <v>9.5308683469126604E-2</v>
      </c>
      <c r="T135" s="109" t="s">
        <v>385</v>
      </c>
      <c r="U135" s="109">
        <v>2.7223140465332529E-2</v>
      </c>
      <c r="V135" s="109">
        <v>10.139206630809161</v>
      </c>
      <c r="W135" s="109">
        <v>5.6959140731990825</v>
      </c>
      <c r="X135" s="109">
        <v>1.079026793070462</v>
      </c>
      <c r="Y135" s="109">
        <v>2.0910200325165507</v>
      </c>
      <c r="Z135" s="109">
        <v>3.3895484540682497</v>
      </c>
      <c r="AA135" s="109" t="s">
        <v>385</v>
      </c>
      <c r="AB135" s="109">
        <v>6.5595952796552623</v>
      </c>
      <c r="AC135" s="109" t="s">
        <v>385</v>
      </c>
      <c r="AD135" s="109" t="s">
        <v>385</v>
      </c>
      <c r="AE135" s="110"/>
      <c r="AF135" s="111" t="s">
        <v>385</v>
      </c>
      <c r="AG135" s="111" t="s">
        <v>385</v>
      </c>
      <c r="AH135" s="111" t="s">
        <v>385</v>
      </c>
      <c r="AI135" s="111" t="s">
        <v>385</v>
      </c>
      <c r="AJ135" s="111" t="s">
        <v>385</v>
      </c>
      <c r="AK135" s="111">
        <v>72557.815147304005</v>
      </c>
      <c r="AL135" s="111" t="s">
        <v>447</v>
      </c>
    </row>
    <row r="136" spans="1:38" ht="26.25" customHeight="1" thickBot="1" x14ac:dyDescent="0.25">
      <c r="A136" s="52" t="s">
        <v>260</v>
      </c>
      <c r="B136" s="52" t="s">
        <v>284</v>
      </c>
      <c r="C136" s="53" t="s">
        <v>285</v>
      </c>
      <c r="D136" s="54"/>
      <c r="E136" s="109" t="s">
        <v>385</v>
      </c>
      <c r="F136" s="109">
        <v>7.8490274999999995E-3</v>
      </c>
      <c r="G136" s="109" t="s">
        <v>385</v>
      </c>
      <c r="H136" s="109">
        <v>1.9149960873868443</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253.50645029999998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1.3173239999999999E-3</v>
      </c>
      <c r="O139" s="109">
        <v>2.6587364999999998E-3</v>
      </c>
      <c r="P139" s="109">
        <v>2.6587364999999998E-3</v>
      </c>
      <c r="Q139" s="109">
        <v>4.2129914999999999E-3</v>
      </c>
      <c r="R139" s="109">
        <v>4.0242375000000006E-3</v>
      </c>
      <c r="S139" s="109">
        <v>9.3538155000000012E-3</v>
      </c>
      <c r="T139" s="109" t="s">
        <v>389</v>
      </c>
      <c r="U139" s="109" t="s">
        <v>389</v>
      </c>
      <c r="V139" s="109" t="s">
        <v>389</v>
      </c>
      <c r="W139" s="109">
        <v>4.5328950000000008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4014.75</v>
      </c>
      <c r="AL139" s="111" t="s">
        <v>449</v>
      </c>
    </row>
    <row r="140" spans="1:38" ht="26.25" customHeight="1" thickBot="1" x14ac:dyDescent="0.25">
      <c r="A140" s="52" t="s">
        <v>292</v>
      </c>
      <c r="B140" s="56" t="s">
        <v>293</v>
      </c>
      <c r="C140" s="53" t="s">
        <v>348</v>
      </c>
      <c r="D140" s="54"/>
      <c r="E140" s="109" t="s">
        <v>387</v>
      </c>
      <c r="F140" s="109" t="s">
        <v>387</v>
      </c>
      <c r="G140" s="109" t="s">
        <v>387</v>
      </c>
      <c r="H140" s="109">
        <v>1.4908285151889464</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200.98079349866785</v>
      </c>
      <c r="F141" s="15">
        <f t="shared" ref="F141:AD141" si="0">SUM(F14:F140)</f>
        <v>199.74626871983057</v>
      </c>
      <c r="G141" s="15">
        <f t="shared" si="0"/>
        <v>560.08125506060207</v>
      </c>
      <c r="H141" s="15">
        <f t="shared" si="0"/>
        <v>89.684885668890161</v>
      </c>
      <c r="I141" s="15" t="s">
        <v>384</v>
      </c>
      <c r="J141" s="15" t="s">
        <v>384</v>
      </c>
      <c r="K141" s="15" t="s">
        <v>384</v>
      </c>
      <c r="L141" s="15" t="s">
        <v>384</v>
      </c>
      <c r="M141" s="15">
        <f t="shared" si="0"/>
        <v>820.8747344011939</v>
      </c>
      <c r="N141" s="15">
        <f t="shared" si="0"/>
        <v>31.302150255480871</v>
      </c>
      <c r="O141" s="15">
        <f t="shared" si="0"/>
        <v>1.5340968043370837</v>
      </c>
      <c r="P141" s="15">
        <f t="shared" si="0"/>
        <v>1.7272538554090451</v>
      </c>
      <c r="Q141" s="15">
        <f t="shared" si="0"/>
        <v>3.3075955257614829</v>
      </c>
      <c r="R141" s="15">
        <f>SUM(R14:R140)</f>
        <v>12.216374964251321</v>
      </c>
      <c r="S141" s="15">
        <f t="shared" si="0"/>
        <v>36.441646768565185</v>
      </c>
      <c r="T141" s="15">
        <f t="shared" si="0"/>
        <v>16.937007853542102</v>
      </c>
      <c r="U141" s="15">
        <f t="shared" si="0"/>
        <v>6.1784889361881694</v>
      </c>
      <c r="V141" s="15">
        <f t="shared" si="0"/>
        <v>59.747497893014874</v>
      </c>
      <c r="W141" s="15">
        <f t="shared" si="0"/>
        <v>67.801486000764911</v>
      </c>
      <c r="X141" s="15">
        <f t="shared" si="0"/>
        <v>7.3558601212862254</v>
      </c>
      <c r="Y141" s="15">
        <f t="shared" si="0"/>
        <v>8.4785335975943532</v>
      </c>
      <c r="Z141" s="15">
        <f t="shared" si="0"/>
        <v>5.8988682788695606</v>
      </c>
      <c r="AA141" s="15">
        <f t="shared" si="0"/>
        <v>2.9446602361450989</v>
      </c>
      <c r="AB141" s="15">
        <f t="shared" si="0"/>
        <v>24.807162578024247</v>
      </c>
      <c r="AC141" s="15">
        <f t="shared" si="0"/>
        <v>376.20812855959997</v>
      </c>
      <c r="AD141" s="15">
        <f t="shared" si="0"/>
        <v>10.20367024076484</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200.98079349866785</v>
      </c>
      <c r="F152" s="10">
        <f t="shared" ref="F152:AD152" si="1">F141 + F151 + IF(AND(OR($B$4="AT",$B$4="BE",$B$4="CH",$B$4="GB",$B$4="IE",$B$4="LT",$B$4="LU",$B$4="NL"),SUM(F143:F149)&gt;0),SUM(F143:F149)-SUM(F27:F33),0)</f>
        <v>199.74626871983057</v>
      </c>
      <c r="G152" s="10">
        <f t="shared" si="1"/>
        <v>560.08125506060207</v>
      </c>
      <c r="H152" s="10">
        <f t="shared" si="1"/>
        <v>89.684885668890161</v>
      </c>
      <c r="I152" s="10" t="s">
        <v>384</v>
      </c>
      <c r="J152" s="10" t="s">
        <v>384</v>
      </c>
      <c r="K152" s="10" t="s">
        <v>384</v>
      </c>
      <c r="L152" s="10" t="s">
        <v>384</v>
      </c>
      <c r="M152" s="10">
        <f t="shared" si="1"/>
        <v>820.8747344011939</v>
      </c>
      <c r="N152" s="10">
        <f t="shared" si="1"/>
        <v>31.302150255480871</v>
      </c>
      <c r="O152" s="10">
        <f t="shared" si="1"/>
        <v>1.5340968043370837</v>
      </c>
      <c r="P152" s="10">
        <f t="shared" si="1"/>
        <v>1.7272538554090451</v>
      </c>
      <c r="Q152" s="10">
        <f t="shared" si="1"/>
        <v>3.3075955257614829</v>
      </c>
      <c r="R152" s="10">
        <f t="shared" si="1"/>
        <v>12.216374964251321</v>
      </c>
      <c r="S152" s="10">
        <f t="shared" si="1"/>
        <v>36.441646768565185</v>
      </c>
      <c r="T152" s="10">
        <f t="shared" si="1"/>
        <v>16.937007853542102</v>
      </c>
      <c r="U152" s="10">
        <f t="shared" si="1"/>
        <v>6.1784889361881694</v>
      </c>
      <c r="V152" s="10">
        <f t="shared" si="1"/>
        <v>59.747497893014874</v>
      </c>
      <c r="W152" s="10">
        <f t="shared" si="1"/>
        <v>67.801486000764911</v>
      </c>
      <c r="X152" s="10">
        <f t="shared" si="1"/>
        <v>7.3558601212862254</v>
      </c>
      <c r="Y152" s="10">
        <f t="shared" si="1"/>
        <v>8.4785335975943532</v>
      </c>
      <c r="Z152" s="10">
        <f t="shared" si="1"/>
        <v>5.8988682788695606</v>
      </c>
      <c r="AA152" s="10">
        <f t="shared" si="1"/>
        <v>2.9446602361450989</v>
      </c>
      <c r="AB152" s="10">
        <f t="shared" si="1"/>
        <v>24.807162578024247</v>
      </c>
      <c r="AC152" s="10">
        <f t="shared" si="1"/>
        <v>376.20812855959997</v>
      </c>
      <c r="AD152" s="10">
        <f t="shared" si="1"/>
        <v>10.20367024076484</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200.98079349866785</v>
      </c>
      <c r="F154" s="10">
        <f>F141 + F153 - IF(OR($B$6=2005,$B$6&gt;=2020),SUM(F99:F122),0) + IF(AND(OR($B$4="AT",$B$4="BE",$B$4="CH",$B$4="GB",$B$4="IE",$B$4="LT",$B$4="LU",$B$4="NL"),SUM(F143:F149)&gt;0),SUM(F143:F149)-SUM(F27:F33),0)</f>
        <v>199.74626871983057</v>
      </c>
      <c r="G154" s="10">
        <f>G141 + G153 + IF(AND(OR($B$4="AT",$B$4="BE",$B$4="CH",$B$4="GB",$B$4="IE",$B$4="LT",$B$4="LU",$B$4="NL"),SUM(G143:G149)&gt;0),SUM(G143:G149)-SUM(G27:G33),0)</f>
        <v>560.08125506060207</v>
      </c>
      <c r="H154" s="10">
        <f t="shared" ref="H154:AD154" si="2">H141 + H153 + IF(AND(OR($B$4="AT",$B$4="BE",$B$4="CH",$B$4="GB",$B$4="IE",$B$4="LT",$B$4="LU",$B$4="NL"),SUM(H143:H149)&gt;0),SUM(H143:H149)-SUM(H27:H33),0)</f>
        <v>89.684885668890161</v>
      </c>
      <c r="I154" s="10" t="s">
        <v>384</v>
      </c>
      <c r="J154" s="10" t="s">
        <v>384</v>
      </c>
      <c r="K154" s="10" t="s">
        <v>384</v>
      </c>
      <c r="L154" s="10" t="s">
        <v>384</v>
      </c>
      <c r="M154" s="10">
        <f t="shared" si="2"/>
        <v>820.8747344011939</v>
      </c>
      <c r="N154" s="10">
        <f t="shared" si="2"/>
        <v>31.302150255480871</v>
      </c>
      <c r="O154" s="10">
        <f t="shared" si="2"/>
        <v>1.5340968043370837</v>
      </c>
      <c r="P154" s="10">
        <f t="shared" si="2"/>
        <v>1.7272538554090451</v>
      </c>
      <c r="Q154" s="10">
        <f t="shared" si="2"/>
        <v>3.3075955257614829</v>
      </c>
      <c r="R154" s="10">
        <f t="shared" si="2"/>
        <v>12.216374964251321</v>
      </c>
      <c r="S154" s="10">
        <f t="shared" si="2"/>
        <v>36.441646768565185</v>
      </c>
      <c r="T154" s="10">
        <f t="shared" si="2"/>
        <v>16.937007853542102</v>
      </c>
      <c r="U154" s="10">
        <f t="shared" si="2"/>
        <v>6.1784889361881694</v>
      </c>
      <c r="V154" s="10">
        <f t="shared" si="2"/>
        <v>59.747497893014874</v>
      </c>
      <c r="W154" s="10">
        <f t="shared" si="2"/>
        <v>67.801486000764911</v>
      </c>
      <c r="X154" s="10">
        <f t="shared" si="2"/>
        <v>7.3558601212862254</v>
      </c>
      <c r="Y154" s="10">
        <f t="shared" si="2"/>
        <v>8.4785335975943532</v>
      </c>
      <c r="Z154" s="10">
        <f t="shared" si="2"/>
        <v>5.8988682788695606</v>
      </c>
      <c r="AA154" s="10">
        <f t="shared" si="2"/>
        <v>2.9446602361450989</v>
      </c>
      <c r="AB154" s="10">
        <f t="shared" si="2"/>
        <v>24.807162578024247</v>
      </c>
      <c r="AC154" s="10">
        <f t="shared" si="2"/>
        <v>376.20812855959997</v>
      </c>
      <c r="AD154" s="10">
        <f t="shared" si="2"/>
        <v>10.20367024076484</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1998</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1998</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40.574611999999995</v>
      </c>
      <c r="F14" s="109">
        <v>0.58179259999999988</v>
      </c>
      <c r="G14" s="109">
        <v>476.14548561600003</v>
      </c>
      <c r="H14" s="109">
        <v>1.0689E-3</v>
      </c>
      <c r="I14" s="109" t="s">
        <v>384</v>
      </c>
      <c r="J14" s="109" t="s">
        <v>384</v>
      </c>
      <c r="K14" s="109" t="s">
        <v>384</v>
      </c>
      <c r="L14" s="109" t="s">
        <v>384</v>
      </c>
      <c r="M14" s="109">
        <v>14.190320383568553</v>
      </c>
      <c r="N14" s="109">
        <v>2.6398554759999997</v>
      </c>
      <c r="O14" s="109">
        <v>0.38629796599999999</v>
      </c>
      <c r="P14" s="109">
        <v>0.47688609299999996</v>
      </c>
      <c r="Q14" s="109">
        <v>2.1315523199999999</v>
      </c>
      <c r="R14" s="109">
        <v>1.4036426386399998</v>
      </c>
      <c r="S14" s="109">
        <v>0.57882515886399999</v>
      </c>
      <c r="T14" s="109">
        <v>17.241946422639998</v>
      </c>
      <c r="U14" s="109">
        <v>5.6834636068000002</v>
      </c>
      <c r="V14" s="109">
        <v>6.9009135959999988</v>
      </c>
      <c r="W14" s="109">
        <v>12.085252499999999</v>
      </c>
      <c r="X14" s="109">
        <v>1.8247461000000004E-3</v>
      </c>
      <c r="Y14" s="109">
        <v>5.9888275000000001E-3</v>
      </c>
      <c r="Z14" s="109">
        <v>4.9626965000000006E-3</v>
      </c>
      <c r="AA14" s="109">
        <v>6.9684686000000002E-4</v>
      </c>
      <c r="AB14" s="109">
        <v>1.347311696E-2</v>
      </c>
      <c r="AC14" s="109">
        <v>1.5394399000000001</v>
      </c>
      <c r="AD14" s="109">
        <v>1.8893218801</v>
      </c>
      <c r="AE14" s="110"/>
      <c r="AF14" s="111">
        <v>62539</v>
      </c>
      <c r="AG14" s="111">
        <v>127964</v>
      </c>
      <c r="AH14" s="111">
        <v>98998</v>
      </c>
      <c r="AI14" s="111">
        <v>1397</v>
      </c>
      <c r="AJ14" s="111">
        <v>1247</v>
      </c>
      <c r="AK14" s="111" t="s">
        <v>385</v>
      </c>
      <c r="AL14" s="111" t="s">
        <v>385</v>
      </c>
    </row>
    <row r="15" spans="1:38" ht="26.25" customHeight="1" thickBot="1" x14ac:dyDescent="0.25">
      <c r="A15" s="52" t="s">
        <v>53</v>
      </c>
      <c r="B15" s="52" t="s">
        <v>54</v>
      </c>
      <c r="C15" s="53" t="s">
        <v>55</v>
      </c>
      <c r="D15" s="54"/>
      <c r="E15" s="109">
        <v>2.8900733999999999</v>
      </c>
      <c r="F15" s="109" t="s">
        <v>388</v>
      </c>
      <c r="G15" s="109">
        <v>15.392010872000002</v>
      </c>
      <c r="H15" s="109" t="s">
        <v>385</v>
      </c>
      <c r="I15" s="109" t="s">
        <v>384</v>
      </c>
      <c r="J15" s="109" t="s">
        <v>384</v>
      </c>
      <c r="K15" s="109" t="s">
        <v>384</v>
      </c>
      <c r="L15" s="109" t="s">
        <v>384</v>
      </c>
      <c r="M15" s="109">
        <v>0.11401459495666151</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19835.7</v>
      </c>
      <c r="AG15" s="111" t="s">
        <v>387</v>
      </c>
      <c r="AH15" s="111">
        <v>12338</v>
      </c>
      <c r="AI15" s="111" t="s">
        <v>387</v>
      </c>
      <c r="AJ15" s="111" t="s">
        <v>387</v>
      </c>
      <c r="AK15" s="111" t="s">
        <v>385</v>
      </c>
      <c r="AL15" s="111" t="s">
        <v>385</v>
      </c>
    </row>
    <row r="16" spans="1:38" ht="26.25" customHeight="1" thickBot="1" x14ac:dyDescent="0.25">
      <c r="A16" s="52" t="s">
        <v>53</v>
      </c>
      <c r="B16" s="52" t="s">
        <v>56</v>
      </c>
      <c r="C16" s="53" t="s">
        <v>57</v>
      </c>
      <c r="D16" s="54"/>
      <c r="E16" s="109">
        <v>1.5304150000000001</v>
      </c>
      <c r="F16" s="109">
        <v>0.168322</v>
      </c>
      <c r="G16" s="109">
        <v>0.92957115000000001</v>
      </c>
      <c r="H16" s="109" t="s">
        <v>389</v>
      </c>
      <c r="I16" s="109" t="s">
        <v>384</v>
      </c>
      <c r="J16" s="109" t="s">
        <v>384</v>
      </c>
      <c r="K16" s="109" t="s">
        <v>384</v>
      </c>
      <c r="L16" s="109" t="s">
        <v>384</v>
      </c>
      <c r="M16" s="109">
        <v>1.485535</v>
      </c>
      <c r="N16" s="109">
        <v>3.0253950000000002E-3</v>
      </c>
      <c r="O16" s="109">
        <v>1.3974049999999999E-4</v>
      </c>
      <c r="P16" s="109">
        <v>2.3709000000000004E-3</v>
      </c>
      <c r="Q16" s="109">
        <v>2.5942499999999998E-3</v>
      </c>
      <c r="R16" s="109">
        <v>4.9430849999999998E-3</v>
      </c>
      <c r="S16" s="109">
        <v>2.3445969999999999E-3</v>
      </c>
      <c r="T16" s="109">
        <v>1.2695250000000001E-3</v>
      </c>
      <c r="U16" s="109">
        <v>2.6973600000000002E-3</v>
      </c>
      <c r="V16" s="109">
        <v>1.9346450000000001E-2</v>
      </c>
      <c r="W16" s="109">
        <v>0.993348287</v>
      </c>
      <c r="X16" s="109">
        <v>1.1037589499999998E-2</v>
      </c>
      <c r="Y16" s="109">
        <v>1.37675E-4</v>
      </c>
      <c r="Z16" s="109">
        <v>4.0728499999999995E-5</v>
      </c>
      <c r="AA16" s="109">
        <v>2.7227500000000003E-5</v>
      </c>
      <c r="AB16" s="109">
        <v>1.1243220499999998E-2</v>
      </c>
      <c r="AC16" s="109" t="s">
        <v>387</v>
      </c>
      <c r="AD16" s="109">
        <v>2.6650000000000004E-8</v>
      </c>
      <c r="AE16" s="110"/>
      <c r="AF16" s="111" t="s">
        <v>387</v>
      </c>
      <c r="AG16" s="111">
        <v>3395</v>
      </c>
      <c r="AH16" s="111">
        <v>4385</v>
      </c>
      <c r="AI16" s="111" t="s">
        <v>387</v>
      </c>
      <c r="AJ16" s="111" t="s">
        <v>387</v>
      </c>
      <c r="AK16" s="111" t="s">
        <v>385</v>
      </c>
      <c r="AL16" s="111" t="s">
        <v>385</v>
      </c>
    </row>
    <row r="17" spans="1:38" ht="26.25" customHeight="1" thickBot="1" x14ac:dyDescent="0.25">
      <c r="A17" s="52" t="s">
        <v>53</v>
      </c>
      <c r="B17" s="52" t="s">
        <v>58</v>
      </c>
      <c r="C17" s="53" t="s">
        <v>59</v>
      </c>
      <c r="D17" s="54"/>
      <c r="E17" s="109">
        <v>1.8885000000000001</v>
      </c>
      <c r="F17" s="109" t="s">
        <v>388</v>
      </c>
      <c r="G17" s="109">
        <v>1.2812994533382907</v>
      </c>
      <c r="H17" s="109" t="s">
        <v>388</v>
      </c>
      <c r="I17" s="109" t="s">
        <v>384</v>
      </c>
      <c r="J17" s="109" t="s">
        <v>384</v>
      </c>
      <c r="K17" s="109" t="s">
        <v>384</v>
      </c>
      <c r="L17" s="109" t="s">
        <v>384</v>
      </c>
      <c r="M17" s="109">
        <v>64.770590653861333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898</v>
      </c>
      <c r="AG17" s="111">
        <v>2212</v>
      </c>
      <c r="AH17" s="111">
        <v>3428</v>
      </c>
      <c r="AI17" s="111" t="s">
        <v>387</v>
      </c>
      <c r="AJ17" s="111" t="s">
        <v>387</v>
      </c>
      <c r="AK17" s="111" t="s">
        <v>385</v>
      </c>
      <c r="AL17" s="111" t="s">
        <v>385</v>
      </c>
    </row>
    <row r="18" spans="1:38" ht="26.25" customHeight="1" thickBot="1" x14ac:dyDescent="0.25">
      <c r="A18" s="52" t="s">
        <v>53</v>
      </c>
      <c r="B18" s="52" t="s">
        <v>60</v>
      </c>
      <c r="C18" s="53" t="s">
        <v>61</v>
      </c>
      <c r="D18" s="54"/>
      <c r="E18" s="109">
        <v>0.35473880000000002</v>
      </c>
      <c r="F18" s="109" t="s">
        <v>388</v>
      </c>
      <c r="G18" s="109">
        <v>0.26398043300000001</v>
      </c>
      <c r="H18" s="109" t="s">
        <v>388</v>
      </c>
      <c r="I18" s="109" t="s">
        <v>384</v>
      </c>
      <c r="J18" s="109" t="s">
        <v>384</v>
      </c>
      <c r="K18" s="109" t="s">
        <v>384</v>
      </c>
      <c r="L18" s="109" t="s">
        <v>384</v>
      </c>
      <c r="M18" s="109">
        <v>0.16010050000000003</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127.4</v>
      </c>
      <c r="AG18" s="111">
        <v>37</v>
      </c>
      <c r="AH18" s="111">
        <v>4150</v>
      </c>
      <c r="AI18" s="111" t="s">
        <v>387</v>
      </c>
      <c r="AJ18" s="111" t="s">
        <v>387</v>
      </c>
      <c r="AK18" s="111" t="s">
        <v>385</v>
      </c>
      <c r="AL18" s="111" t="s">
        <v>385</v>
      </c>
    </row>
    <row r="19" spans="1:38" ht="26.25" customHeight="1" thickBot="1" x14ac:dyDescent="0.25">
      <c r="A19" s="52" t="s">
        <v>53</v>
      </c>
      <c r="B19" s="52" t="s">
        <v>62</v>
      </c>
      <c r="C19" s="53" t="s">
        <v>63</v>
      </c>
      <c r="D19" s="54"/>
      <c r="E19" s="109">
        <v>2.4408539999999999</v>
      </c>
      <c r="F19" s="109">
        <v>0.29651139999999998</v>
      </c>
      <c r="G19" s="109">
        <v>5.2374842699999995</v>
      </c>
      <c r="H19" s="109" t="s">
        <v>389</v>
      </c>
      <c r="I19" s="109" t="s">
        <v>384</v>
      </c>
      <c r="J19" s="109" t="s">
        <v>384</v>
      </c>
      <c r="K19" s="109" t="s">
        <v>384</v>
      </c>
      <c r="L19" s="109" t="s">
        <v>384</v>
      </c>
      <c r="M19" s="109">
        <v>0.50727900000000004</v>
      </c>
      <c r="N19" s="109">
        <v>2.7872510000000001E-3</v>
      </c>
      <c r="O19" s="109">
        <v>6.1224900000000004E-5</v>
      </c>
      <c r="P19" s="109">
        <v>5.4589800000000013E-3</v>
      </c>
      <c r="Q19" s="109">
        <v>1.08336E-3</v>
      </c>
      <c r="R19" s="109">
        <v>1.0494530000000001E-3</v>
      </c>
      <c r="S19" s="109">
        <v>1.0958506000000002E-3</v>
      </c>
      <c r="T19" s="109">
        <v>3.79589E-4</v>
      </c>
      <c r="U19" s="109">
        <v>9.3771800000000004E-4</v>
      </c>
      <c r="V19" s="109">
        <v>0.11004713000000001</v>
      </c>
      <c r="W19" s="109">
        <v>3.6588188000000002E-3</v>
      </c>
      <c r="X19" s="109">
        <v>8.2553979999999997E-4</v>
      </c>
      <c r="Y19" s="109">
        <v>1.1118300000000001E-3</v>
      </c>
      <c r="Z19" s="109">
        <v>4.3245139999999996E-4</v>
      </c>
      <c r="AA19" s="109">
        <v>3.3816299999999999E-4</v>
      </c>
      <c r="AB19" s="109">
        <v>2.7079841999999997E-3</v>
      </c>
      <c r="AC19" s="109">
        <v>1.116E-5</v>
      </c>
      <c r="AD19" s="109">
        <v>3.0604474599999999E-3</v>
      </c>
      <c r="AE19" s="110"/>
      <c r="AF19" s="111">
        <v>3442</v>
      </c>
      <c r="AG19" s="111">
        <v>18</v>
      </c>
      <c r="AH19" s="111">
        <v>9081</v>
      </c>
      <c r="AI19" s="111" t="s">
        <v>387</v>
      </c>
      <c r="AJ19" s="111" t="s">
        <v>387</v>
      </c>
      <c r="AK19" s="111" t="s">
        <v>385</v>
      </c>
      <c r="AL19" s="111" t="s">
        <v>385</v>
      </c>
    </row>
    <row r="20" spans="1:38" ht="26.25" customHeight="1" thickBot="1" x14ac:dyDescent="0.25">
      <c r="A20" s="52" t="s">
        <v>53</v>
      </c>
      <c r="B20" s="52" t="s">
        <v>64</v>
      </c>
      <c r="C20" s="53" t="s">
        <v>65</v>
      </c>
      <c r="D20" s="54"/>
      <c r="E20" s="109">
        <v>0.45560600000000001</v>
      </c>
      <c r="F20" s="109">
        <v>9.38306E-2</v>
      </c>
      <c r="G20" s="109">
        <v>0.69047179999999997</v>
      </c>
      <c r="H20" s="109" t="s">
        <v>385</v>
      </c>
      <c r="I20" s="109" t="s">
        <v>384</v>
      </c>
      <c r="J20" s="109" t="s">
        <v>384</v>
      </c>
      <c r="K20" s="109" t="s">
        <v>384</v>
      </c>
      <c r="L20" s="109" t="s">
        <v>384</v>
      </c>
      <c r="M20" s="109">
        <v>0.16119700000000001</v>
      </c>
      <c r="N20" s="109">
        <v>5.0261400000000001E-3</v>
      </c>
      <c r="O20" s="109">
        <v>7.1976000000000017E-5</v>
      </c>
      <c r="P20" s="109">
        <v>2.2477E-3</v>
      </c>
      <c r="Q20" s="109">
        <v>5.1294999999999997E-4</v>
      </c>
      <c r="R20" s="109">
        <v>6.1852000000000012E-4</v>
      </c>
      <c r="S20" s="109">
        <v>7.3700399999999998E-4</v>
      </c>
      <c r="T20" s="109">
        <v>5.2994000000000001E-4</v>
      </c>
      <c r="U20" s="109">
        <v>3.1207000000000001E-4</v>
      </c>
      <c r="V20" s="109">
        <v>2.0569199999999999E-2</v>
      </c>
      <c r="W20" s="109">
        <v>7.5115110000000002E-3</v>
      </c>
      <c r="X20" s="109">
        <v>1.6841935E-3</v>
      </c>
      <c r="Y20" s="109">
        <v>2.1847749999999999E-3</v>
      </c>
      <c r="Z20" s="109">
        <v>8.7752049999999997E-4</v>
      </c>
      <c r="AA20" s="109">
        <v>6.850475E-4</v>
      </c>
      <c r="AB20" s="109">
        <v>5.4315365000000004E-3</v>
      </c>
      <c r="AC20" s="109">
        <v>2.2940000000000001E-5</v>
      </c>
      <c r="AD20" s="109">
        <v>6.2900474499999999E-3</v>
      </c>
      <c r="AE20" s="110"/>
      <c r="AF20" s="111">
        <v>365</v>
      </c>
      <c r="AG20" s="111">
        <v>37</v>
      </c>
      <c r="AH20" s="111">
        <v>3540</v>
      </c>
      <c r="AI20" s="111">
        <v>303</v>
      </c>
      <c r="AJ20" s="111" t="s">
        <v>387</v>
      </c>
      <c r="AK20" s="111" t="s">
        <v>385</v>
      </c>
      <c r="AL20" s="111" t="s">
        <v>385</v>
      </c>
    </row>
    <row r="21" spans="1:38" ht="26.25" customHeight="1" thickBot="1" x14ac:dyDescent="0.25">
      <c r="A21" s="52" t="s">
        <v>53</v>
      </c>
      <c r="B21" s="52" t="s">
        <v>66</v>
      </c>
      <c r="C21" s="53" t="s">
        <v>67</v>
      </c>
      <c r="D21" s="54"/>
      <c r="E21" s="109">
        <v>3.6902080000000002</v>
      </c>
      <c r="F21" s="109">
        <v>0.82078340000000005</v>
      </c>
      <c r="G21" s="109">
        <v>7.9967100999999996</v>
      </c>
      <c r="H21" s="109">
        <v>1.2588E-3</v>
      </c>
      <c r="I21" s="109" t="s">
        <v>384</v>
      </c>
      <c r="J21" s="109" t="s">
        <v>384</v>
      </c>
      <c r="K21" s="109" t="s">
        <v>384</v>
      </c>
      <c r="L21" s="109" t="s">
        <v>384</v>
      </c>
      <c r="M21" s="109">
        <v>1.7388879999999998</v>
      </c>
      <c r="N21" s="109">
        <v>8.4876030000000005E-2</v>
      </c>
      <c r="O21" s="109">
        <v>1.4431127E-2</v>
      </c>
      <c r="P21" s="109">
        <v>1.272644E-2</v>
      </c>
      <c r="Q21" s="109">
        <v>3.5439600000000001E-3</v>
      </c>
      <c r="R21" s="109">
        <v>3.090029E-2</v>
      </c>
      <c r="S21" s="109">
        <v>1.4672958E-2</v>
      </c>
      <c r="T21" s="109">
        <v>7.7685300000000001E-3</v>
      </c>
      <c r="U21" s="109">
        <v>2.6780900000000002E-3</v>
      </c>
      <c r="V21" s="109">
        <v>0.7668739</v>
      </c>
      <c r="W21" s="109">
        <v>0.18976051699999999</v>
      </c>
      <c r="X21" s="109">
        <v>2.9517844500000001E-2</v>
      </c>
      <c r="Y21" s="109">
        <v>4.1474024999999998E-2</v>
      </c>
      <c r="Z21" s="109">
        <v>1.5159513499999999E-2</v>
      </c>
      <c r="AA21" s="109">
        <v>1.1935982500000001E-2</v>
      </c>
      <c r="AB21" s="109">
        <v>9.8087365499999996E-2</v>
      </c>
      <c r="AC21" s="109">
        <v>5.5041599999999993E-3</v>
      </c>
      <c r="AD21" s="109">
        <v>7.1123545149999995E-2</v>
      </c>
      <c r="AE21" s="110"/>
      <c r="AF21" s="111">
        <v>4937</v>
      </c>
      <c r="AG21" s="111">
        <v>418</v>
      </c>
      <c r="AH21" s="111">
        <v>15048</v>
      </c>
      <c r="AI21" s="111">
        <v>1049</v>
      </c>
      <c r="AJ21" s="111" t="s">
        <v>387</v>
      </c>
      <c r="AK21" s="111" t="s">
        <v>385</v>
      </c>
      <c r="AL21" s="111" t="s">
        <v>385</v>
      </c>
    </row>
    <row r="22" spans="1:38" ht="26.25" customHeight="1" thickBot="1" x14ac:dyDescent="0.25">
      <c r="A22" s="52" t="s">
        <v>53</v>
      </c>
      <c r="B22" s="56" t="s">
        <v>68</v>
      </c>
      <c r="C22" s="53" t="s">
        <v>69</v>
      </c>
      <c r="D22" s="54"/>
      <c r="E22" s="109">
        <v>8.4556942120000009</v>
      </c>
      <c r="F22" s="109">
        <v>4.0718016000000003E-2</v>
      </c>
      <c r="G22" s="109">
        <v>2.1405722572000001</v>
      </c>
      <c r="H22" s="109" t="s">
        <v>389</v>
      </c>
      <c r="I22" s="109" t="s">
        <v>384</v>
      </c>
      <c r="J22" s="109" t="s">
        <v>384</v>
      </c>
      <c r="K22" s="109" t="s">
        <v>384</v>
      </c>
      <c r="L22" s="109" t="s">
        <v>384</v>
      </c>
      <c r="M22" s="109">
        <v>6.459172155300001</v>
      </c>
      <c r="N22" s="109">
        <v>0.22168697600000001</v>
      </c>
      <c r="O22" s="109">
        <v>1.8096896000000001E-2</v>
      </c>
      <c r="P22" s="109">
        <v>0.13572672</v>
      </c>
      <c r="Q22" s="109">
        <v>5.9945968000000002E-2</v>
      </c>
      <c r="R22" s="109">
        <v>9.2746592000000003E-2</v>
      </c>
      <c r="S22" s="109">
        <v>0.14635864639999996</v>
      </c>
      <c r="T22" s="109">
        <v>0.110843488</v>
      </c>
      <c r="U22" s="109">
        <v>5.7231433600000006E-2</v>
      </c>
      <c r="V22" s="109">
        <v>0.95913548800000004</v>
      </c>
      <c r="W22" s="109">
        <v>9.2746592000000003E-3</v>
      </c>
      <c r="X22" s="109">
        <v>1.4703727999999997E-4</v>
      </c>
      <c r="Y22" s="109">
        <v>6.3339135999999994E-4</v>
      </c>
      <c r="Z22" s="109">
        <v>1.7418262399999999E-4</v>
      </c>
      <c r="AA22" s="109">
        <v>9.7270816000000014E-5</v>
      </c>
      <c r="AB22" s="109">
        <v>1.05188208E-3</v>
      </c>
      <c r="AC22" s="109">
        <v>1.0405715199999999E-2</v>
      </c>
      <c r="AD22" s="109">
        <v>0.23299753600000003</v>
      </c>
      <c r="AE22" s="110"/>
      <c r="AF22" s="111">
        <v>7156</v>
      </c>
      <c r="AG22" s="111">
        <v>3116</v>
      </c>
      <c r="AH22" s="111">
        <v>16775</v>
      </c>
      <c r="AI22" s="111" t="s">
        <v>387</v>
      </c>
      <c r="AJ22" s="111" t="s">
        <v>387</v>
      </c>
      <c r="AK22" s="111" t="s">
        <v>385</v>
      </c>
      <c r="AL22" s="111" t="s">
        <v>385</v>
      </c>
    </row>
    <row r="23" spans="1:38" ht="26.25" customHeight="1" thickBot="1" x14ac:dyDescent="0.25">
      <c r="A23" s="52" t="s">
        <v>70</v>
      </c>
      <c r="B23" s="56" t="s">
        <v>363</v>
      </c>
      <c r="C23" s="53" t="s">
        <v>359</v>
      </c>
      <c r="D23" s="95"/>
      <c r="E23" s="109">
        <v>2.520837292</v>
      </c>
      <c r="F23" s="109">
        <v>0.38360733000000002</v>
      </c>
      <c r="G23" s="109">
        <v>4.3400000000000008E-2</v>
      </c>
      <c r="H23" s="109">
        <v>4.7764799999999995E-4</v>
      </c>
      <c r="I23" s="109" t="s">
        <v>384</v>
      </c>
      <c r="J23" s="109" t="s">
        <v>384</v>
      </c>
      <c r="K23" s="109" t="s">
        <v>384</v>
      </c>
      <c r="L23" s="109" t="s">
        <v>384</v>
      </c>
      <c r="M23" s="109">
        <v>1.0570350239999999</v>
      </c>
      <c r="N23" s="109">
        <v>2.1328E-2</v>
      </c>
      <c r="O23" s="109">
        <v>6.2E-4</v>
      </c>
      <c r="P23" s="109">
        <v>2.6659999999999998E-4</v>
      </c>
      <c r="Q23" s="109">
        <v>1.333E-3</v>
      </c>
      <c r="R23" s="109">
        <v>3.0999999999999999E-3</v>
      </c>
      <c r="S23" s="109">
        <v>0.10539999999999999</v>
      </c>
      <c r="T23" s="109">
        <v>4.3400000000000001E-3</v>
      </c>
      <c r="U23" s="109">
        <v>6.2E-4</v>
      </c>
      <c r="V23" s="109">
        <v>6.2E-2</v>
      </c>
      <c r="W23" s="109" t="s">
        <v>385</v>
      </c>
      <c r="X23" s="109">
        <v>1.8600000000000001E-3</v>
      </c>
      <c r="Y23" s="109">
        <v>3.0999999999999999E-3</v>
      </c>
      <c r="Z23" s="109" t="s">
        <v>385</v>
      </c>
      <c r="AA23" s="109" t="s">
        <v>385</v>
      </c>
      <c r="AB23" s="109">
        <v>4.96E-3</v>
      </c>
      <c r="AC23" s="109" t="s">
        <v>385</v>
      </c>
      <c r="AD23" s="109" t="s">
        <v>385</v>
      </c>
      <c r="AE23" s="110"/>
      <c r="AF23" s="111">
        <v>2666</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1.5379070000000001</v>
      </c>
      <c r="F24" s="109">
        <v>0.621116</v>
      </c>
      <c r="G24" s="109">
        <v>2.4383882800000003</v>
      </c>
      <c r="H24" s="109">
        <v>1.0548000000000001E-3</v>
      </c>
      <c r="I24" s="109" t="s">
        <v>384</v>
      </c>
      <c r="J24" s="109" t="s">
        <v>384</v>
      </c>
      <c r="K24" s="109" t="s">
        <v>384</v>
      </c>
      <c r="L24" s="109" t="s">
        <v>384</v>
      </c>
      <c r="M24" s="109">
        <v>1.3322799999999999</v>
      </c>
      <c r="N24" s="109">
        <v>8.1561743999999992E-2</v>
      </c>
      <c r="O24" s="109">
        <v>1.22176296E-2</v>
      </c>
      <c r="P24" s="109">
        <v>1.0999480000000001E-2</v>
      </c>
      <c r="Q24" s="109">
        <v>3.2101299999999998E-3</v>
      </c>
      <c r="R24" s="109">
        <v>2.6355591999999997E-2</v>
      </c>
      <c r="S24" s="109">
        <v>1.30140384E-2</v>
      </c>
      <c r="T24" s="109">
        <v>7.5233839999999993E-3</v>
      </c>
      <c r="U24" s="109">
        <v>2.0572120000000001E-3</v>
      </c>
      <c r="V24" s="109">
        <v>0.56942232000000004</v>
      </c>
      <c r="W24" s="109">
        <v>0.17519115360000001</v>
      </c>
      <c r="X24" s="109">
        <v>2.8356565599999998E-2</v>
      </c>
      <c r="Y24" s="109">
        <v>3.9403359999999998E-2</v>
      </c>
      <c r="Z24" s="109">
        <v>1.4587400799999999E-2</v>
      </c>
      <c r="AA24" s="109">
        <v>1.1472236E-2</v>
      </c>
      <c r="AB24" s="109">
        <v>9.3819562399999987E-2</v>
      </c>
      <c r="AC24" s="109">
        <v>4.6615999999999993E-3</v>
      </c>
      <c r="AD24" s="109">
        <v>7.3152847120000003E-2</v>
      </c>
      <c r="AE24" s="110"/>
      <c r="AF24" s="111">
        <v>965</v>
      </c>
      <c r="AG24" s="111">
        <v>430</v>
      </c>
      <c r="AH24" s="111">
        <v>12843</v>
      </c>
      <c r="AI24" s="111">
        <v>879</v>
      </c>
      <c r="AJ24" s="111" t="s">
        <v>387</v>
      </c>
      <c r="AK24" s="111" t="s">
        <v>385</v>
      </c>
      <c r="AL24" s="111" t="s">
        <v>385</v>
      </c>
    </row>
    <row r="25" spans="1:38" ht="26.25" customHeight="1" thickBot="1" x14ac:dyDescent="0.25">
      <c r="A25" s="52" t="s">
        <v>73</v>
      </c>
      <c r="B25" s="56" t="s">
        <v>74</v>
      </c>
      <c r="C25" s="58" t="s">
        <v>75</v>
      </c>
      <c r="D25" s="54"/>
      <c r="E25" s="109">
        <v>0.3237929517325861</v>
      </c>
      <c r="F25" s="109">
        <v>4.0543268896703927E-2</v>
      </c>
      <c r="G25" s="109">
        <v>2.1947370344411604E-2</v>
      </c>
      <c r="H25" s="109" t="s">
        <v>389</v>
      </c>
      <c r="I25" s="109" t="s">
        <v>384</v>
      </c>
      <c r="J25" s="109" t="s">
        <v>384</v>
      </c>
      <c r="K25" s="109" t="s">
        <v>384</v>
      </c>
      <c r="L25" s="109" t="s">
        <v>384</v>
      </c>
      <c r="M25" s="109">
        <v>0.23820995149271965</v>
      </c>
      <c r="N25" s="109">
        <v>1.1187832679071026E-5</v>
      </c>
      <c r="O25" s="109">
        <v>9.3231938992258541E-7</v>
      </c>
      <c r="P25" s="109">
        <v>1.1187832679071024E-4</v>
      </c>
      <c r="Q25" s="109">
        <v>1.8646387798451708E-6</v>
      </c>
      <c r="R25" s="109">
        <v>1.8646387798451709E-4</v>
      </c>
      <c r="S25" s="109">
        <v>1.2120152068993611E-4</v>
      </c>
      <c r="T25" s="109">
        <v>4.6615969496129277E-6</v>
      </c>
      <c r="U25" s="109">
        <v>1.8646387798451708E-6</v>
      </c>
      <c r="V25" s="109">
        <v>3.9157414376748587E-4</v>
      </c>
      <c r="W25" s="109">
        <v>1.6781749018606538E-3</v>
      </c>
      <c r="X25" s="109" t="s">
        <v>389</v>
      </c>
      <c r="Y25" s="109" t="s">
        <v>389</v>
      </c>
      <c r="Z25" s="109" t="s">
        <v>389</v>
      </c>
      <c r="AA25" s="109" t="s">
        <v>389</v>
      </c>
      <c r="AB25" s="109" t="s">
        <v>385</v>
      </c>
      <c r="AC25" s="109" t="s">
        <v>389</v>
      </c>
      <c r="AD25" s="109" t="s">
        <v>389</v>
      </c>
      <c r="AE25" s="110"/>
      <c r="AF25" s="111">
        <v>1007.6385465047546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9.9625801433686338E-4</v>
      </c>
      <c r="F26" s="109">
        <v>1.1909720719005495E-4</v>
      </c>
      <c r="G26" s="109">
        <v>6.632052874642219E-5</v>
      </c>
      <c r="H26" s="109" t="s">
        <v>389</v>
      </c>
      <c r="I26" s="109" t="s">
        <v>384</v>
      </c>
      <c r="J26" s="109" t="s">
        <v>384</v>
      </c>
      <c r="K26" s="109" t="s">
        <v>384</v>
      </c>
      <c r="L26" s="109" t="s">
        <v>384</v>
      </c>
      <c r="M26" s="109">
        <v>9.9150383173002028E-4</v>
      </c>
      <c r="N26" s="109">
        <v>8.2880216646148455E-7</v>
      </c>
      <c r="O26" s="109">
        <v>2.0240018053845707E-7</v>
      </c>
      <c r="P26" s="109">
        <v>8.988021664614846E-6</v>
      </c>
      <c r="Q26" s="109">
        <v>3.048003610769141E-7</v>
      </c>
      <c r="R26" s="109">
        <v>6.7800361076914094E-6</v>
      </c>
      <c r="S26" s="109">
        <v>4.812023469999416E-6</v>
      </c>
      <c r="T26" s="109">
        <v>2.3120009026922853E-6</v>
      </c>
      <c r="U26" s="109">
        <v>2.0480036107691411E-7</v>
      </c>
      <c r="V26" s="109">
        <v>3.4008075826151961E-5</v>
      </c>
      <c r="W26" s="109">
        <v>4.3203249692226894E-6</v>
      </c>
      <c r="X26" s="109" t="s">
        <v>389</v>
      </c>
      <c r="Y26" s="109" t="s">
        <v>389</v>
      </c>
      <c r="Z26" s="109" t="s">
        <v>389</v>
      </c>
      <c r="AA26" s="109" t="s">
        <v>389</v>
      </c>
      <c r="AB26" s="109" t="s">
        <v>385</v>
      </c>
      <c r="AC26" s="109" t="s">
        <v>389</v>
      </c>
      <c r="AD26" s="109" t="s">
        <v>389</v>
      </c>
      <c r="AE26" s="110"/>
      <c r="AF26" s="111">
        <v>3.3058892223789091</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29.513345010685356</v>
      </c>
      <c r="F27" s="109">
        <v>56.331274544554198</v>
      </c>
      <c r="G27" s="109">
        <v>1.3623074709255336</v>
      </c>
      <c r="H27" s="109">
        <v>0.28962163578261541</v>
      </c>
      <c r="I27" s="109" t="s">
        <v>384</v>
      </c>
      <c r="J27" s="109" t="s">
        <v>384</v>
      </c>
      <c r="K27" s="109" t="s">
        <v>384</v>
      </c>
      <c r="L27" s="109" t="s">
        <v>384</v>
      </c>
      <c r="M27" s="109">
        <v>492.25888397143785</v>
      </c>
      <c r="N27" s="109">
        <v>66.398935062343924</v>
      </c>
      <c r="O27" s="109">
        <v>1.8122703969617642E-3</v>
      </c>
      <c r="P27" s="109">
        <v>1.173382091904402E-2</v>
      </c>
      <c r="Q27" s="109">
        <v>3.9222648358032668E-4</v>
      </c>
      <c r="R27" s="109">
        <v>1.5734893923536695E-2</v>
      </c>
      <c r="S27" s="109">
        <v>0.27152360946465576</v>
      </c>
      <c r="T27" s="109">
        <v>1.3784993358420948E-2</v>
      </c>
      <c r="U27" s="109">
        <v>1.8129421968122986E-3</v>
      </c>
      <c r="V27" s="109">
        <v>0.1975451584876658</v>
      </c>
      <c r="W27" s="109">
        <v>0.52059120000000003</v>
      </c>
      <c r="X27" s="109">
        <v>1.1571428791100001E-2</v>
      </c>
      <c r="Y27" s="109">
        <v>1.6893003970999999E-2</v>
      </c>
      <c r="Z27" s="109">
        <v>8.6871597000000005E-3</v>
      </c>
      <c r="AA27" s="109">
        <v>1.7838067497299999E-2</v>
      </c>
      <c r="AB27" s="109">
        <v>5.49896599594E-2</v>
      </c>
      <c r="AC27" s="109">
        <v>5.2059100000000004E-4</v>
      </c>
      <c r="AD27" s="109">
        <v>1.080835E-4</v>
      </c>
      <c r="AE27" s="110"/>
      <c r="AF27" s="111">
        <v>61437.875147544502</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6.5279873646353224</v>
      </c>
      <c r="F28" s="109">
        <v>2.3867133553453739</v>
      </c>
      <c r="G28" s="109">
        <v>0.23371725516955724</v>
      </c>
      <c r="H28" s="109">
        <v>1.2349972245084009E-2</v>
      </c>
      <c r="I28" s="109" t="s">
        <v>384</v>
      </c>
      <c r="J28" s="109" t="s">
        <v>384</v>
      </c>
      <c r="K28" s="109" t="s">
        <v>384</v>
      </c>
      <c r="L28" s="109" t="s">
        <v>384</v>
      </c>
      <c r="M28" s="109">
        <v>24.695008776710679</v>
      </c>
      <c r="N28" s="109">
        <v>4.8511461549930601</v>
      </c>
      <c r="O28" s="109">
        <v>2.8506430376636145E-5</v>
      </c>
      <c r="P28" s="109">
        <v>1.8732596053168426E-3</v>
      </c>
      <c r="Q28" s="109">
        <v>4.7825484636419575E-5</v>
      </c>
      <c r="R28" s="109">
        <v>2.3011899796599442E-3</v>
      </c>
      <c r="S28" s="109">
        <v>1.5684432335524748E-3</v>
      </c>
      <c r="T28" s="109">
        <v>2.5183636325933512E-4</v>
      </c>
      <c r="U28" s="109">
        <v>3.8638108519566866E-5</v>
      </c>
      <c r="V28" s="109">
        <v>6.6792382500164551E-3</v>
      </c>
      <c r="W28" s="109">
        <v>5.8450800000000004E-2</v>
      </c>
      <c r="X28" s="109">
        <v>5.0055656658000002E-3</v>
      </c>
      <c r="Y28" s="109">
        <v>5.9449302772000001E-3</v>
      </c>
      <c r="Z28" s="109">
        <v>4.2792076936000005E-3</v>
      </c>
      <c r="AA28" s="109">
        <v>5.2430111364000003E-3</v>
      </c>
      <c r="AB28" s="109">
        <v>2.0472714773E-2</v>
      </c>
      <c r="AC28" s="109">
        <v>5.8450799999999999E-5</v>
      </c>
      <c r="AD28" s="109">
        <v>3.9077099999999999E-5</v>
      </c>
      <c r="AE28" s="110"/>
      <c r="AF28" s="111">
        <v>12673.121987639701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34.190574304476691</v>
      </c>
      <c r="F29" s="109">
        <v>3.110483031868442</v>
      </c>
      <c r="G29" s="109">
        <v>0.58174558956094391</v>
      </c>
      <c r="H29" s="109">
        <v>9.9078515031679124E-3</v>
      </c>
      <c r="I29" s="109" t="s">
        <v>384</v>
      </c>
      <c r="J29" s="109" t="s">
        <v>384</v>
      </c>
      <c r="K29" s="109" t="s">
        <v>384</v>
      </c>
      <c r="L29" s="109" t="s">
        <v>384</v>
      </c>
      <c r="M29" s="109">
        <v>9.2499202796307891</v>
      </c>
      <c r="N29" s="109">
        <v>0.38556866659229788</v>
      </c>
      <c r="O29" s="109">
        <v>4.2491120660973804E-5</v>
      </c>
      <c r="P29" s="109">
        <v>4.4128775421973243E-3</v>
      </c>
      <c r="Q29" s="109">
        <v>8.4252791339020413E-5</v>
      </c>
      <c r="R29" s="109">
        <v>7.0214328670947157E-3</v>
      </c>
      <c r="S29" s="109">
        <v>4.71049840847534E-3</v>
      </c>
      <c r="T29" s="109">
        <v>1.8090623238780289E-4</v>
      </c>
      <c r="U29" s="109">
        <v>8.3523341356093247E-5</v>
      </c>
      <c r="V29" s="109">
        <v>1.5012317944608965E-2</v>
      </c>
      <c r="W29" s="109">
        <v>0.21616989999999997</v>
      </c>
      <c r="X29" s="109">
        <v>3.0881437859999997E-3</v>
      </c>
      <c r="Y29" s="109">
        <v>1.8700426260699999E-2</v>
      </c>
      <c r="Z29" s="109">
        <v>2.0896439619900002E-2</v>
      </c>
      <c r="AA29" s="109">
        <v>4.8037792228E-3</v>
      </c>
      <c r="AB29" s="109">
        <v>4.7488788889400002E-2</v>
      </c>
      <c r="AC29" s="109">
        <v>4.4040299999999999E-5</v>
      </c>
      <c r="AD29" s="109">
        <v>3.7617599999999997E-5</v>
      </c>
      <c r="AE29" s="110"/>
      <c r="AF29" s="111">
        <v>35356.722687088899</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6.1584243988801232E-2</v>
      </c>
      <c r="F30" s="109">
        <v>3.6830539113988956</v>
      </c>
      <c r="G30" s="109">
        <v>1.5576863887504448E-2</v>
      </c>
      <c r="H30" s="109">
        <v>7.3159093163542718E-4</v>
      </c>
      <c r="I30" s="109" t="s">
        <v>384</v>
      </c>
      <c r="J30" s="109" t="s">
        <v>384</v>
      </c>
      <c r="K30" s="109" t="s">
        <v>384</v>
      </c>
      <c r="L30" s="109" t="s">
        <v>384</v>
      </c>
      <c r="M30" s="109">
        <v>8.9815710971032825</v>
      </c>
      <c r="N30" s="109">
        <v>0.82249148360152291</v>
      </c>
      <c r="O30" s="109">
        <v>1.9779393812416292E-3</v>
      </c>
      <c r="P30" s="109">
        <v>1.3551871582128869E-4</v>
      </c>
      <c r="Q30" s="109">
        <v>4.6730591662513338E-6</v>
      </c>
      <c r="R30" s="109">
        <v>8.4131826991823457E-3</v>
      </c>
      <c r="S30" s="109">
        <v>0.33700278855966298</v>
      </c>
      <c r="T30" s="109">
        <v>1.384660258297658E-2</v>
      </c>
      <c r="U30" s="109">
        <v>1.969277872432576E-3</v>
      </c>
      <c r="V30" s="109">
        <v>0.19548459980007507</v>
      </c>
      <c r="W30" s="109">
        <v>7.1425999999999998E-3</v>
      </c>
      <c r="X30" s="109">
        <v>1.088396115E-4</v>
      </c>
      <c r="Y30" s="109">
        <v>1.9953928779999999E-4</v>
      </c>
      <c r="Z30" s="109">
        <v>6.80247571E-5</v>
      </c>
      <c r="AA30" s="109">
        <v>2.3355166639999999E-4</v>
      </c>
      <c r="AB30" s="109">
        <v>6.0995532279999997E-4</v>
      </c>
      <c r="AC30" s="109">
        <v>7.1424999999999998E-6</v>
      </c>
      <c r="AD30" s="109">
        <v>7.1424999999999998E-6</v>
      </c>
      <c r="AE30" s="110"/>
      <c r="AF30" s="111">
        <v>681.86163981159996</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6.867066636998481</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318.63491346580003</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3.1868241689634536</v>
      </c>
      <c r="O32" s="109">
        <v>1.3610925037451824E-2</v>
      </c>
      <c r="P32" s="109" t="s">
        <v>389</v>
      </c>
      <c r="Q32" s="109">
        <v>3.6270643390824003E-2</v>
      </c>
      <c r="R32" s="109">
        <v>1.193132173749059</v>
      </c>
      <c r="S32" s="109">
        <v>26.22697566187972</v>
      </c>
      <c r="T32" s="109">
        <v>0.18097204030163555</v>
      </c>
      <c r="U32" s="109">
        <v>1.9387889274811179E-2</v>
      </c>
      <c r="V32" s="109">
        <v>7.8418471244572627</v>
      </c>
      <c r="W32" s="109" t="s">
        <v>389</v>
      </c>
      <c r="X32" s="109">
        <v>2.1640804118156966E-3</v>
      </c>
      <c r="Y32" s="109">
        <v>2.1485897425457061E-4</v>
      </c>
      <c r="Z32" s="109">
        <v>3.1717277151865187E-4</v>
      </c>
      <c r="AA32" s="109" t="s">
        <v>385</v>
      </c>
      <c r="AB32" s="109">
        <v>2.6961121575889194E-3</v>
      </c>
      <c r="AC32" s="109" t="s">
        <v>389</v>
      </c>
      <c r="AD32" s="109" t="s">
        <v>389</v>
      </c>
      <c r="AE32" s="110"/>
      <c r="AF32" s="111" t="s">
        <v>385</v>
      </c>
      <c r="AG32" s="111" t="s">
        <v>385</v>
      </c>
      <c r="AH32" s="111" t="s">
        <v>385</v>
      </c>
      <c r="AI32" s="111" t="s">
        <v>385</v>
      </c>
      <c r="AJ32" s="111" t="s">
        <v>385</v>
      </c>
      <c r="AK32" s="111">
        <v>28365.634264442673</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28365.634264442673</v>
      </c>
      <c r="AL33" s="111" t="s">
        <v>391</v>
      </c>
    </row>
    <row r="34" spans="1:38" ht="26.25" customHeight="1" thickBot="1" x14ac:dyDescent="0.25">
      <c r="A34" s="52" t="s">
        <v>70</v>
      </c>
      <c r="B34" s="52" t="s">
        <v>93</v>
      </c>
      <c r="C34" s="53" t="s">
        <v>94</v>
      </c>
      <c r="D34" s="54"/>
      <c r="E34" s="109">
        <v>6.1396161999999981</v>
      </c>
      <c r="F34" s="109">
        <v>0.43834320000000004</v>
      </c>
      <c r="G34" s="109">
        <v>7.8399999999999997E-2</v>
      </c>
      <c r="H34" s="109">
        <v>9.3999999999999997E-4</v>
      </c>
      <c r="I34" s="109" t="s">
        <v>384</v>
      </c>
      <c r="J34" s="109" t="s">
        <v>384</v>
      </c>
      <c r="K34" s="109" t="s">
        <v>384</v>
      </c>
      <c r="L34" s="109" t="s">
        <v>384</v>
      </c>
      <c r="M34" s="109">
        <v>1.4175913999999998</v>
      </c>
      <c r="N34" s="109">
        <v>1.8760000000000001E-3</v>
      </c>
      <c r="O34" s="109">
        <v>9.6519999999999993E-4</v>
      </c>
      <c r="P34" s="109">
        <v>1.106E-4</v>
      </c>
      <c r="Q34" s="109">
        <v>5.5999999999999999E-5</v>
      </c>
      <c r="R34" s="109">
        <v>4.8890000000000001E-3</v>
      </c>
      <c r="S34" s="109">
        <v>0.16004499999999999</v>
      </c>
      <c r="T34" s="109">
        <v>6.7620000000000006E-3</v>
      </c>
      <c r="U34" s="109">
        <v>9.6519999999999993E-4</v>
      </c>
      <c r="V34" s="109">
        <v>9.6799999999999997E-2</v>
      </c>
      <c r="W34" s="109">
        <v>2.8419999999999999E-3</v>
      </c>
      <c r="X34" s="109">
        <v>3.457E-3</v>
      </c>
      <c r="Y34" s="109">
        <v>5.5246000000000002E-3</v>
      </c>
      <c r="Z34" s="109">
        <v>3.3179999999999999E-4</v>
      </c>
      <c r="AA34" s="109">
        <v>2.5900000000000001E-4</v>
      </c>
      <c r="AB34" s="109">
        <v>9.5724E-3</v>
      </c>
      <c r="AC34" s="109">
        <v>8.6799999999999999E-6</v>
      </c>
      <c r="AD34" s="109">
        <v>2.3800000000000002E-3</v>
      </c>
      <c r="AE34" s="110"/>
      <c r="AF34" s="111">
        <v>4042</v>
      </c>
      <c r="AG34" s="111">
        <v>14</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6.3E-3</v>
      </c>
      <c r="H36" s="109" t="s">
        <v>389</v>
      </c>
      <c r="I36" s="109" t="s">
        <v>384</v>
      </c>
      <c r="J36" s="109" t="s">
        <v>384</v>
      </c>
      <c r="K36" s="109" t="s">
        <v>384</v>
      </c>
      <c r="L36" s="109" t="s">
        <v>384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0.50778999999999996</v>
      </c>
      <c r="F37" s="109">
        <v>6.8700999999999998E-2</v>
      </c>
      <c r="G37" s="109">
        <v>2.0012900000000002E-3</v>
      </c>
      <c r="H37" s="109" t="s">
        <v>389</v>
      </c>
      <c r="I37" s="109" t="s">
        <v>384</v>
      </c>
      <c r="J37" s="109" t="s">
        <v>384</v>
      </c>
      <c r="K37" s="109" t="s">
        <v>384</v>
      </c>
      <c r="L37" s="109" t="s">
        <v>384</v>
      </c>
      <c r="M37" s="109">
        <v>0.21207699999999999</v>
      </c>
      <c r="N37" s="109">
        <v>3.2857000000000001E-5</v>
      </c>
      <c r="O37" s="109">
        <v>2.6882999999999997E-6</v>
      </c>
      <c r="P37" s="109">
        <v>1.61298E-3</v>
      </c>
      <c r="Q37" s="109">
        <v>2.987E-4</v>
      </c>
      <c r="R37" s="109">
        <v>3.8830999999999995E-5</v>
      </c>
      <c r="S37" s="109">
        <v>7.7662000000000003E-6</v>
      </c>
      <c r="T37" s="109">
        <v>3.8830999999999995E-5</v>
      </c>
      <c r="U37" s="109">
        <v>1.73246E-4</v>
      </c>
      <c r="V37" s="109">
        <v>2.1805099999999997E-3</v>
      </c>
      <c r="W37" s="109" t="s">
        <v>385</v>
      </c>
      <c r="X37" s="109" t="s">
        <v>385</v>
      </c>
      <c r="Y37" s="109" t="s">
        <v>385</v>
      </c>
      <c r="Z37" s="109" t="s">
        <v>385</v>
      </c>
      <c r="AA37" s="109" t="s">
        <v>385</v>
      </c>
      <c r="AB37" s="109" t="s">
        <v>385</v>
      </c>
      <c r="AC37" s="109" t="s">
        <v>385</v>
      </c>
      <c r="AD37" s="109" t="s">
        <v>385</v>
      </c>
      <c r="AE37" s="110"/>
      <c r="AF37" s="111" t="s">
        <v>387</v>
      </c>
      <c r="AG37" s="111" t="s">
        <v>387</v>
      </c>
      <c r="AH37" s="111">
        <v>2987</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5.8176540000000001</v>
      </c>
      <c r="F39" s="109">
        <v>2.353443</v>
      </c>
      <c r="G39" s="109">
        <v>3.52834395</v>
      </c>
      <c r="H39" s="109">
        <v>2.16E-3</v>
      </c>
      <c r="I39" s="109" t="s">
        <v>384</v>
      </c>
      <c r="J39" s="109" t="s">
        <v>384</v>
      </c>
      <c r="K39" s="109" t="s">
        <v>384</v>
      </c>
      <c r="L39" s="109" t="s">
        <v>384</v>
      </c>
      <c r="M39" s="109">
        <v>4.1932220000000004</v>
      </c>
      <c r="N39" s="109">
        <v>0.18885963499999997</v>
      </c>
      <c r="O39" s="109">
        <v>2.99276565E-2</v>
      </c>
      <c r="P39" s="109">
        <v>1.5474999999999999E-2</v>
      </c>
      <c r="Q39" s="109">
        <v>1.15184E-2</v>
      </c>
      <c r="R39" s="109">
        <v>7.2662205000000007E-2</v>
      </c>
      <c r="S39" s="109">
        <v>3.2003441000000001E-2</v>
      </c>
      <c r="T39" s="109">
        <v>0.13943220499999998</v>
      </c>
      <c r="U39" s="109">
        <v>6.8634300000000011E-3</v>
      </c>
      <c r="V39" s="109">
        <v>1.3564850500000001</v>
      </c>
      <c r="W39" s="109">
        <v>0.40660399999999997</v>
      </c>
      <c r="X39" s="109">
        <v>6.3006860100000006E-2</v>
      </c>
      <c r="Y39" s="109">
        <v>8.8173685000000002E-2</v>
      </c>
      <c r="Z39" s="109">
        <v>3.2368664300000002E-2</v>
      </c>
      <c r="AA39" s="109">
        <v>2.5476468500000002E-2</v>
      </c>
      <c r="AB39" s="109">
        <v>0.20902567790000004</v>
      </c>
      <c r="AC39" s="109">
        <v>1.1579580000000001E-2</v>
      </c>
      <c r="AD39" s="109">
        <v>0.15482972726999999</v>
      </c>
      <c r="AE39" s="110"/>
      <c r="AF39" s="111">
        <v>2953</v>
      </c>
      <c r="AG39" s="111">
        <v>910</v>
      </c>
      <c r="AH39" s="111">
        <v>67811</v>
      </c>
      <c r="AI39" s="111">
        <v>2160</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9.9028956999999984</v>
      </c>
      <c r="F41" s="109">
        <v>14.96274277</v>
      </c>
      <c r="G41" s="109">
        <v>33.2134182</v>
      </c>
      <c r="H41" s="109">
        <v>0.1932943</v>
      </c>
      <c r="I41" s="109" t="s">
        <v>384</v>
      </c>
      <c r="J41" s="109" t="s">
        <v>384</v>
      </c>
      <c r="K41" s="109" t="s">
        <v>384</v>
      </c>
      <c r="L41" s="109" t="s">
        <v>384</v>
      </c>
      <c r="M41" s="109">
        <v>150.05559555000002</v>
      </c>
      <c r="N41" s="109">
        <v>2.3877356070000002</v>
      </c>
      <c r="O41" s="109">
        <v>0.33331603150000005</v>
      </c>
      <c r="P41" s="109">
        <v>8.6646810000000005E-2</v>
      </c>
      <c r="Q41" s="109">
        <v>4.8886792999999998E-2</v>
      </c>
      <c r="R41" s="109">
        <v>0.68713577664000003</v>
      </c>
      <c r="S41" s="109">
        <v>0.42315308266399998</v>
      </c>
      <c r="T41" s="109">
        <v>0.22219091314</v>
      </c>
      <c r="U41" s="109">
        <v>3.4522159999999996E-2</v>
      </c>
      <c r="V41" s="109">
        <v>14.972351431</v>
      </c>
      <c r="W41" s="109">
        <v>23.1906477</v>
      </c>
      <c r="X41" s="109">
        <v>5.6584642399999998</v>
      </c>
      <c r="Y41" s="109">
        <v>5.8387156200000003</v>
      </c>
      <c r="Z41" s="109">
        <v>2.24148171</v>
      </c>
      <c r="AA41" s="109">
        <v>2.75089798</v>
      </c>
      <c r="AB41" s="109">
        <v>16.489559549999999</v>
      </c>
      <c r="AC41" s="109">
        <v>0.12538521999999999</v>
      </c>
      <c r="AD41" s="109">
        <v>1.8001959000000001</v>
      </c>
      <c r="AE41" s="110"/>
      <c r="AF41" s="111">
        <v>13752</v>
      </c>
      <c r="AG41" s="111">
        <v>10581</v>
      </c>
      <c r="AH41" s="111">
        <v>121565</v>
      </c>
      <c r="AI41" s="111">
        <v>23765</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1.275647</v>
      </c>
      <c r="F43" s="109">
        <v>0.68823640000000008</v>
      </c>
      <c r="G43" s="109">
        <v>3.2734857400000008</v>
      </c>
      <c r="H43" s="109">
        <v>1.2880000000000001E-3</v>
      </c>
      <c r="I43" s="109" t="s">
        <v>384</v>
      </c>
      <c r="J43" s="109" t="s">
        <v>384</v>
      </c>
      <c r="K43" s="109" t="s">
        <v>384</v>
      </c>
      <c r="L43" s="109" t="s">
        <v>384</v>
      </c>
      <c r="M43" s="109">
        <v>1.7908020000000002</v>
      </c>
      <c r="N43" s="109">
        <v>0.14203654199999999</v>
      </c>
      <c r="O43" s="109">
        <v>1.8239339799999997E-2</v>
      </c>
      <c r="P43" s="109">
        <v>7.5558800000000009E-3</v>
      </c>
      <c r="Q43" s="109">
        <v>4.6674200000000002E-3</v>
      </c>
      <c r="R43" s="109">
        <v>5.0810686000000001E-2</v>
      </c>
      <c r="S43" s="109">
        <v>2.39307372E-2</v>
      </c>
      <c r="T43" s="109">
        <v>0.15185118599999997</v>
      </c>
      <c r="U43" s="109">
        <v>2.6157759999999998E-3</v>
      </c>
      <c r="V43" s="109">
        <v>0.83296706000000009</v>
      </c>
      <c r="W43" s="109">
        <v>0.28430100000000003</v>
      </c>
      <c r="X43" s="109">
        <v>4.6233622299999999E-2</v>
      </c>
      <c r="Y43" s="109">
        <v>6.3798455000000004E-2</v>
      </c>
      <c r="Z43" s="109">
        <v>2.3813998900000001E-2</v>
      </c>
      <c r="AA43" s="109">
        <v>1.8714175499999999E-2</v>
      </c>
      <c r="AB43" s="109">
        <v>0.15256025169999998</v>
      </c>
      <c r="AC43" s="109">
        <v>7.1402000000000002E-3</v>
      </c>
      <c r="AD43" s="109">
        <v>0.12468742520999999</v>
      </c>
      <c r="AE43" s="110"/>
      <c r="AF43" s="111">
        <v>1634</v>
      </c>
      <c r="AG43" s="111">
        <v>733</v>
      </c>
      <c r="AH43" s="111">
        <v>8805</v>
      </c>
      <c r="AI43" s="111">
        <v>1288</v>
      </c>
      <c r="AJ43" s="111" t="s">
        <v>387</v>
      </c>
      <c r="AK43" s="111" t="s">
        <v>385</v>
      </c>
      <c r="AL43" s="111" t="s">
        <v>385</v>
      </c>
    </row>
    <row r="44" spans="1:38" ht="26.25" customHeight="1" thickBot="1" x14ac:dyDescent="0.25">
      <c r="A44" s="52" t="s">
        <v>70</v>
      </c>
      <c r="B44" s="52" t="s">
        <v>111</v>
      </c>
      <c r="C44" s="53" t="s">
        <v>112</v>
      </c>
      <c r="D44" s="54"/>
      <c r="E44" s="109">
        <v>12.653133758411023</v>
      </c>
      <c r="F44" s="109">
        <v>1.7999924210701002</v>
      </c>
      <c r="G44" s="109">
        <v>0.22327470643418632</v>
      </c>
      <c r="H44" s="109">
        <v>2.3740509306764148E-3</v>
      </c>
      <c r="I44" s="109" t="s">
        <v>384</v>
      </c>
      <c r="J44" s="109" t="s">
        <v>384</v>
      </c>
      <c r="K44" s="109" t="s">
        <v>384</v>
      </c>
      <c r="L44" s="109" t="s">
        <v>384</v>
      </c>
      <c r="M44" s="109">
        <v>5.1043150463850164</v>
      </c>
      <c r="N44" s="109">
        <v>0.10972357001908585</v>
      </c>
      <c r="O44" s="109">
        <v>3.1896386633455181E-3</v>
      </c>
      <c r="P44" s="109">
        <v>1.3715446252385727E-3</v>
      </c>
      <c r="Q44" s="109">
        <v>6.8577231261928648E-3</v>
      </c>
      <c r="R44" s="109">
        <v>1.5948193316727591E-2</v>
      </c>
      <c r="S44" s="109">
        <v>0.5422385727687381</v>
      </c>
      <c r="T44" s="109">
        <v>2.2327470643418626E-2</v>
      </c>
      <c r="U44" s="109">
        <v>3.1896386633455181E-3</v>
      </c>
      <c r="V44" s="109">
        <v>0.31896386633455182</v>
      </c>
      <c r="W44" s="109" t="s">
        <v>385</v>
      </c>
      <c r="X44" s="109">
        <v>9.5689159900365535E-3</v>
      </c>
      <c r="Y44" s="109">
        <v>1.5948193316727591E-2</v>
      </c>
      <c r="Z44" s="109" t="s">
        <v>385</v>
      </c>
      <c r="AA44" s="109" t="s">
        <v>385</v>
      </c>
      <c r="AB44" s="109">
        <v>2.5517109306764145E-2</v>
      </c>
      <c r="AC44" s="109" t="s">
        <v>385</v>
      </c>
      <c r="AD44" s="109" t="s">
        <v>385</v>
      </c>
      <c r="AE44" s="110"/>
      <c r="AF44" s="111">
        <v>13715</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0.25195000000000001</v>
      </c>
      <c r="F46" s="109">
        <v>1.7321E-2</v>
      </c>
      <c r="G46" s="109">
        <v>1.03652849</v>
      </c>
      <c r="H46" s="109" t="s">
        <v>387</v>
      </c>
      <c r="I46" s="109" t="s">
        <v>384</v>
      </c>
      <c r="J46" s="109" t="s">
        <v>384</v>
      </c>
      <c r="K46" s="109" t="s">
        <v>384</v>
      </c>
      <c r="L46" s="109" t="s">
        <v>384</v>
      </c>
      <c r="M46" s="109">
        <v>7.6879000000000003E-2</v>
      </c>
      <c r="N46" s="109">
        <v>6.4965170000000003E-3</v>
      </c>
      <c r="O46" s="109">
        <v>1.218423E-4</v>
      </c>
      <c r="P46" s="109">
        <v>8.5900000000000001E-5</v>
      </c>
      <c r="Q46" s="109">
        <v>4.1070000000000001E-4</v>
      </c>
      <c r="R46" s="109">
        <v>8.1206109999999998E-3</v>
      </c>
      <c r="S46" s="109">
        <v>2.4361221999999998E-3</v>
      </c>
      <c r="T46" s="109">
        <v>0.101500611</v>
      </c>
      <c r="U46" s="109">
        <v>8.3925999999999996E-5</v>
      </c>
      <c r="V46" s="109">
        <v>1.4650309999999998E-2</v>
      </c>
      <c r="W46" s="109">
        <v>4.8719999999999996E-3</v>
      </c>
      <c r="X46" s="109">
        <v>1.5428000000000001E-6</v>
      </c>
      <c r="Y46" s="109">
        <v>1.2179999999999999E-5</v>
      </c>
      <c r="Z46" s="109">
        <v>1.3803999999999999E-6</v>
      </c>
      <c r="AA46" s="109">
        <v>1.2179999999999998E-6</v>
      </c>
      <c r="AB46" s="109">
        <v>1.6321199999999999E-5</v>
      </c>
      <c r="AC46" s="109">
        <v>1.7863999999999998E-4</v>
      </c>
      <c r="AD46" s="109">
        <v>1.0556E-7</v>
      </c>
      <c r="AE46" s="110"/>
      <c r="AF46" s="111">
        <v>859</v>
      </c>
      <c r="AG46" s="111" t="s">
        <v>387</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0.85792442105263156</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14.65</v>
      </c>
      <c r="AL48" s="111" t="s">
        <v>392</v>
      </c>
    </row>
    <row r="49" spans="1:38" ht="26.25" customHeight="1" thickBot="1" x14ac:dyDescent="0.25">
      <c r="A49" s="52" t="s">
        <v>119</v>
      </c>
      <c r="B49" s="52" t="s">
        <v>122</v>
      </c>
      <c r="C49" s="53" t="s">
        <v>123</v>
      </c>
      <c r="D49" s="54"/>
      <c r="E49" s="109">
        <v>8.6939999999999999E-4</v>
      </c>
      <c r="F49" s="109">
        <v>7.4381999999999998E-3</v>
      </c>
      <c r="G49" s="109">
        <v>7.7280000000000003E-4</v>
      </c>
      <c r="H49" s="109">
        <v>3.5742000000000005E-3</v>
      </c>
      <c r="I49" s="109" t="s">
        <v>384</v>
      </c>
      <c r="J49" s="109" t="s">
        <v>384</v>
      </c>
      <c r="K49" s="109" t="s">
        <v>384</v>
      </c>
      <c r="L49" s="109" t="s">
        <v>384</v>
      </c>
      <c r="M49" s="109">
        <v>0.44435999999999998</v>
      </c>
      <c r="N49" s="109">
        <v>0.36708000000000002</v>
      </c>
      <c r="O49" s="109">
        <v>6.7619999999999998E-3</v>
      </c>
      <c r="P49" s="109">
        <v>1.1592E-2</v>
      </c>
      <c r="Q49" s="109">
        <v>1.2558E-2</v>
      </c>
      <c r="R49" s="109">
        <v>0.16422</v>
      </c>
      <c r="S49" s="109">
        <v>4.6367999999999999E-2</v>
      </c>
      <c r="T49" s="109">
        <v>0.11592</v>
      </c>
      <c r="U49" s="109">
        <v>1.5455999999999999E-2</v>
      </c>
      <c r="V49" s="109">
        <v>0.21252000000000001</v>
      </c>
      <c r="W49" s="109">
        <v>2.8980000000000001</v>
      </c>
      <c r="X49" s="109">
        <v>0.15456</v>
      </c>
      <c r="Y49" s="109">
        <v>0.19320000000000001</v>
      </c>
      <c r="Z49" s="109">
        <v>9.6600000000000005E-2</v>
      </c>
      <c r="AA49" s="109">
        <v>6.7620000000000013E-2</v>
      </c>
      <c r="AB49" s="109">
        <v>0.5119800000000001</v>
      </c>
      <c r="AC49" s="109" t="s">
        <v>385</v>
      </c>
      <c r="AD49" s="109" t="s">
        <v>385</v>
      </c>
      <c r="AE49" s="110"/>
      <c r="AF49" s="111" t="s">
        <v>385</v>
      </c>
      <c r="AG49" s="111" t="s">
        <v>385</v>
      </c>
      <c r="AH49" s="111" t="s">
        <v>385</v>
      </c>
      <c r="AI49" s="111" t="s">
        <v>385</v>
      </c>
      <c r="AJ49" s="111" t="s">
        <v>385</v>
      </c>
      <c r="AK49" s="111">
        <v>0.96599999999999997</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2.6526095999999999</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1.26</v>
      </c>
      <c r="AL51" s="111" t="s">
        <v>394</v>
      </c>
    </row>
    <row r="52" spans="1:38" ht="26.25" customHeight="1" thickBot="1" x14ac:dyDescent="0.25">
      <c r="A52" s="52" t="s">
        <v>119</v>
      </c>
      <c r="B52" s="56" t="s">
        <v>128</v>
      </c>
      <c r="C52" s="58" t="s">
        <v>362</v>
      </c>
      <c r="D52" s="55"/>
      <c r="E52" s="109">
        <v>0.24406735058635298</v>
      </c>
      <c r="F52" s="109">
        <v>1.4342000000000001</v>
      </c>
      <c r="G52" s="109">
        <v>3.991480784932</v>
      </c>
      <c r="H52" s="109" t="s">
        <v>385</v>
      </c>
      <c r="I52" s="109" t="s">
        <v>384</v>
      </c>
      <c r="J52" s="109" t="s">
        <v>384</v>
      </c>
      <c r="K52" s="109" t="s">
        <v>384</v>
      </c>
      <c r="L52" s="109" t="s">
        <v>384</v>
      </c>
      <c r="M52" s="109">
        <v>0.14197662178541173</v>
      </c>
      <c r="N52" s="109">
        <v>2.1513000000000001E-2</v>
      </c>
      <c r="O52" s="109">
        <v>3.5855000000000001E-3</v>
      </c>
      <c r="P52" s="109">
        <v>4.3026000000000002E-3</v>
      </c>
      <c r="Q52" s="109">
        <v>7.1710000000000003E-4</v>
      </c>
      <c r="R52" s="109">
        <v>7.1710000000000003E-4</v>
      </c>
      <c r="S52" s="109">
        <v>8.6052000000000003E-3</v>
      </c>
      <c r="T52" s="109">
        <v>3.80063E-2</v>
      </c>
      <c r="U52" s="109">
        <v>7.1710000000000003E-4</v>
      </c>
      <c r="V52" s="109">
        <v>7.1710000000000003E-3</v>
      </c>
      <c r="W52" s="109">
        <v>8.6052000000000003E-3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7.1710000000000003</v>
      </c>
      <c r="AL52" s="111" t="s">
        <v>395</v>
      </c>
    </row>
    <row r="53" spans="1:38" ht="26.25" customHeight="1" thickBot="1" x14ac:dyDescent="0.25">
      <c r="A53" s="52" t="s">
        <v>119</v>
      </c>
      <c r="B53" s="56" t="s">
        <v>129</v>
      </c>
      <c r="C53" s="58" t="s">
        <v>130</v>
      </c>
      <c r="D53" s="55"/>
      <c r="E53" s="109" t="s">
        <v>385</v>
      </c>
      <c r="F53" s="109">
        <v>1.7113451712328767</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1.3859999999999999</v>
      </c>
      <c r="AL53" s="111" t="s">
        <v>396</v>
      </c>
    </row>
    <row r="54" spans="1:38" ht="37.5" customHeight="1" thickBot="1" x14ac:dyDescent="0.25">
      <c r="A54" s="52" t="s">
        <v>119</v>
      </c>
      <c r="B54" s="56" t="s">
        <v>131</v>
      </c>
      <c r="C54" s="58" t="s">
        <v>132</v>
      </c>
      <c r="D54" s="55"/>
      <c r="E54" s="109" t="s">
        <v>385</v>
      </c>
      <c r="F54" s="109">
        <v>5.4460899999999999</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3877</v>
      </c>
      <c r="AL54" s="111" t="s">
        <v>397</v>
      </c>
    </row>
    <row r="55" spans="1:38" ht="26.25" customHeight="1" thickBot="1" x14ac:dyDescent="0.25">
      <c r="A55" s="52" t="s">
        <v>119</v>
      </c>
      <c r="B55" s="56" t="s">
        <v>133</v>
      </c>
      <c r="C55" s="58" t="s">
        <v>134</v>
      </c>
      <c r="D55" s="55"/>
      <c r="E55" s="109">
        <v>3.4734014826414361E-2</v>
      </c>
      <c r="F55" s="109">
        <v>3.4844110396055457E-2</v>
      </c>
      <c r="G55" s="109">
        <v>0.63467471264367825</v>
      </c>
      <c r="H55" s="109" t="s">
        <v>385</v>
      </c>
      <c r="I55" s="109" t="s">
        <v>384</v>
      </c>
      <c r="J55" s="109" t="s">
        <v>384</v>
      </c>
      <c r="K55" s="109" t="s">
        <v>384</v>
      </c>
      <c r="L55" s="109" t="s">
        <v>384</v>
      </c>
      <c r="M55" s="109">
        <v>0.15742387501697236</v>
      </c>
      <c r="N55" s="109">
        <v>5.1105235200791063E-2</v>
      </c>
      <c r="O55" s="109">
        <v>0.20552358330015813</v>
      </c>
      <c r="P55" s="109">
        <v>4.8198115010708996E-2</v>
      </c>
      <c r="Q55" s="109">
        <v>3.9004578444587101E-2</v>
      </c>
      <c r="R55" s="109">
        <v>1.7945695697700877E-2</v>
      </c>
      <c r="S55" s="109">
        <v>1.8623820218353838E-2</v>
      </c>
      <c r="T55" s="109">
        <v>0.39274272941319271</v>
      </c>
      <c r="U55" s="109">
        <v>5.4785618449106673E-3</v>
      </c>
      <c r="V55" s="109">
        <v>5.3156349886625973</v>
      </c>
      <c r="W55" s="109" t="s">
        <v>385</v>
      </c>
      <c r="X55" s="109">
        <v>4.693384748326045E-7</v>
      </c>
      <c r="Y55" s="109">
        <v>7.985759124017447E-7</v>
      </c>
      <c r="Z55" s="109">
        <v>4.4131826737991164E-7</v>
      </c>
      <c r="AA55" s="109">
        <v>4.4131826737991164E-7</v>
      </c>
      <c r="AB55" s="109">
        <v>2.1505509219941723E-6</v>
      </c>
      <c r="AC55" s="109" t="s">
        <v>385</v>
      </c>
      <c r="AD55" s="109" t="s">
        <v>385</v>
      </c>
      <c r="AE55" s="110"/>
      <c r="AF55" s="111" t="s">
        <v>385</v>
      </c>
      <c r="AG55" s="111" t="s">
        <v>385</v>
      </c>
      <c r="AH55" s="111" t="s">
        <v>385</v>
      </c>
      <c r="AI55" s="111" t="s">
        <v>385</v>
      </c>
      <c r="AJ55" s="111" t="s">
        <v>385</v>
      </c>
      <c r="AK55" s="111">
        <v>1.4482758620689655</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2995.0729999999999</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502.43599999999998</v>
      </c>
      <c r="AL58" s="111" t="s">
        <v>402</v>
      </c>
    </row>
    <row r="59" spans="1:38" ht="26.25" customHeight="1" thickBot="1" x14ac:dyDescent="0.25">
      <c r="A59" s="52" t="s">
        <v>53</v>
      </c>
      <c r="B59" s="60" t="s">
        <v>141</v>
      </c>
      <c r="C59" s="53" t="s">
        <v>372</v>
      </c>
      <c r="D59" s="54"/>
      <c r="E59" s="109" t="s">
        <v>388</v>
      </c>
      <c r="F59" s="109">
        <v>6.6585000000000004E-3</v>
      </c>
      <c r="G59" s="109" t="s">
        <v>388</v>
      </c>
      <c r="H59" s="109">
        <v>1.8643799999999999E-2</v>
      </c>
      <c r="I59" s="109" t="s">
        <v>384</v>
      </c>
      <c r="J59" s="109" t="s">
        <v>384</v>
      </c>
      <c r="K59" s="109" t="s">
        <v>384</v>
      </c>
      <c r="L59" s="109" t="s">
        <v>384</v>
      </c>
      <c r="M59" s="109" t="s">
        <v>388</v>
      </c>
      <c r="N59" s="109">
        <v>0.58808724149999991</v>
      </c>
      <c r="O59" s="109">
        <v>3.3071292350000003E-2</v>
      </c>
      <c r="P59" s="109">
        <v>5.0613748499999994E-4</v>
      </c>
      <c r="Q59" s="109">
        <v>6.5419094050000001E-2</v>
      </c>
      <c r="R59" s="109">
        <v>7.9809113849999988E-2</v>
      </c>
      <c r="S59" s="109">
        <v>1.1809874650000002E-3</v>
      </c>
      <c r="T59" s="109">
        <v>0.16546190255000001</v>
      </c>
      <c r="U59" s="109">
        <v>0.294429096</v>
      </c>
      <c r="V59" s="109">
        <v>6.2423623150000003E-2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457.21</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0.3301022097524175</v>
      </c>
      <c r="F64" s="109">
        <v>3.1531139999999999E-2</v>
      </c>
      <c r="G64" s="109">
        <v>1.3001837560587099E-3</v>
      </c>
      <c r="H64" s="109">
        <v>1.5907259575861997E-2</v>
      </c>
      <c r="I64" s="109" t="s">
        <v>384</v>
      </c>
      <c r="J64" s="109" t="s">
        <v>384</v>
      </c>
      <c r="K64" s="109" t="s">
        <v>384</v>
      </c>
      <c r="L64" s="109" t="s">
        <v>384</v>
      </c>
      <c r="M64" s="109">
        <v>0.54201751296543421</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350.346</v>
      </c>
      <c r="AL64" s="111" t="s">
        <v>408</v>
      </c>
    </row>
    <row r="65" spans="1:38" ht="26.25" customHeight="1" thickBot="1" x14ac:dyDescent="0.25">
      <c r="A65" s="52" t="s">
        <v>53</v>
      </c>
      <c r="B65" s="56" t="s">
        <v>152</v>
      </c>
      <c r="C65" s="53" t="s">
        <v>153</v>
      </c>
      <c r="D65" s="54"/>
      <c r="E65" s="109">
        <v>2.6849965841744359</v>
      </c>
      <c r="F65" s="109" t="s">
        <v>385</v>
      </c>
      <c r="G65" s="109" t="s">
        <v>385</v>
      </c>
      <c r="H65" s="109">
        <v>8.2888545613061734E-2</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354.43660999999997</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0.54761290347559111</v>
      </c>
      <c r="F70" s="109">
        <v>2.5392382124397108</v>
      </c>
      <c r="G70" s="109">
        <v>0.95069418568733532</v>
      </c>
      <c r="H70" s="109">
        <v>0.8224057658803926</v>
      </c>
      <c r="I70" s="109" t="s">
        <v>384</v>
      </c>
      <c r="J70" s="109" t="s">
        <v>384</v>
      </c>
      <c r="K70" s="109" t="s">
        <v>384</v>
      </c>
      <c r="L70" s="109" t="s">
        <v>384</v>
      </c>
      <c r="M70" s="109">
        <v>0.24945163585111599</v>
      </c>
      <c r="N70" s="109" t="s">
        <v>387</v>
      </c>
      <c r="O70" s="109" t="s">
        <v>387</v>
      </c>
      <c r="P70" s="109">
        <v>0.21446985000000002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2589.7908379465939</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0.27239999999999998</v>
      </c>
      <c r="G72" s="109" t="s">
        <v>388</v>
      </c>
      <c r="H72" s="109" t="s">
        <v>388</v>
      </c>
      <c r="I72" s="109" t="s">
        <v>384</v>
      </c>
      <c r="J72" s="109" t="s">
        <v>384</v>
      </c>
      <c r="K72" s="109" t="s">
        <v>384</v>
      </c>
      <c r="L72" s="109" t="s">
        <v>384</v>
      </c>
      <c r="M72" s="109" t="s">
        <v>388</v>
      </c>
      <c r="N72" s="109">
        <v>8.9436216612952837</v>
      </c>
      <c r="O72" s="109">
        <v>0.16837148311039998</v>
      </c>
      <c r="P72" s="109">
        <v>9.8257008838399981E-2</v>
      </c>
      <c r="Q72" s="109">
        <v>0.72640000000000005</v>
      </c>
      <c r="R72" s="109">
        <v>8.1720000000000006</v>
      </c>
      <c r="S72" s="109">
        <v>0.50540882658054576</v>
      </c>
      <c r="T72" s="109">
        <v>0.25424000000000002</v>
      </c>
      <c r="U72" s="109">
        <v>3.6319999999999998E-2</v>
      </c>
      <c r="V72" s="109">
        <v>7.2640000000000002</v>
      </c>
      <c r="W72" s="109">
        <v>11.967397665584954</v>
      </c>
      <c r="X72" s="109" t="s">
        <v>388</v>
      </c>
      <c r="Y72" s="109" t="s">
        <v>388</v>
      </c>
      <c r="Z72" s="109" t="s">
        <v>388</v>
      </c>
      <c r="AA72" s="109" t="s">
        <v>388</v>
      </c>
      <c r="AB72" s="109">
        <v>0.12420884981558175</v>
      </c>
      <c r="AC72" s="109">
        <v>5.4479999999999994E-2</v>
      </c>
      <c r="AD72" s="109">
        <v>4.54</v>
      </c>
      <c r="AE72" s="110"/>
      <c r="AF72" s="111" t="s">
        <v>385</v>
      </c>
      <c r="AG72" s="111" t="s">
        <v>385</v>
      </c>
      <c r="AH72" s="111" t="s">
        <v>385</v>
      </c>
      <c r="AI72" s="111" t="s">
        <v>385</v>
      </c>
      <c r="AJ72" s="111" t="s">
        <v>385</v>
      </c>
      <c r="AK72" s="111">
        <v>1816</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3.3710300000000006E-2</v>
      </c>
      <c r="F74" s="109" t="s">
        <v>388</v>
      </c>
      <c r="G74" s="109">
        <v>0.20226180000000002</v>
      </c>
      <c r="H74" s="109" t="s">
        <v>388</v>
      </c>
      <c r="I74" s="109" t="s">
        <v>384</v>
      </c>
      <c r="J74" s="109" t="s">
        <v>384</v>
      </c>
      <c r="K74" s="109" t="s">
        <v>384</v>
      </c>
      <c r="L74" s="109" t="s">
        <v>384</v>
      </c>
      <c r="M74" s="109">
        <v>4.1126566000000002</v>
      </c>
      <c r="N74" s="109" t="s">
        <v>385</v>
      </c>
      <c r="O74" s="109" t="s">
        <v>385</v>
      </c>
      <c r="P74" s="109" t="s">
        <v>385</v>
      </c>
      <c r="Q74" s="109" t="s">
        <v>385</v>
      </c>
      <c r="R74" s="109" t="s">
        <v>385</v>
      </c>
      <c r="S74" s="109" t="s">
        <v>385</v>
      </c>
      <c r="T74" s="109" t="s">
        <v>385</v>
      </c>
      <c r="U74" s="109" t="s">
        <v>385</v>
      </c>
      <c r="V74" s="109" t="s">
        <v>385</v>
      </c>
      <c r="W74" s="109">
        <v>0.35554761479363944</v>
      </c>
      <c r="X74" s="109">
        <v>4.0452360000000007E-2</v>
      </c>
      <c r="Y74" s="109">
        <v>4.0452360000000007E-2</v>
      </c>
      <c r="Z74" s="109">
        <v>4.0452360000000007E-2</v>
      </c>
      <c r="AA74" s="109">
        <v>5.0565450000000008E-3</v>
      </c>
      <c r="AB74" s="109">
        <v>0.12641362500000003</v>
      </c>
      <c r="AC74" s="109">
        <v>511.12800000000004</v>
      </c>
      <c r="AD74" s="109" t="s">
        <v>385</v>
      </c>
      <c r="AE74" s="110"/>
      <c r="AF74" s="111" t="s">
        <v>385</v>
      </c>
      <c r="AG74" s="111" t="s">
        <v>385</v>
      </c>
      <c r="AH74" s="111" t="s">
        <v>385</v>
      </c>
      <c r="AI74" s="111" t="s">
        <v>385</v>
      </c>
      <c r="AJ74" s="111" t="s">
        <v>385</v>
      </c>
      <c r="AK74" s="111">
        <v>170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1.1519881031064106E-3</v>
      </c>
      <c r="H77" s="109" t="s">
        <v>387</v>
      </c>
      <c r="I77" s="109" t="s">
        <v>384</v>
      </c>
      <c r="J77" s="109" t="s">
        <v>384</v>
      </c>
      <c r="K77" s="109" t="s">
        <v>384</v>
      </c>
      <c r="L77" s="109" t="s">
        <v>384</v>
      </c>
      <c r="M77" s="109" t="s">
        <v>388</v>
      </c>
      <c r="N77" s="109">
        <v>1.9583797752808982E-2</v>
      </c>
      <c r="O77" s="109">
        <v>2.7647714474553857E-3</v>
      </c>
      <c r="P77" s="109">
        <v>5.7599405155320535E-3</v>
      </c>
      <c r="Q77" s="109">
        <v>5.5295428949107708E-4</v>
      </c>
      <c r="R77" s="109" t="s">
        <v>385</v>
      </c>
      <c r="S77" s="109" t="s">
        <v>385</v>
      </c>
      <c r="T77" s="109" t="s">
        <v>385</v>
      </c>
      <c r="U77" s="109" t="s">
        <v>385</v>
      </c>
      <c r="V77" s="109">
        <v>4.6079524124256428E-2</v>
      </c>
      <c r="W77" s="109">
        <v>5.7599405155320544E-3</v>
      </c>
      <c r="X77" s="109" t="s">
        <v>385</v>
      </c>
      <c r="Y77" s="109" t="s">
        <v>385</v>
      </c>
      <c r="Z77" s="109" t="s">
        <v>385</v>
      </c>
      <c r="AA77" s="109" t="s">
        <v>385</v>
      </c>
      <c r="AB77" s="109" t="s">
        <v>385</v>
      </c>
      <c r="AC77" s="109" t="s">
        <v>385</v>
      </c>
      <c r="AD77" s="109">
        <v>1.0367892927957698</v>
      </c>
      <c r="AE77" s="110"/>
      <c r="AF77" s="111" t="s">
        <v>385</v>
      </c>
      <c r="AG77" s="111" t="s">
        <v>385</v>
      </c>
      <c r="AH77" s="111" t="s">
        <v>385</v>
      </c>
      <c r="AI77" s="111" t="s">
        <v>385</v>
      </c>
      <c r="AJ77" s="111" t="s">
        <v>385</v>
      </c>
      <c r="AK77" s="111">
        <v>31.151988103106412</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15.419586000000001</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10253</v>
      </c>
      <c r="AL82" s="111" t="s">
        <v>425</v>
      </c>
    </row>
    <row r="83" spans="1:38" ht="26.25" customHeight="1" thickBot="1" x14ac:dyDescent="0.25">
      <c r="A83" s="52" t="s">
        <v>53</v>
      </c>
      <c r="B83" s="63" t="s">
        <v>188</v>
      </c>
      <c r="C83" s="64" t="s">
        <v>189</v>
      </c>
      <c r="D83" s="54"/>
      <c r="E83" s="109" t="s">
        <v>385</v>
      </c>
      <c r="F83" s="109">
        <v>4.48E-2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2800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22.006164640000001</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22.006164640000001</v>
      </c>
      <c r="AL85" s="111" t="s">
        <v>428</v>
      </c>
    </row>
    <row r="86" spans="1:38" ht="26.25" customHeight="1" thickBot="1" x14ac:dyDescent="0.25">
      <c r="A86" s="52" t="s">
        <v>185</v>
      </c>
      <c r="B86" s="58" t="s">
        <v>193</v>
      </c>
      <c r="C86" s="62" t="s">
        <v>194</v>
      </c>
      <c r="D86" s="54"/>
      <c r="E86" s="109" t="s">
        <v>387</v>
      </c>
      <c r="F86" s="109">
        <v>0.41456786732764822</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10253</v>
      </c>
      <c r="AL86" s="111" t="s">
        <v>425</v>
      </c>
    </row>
    <row r="87" spans="1:38" ht="26.25" customHeight="1" thickBot="1" x14ac:dyDescent="0.25">
      <c r="A87" s="52" t="s">
        <v>185</v>
      </c>
      <c r="B87" s="58" t="s">
        <v>195</v>
      </c>
      <c r="C87" s="62" t="s">
        <v>196</v>
      </c>
      <c r="D87" s="54"/>
      <c r="E87" s="109" t="s">
        <v>385</v>
      </c>
      <c r="F87" s="109">
        <v>4.7024702389838823E-2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2.3441261476101261</v>
      </c>
      <c r="AL87" s="111" t="s">
        <v>429</v>
      </c>
    </row>
    <row r="88" spans="1:38" ht="26.25" customHeight="1" thickBot="1" x14ac:dyDescent="0.25">
      <c r="A88" s="52" t="s">
        <v>185</v>
      </c>
      <c r="B88" s="58" t="s">
        <v>197</v>
      </c>
      <c r="C88" s="62" t="s">
        <v>198</v>
      </c>
      <c r="D88" s="54"/>
      <c r="E88" s="109" t="s">
        <v>385</v>
      </c>
      <c r="F88" s="109">
        <v>2.3774546341451606</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0.19320584999999998</v>
      </c>
      <c r="Y88" s="109" t="s">
        <v>385</v>
      </c>
      <c r="Z88" s="109" t="s">
        <v>385</v>
      </c>
      <c r="AA88" s="109" t="s">
        <v>385</v>
      </c>
      <c r="AB88" s="109">
        <v>0.19320584999999998</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7.0282163614218955</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9.4705831578947386</v>
      </c>
      <c r="AL89" s="111" t="s">
        <v>430</v>
      </c>
    </row>
    <row r="90" spans="1:38" s="4" customFormat="1" ht="26.25" customHeight="1" thickBot="1" x14ac:dyDescent="0.25">
      <c r="A90" s="52" t="s">
        <v>185</v>
      </c>
      <c r="B90" s="58" t="s">
        <v>201</v>
      </c>
      <c r="C90" s="62" t="s">
        <v>202</v>
      </c>
      <c r="D90" s="54"/>
      <c r="E90" s="109" t="s">
        <v>387</v>
      </c>
      <c r="F90" s="109">
        <v>0.32916598020000004</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3.5781668240000002E-2</v>
      </c>
      <c r="F91" s="109">
        <v>9.6183921240000012E-2</v>
      </c>
      <c r="G91" s="109">
        <v>1.2531188E-4</v>
      </c>
      <c r="H91" s="109">
        <v>8.2471750650000022E-2</v>
      </c>
      <c r="I91" s="109" t="s">
        <v>384</v>
      </c>
      <c r="J91" s="109" t="s">
        <v>384</v>
      </c>
      <c r="K91" s="109" t="s">
        <v>384</v>
      </c>
      <c r="L91" s="109" t="s">
        <v>384</v>
      </c>
      <c r="M91" s="109">
        <v>1.0952830582000002</v>
      </c>
      <c r="N91" s="109">
        <v>3.2665527875478939E-2</v>
      </c>
      <c r="O91" s="109">
        <v>0.12581071775445629</v>
      </c>
      <c r="P91" s="109">
        <v>2.3651579999999999E-6</v>
      </c>
      <c r="Q91" s="109">
        <v>5.5187020000000007E-5</v>
      </c>
      <c r="R91" s="109">
        <v>7.8275378966131723E-2</v>
      </c>
      <c r="S91" s="109">
        <v>3.2712901658401301</v>
      </c>
      <c r="T91" s="109">
        <v>0.18383651647780941</v>
      </c>
      <c r="U91" s="109">
        <v>1.8355804658866562E-2</v>
      </c>
      <c r="V91" s="109">
        <v>1.8846613362246096</v>
      </c>
      <c r="W91" s="109">
        <v>1.9872711000000006E-3</v>
      </c>
      <c r="X91" s="109">
        <v>2.2058709210000002E-3</v>
      </c>
      <c r="Y91" s="109">
        <v>8.9427199500000012E-4</v>
      </c>
      <c r="Z91" s="109">
        <v>8.9427199500000012E-4</v>
      </c>
      <c r="AA91" s="109">
        <v>8.9427199500000012E-4</v>
      </c>
      <c r="AB91" s="109">
        <v>4.8886869060000004E-3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3.6637999999999997E-2</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7.872790875932016</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1603.37975417288</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0.10253416000360752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10280</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0.27703412608564465</v>
      </c>
      <c r="F99" s="109">
        <v>11.196608807042804</v>
      </c>
      <c r="G99" s="109" t="s">
        <v>385</v>
      </c>
      <c r="H99" s="109">
        <v>7.6965646933012266</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381.25</v>
      </c>
      <c r="AL99" s="111" t="s">
        <v>435</v>
      </c>
    </row>
    <row r="100" spans="1:38" ht="26.25" customHeight="1" thickBot="1" x14ac:dyDescent="0.25">
      <c r="A100" s="52" t="s">
        <v>216</v>
      </c>
      <c r="B100" s="52" t="s">
        <v>218</v>
      </c>
      <c r="C100" s="53" t="s">
        <v>378</v>
      </c>
      <c r="D100" s="66"/>
      <c r="E100" s="109">
        <v>0.10486177266609498</v>
      </c>
      <c r="F100" s="109">
        <v>8.0020352912556341</v>
      </c>
      <c r="G100" s="109" t="s">
        <v>385</v>
      </c>
      <c r="H100" s="109">
        <v>4.8688997725123979</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493.75</v>
      </c>
      <c r="AL100" s="111" t="s">
        <v>435</v>
      </c>
    </row>
    <row r="101" spans="1:38" ht="26.25" customHeight="1" thickBot="1" x14ac:dyDescent="0.25">
      <c r="A101" s="52" t="s">
        <v>216</v>
      </c>
      <c r="B101" s="52" t="s">
        <v>219</v>
      </c>
      <c r="C101" s="53" t="s">
        <v>220</v>
      </c>
      <c r="D101" s="66"/>
      <c r="E101" s="109">
        <v>1.1453400000000001E-2</v>
      </c>
      <c r="F101" s="109">
        <v>0.20301020753424662</v>
      </c>
      <c r="G101" s="109" t="s">
        <v>385</v>
      </c>
      <c r="H101" s="109">
        <v>1.5250797117634016</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954.45</v>
      </c>
      <c r="AL101" s="111" t="s">
        <v>435</v>
      </c>
    </row>
    <row r="102" spans="1:38" ht="26.25" customHeight="1" thickBot="1" x14ac:dyDescent="0.25">
      <c r="A102" s="52" t="s">
        <v>216</v>
      </c>
      <c r="B102" s="52" t="s">
        <v>221</v>
      </c>
      <c r="C102" s="53" t="s">
        <v>356</v>
      </c>
      <c r="D102" s="66"/>
      <c r="E102" s="109">
        <v>0.1293231389751732</v>
      </c>
      <c r="F102" s="109">
        <v>2.9558324301075274</v>
      </c>
      <c r="G102" s="109" t="s">
        <v>385</v>
      </c>
      <c r="H102" s="109">
        <v>15.179298184899437</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5246.666666666667</v>
      </c>
      <c r="AL102" s="111" t="s">
        <v>435</v>
      </c>
    </row>
    <row r="103" spans="1:38" ht="26.25" customHeight="1" thickBot="1" x14ac:dyDescent="0.25">
      <c r="A103" s="52" t="s">
        <v>216</v>
      </c>
      <c r="B103" s="52" t="s">
        <v>222</v>
      </c>
      <c r="C103" s="53" t="s">
        <v>223</v>
      </c>
      <c r="D103" s="66"/>
      <c r="E103" s="109">
        <v>4.1500000000000006E-5</v>
      </c>
      <c r="F103" s="109">
        <v>3.1184589041095894E-3</v>
      </c>
      <c r="G103" s="109" t="s">
        <v>385</v>
      </c>
      <c r="H103" s="109">
        <v>2.15E-3</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0.5</v>
      </c>
      <c r="AL103" s="111" t="s">
        <v>435</v>
      </c>
    </row>
    <row r="104" spans="1:38" ht="26.25" customHeight="1" thickBot="1" x14ac:dyDescent="0.25">
      <c r="A104" s="52" t="s">
        <v>216</v>
      </c>
      <c r="B104" s="52" t="s">
        <v>224</v>
      </c>
      <c r="C104" s="53" t="s">
        <v>225</v>
      </c>
      <c r="D104" s="66"/>
      <c r="E104" s="109">
        <v>1.0856000000000001E-3</v>
      </c>
      <c r="F104" s="109">
        <v>5.1979915981735167E-2</v>
      </c>
      <c r="G104" s="109" t="s">
        <v>385</v>
      </c>
      <c r="H104" s="109">
        <v>3.6186666666666673E-2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90.466666666666669</v>
      </c>
      <c r="AL104" s="111" t="s">
        <v>435</v>
      </c>
    </row>
    <row r="105" spans="1:38" ht="26.25" customHeight="1" thickBot="1" x14ac:dyDescent="0.25">
      <c r="A105" s="52" t="s">
        <v>216</v>
      </c>
      <c r="B105" s="52" t="s">
        <v>226</v>
      </c>
      <c r="C105" s="53" t="s">
        <v>227</v>
      </c>
      <c r="D105" s="66"/>
      <c r="E105" s="109">
        <v>1.8125000000000001E-3</v>
      </c>
      <c r="F105" s="109">
        <v>0.41091510273972603</v>
      </c>
      <c r="G105" s="109" t="s">
        <v>385</v>
      </c>
      <c r="H105" s="109">
        <v>0.50749999999999995</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72.5</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0.16833122864142538</v>
      </c>
      <c r="F107" s="109">
        <v>2.6109618439319067</v>
      </c>
      <c r="G107" s="109" t="s">
        <v>385</v>
      </c>
      <c r="H107" s="109">
        <v>3.1840343662414861</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15824.011175344887</v>
      </c>
      <c r="AL107" s="111" t="s">
        <v>435</v>
      </c>
    </row>
    <row r="108" spans="1:38" ht="26.25" customHeight="1" thickBot="1" x14ac:dyDescent="0.25">
      <c r="A108" s="52" t="s">
        <v>216</v>
      </c>
      <c r="B108" s="52" t="s">
        <v>231</v>
      </c>
      <c r="C108" s="53" t="s">
        <v>350</v>
      </c>
      <c r="D108" s="66"/>
      <c r="E108" s="109">
        <v>0.54427323397065797</v>
      </c>
      <c r="F108" s="109">
        <v>2.1770929358826319</v>
      </c>
      <c r="G108" s="109" t="s">
        <v>385</v>
      </c>
      <c r="H108" s="109">
        <v>5.6655499681597741</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20158.267924839187</v>
      </c>
      <c r="AL108" s="111" t="s">
        <v>435</v>
      </c>
    </row>
    <row r="109" spans="1:38" ht="26.25" customHeight="1" thickBot="1" x14ac:dyDescent="0.25">
      <c r="A109" s="52" t="s">
        <v>216</v>
      </c>
      <c r="B109" s="52" t="s">
        <v>232</v>
      </c>
      <c r="C109" s="53" t="s">
        <v>351</v>
      </c>
      <c r="D109" s="66"/>
      <c r="E109" s="109">
        <v>5.8237130165171937E-2</v>
      </c>
      <c r="F109" s="109">
        <v>1.0547391352136695</v>
      </c>
      <c r="G109" s="109" t="s">
        <v>385</v>
      </c>
      <c r="H109" s="109">
        <v>1.2078812182406031</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2156.9307468582197</v>
      </c>
      <c r="AL109" s="111" t="s">
        <v>435</v>
      </c>
    </row>
    <row r="110" spans="1:38" ht="26.25" customHeight="1" thickBot="1" x14ac:dyDescent="0.25">
      <c r="A110" s="52" t="s">
        <v>216</v>
      </c>
      <c r="B110" s="52" t="s">
        <v>233</v>
      </c>
      <c r="C110" s="53" t="s">
        <v>352</v>
      </c>
      <c r="D110" s="66"/>
      <c r="E110" s="109">
        <v>7.3995172770423931E-2</v>
      </c>
      <c r="F110" s="109">
        <v>0.99924428425814593</v>
      </c>
      <c r="G110" s="109" t="s">
        <v>385</v>
      </c>
      <c r="H110" s="109">
        <v>1.7421472911225386</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4568.3973640274871</v>
      </c>
      <c r="AL110" s="111" t="s">
        <v>435</v>
      </c>
    </row>
    <row r="111" spans="1:38" ht="26.25" customHeight="1" thickBot="1" x14ac:dyDescent="0.25">
      <c r="A111" s="52" t="s">
        <v>216</v>
      </c>
      <c r="B111" s="52" t="s">
        <v>234</v>
      </c>
      <c r="C111" s="53" t="s">
        <v>346</v>
      </c>
      <c r="D111" s="66"/>
      <c r="E111" s="109">
        <v>1.0518006879791414E-3</v>
      </c>
      <c r="F111" s="109">
        <v>6.2056240590769328E-2</v>
      </c>
      <c r="G111" s="109" t="s">
        <v>385</v>
      </c>
      <c r="H111" s="109">
        <v>0.49434632335019635</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1051.8006879791412</v>
      </c>
      <c r="AL111" s="111" t="s">
        <v>435</v>
      </c>
    </row>
    <row r="112" spans="1:38" ht="26.25" customHeight="1" thickBot="1" x14ac:dyDescent="0.25">
      <c r="A112" s="52" t="s">
        <v>235</v>
      </c>
      <c r="B112" s="52" t="s">
        <v>236</v>
      </c>
      <c r="C112" s="53" t="s">
        <v>237</v>
      </c>
      <c r="D112" s="54"/>
      <c r="E112" s="109">
        <v>9.92</v>
      </c>
      <c r="F112" s="109" t="s">
        <v>385</v>
      </c>
      <c r="G112" s="109" t="s">
        <v>385</v>
      </c>
      <c r="H112" s="109">
        <v>18.694987098002589</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248</v>
      </c>
      <c r="AL112" s="111" t="s">
        <v>436</v>
      </c>
    </row>
    <row r="113" spans="1:38" ht="26.25" customHeight="1" thickBot="1" x14ac:dyDescent="0.25">
      <c r="A113" s="52" t="s">
        <v>235</v>
      </c>
      <c r="B113" s="67" t="s">
        <v>238</v>
      </c>
      <c r="C113" s="68" t="s">
        <v>239</v>
      </c>
      <c r="D113" s="54"/>
      <c r="E113" s="109">
        <v>4.5111148190843275</v>
      </c>
      <c r="F113" s="109" t="s">
        <v>388</v>
      </c>
      <c r="G113" s="109" t="s">
        <v>385</v>
      </c>
      <c r="H113" s="109">
        <v>20.535971928596879</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112777870.47710818</v>
      </c>
      <c r="AL113" s="111" t="s">
        <v>437</v>
      </c>
    </row>
    <row r="114" spans="1:38" ht="26.25" customHeight="1" thickBot="1" x14ac:dyDescent="0.25">
      <c r="A114" s="52" t="s">
        <v>235</v>
      </c>
      <c r="B114" s="67" t="s">
        <v>240</v>
      </c>
      <c r="C114" s="68" t="s">
        <v>357</v>
      </c>
      <c r="D114" s="54"/>
      <c r="E114" s="109">
        <v>1.0516800000000001E-3</v>
      </c>
      <c r="F114" s="109" t="s">
        <v>385</v>
      </c>
      <c r="G114" s="109" t="s">
        <v>385</v>
      </c>
      <c r="H114" s="109">
        <v>6.8359200000000009E-2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525840.00000000012</v>
      </c>
      <c r="AL114" s="111" t="s">
        <v>437</v>
      </c>
    </row>
    <row r="115" spans="1:38" ht="26.25" customHeight="1" thickBot="1" x14ac:dyDescent="0.25">
      <c r="A115" s="52" t="s">
        <v>235</v>
      </c>
      <c r="B115" s="67" t="s">
        <v>241</v>
      </c>
      <c r="C115" s="68" t="s">
        <v>242</v>
      </c>
      <c r="D115" s="54"/>
      <c r="E115" s="109">
        <v>9.1520000000000004E-3</v>
      </c>
      <c r="F115" s="109" t="s">
        <v>385</v>
      </c>
      <c r="G115" s="109" t="s">
        <v>385</v>
      </c>
      <c r="H115" s="109">
        <v>1.8304000000000001E-2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228800.00000000003</v>
      </c>
      <c r="AL115" s="111" t="s">
        <v>437</v>
      </c>
    </row>
    <row r="116" spans="1:38" ht="26.25" customHeight="1" thickBot="1" x14ac:dyDescent="0.25">
      <c r="A116" s="52" t="s">
        <v>235</v>
      </c>
      <c r="B116" s="52" t="s">
        <v>243</v>
      </c>
      <c r="C116" s="58" t="s">
        <v>379</v>
      </c>
      <c r="D116" s="54"/>
      <c r="E116" s="109">
        <v>0.6521183003931873</v>
      </c>
      <c r="F116" s="109" t="s">
        <v>388</v>
      </c>
      <c r="G116" s="109" t="s">
        <v>385</v>
      </c>
      <c r="H116" s="109">
        <v>1.6456217377542386</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16302957.509829681</v>
      </c>
      <c r="AL116" s="111" t="s">
        <v>437</v>
      </c>
    </row>
    <row r="117" spans="1:38" ht="26.25" customHeight="1" thickBot="1" x14ac:dyDescent="0.25">
      <c r="A117" s="52" t="s">
        <v>235</v>
      </c>
      <c r="B117" s="52" t="s">
        <v>244</v>
      </c>
      <c r="C117" s="58" t="s">
        <v>245</v>
      </c>
      <c r="D117" s="54"/>
      <c r="E117" s="109" t="s">
        <v>385</v>
      </c>
      <c r="F117" s="109" t="s">
        <v>385</v>
      </c>
      <c r="G117" s="109" t="s">
        <v>385</v>
      </c>
      <c r="H117" s="109">
        <v>0.12928988502979799</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1068538</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4182054.9006193625</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2.6087230845020075</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4182054.9006193625</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2.03565095</v>
      </c>
      <c r="AD122" s="109" t="s">
        <v>385</v>
      </c>
      <c r="AE122" s="110"/>
      <c r="AF122" s="111" t="s">
        <v>385</v>
      </c>
      <c r="AG122" s="111" t="s">
        <v>385</v>
      </c>
      <c r="AH122" s="111" t="s">
        <v>385</v>
      </c>
      <c r="AI122" s="111" t="s">
        <v>385</v>
      </c>
      <c r="AJ122" s="111" t="s">
        <v>385</v>
      </c>
      <c r="AK122" s="111">
        <v>479229.55</v>
      </c>
      <c r="AL122" s="111" t="s">
        <v>48</v>
      </c>
    </row>
    <row r="123" spans="1:38" ht="26.25" customHeight="1" thickBot="1" x14ac:dyDescent="0.25">
      <c r="A123" s="52" t="s">
        <v>235</v>
      </c>
      <c r="B123" s="52" t="s">
        <v>256</v>
      </c>
      <c r="C123" s="53" t="s">
        <v>257</v>
      </c>
      <c r="D123" s="54"/>
      <c r="E123" s="109">
        <v>5.7788383241680558E-3</v>
      </c>
      <c r="F123" s="109">
        <v>1.5169450600941147E-2</v>
      </c>
      <c r="G123" s="109">
        <v>7.2235479052100697E-4</v>
      </c>
      <c r="H123" s="109">
        <v>5.7788383241680558E-3</v>
      </c>
      <c r="I123" s="109" t="s">
        <v>384</v>
      </c>
      <c r="J123" s="109" t="s">
        <v>384</v>
      </c>
      <c r="K123" s="109" t="s">
        <v>384</v>
      </c>
      <c r="L123" s="109" t="s">
        <v>384</v>
      </c>
      <c r="M123" s="109">
        <v>0.14182232387229105</v>
      </c>
      <c r="N123" s="109">
        <v>1.733651497250417E-4</v>
      </c>
      <c r="O123" s="109">
        <v>3.8525588827787046E-4</v>
      </c>
      <c r="P123" s="109">
        <v>7.9459026957310786E-5</v>
      </c>
      <c r="Q123" s="109">
        <v>2.1911428645803878E-4</v>
      </c>
      <c r="R123" s="109">
        <v>2.4078493017366904E-4</v>
      </c>
      <c r="S123" s="109">
        <v>2.1189073855282874E-4</v>
      </c>
      <c r="T123" s="109">
        <v>1.0835321857815106E-4</v>
      </c>
      <c r="U123" s="109">
        <v>1.1557676648336113E-4</v>
      </c>
      <c r="V123" s="109">
        <v>2.2152213575977551E-3</v>
      </c>
      <c r="W123" s="109" t="s">
        <v>385</v>
      </c>
      <c r="X123" s="109">
        <v>1.733651497250417E-4</v>
      </c>
      <c r="Y123" s="109">
        <v>2.8894191620840279E-4</v>
      </c>
      <c r="Z123" s="109">
        <v>2.1189073855282874E-4</v>
      </c>
      <c r="AA123" s="109">
        <v>1.3243171159551796E-4</v>
      </c>
      <c r="AB123" s="109">
        <v>8.0662951608179124E-4</v>
      </c>
      <c r="AC123" s="109" t="s">
        <v>385</v>
      </c>
      <c r="AD123" s="109" t="s">
        <v>385</v>
      </c>
      <c r="AE123" s="110"/>
      <c r="AF123" s="111" t="s">
        <v>385</v>
      </c>
      <c r="AG123" s="111" t="s">
        <v>385</v>
      </c>
      <c r="AH123" s="111" t="s">
        <v>385</v>
      </c>
      <c r="AI123" s="111" t="s">
        <v>385</v>
      </c>
      <c r="AJ123" s="111" t="s">
        <v>385</v>
      </c>
      <c r="AK123" s="111">
        <v>0.93676054378178109</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0.46249176959338223</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17372.920018930425</v>
      </c>
      <c r="AL125" s="111" t="s">
        <v>440</v>
      </c>
    </row>
    <row r="126" spans="1:38" ht="26.25" customHeight="1" thickBot="1" x14ac:dyDescent="0.25">
      <c r="A126" s="52" t="s">
        <v>260</v>
      </c>
      <c r="B126" s="52" t="s">
        <v>263</v>
      </c>
      <c r="C126" s="53" t="s">
        <v>264</v>
      </c>
      <c r="D126" s="54"/>
      <c r="E126" s="109" t="s">
        <v>389</v>
      </c>
      <c r="F126" s="109" t="s">
        <v>389</v>
      </c>
      <c r="G126" s="109" t="s">
        <v>389</v>
      </c>
      <c r="H126" s="109">
        <v>3.3300000000000003E-2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18</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2.905485E-2</v>
      </c>
      <c r="F133" s="109">
        <v>4.5783400000000001E-4</v>
      </c>
      <c r="G133" s="109">
        <v>3.9796340000000001E-3</v>
      </c>
      <c r="H133" s="109" t="s">
        <v>385</v>
      </c>
      <c r="I133" s="109" t="s">
        <v>384</v>
      </c>
      <c r="J133" s="109" t="s">
        <v>384</v>
      </c>
      <c r="K133" s="109" t="s">
        <v>384</v>
      </c>
      <c r="L133" s="109" t="s">
        <v>384</v>
      </c>
      <c r="M133" s="109">
        <v>4.9305200000000007E-3</v>
      </c>
      <c r="N133" s="109">
        <v>1.0575965400000001E-3</v>
      </c>
      <c r="O133" s="109">
        <v>1.7714654000000003E-4</v>
      </c>
      <c r="P133" s="109">
        <v>5.2474819999999998E-2</v>
      </c>
      <c r="Q133" s="109">
        <v>4.7931697999999996E-4</v>
      </c>
      <c r="R133" s="109">
        <v>4.7755608000000003E-4</v>
      </c>
      <c r="S133" s="109">
        <v>4.3775974000000005E-4</v>
      </c>
      <c r="T133" s="109">
        <v>6.1032793999999985E-4</v>
      </c>
      <c r="U133" s="109">
        <v>6.9661204000000005E-4</v>
      </c>
      <c r="V133" s="109">
        <v>5.6391061599999999E-3</v>
      </c>
      <c r="W133" s="109">
        <v>9.5088599999999996E-4</v>
      </c>
      <c r="X133" s="109">
        <v>4.6487759999999994E-7</v>
      </c>
      <c r="Y133" s="109">
        <v>2.5392177999999999E-7</v>
      </c>
      <c r="Z133" s="109">
        <v>2.2680392000000002E-7</v>
      </c>
      <c r="AA133" s="109">
        <v>2.4617381999999997E-7</v>
      </c>
      <c r="AB133" s="109">
        <v>1.1917771199999998E-6</v>
      </c>
      <c r="AC133" s="109">
        <v>5.2826999999999995E-3</v>
      </c>
      <c r="AD133" s="109">
        <v>1.443938E-2</v>
      </c>
      <c r="AE133" s="110"/>
      <c r="AF133" s="111" t="s">
        <v>385</v>
      </c>
      <c r="AG133" s="111" t="s">
        <v>385</v>
      </c>
      <c r="AH133" s="111" t="s">
        <v>385</v>
      </c>
      <c r="AI133" s="111" t="s">
        <v>385</v>
      </c>
      <c r="AJ133" s="111" t="s">
        <v>385</v>
      </c>
      <c r="AK133" s="111">
        <v>35218</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2.3623258618742349</v>
      </c>
      <c r="F135" s="109">
        <v>0.63465456175171342</v>
      </c>
      <c r="G135" s="109">
        <v>8.6916807343618216E-2</v>
      </c>
      <c r="H135" s="109">
        <v>0.94181570505448675</v>
      </c>
      <c r="I135" s="109" t="s">
        <v>384</v>
      </c>
      <c r="J135" s="109" t="s">
        <v>384</v>
      </c>
      <c r="K135" s="109" t="s">
        <v>384</v>
      </c>
      <c r="L135" s="109" t="s">
        <v>384</v>
      </c>
      <c r="M135" s="109">
        <v>34.031169332431702</v>
      </c>
      <c r="N135" s="109">
        <v>0.33489603493343995</v>
      </c>
      <c r="O135" s="109">
        <v>4.8142927431510191E-2</v>
      </c>
      <c r="P135" s="109" t="s">
        <v>385</v>
      </c>
      <c r="Q135" s="109">
        <v>0.12387901126273326</v>
      </c>
      <c r="R135" s="109">
        <v>4.992617850268736E-3</v>
      </c>
      <c r="S135" s="109">
        <v>9.5562598009900301E-2</v>
      </c>
      <c r="T135" s="109" t="s">
        <v>385</v>
      </c>
      <c r="U135" s="109">
        <v>2.7266773267431009E-2</v>
      </c>
      <c r="V135" s="109">
        <v>10.175479304628693</v>
      </c>
      <c r="W135" s="109">
        <v>5.715874703388816</v>
      </c>
      <c r="X135" s="109">
        <v>1.0816378733706837</v>
      </c>
      <c r="Y135" s="109">
        <v>2.0957617350708455</v>
      </c>
      <c r="Z135" s="109">
        <v>3.4021677811129463</v>
      </c>
      <c r="AA135" s="109" t="s">
        <v>385</v>
      </c>
      <c r="AB135" s="109">
        <v>6.5795673895544757</v>
      </c>
      <c r="AC135" s="109" t="s">
        <v>385</v>
      </c>
      <c r="AD135" s="109" t="s">
        <v>385</v>
      </c>
      <c r="AE135" s="110"/>
      <c r="AF135" s="111" t="s">
        <v>385</v>
      </c>
      <c r="AG135" s="111" t="s">
        <v>385</v>
      </c>
      <c r="AH135" s="111" t="s">
        <v>385</v>
      </c>
      <c r="AI135" s="111" t="s">
        <v>385</v>
      </c>
      <c r="AJ135" s="111" t="s">
        <v>385</v>
      </c>
      <c r="AK135" s="111">
        <v>72325.68531200799</v>
      </c>
      <c r="AL135" s="111" t="s">
        <v>447</v>
      </c>
    </row>
    <row r="136" spans="1:38" ht="26.25" customHeight="1" thickBot="1" x14ac:dyDescent="0.25">
      <c r="A136" s="52" t="s">
        <v>260</v>
      </c>
      <c r="B136" s="52" t="s">
        <v>284</v>
      </c>
      <c r="C136" s="53" t="s">
        <v>285</v>
      </c>
      <c r="D136" s="54"/>
      <c r="E136" s="109" t="s">
        <v>385</v>
      </c>
      <c r="F136" s="109">
        <v>7.3165410000000002E-3</v>
      </c>
      <c r="G136" s="109" t="s">
        <v>385</v>
      </c>
      <c r="H136" s="109">
        <v>2.1234504870286917</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253.27350000000001</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2.1832679999999999E-3</v>
      </c>
      <c r="O139" s="109">
        <v>4.4077155000000002E-3</v>
      </c>
      <c r="P139" s="109">
        <v>4.4077155000000002E-3</v>
      </c>
      <c r="Q139" s="109">
        <v>6.9874305000000008E-3</v>
      </c>
      <c r="R139" s="109">
        <v>6.6733425000000002E-3</v>
      </c>
      <c r="S139" s="109">
        <v>1.5500878500000001E-2</v>
      </c>
      <c r="T139" s="109" t="s">
        <v>389</v>
      </c>
      <c r="U139" s="109" t="s">
        <v>389</v>
      </c>
      <c r="V139" s="109" t="s">
        <v>389</v>
      </c>
      <c r="W139" s="109">
        <v>7.4953350000000007</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6863.25</v>
      </c>
      <c r="AL139" s="111" t="s">
        <v>449</v>
      </c>
    </row>
    <row r="140" spans="1:38" ht="26.25" customHeight="1" thickBot="1" x14ac:dyDescent="0.25">
      <c r="A140" s="52" t="s">
        <v>292</v>
      </c>
      <c r="B140" s="56" t="s">
        <v>293</v>
      </c>
      <c r="C140" s="53" t="s">
        <v>348</v>
      </c>
      <c r="D140" s="54"/>
      <c r="E140" s="109" t="s">
        <v>387</v>
      </c>
      <c r="F140" s="109" t="s">
        <v>387</v>
      </c>
      <c r="G140" s="109" t="s">
        <v>387</v>
      </c>
      <c r="H140" s="109">
        <v>1.4748841490702849</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197.07874046370307</v>
      </c>
      <c r="F141" s="15">
        <f t="shared" ref="F141:AD141" si="0">SUM(F14:F140)</f>
        <v>201.13107254321508</v>
      </c>
      <c r="G141" s="15">
        <f t="shared" si="0"/>
        <v>562.02398487877645</v>
      </c>
      <c r="H141" s="15">
        <f t="shared" si="0"/>
        <v>89.332442033073448</v>
      </c>
      <c r="I141" s="15" t="s">
        <v>384</v>
      </c>
      <c r="J141" s="15" t="s">
        <v>384</v>
      </c>
      <c r="K141" s="15" t="s">
        <v>384</v>
      </c>
      <c r="L141" s="15" t="s">
        <v>384</v>
      </c>
      <c r="M141" s="15">
        <f t="shared" si="0"/>
        <v>835.43293768151159</v>
      </c>
      <c r="N141" s="15">
        <f t="shared" si="0"/>
        <v>93.309497116795697</v>
      </c>
      <c r="O141" s="15">
        <f t="shared" si="0"/>
        <v>1.5872687932718668</v>
      </c>
      <c r="P141" s="15">
        <f t="shared" si="0"/>
        <v>1.7407738521422793</v>
      </c>
      <c r="Q141" s="15">
        <f t="shared" si="0"/>
        <v>3.3528757691361499</v>
      </c>
      <c r="R141" s="15">
        <f>SUM(R14:R140)</f>
        <v>12.175230570603626</v>
      </c>
      <c r="S141" s="15">
        <f t="shared" si="0"/>
        <v>34.658678227479449</v>
      </c>
      <c r="T141" s="15">
        <f t="shared" si="0"/>
        <v>19.420407029579525</v>
      </c>
      <c r="U141" s="15">
        <f t="shared" si="0"/>
        <v>6.2215007318741105</v>
      </c>
      <c r="V141" s="15">
        <f t="shared" si="0"/>
        <v>60.252324436801523</v>
      </c>
      <c r="W141" s="15">
        <f t="shared" si="0"/>
        <v>70.336085013209768</v>
      </c>
      <c r="X141" s="15">
        <f t="shared" si="0"/>
        <v>7.3517101199815356</v>
      </c>
      <c r="Y141" s="15">
        <f t="shared" si="0"/>
        <v>8.4790877374274274</v>
      </c>
      <c r="Z141" s="15">
        <f t="shared" si="0"/>
        <v>5.9088970239348058</v>
      </c>
      <c r="AA141" s="15">
        <f t="shared" si="0"/>
        <v>2.9224329618975831</v>
      </c>
      <c r="AB141" s="15">
        <f t="shared" si="0"/>
        <v>24.786336693056935</v>
      </c>
      <c r="AC141" s="15">
        <f t="shared" si="0"/>
        <v>516.02684348579987</v>
      </c>
      <c r="AD141" s="15">
        <f t="shared" si="0"/>
        <v>10.143626981465772</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197.07874046370307</v>
      </c>
      <c r="F152" s="10">
        <f t="shared" ref="F152:AD152" si="1">F141 + F151 + IF(AND(OR($B$4="AT",$B$4="BE",$B$4="CH",$B$4="GB",$B$4="IE",$B$4="LT",$B$4="LU",$B$4="NL"),SUM(F143:F149)&gt;0),SUM(F143:F149)-SUM(F27:F33),0)</f>
        <v>201.13107254321508</v>
      </c>
      <c r="G152" s="10">
        <f t="shared" si="1"/>
        <v>562.02398487877645</v>
      </c>
      <c r="H152" s="10">
        <f t="shared" si="1"/>
        <v>89.332442033073448</v>
      </c>
      <c r="I152" s="10" t="s">
        <v>384</v>
      </c>
      <c r="J152" s="10" t="s">
        <v>384</v>
      </c>
      <c r="K152" s="10" t="s">
        <v>384</v>
      </c>
      <c r="L152" s="10" t="s">
        <v>384</v>
      </c>
      <c r="M152" s="10">
        <f t="shared" si="1"/>
        <v>835.43293768151159</v>
      </c>
      <c r="N152" s="10">
        <f t="shared" si="1"/>
        <v>93.309497116795697</v>
      </c>
      <c r="O152" s="10">
        <f t="shared" si="1"/>
        <v>1.5872687932718668</v>
      </c>
      <c r="P152" s="10">
        <f t="shared" si="1"/>
        <v>1.7407738521422793</v>
      </c>
      <c r="Q152" s="10">
        <f t="shared" si="1"/>
        <v>3.3528757691361499</v>
      </c>
      <c r="R152" s="10">
        <f t="shared" si="1"/>
        <v>12.175230570603626</v>
      </c>
      <c r="S152" s="10">
        <f t="shared" si="1"/>
        <v>34.658678227479449</v>
      </c>
      <c r="T152" s="10">
        <f t="shared" si="1"/>
        <v>19.420407029579525</v>
      </c>
      <c r="U152" s="10">
        <f t="shared" si="1"/>
        <v>6.2215007318741105</v>
      </c>
      <c r="V152" s="10">
        <f t="shared" si="1"/>
        <v>60.252324436801523</v>
      </c>
      <c r="W152" s="10">
        <f t="shared" si="1"/>
        <v>70.336085013209768</v>
      </c>
      <c r="X152" s="10">
        <f t="shared" si="1"/>
        <v>7.3517101199815356</v>
      </c>
      <c r="Y152" s="10">
        <f t="shared" si="1"/>
        <v>8.4790877374274274</v>
      </c>
      <c r="Z152" s="10">
        <f t="shared" si="1"/>
        <v>5.9088970239348058</v>
      </c>
      <c r="AA152" s="10">
        <f t="shared" si="1"/>
        <v>2.9224329618975831</v>
      </c>
      <c r="AB152" s="10">
        <f t="shared" si="1"/>
        <v>24.786336693056935</v>
      </c>
      <c r="AC152" s="10">
        <f t="shared" si="1"/>
        <v>516.02684348579987</v>
      </c>
      <c r="AD152" s="10">
        <f t="shared" si="1"/>
        <v>10.143626981465772</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197.07874046370307</v>
      </c>
      <c r="F154" s="10">
        <f>F141 + F153 - IF(OR($B$6=2005,$B$6&gt;=2020),SUM(F99:F122),0) + IF(AND(OR($B$4="AT",$B$4="BE",$B$4="CH",$B$4="GB",$B$4="IE",$B$4="LT",$B$4="LU",$B$4="NL"),SUM(F143:F149)&gt;0),SUM(F143:F149)-SUM(F27:F33),0)</f>
        <v>201.13107254321508</v>
      </c>
      <c r="G154" s="10">
        <f>G141 + G153 + IF(AND(OR($B$4="AT",$B$4="BE",$B$4="CH",$B$4="GB",$B$4="IE",$B$4="LT",$B$4="LU",$B$4="NL"),SUM(G143:G149)&gt;0),SUM(G143:G149)-SUM(G27:G33),0)</f>
        <v>562.02398487877645</v>
      </c>
      <c r="H154" s="10">
        <f t="shared" ref="H154:AD154" si="2">H141 + H153 + IF(AND(OR($B$4="AT",$B$4="BE",$B$4="CH",$B$4="GB",$B$4="IE",$B$4="LT",$B$4="LU",$B$4="NL"),SUM(H143:H149)&gt;0),SUM(H143:H149)-SUM(H27:H33),0)</f>
        <v>89.332442033073448</v>
      </c>
      <c r="I154" s="10" t="s">
        <v>384</v>
      </c>
      <c r="J154" s="10" t="s">
        <v>384</v>
      </c>
      <c r="K154" s="10" t="s">
        <v>384</v>
      </c>
      <c r="L154" s="10" t="s">
        <v>384</v>
      </c>
      <c r="M154" s="10">
        <f t="shared" si="2"/>
        <v>835.43293768151159</v>
      </c>
      <c r="N154" s="10">
        <f t="shared" si="2"/>
        <v>93.309497116795697</v>
      </c>
      <c r="O154" s="10">
        <f t="shared" si="2"/>
        <v>1.5872687932718668</v>
      </c>
      <c r="P154" s="10">
        <f t="shared" si="2"/>
        <v>1.7407738521422793</v>
      </c>
      <c r="Q154" s="10">
        <f t="shared" si="2"/>
        <v>3.3528757691361499</v>
      </c>
      <c r="R154" s="10">
        <f t="shared" si="2"/>
        <v>12.175230570603626</v>
      </c>
      <c r="S154" s="10">
        <f t="shared" si="2"/>
        <v>34.658678227479449</v>
      </c>
      <c r="T154" s="10">
        <f t="shared" si="2"/>
        <v>19.420407029579525</v>
      </c>
      <c r="U154" s="10">
        <f t="shared" si="2"/>
        <v>6.2215007318741105</v>
      </c>
      <c r="V154" s="10">
        <f t="shared" si="2"/>
        <v>60.252324436801523</v>
      </c>
      <c r="W154" s="10">
        <f t="shared" si="2"/>
        <v>70.336085013209768</v>
      </c>
      <c r="X154" s="10">
        <f t="shared" si="2"/>
        <v>7.3517101199815356</v>
      </c>
      <c r="Y154" s="10">
        <f t="shared" si="2"/>
        <v>8.4790877374274274</v>
      </c>
      <c r="Z154" s="10">
        <f t="shared" si="2"/>
        <v>5.9088970239348058</v>
      </c>
      <c r="AA154" s="10">
        <f t="shared" si="2"/>
        <v>2.9224329618975831</v>
      </c>
      <c r="AB154" s="10">
        <f t="shared" si="2"/>
        <v>24.786336693056935</v>
      </c>
      <c r="AC154" s="10">
        <f t="shared" si="2"/>
        <v>516.02684348579987</v>
      </c>
      <c r="AD154" s="10">
        <f t="shared" si="2"/>
        <v>10.143626981465772</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1997</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1997</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44.287329000000007</v>
      </c>
      <c r="F14" s="109">
        <v>0.55951728999999994</v>
      </c>
      <c r="G14" s="109">
        <v>467.22999323599998</v>
      </c>
      <c r="H14" s="109">
        <v>1.0179E-3</v>
      </c>
      <c r="I14" s="109" t="s">
        <v>384</v>
      </c>
      <c r="J14" s="109" t="s">
        <v>384</v>
      </c>
      <c r="K14" s="109" t="s">
        <v>384</v>
      </c>
      <c r="L14" s="109" t="s">
        <v>384</v>
      </c>
      <c r="M14" s="109">
        <v>14.894223398820506</v>
      </c>
      <c r="N14" s="109">
        <v>2.5577908734999997</v>
      </c>
      <c r="O14" s="109">
        <v>0.37243648224999998</v>
      </c>
      <c r="P14" s="109">
        <v>0.46297261699999992</v>
      </c>
      <c r="Q14" s="109">
        <v>2.0710208800000003</v>
      </c>
      <c r="R14" s="109">
        <v>1.36310300044</v>
      </c>
      <c r="S14" s="109">
        <v>0.55129481804399993</v>
      </c>
      <c r="T14" s="109">
        <v>16.19445353819</v>
      </c>
      <c r="U14" s="109">
        <v>5.548995262800001</v>
      </c>
      <c r="V14" s="109">
        <v>6.5297781534999997</v>
      </c>
      <c r="W14" s="109">
        <v>11.5421975</v>
      </c>
      <c r="X14" s="109">
        <v>1.8605757000000002E-3</v>
      </c>
      <c r="Y14" s="109">
        <v>5.8168965E-3</v>
      </c>
      <c r="Z14" s="109">
        <v>4.8122069999999998E-3</v>
      </c>
      <c r="AA14" s="109">
        <v>6.6734634000000003E-4</v>
      </c>
      <c r="AB14" s="109">
        <v>1.3157025539999999E-2</v>
      </c>
      <c r="AC14" s="109">
        <v>1.4871213000000001</v>
      </c>
      <c r="AD14" s="109">
        <v>1.7995591137</v>
      </c>
      <c r="AE14" s="110"/>
      <c r="AF14" s="111">
        <v>58527</v>
      </c>
      <c r="AG14" s="111">
        <v>120489</v>
      </c>
      <c r="AH14" s="111">
        <v>95369</v>
      </c>
      <c r="AI14" s="111">
        <v>1449</v>
      </c>
      <c r="AJ14" s="111">
        <v>1199</v>
      </c>
      <c r="AK14" s="111" t="s">
        <v>385</v>
      </c>
      <c r="AL14" s="111" t="s">
        <v>385</v>
      </c>
    </row>
    <row r="15" spans="1:38" ht="26.25" customHeight="1" thickBot="1" x14ac:dyDescent="0.25">
      <c r="A15" s="52" t="s">
        <v>53</v>
      </c>
      <c r="B15" s="52" t="s">
        <v>54</v>
      </c>
      <c r="C15" s="53" t="s">
        <v>55</v>
      </c>
      <c r="D15" s="54"/>
      <c r="E15" s="109">
        <v>3.2938421999999998</v>
      </c>
      <c r="F15" s="109" t="s">
        <v>388</v>
      </c>
      <c r="G15" s="109">
        <v>21.161510296000003</v>
      </c>
      <c r="H15" s="109" t="s">
        <v>385</v>
      </c>
      <c r="I15" s="109" t="s">
        <v>384</v>
      </c>
      <c r="J15" s="109" t="s">
        <v>384</v>
      </c>
      <c r="K15" s="109" t="s">
        <v>384</v>
      </c>
      <c r="L15" s="109" t="s">
        <v>384</v>
      </c>
      <c r="M15" s="109">
        <v>0.11164558440742954</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22757.1</v>
      </c>
      <c r="AG15" s="111" t="s">
        <v>387</v>
      </c>
      <c r="AH15" s="111">
        <v>11914</v>
      </c>
      <c r="AI15" s="111" t="s">
        <v>387</v>
      </c>
      <c r="AJ15" s="111" t="s">
        <v>387</v>
      </c>
      <c r="AK15" s="111" t="s">
        <v>385</v>
      </c>
      <c r="AL15" s="111" t="s">
        <v>385</v>
      </c>
    </row>
    <row r="16" spans="1:38" ht="26.25" customHeight="1" thickBot="1" x14ac:dyDescent="0.25">
      <c r="A16" s="52" t="s">
        <v>53</v>
      </c>
      <c r="B16" s="52" t="s">
        <v>56</v>
      </c>
      <c r="C16" s="53" t="s">
        <v>57</v>
      </c>
      <c r="D16" s="54"/>
      <c r="E16" s="109">
        <v>1.7300530000000001</v>
      </c>
      <c r="F16" s="109">
        <v>0.190246</v>
      </c>
      <c r="G16" s="109">
        <v>1.11735841</v>
      </c>
      <c r="H16" s="109" t="s">
        <v>389</v>
      </c>
      <c r="I16" s="109" t="s">
        <v>384</v>
      </c>
      <c r="J16" s="109" t="s">
        <v>384</v>
      </c>
      <c r="K16" s="109" t="s">
        <v>384</v>
      </c>
      <c r="L16" s="109" t="s">
        <v>384</v>
      </c>
      <c r="M16" s="109">
        <v>1.6477089999999999</v>
      </c>
      <c r="N16" s="109">
        <v>3.3463130000000005E-3</v>
      </c>
      <c r="O16" s="109">
        <v>1.5475269999999999E-4</v>
      </c>
      <c r="P16" s="109">
        <v>2.69286E-3</v>
      </c>
      <c r="Q16" s="109">
        <v>2.8785099999999999E-3</v>
      </c>
      <c r="R16" s="109">
        <v>5.4709990000000007E-3</v>
      </c>
      <c r="S16" s="109">
        <v>2.6021397999999997E-3</v>
      </c>
      <c r="T16" s="109">
        <v>1.4036950000000002E-3</v>
      </c>
      <c r="U16" s="109">
        <v>2.9919040000000001E-3</v>
      </c>
      <c r="V16" s="109">
        <v>2.3210390000000001E-2</v>
      </c>
      <c r="W16" s="109">
        <v>1.0966684017999999</v>
      </c>
      <c r="X16" s="109">
        <v>1.2185745299999998E-2</v>
      </c>
      <c r="Y16" s="109">
        <v>1.52905E-4</v>
      </c>
      <c r="Z16" s="109">
        <v>4.5067899999999996E-5</v>
      </c>
      <c r="AA16" s="109">
        <v>3.0150499999999999E-5</v>
      </c>
      <c r="AB16" s="109">
        <v>1.2413868699999997E-2</v>
      </c>
      <c r="AC16" s="109" t="s">
        <v>387</v>
      </c>
      <c r="AD16" s="109">
        <v>3.7310000000000001E-8</v>
      </c>
      <c r="AE16" s="110"/>
      <c r="AF16" s="111" t="s">
        <v>387</v>
      </c>
      <c r="AG16" s="111">
        <v>3750</v>
      </c>
      <c r="AH16" s="111">
        <v>4923</v>
      </c>
      <c r="AI16" s="111" t="s">
        <v>387</v>
      </c>
      <c r="AJ16" s="111" t="s">
        <v>387</v>
      </c>
      <c r="AK16" s="111" t="s">
        <v>385</v>
      </c>
      <c r="AL16" s="111" t="s">
        <v>385</v>
      </c>
    </row>
    <row r="17" spans="1:38" ht="26.25" customHeight="1" thickBot="1" x14ac:dyDescent="0.25">
      <c r="A17" s="52" t="s">
        <v>53</v>
      </c>
      <c r="B17" s="52" t="s">
        <v>58</v>
      </c>
      <c r="C17" s="53" t="s">
        <v>59</v>
      </c>
      <c r="D17" s="54"/>
      <c r="E17" s="109">
        <v>1.71</v>
      </c>
      <c r="F17" s="109" t="s">
        <v>388</v>
      </c>
      <c r="G17" s="109">
        <v>2.5250876639920983</v>
      </c>
      <c r="H17" s="109" t="s">
        <v>388</v>
      </c>
      <c r="I17" s="109" t="s">
        <v>384</v>
      </c>
      <c r="J17" s="109" t="s">
        <v>384</v>
      </c>
      <c r="K17" s="109" t="s">
        <v>384</v>
      </c>
      <c r="L17" s="109" t="s">
        <v>384</v>
      </c>
      <c r="M17" s="109">
        <v>58.648509408579763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1715</v>
      </c>
      <c r="AG17" s="111">
        <v>4684</v>
      </c>
      <c r="AH17" s="111">
        <v>2591</v>
      </c>
      <c r="AI17" s="111">
        <v>2</v>
      </c>
      <c r="AJ17" s="111" t="s">
        <v>387</v>
      </c>
      <c r="AK17" s="111" t="s">
        <v>385</v>
      </c>
      <c r="AL17" s="111" t="s">
        <v>385</v>
      </c>
    </row>
    <row r="18" spans="1:38" ht="26.25" customHeight="1" thickBot="1" x14ac:dyDescent="0.25">
      <c r="A18" s="52" t="s">
        <v>53</v>
      </c>
      <c r="B18" s="52" t="s">
        <v>60</v>
      </c>
      <c r="C18" s="53" t="s">
        <v>61</v>
      </c>
      <c r="D18" s="54"/>
      <c r="E18" s="109">
        <v>0.56435659999999999</v>
      </c>
      <c r="F18" s="109" t="s">
        <v>388</v>
      </c>
      <c r="G18" s="109">
        <v>1.108093013</v>
      </c>
      <c r="H18" s="109" t="s">
        <v>388</v>
      </c>
      <c r="I18" s="109" t="s">
        <v>384</v>
      </c>
      <c r="J18" s="109" t="s">
        <v>384</v>
      </c>
      <c r="K18" s="109" t="s">
        <v>384</v>
      </c>
      <c r="L18" s="109" t="s">
        <v>384</v>
      </c>
      <c r="M18" s="109">
        <v>0.16980910000000002</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636</v>
      </c>
      <c r="AG18" s="111">
        <v>40</v>
      </c>
      <c r="AH18" s="111">
        <v>3124</v>
      </c>
      <c r="AI18" s="111" t="s">
        <v>387</v>
      </c>
      <c r="AJ18" s="111" t="s">
        <v>387</v>
      </c>
      <c r="AK18" s="111" t="s">
        <v>385</v>
      </c>
      <c r="AL18" s="111" t="s">
        <v>385</v>
      </c>
    </row>
    <row r="19" spans="1:38" ht="26.25" customHeight="1" thickBot="1" x14ac:dyDescent="0.25">
      <c r="A19" s="52" t="s">
        <v>53</v>
      </c>
      <c r="B19" s="52" t="s">
        <v>62</v>
      </c>
      <c r="C19" s="53" t="s">
        <v>63</v>
      </c>
      <c r="D19" s="54"/>
      <c r="E19" s="109">
        <v>2.488842</v>
      </c>
      <c r="F19" s="109">
        <v>0.43943460000000001</v>
      </c>
      <c r="G19" s="109">
        <v>5.1207053599999997</v>
      </c>
      <c r="H19" s="109" t="s">
        <v>389</v>
      </c>
      <c r="I19" s="109" t="s">
        <v>384</v>
      </c>
      <c r="J19" s="109" t="s">
        <v>384</v>
      </c>
      <c r="K19" s="109" t="s">
        <v>384</v>
      </c>
      <c r="L19" s="109" t="s">
        <v>384</v>
      </c>
      <c r="M19" s="109">
        <v>0.91879700000000009</v>
      </c>
      <c r="N19" s="109">
        <v>4.5528927999999996E-2</v>
      </c>
      <c r="O19" s="109">
        <v>6.3554519999999991E-4</v>
      </c>
      <c r="P19" s="109">
        <v>1.1075379999999999E-2</v>
      </c>
      <c r="Q19" s="109">
        <v>2.9259899999999998E-3</v>
      </c>
      <c r="R19" s="109">
        <v>5.259204E-3</v>
      </c>
      <c r="S19" s="109">
        <v>6.5025808000000003E-3</v>
      </c>
      <c r="T19" s="109">
        <v>4.5966879999999998E-3</v>
      </c>
      <c r="U19" s="109">
        <v>1.760094E-3</v>
      </c>
      <c r="V19" s="109">
        <v>0.15297284</v>
      </c>
      <c r="W19" s="109">
        <v>6.8414602200000008E-2</v>
      </c>
      <c r="X19" s="109">
        <v>1.5338388699999999E-2</v>
      </c>
      <c r="Y19" s="109">
        <v>1.9887895000000003E-2</v>
      </c>
      <c r="Z19" s="109">
        <v>7.9912740999999992E-3</v>
      </c>
      <c r="AA19" s="109">
        <v>6.2383595000000003E-3</v>
      </c>
      <c r="AB19" s="109">
        <v>4.9455917299999999E-2</v>
      </c>
      <c r="AC19" s="109">
        <v>2.0893999999999999E-4</v>
      </c>
      <c r="AD19" s="109">
        <v>5.7290334489999997E-2</v>
      </c>
      <c r="AE19" s="110"/>
      <c r="AF19" s="111">
        <v>2613</v>
      </c>
      <c r="AG19" s="111">
        <v>337</v>
      </c>
      <c r="AH19" s="111">
        <v>15008</v>
      </c>
      <c r="AI19" s="111" t="s">
        <v>387</v>
      </c>
      <c r="AJ19" s="111" t="s">
        <v>387</v>
      </c>
      <c r="AK19" s="111" t="s">
        <v>385</v>
      </c>
      <c r="AL19" s="111" t="s">
        <v>385</v>
      </c>
    </row>
    <row r="20" spans="1:38" ht="26.25" customHeight="1" thickBot="1" x14ac:dyDescent="0.25">
      <c r="A20" s="52" t="s">
        <v>53</v>
      </c>
      <c r="B20" s="52" t="s">
        <v>64</v>
      </c>
      <c r="C20" s="53" t="s">
        <v>65</v>
      </c>
      <c r="D20" s="54"/>
      <c r="E20" s="109">
        <v>0.50475599999999998</v>
      </c>
      <c r="F20" s="109">
        <v>9.2838000000000004E-2</v>
      </c>
      <c r="G20" s="109">
        <v>0.89784090000000005</v>
      </c>
      <c r="H20" s="109" t="s">
        <v>385</v>
      </c>
      <c r="I20" s="109" t="s">
        <v>384</v>
      </c>
      <c r="J20" s="109" t="s">
        <v>384</v>
      </c>
      <c r="K20" s="109" t="s">
        <v>384</v>
      </c>
      <c r="L20" s="109" t="s">
        <v>384</v>
      </c>
      <c r="M20" s="109">
        <v>0.18316199999999999</v>
      </c>
      <c r="N20" s="109">
        <v>8.1153300000000005E-3</v>
      </c>
      <c r="O20" s="109">
        <v>1.1389499999999999E-4</v>
      </c>
      <c r="P20" s="109">
        <v>2.2988399999999999E-3</v>
      </c>
      <c r="Q20" s="109">
        <v>5.8175999999999996E-4</v>
      </c>
      <c r="R20" s="109">
        <v>9.5090999999999991E-4</v>
      </c>
      <c r="S20" s="109">
        <v>1.1667419999999999E-3</v>
      </c>
      <c r="T20" s="109">
        <v>8.2644599999999999E-4</v>
      </c>
      <c r="U20" s="109">
        <v>3.5178E-4</v>
      </c>
      <c r="V20" s="109">
        <v>2.8655099999999999E-2</v>
      </c>
      <c r="W20" s="109">
        <v>1.2180688800000001E-2</v>
      </c>
      <c r="X20" s="109">
        <v>2.7309347999999998E-3</v>
      </c>
      <c r="Y20" s="109">
        <v>3.5413799999999998E-3</v>
      </c>
      <c r="Z20" s="109">
        <v>1.4228364000000002E-3</v>
      </c>
      <c r="AA20" s="109">
        <v>1.110738E-3</v>
      </c>
      <c r="AB20" s="109">
        <v>8.8058892E-3</v>
      </c>
      <c r="AC20" s="109">
        <v>3.7200000000000003E-5</v>
      </c>
      <c r="AD20" s="109">
        <v>1.020006396E-2</v>
      </c>
      <c r="AE20" s="110"/>
      <c r="AF20" s="111">
        <v>492</v>
      </c>
      <c r="AG20" s="111">
        <v>60</v>
      </c>
      <c r="AH20" s="111">
        <v>3270</v>
      </c>
      <c r="AI20" s="111">
        <v>205</v>
      </c>
      <c r="AJ20" s="111" t="s">
        <v>387</v>
      </c>
      <c r="AK20" s="111" t="s">
        <v>385</v>
      </c>
      <c r="AL20" s="111" t="s">
        <v>385</v>
      </c>
    </row>
    <row r="21" spans="1:38" ht="26.25" customHeight="1" thickBot="1" x14ac:dyDescent="0.25">
      <c r="A21" s="52" t="s">
        <v>53</v>
      </c>
      <c r="B21" s="52" t="s">
        <v>66</v>
      </c>
      <c r="C21" s="53" t="s">
        <v>67</v>
      </c>
      <c r="D21" s="54"/>
      <c r="E21" s="109">
        <v>4.1553879999999994</v>
      </c>
      <c r="F21" s="109">
        <v>0.99158839999999993</v>
      </c>
      <c r="G21" s="109">
        <v>10.389630459999999</v>
      </c>
      <c r="H21" s="109">
        <v>1.8971999999999997E-3</v>
      </c>
      <c r="I21" s="109" t="s">
        <v>384</v>
      </c>
      <c r="J21" s="109" t="s">
        <v>384</v>
      </c>
      <c r="K21" s="109" t="s">
        <v>384</v>
      </c>
      <c r="L21" s="109" t="s">
        <v>384</v>
      </c>
      <c r="M21" s="109">
        <v>2.330867</v>
      </c>
      <c r="N21" s="109">
        <v>0.13882797800000002</v>
      </c>
      <c r="O21" s="109">
        <v>2.18823462E-2</v>
      </c>
      <c r="P21" s="109">
        <v>1.4556020000000001E-2</v>
      </c>
      <c r="Q21" s="109">
        <v>4.68455E-3</v>
      </c>
      <c r="R21" s="109">
        <v>4.7288193999999999E-2</v>
      </c>
      <c r="S21" s="109">
        <v>2.3233598800000001E-2</v>
      </c>
      <c r="T21" s="109">
        <v>1.265319E-2</v>
      </c>
      <c r="U21" s="109">
        <v>3.4822239999999999E-3</v>
      </c>
      <c r="V21" s="109">
        <v>1.12477574</v>
      </c>
      <c r="W21" s="109">
        <v>0.30284685680000001</v>
      </c>
      <c r="X21" s="109">
        <v>4.8262162800000008E-2</v>
      </c>
      <c r="Y21" s="109">
        <v>6.7375879999999999E-2</v>
      </c>
      <c r="Z21" s="109">
        <v>2.4812640400000002E-2</v>
      </c>
      <c r="AA21" s="109">
        <v>1.9522918E-2</v>
      </c>
      <c r="AB21" s="109">
        <v>0.15997360120000001</v>
      </c>
      <c r="AC21" s="109">
        <v>8.3470599999999999E-3</v>
      </c>
      <c r="AD21" s="109">
        <v>0.12130558956000001</v>
      </c>
      <c r="AE21" s="110"/>
      <c r="AF21" s="111">
        <v>5941</v>
      </c>
      <c r="AG21" s="111">
        <v>713</v>
      </c>
      <c r="AH21" s="111">
        <v>13309</v>
      </c>
      <c r="AI21" s="111">
        <v>1581</v>
      </c>
      <c r="AJ21" s="111" t="s">
        <v>387</v>
      </c>
      <c r="AK21" s="111" t="s">
        <v>385</v>
      </c>
      <c r="AL21" s="111" t="s">
        <v>385</v>
      </c>
    </row>
    <row r="22" spans="1:38" ht="26.25" customHeight="1" thickBot="1" x14ac:dyDescent="0.25">
      <c r="A22" s="52" t="s">
        <v>53</v>
      </c>
      <c r="B22" s="56" t="s">
        <v>68</v>
      </c>
      <c r="C22" s="53" t="s">
        <v>69</v>
      </c>
      <c r="D22" s="54"/>
      <c r="E22" s="109">
        <v>8.7586662270000009</v>
      </c>
      <c r="F22" s="109">
        <v>3.9325914000000003E-2</v>
      </c>
      <c r="G22" s="109">
        <v>2.2369711140000001</v>
      </c>
      <c r="H22" s="109" t="s">
        <v>389</v>
      </c>
      <c r="I22" s="109" t="s">
        <v>384</v>
      </c>
      <c r="J22" s="109" t="s">
        <v>384</v>
      </c>
      <c r="K22" s="109" t="s">
        <v>384</v>
      </c>
      <c r="L22" s="109" t="s">
        <v>384</v>
      </c>
      <c r="M22" s="109">
        <v>6.7274173962000008</v>
      </c>
      <c r="N22" s="109">
        <v>0.21410775400000001</v>
      </c>
      <c r="O22" s="109">
        <v>1.7478184000000001E-2</v>
      </c>
      <c r="P22" s="109">
        <v>0.13108638</v>
      </c>
      <c r="Q22" s="109">
        <v>5.7896484500000005E-2</v>
      </c>
      <c r="R22" s="109">
        <v>8.9575692999999998E-2</v>
      </c>
      <c r="S22" s="109">
        <v>0.14135481309999998</v>
      </c>
      <c r="T22" s="109">
        <v>0.10705387700000001</v>
      </c>
      <c r="U22" s="109">
        <v>5.5274756900000006E-2</v>
      </c>
      <c r="V22" s="109">
        <v>0.92634375200000008</v>
      </c>
      <c r="W22" s="109">
        <v>8.9575692999999991E-3</v>
      </c>
      <c r="X22" s="109">
        <v>1.42010245E-4</v>
      </c>
      <c r="Y22" s="109">
        <v>6.1173643999999996E-4</v>
      </c>
      <c r="Z22" s="109">
        <v>1.6822752099999999E-4</v>
      </c>
      <c r="AA22" s="109">
        <v>9.3945239000000017E-5</v>
      </c>
      <c r="AB22" s="109">
        <v>1.0159194449999998E-3</v>
      </c>
      <c r="AC22" s="109">
        <v>1.00499558E-2</v>
      </c>
      <c r="AD22" s="109">
        <v>0.22503161900000002</v>
      </c>
      <c r="AE22" s="110"/>
      <c r="AF22" s="111">
        <v>4614</v>
      </c>
      <c r="AG22" s="111">
        <v>2965</v>
      </c>
      <c r="AH22" s="111">
        <v>16242</v>
      </c>
      <c r="AI22" s="111">
        <v>4</v>
      </c>
      <c r="AJ22" s="111" t="s">
        <v>387</v>
      </c>
      <c r="AK22" s="111" t="s">
        <v>385</v>
      </c>
      <c r="AL22" s="111" t="s">
        <v>385</v>
      </c>
    </row>
    <row r="23" spans="1:38" ht="26.25" customHeight="1" thickBot="1" x14ac:dyDescent="0.25">
      <c r="A23" s="52" t="s">
        <v>70</v>
      </c>
      <c r="B23" s="56" t="s">
        <v>363</v>
      </c>
      <c r="C23" s="53" t="s">
        <v>359</v>
      </c>
      <c r="D23" s="95"/>
      <c r="E23" s="109">
        <v>2.1869910149999998</v>
      </c>
      <c r="F23" s="109">
        <v>0.34608494249999999</v>
      </c>
      <c r="G23" s="109">
        <v>5.5E-2</v>
      </c>
      <c r="H23" s="109">
        <v>4.1888E-4</v>
      </c>
      <c r="I23" s="109" t="s">
        <v>384</v>
      </c>
      <c r="J23" s="109" t="s">
        <v>384</v>
      </c>
      <c r="K23" s="109" t="s">
        <v>384</v>
      </c>
      <c r="L23" s="109" t="s">
        <v>384</v>
      </c>
      <c r="M23" s="109">
        <v>0.95109454000000004</v>
      </c>
      <c r="N23" s="109">
        <v>1.8919999999999999E-2</v>
      </c>
      <c r="O23" s="109">
        <v>5.5000000000000003E-4</v>
      </c>
      <c r="P23" s="109">
        <v>2.365E-4</v>
      </c>
      <c r="Q23" s="109">
        <v>1.1825E-3</v>
      </c>
      <c r="R23" s="109">
        <v>2.7499999999999998E-3</v>
      </c>
      <c r="S23" s="109">
        <v>9.35E-2</v>
      </c>
      <c r="T23" s="109">
        <v>3.8500000000000001E-3</v>
      </c>
      <c r="U23" s="109">
        <v>5.5000000000000003E-4</v>
      </c>
      <c r="V23" s="109">
        <v>5.5E-2</v>
      </c>
      <c r="W23" s="109" t="s">
        <v>385</v>
      </c>
      <c r="X23" s="109">
        <v>1.65E-3</v>
      </c>
      <c r="Y23" s="109">
        <v>2.7499999999999998E-3</v>
      </c>
      <c r="Z23" s="109" t="s">
        <v>385</v>
      </c>
      <c r="AA23" s="109" t="s">
        <v>385</v>
      </c>
      <c r="AB23" s="109">
        <v>4.3999999999999994E-3</v>
      </c>
      <c r="AC23" s="109" t="s">
        <v>385</v>
      </c>
      <c r="AD23" s="109" t="s">
        <v>385</v>
      </c>
      <c r="AE23" s="110"/>
      <c r="AF23" s="111">
        <v>2365</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2.8450000000000002</v>
      </c>
      <c r="F24" s="109">
        <v>0.56165920000000003</v>
      </c>
      <c r="G24" s="109">
        <v>6.9888743099999999</v>
      </c>
      <c r="H24" s="109">
        <v>6.3960000000000004E-4</v>
      </c>
      <c r="I24" s="109" t="s">
        <v>384</v>
      </c>
      <c r="J24" s="109" t="s">
        <v>384</v>
      </c>
      <c r="K24" s="109" t="s">
        <v>384</v>
      </c>
      <c r="L24" s="109" t="s">
        <v>384</v>
      </c>
      <c r="M24" s="109">
        <v>1.3889670000000001</v>
      </c>
      <c r="N24" s="109">
        <v>8.9042003000000008E-2</v>
      </c>
      <c r="O24" s="109">
        <v>7.9581796999999999E-3</v>
      </c>
      <c r="P24" s="109">
        <v>1.1261820000000001E-2</v>
      </c>
      <c r="Q24" s="109">
        <v>3.5652000000000006E-3</v>
      </c>
      <c r="R24" s="109">
        <v>2.0610309E-2</v>
      </c>
      <c r="S24" s="109">
        <v>1.37192418E-2</v>
      </c>
      <c r="T24" s="109">
        <v>8.4450769999999988E-3</v>
      </c>
      <c r="U24" s="109">
        <v>2.3228040000000004E-3</v>
      </c>
      <c r="V24" s="109">
        <v>0.49702188999999997</v>
      </c>
      <c r="W24" s="109">
        <v>0.16576706940000002</v>
      </c>
      <c r="X24" s="109">
        <v>3.0543879900000001E-2</v>
      </c>
      <c r="Y24" s="109">
        <v>4.1212914999999996E-2</v>
      </c>
      <c r="Z24" s="109">
        <v>1.5800955700000001E-2</v>
      </c>
      <c r="AA24" s="109">
        <v>1.2386431500000001E-2</v>
      </c>
      <c r="AB24" s="109">
        <v>9.9944182100000015E-2</v>
      </c>
      <c r="AC24" s="109">
        <v>3.00848E-3</v>
      </c>
      <c r="AD24" s="109">
        <v>9.4212450729999994E-2</v>
      </c>
      <c r="AE24" s="110"/>
      <c r="AF24" s="111">
        <v>3762</v>
      </c>
      <c r="AG24" s="111">
        <v>554</v>
      </c>
      <c r="AH24" s="111">
        <v>11252</v>
      </c>
      <c r="AI24" s="111">
        <v>533</v>
      </c>
      <c r="AJ24" s="111" t="s">
        <v>387</v>
      </c>
      <c r="AK24" s="111" t="s">
        <v>385</v>
      </c>
      <c r="AL24" s="111" t="s">
        <v>385</v>
      </c>
    </row>
    <row r="25" spans="1:38" ht="26.25" customHeight="1" thickBot="1" x14ac:dyDescent="0.25">
      <c r="A25" s="52" t="s">
        <v>73</v>
      </c>
      <c r="B25" s="56" t="s">
        <v>74</v>
      </c>
      <c r="C25" s="58" t="s">
        <v>75</v>
      </c>
      <c r="D25" s="54"/>
      <c r="E25" s="109">
        <v>0.30994916732509381</v>
      </c>
      <c r="F25" s="109">
        <v>3.822133697199892E-2</v>
      </c>
      <c r="G25" s="109">
        <v>2.1009009389567984E-2</v>
      </c>
      <c r="H25" s="109" t="s">
        <v>389</v>
      </c>
      <c r="I25" s="109" t="s">
        <v>384</v>
      </c>
      <c r="J25" s="109" t="s">
        <v>384</v>
      </c>
      <c r="K25" s="109" t="s">
        <v>384</v>
      </c>
      <c r="L25" s="109" t="s">
        <v>384</v>
      </c>
      <c r="M25" s="109">
        <v>0.22802527268937148</v>
      </c>
      <c r="N25" s="109">
        <v>1.0709496313911137E-5</v>
      </c>
      <c r="O25" s="109">
        <v>8.9245802615926138E-7</v>
      </c>
      <c r="P25" s="109">
        <v>1.0709496313911137E-4</v>
      </c>
      <c r="Q25" s="109">
        <v>1.7849160523185228E-6</v>
      </c>
      <c r="R25" s="109">
        <v>1.7849160523185232E-4</v>
      </c>
      <c r="S25" s="109">
        <v>1.1601954340070398E-4</v>
      </c>
      <c r="T25" s="109">
        <v>4.4622901307963076E-6</v>
      </c>
      <c r="U25" s="109">
        <v>1.7849160523185228E-6</v>
      </c>
      <c r="V25" s="109">
        <v>3.7483237098688977E-4</v>
      </c>
      <c r="W25" s="109">
        <v>1.6064244470866706E-3</v>
      </c>
      <c r="X25" s="109" t="s">
        <v>389</v>
      </c>
      <c r="Y25" s="109" t="s">
        <v>389</v>
      </c>
      <c r="Z25" s="109" t="s">
        <v>389</v>
      </c>
      <c r="AA25" s="109" t="s">
        <v>389</v>
      </c>
      <c r="AB25" s="109" t="s">
        <v>385</v>
      </c>
      <c r="AC25" s="109" t="s">
        <v>389</v>
      </c>
      <c r="AD25" s="109" t="s">
        <v>389</v>
      </c>
      <c r="AE25" s="110"/>
      <c r="AF25" s="111">
        <v>964.55690830402148</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9.5366295137790677E-4</v>
      </c>
      <c r="F26" s="109">
        <v>1.1632750469726297E-4</v>
      </c>
      <c r="G26" s="109">
        <v>6.3484991107806059E-5</v>
      </c>
      <c r="H26" s="109" t="s">
        <v>389</v>
      </c>
      <c r="I26" s="109" t="s">
        <v>384</v>
      </c>
      <c r="J26" s="109" t="s">
        <v>384</v>
      </c>
      <c r="K26" s="109" t="s">
        <v>384</v>
      </c>
      <c r="L26" s="109" t="s">
        <v>384</v>
      </c>
      <c r="M26" s="109">
        <v>9.4911203409444634E-4</v>
      </c>
      <c r="N26" s="109">
        <v>8.2757072834392231E-7</v>
      </c>
      <c r="O26" s="109">
        <v>2.0229756069532688E-7</v>
      </c>
      <c r="P26" s="109">
        <v>8.9757072834392236E-6</v>
      </c>
      <c r="Q26" s="109">
        <v>3.0459512139065371E-7</v>
      </c>
      <c r="R26" s="109">
        <v>6.7595121390653727E-6</v>
      </c>
      <c r="S26" s="109">
        <v>4.7986828903924912E-6</v>
      </c>
      <c r="T26" s="109">
        <v>2.3114878034766345E-6</v>
      </c>
      <c r="U26" s="109">
        <v>2.0459512139065374E-7</v>
      </c>
      <c r="V26" s="109">
        <v>3.3964975492037288E-5</v>
      </c>
      <c r="W26" s="109">
        <v>4.1356092515883513E-6</v>
      </c>
      <c r="X26" s="109" t="s">
        <v>389</v>
      </c>
      <c r="Y26" s="109" t="s">
        <v>389</v>
      </c>
      <c r="Z26" s="109" t="s">
        <v>389</v>
      </c>
      <c r="AA26" s="109" t="s">
        <v>389</v>
      </c>
      <c r="AB26" s="109" t="s">
        <v>385</v>
      </c>
      <c r="AC26" s="109" t="s">
        <v>389</v>
      </c>
      <c r="AD26" s="109" t="s">
        <v>389</v>
      </c>
      <c r="AE26" s="110"/>
      <c r="AF26" s="111">
        <v>3.1645457575975535</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29.364720594832384</v>
      </c>
      <c r="F27" s="109">
        <v>59.911935553522973</v>
      </c>
      <c r="G27" s="109">
        <v>1.377201784559809</v>
      </c>
      <c r="H27" s="109">
        <v>0.23314135983217291</v>
      </c>
      <c r="I27" s="109" t="s">
        <v>384</v>
      </c>
      <c r="J27" s="109" t="s">
        <v>384</v>
      </c>
      <c r="K27" s="109" t="s">
        <v>384</v>
      </c>
      <c r="L27" s="109" t="s">
        <v>384</v>
      </c>
      <c r="M27" s="109">
        <v>502.97998681194491</v>
      </c>
      <c r="N27" s="109">
        <v>71.319388352837137</v>
      </c>
      <c r="O27" s="109">
        <v>2.0248372986903184E-3</v>
      </c>
      <c r="P27" s="109">
        <v>1.152357713598038E-2</v>
      </c>
      <c r="Q27" s="109">
        <v>3.8621474773912172E-4</v>
      </c>
      <c r="R27" s="109">
        <v>1.6423748727696343E-2</v>
      </c>
      <c r="S27" s="109">
        <v>0.30827875113019088</v>
      </c>
      <c r="T27" s="109">
        <v>1.5260235165289357E-2</v>
      </c>
      <c r="U27" s="109">
        <v>2.0238123145339274E-3</v>
      </c>
      <c r="V27" s="109">
        <v>0.21813653805986646</v>
      </c>
      <c r="W27" s="109">
        <v>0.48813969999999995</v>
      </c>
      <c r="X27" s="109">
        <v>1.0872587668E-2</v>
      </c>
      <c r="Y27" s="109">
        <v>1.6153515788100002E-2</v>
      </c>
      <c r="Z27" s="109">
        <v>8.0756025174000007E-3</v>
      </c>
      <c r="AA27" s="109">
        <v>1.71822970256E-2</v>
      </c>
      <c r="AB27" s="109">
        <v>5.22840029991E-2</v>
      </c>
      <c r="AC27" s="109">
        <v>4.881396E-4</v>
      </c>
      <c r="AD27" s="109">
        <v>1.014336E-4</v>
      </c>
      <c r="AE27" s="110"/>
      <c r="AF27" s="111">
        <v>60140.258393063603</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5.2006880067721726</v>
      </c>
      <c r="F28" s="109">
        <v>1.9135973252822429</v>
      </c>
      <c r="G28" s="109">
        <v>0.23144718089721733</v>
      </c>
      <c r="H28" s="109">
        <v>7.756427707959518E-3</v>
      </c>
      <c r="I28" s="109" t="s">
        <v>384</v>
      </c>
      <c r="J28" s="109" t="s">
        <v>384</v>
      </c>
      <c r="K28" s="109" t="s">
        <v>384</v>
      </c>
      <c r="L28" s="109" t="s">
        <v>384</v>
      </c>
      <c r="M28" s="109">
        <v>19.767623896340965</v>
      </c>
      <c r="N28" s="109">
        <v>4.0607576851734768</v>
      </c>
      <c r="O28" s="109">
        <v>2.2183681822627201E-5</v>
      </c>
      <c r="P28" s="109">
        <v>1.4671933750512887E-3</v>
      </c>
      <c r="Q28" s="109">
        <v>3.7293148460076843E-5</v>
      </c>
      <c r="R28" s="109">
        <v>1.8116683035524414E-3</v>
      </c>
      <c r="S28" s="109">
        <v>1.2343583488920082E-3</v>
      </c>
      <c r="T28" s="109">
        <v>1.9484795506817214E-4</v>
      </c>
      <c r="U28" s="109">
        <v>3.0218933274899291E-5</v>
      </c>
      <c r="V28" s="109">
        <v>5.2271815339265454E-3</v>
      </c>
      <c r="W28" s="109">
        <v>4.2180499999999996E-2</v>
      </c>
      <c r="X28" s="109">
        <v>3.9493679864000004E-3</v>
      </c>
      <c r="Y28" s="109">
        <v>4.6954305447E-3</v>
      </c>
      <c r="Z28" s="109">
        <v>3.375197087E-3</v>
      </c>
      <c r="AA28" s="109">
        <v>4.1421844015999999E-3</v>
      </c>
      <c r="AB28" s="109">
        <v>1.61621800197E-2</v>
      </c>
      <c r="AC28" s="109">
        <v>4.21805E-5</v>
      </c>
      <c r="AD28" s="109">
        <v>3.0479400000000002E-5</v>
      </c>
      <c r="AE28" s="110"/>
      <c r="AF28" s="111">
        <v>9957.9681702548005</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27.21254963815246</v>
      </c>
      <c r="F29" s="109">
        <v>2.5943698320405795</v>
      </c>
      <c r="G29" s="109">
        <v>0.65896153664300328</v>
      </c>
      <c r="H29" s="109">
        <v>7.6241675713019487E-3</v>
      </c>
      <c r="I29" s="109" t="s">
        <v>384</v>
      </c>
      <c r="J29" s="109" t="s">
        <v>384</v>
      </c>
      <c r="K29" s="109" t="s">
        <v>384</v>
      </c>
      <c r="L29" s="109" t="s">
        <v>384</v>
      </c>
      <c r="M29" s="109">
        <v>7.5666622374300436</v>
      </c>
      <c r="N29" s="109">
        <v>0.48376531142951629</v>
      </c>
      <c r="O29" s="109">
        <v>3.4211397678956268E-5</v>
      </c>
      <c r="P29" s="109">
        <v>3.5211314167355222E-3</v>
      </c>
      <c r="Q29" s="109">
        <v>6.7580581460041804E-5</v>
      </c>
      <c r="R29" s="109">
        <v>5.5826443557123705E-3</v>
      </c>
      <c r="S29" s="109">
        <v>3.7459741920906689E-3</v>
      </c>
      <c r="T29" s="109">
        <v>1.4947879918388626E-4</v>
      </c>
      <c r="U29" s="109">
        <v>6.6738367562171059E-5</v>
      </c>
      <c r="V29" s="109">
        <v>1.1987639744254664E-2</v>
      </c>
      <c r="W29" s="109">
        <v>0.16670289999999999</v>
      </c>
      <c r="X29" s="109">
        <v>2.3814708305E-3</v>
      </c>
      <c r="Y29" s="109">
        <v>1.442112892E-2</v>
      </c>
      <c r="Z29" s="109">
        <v>1.6114619288600002E-2</v>
      </c>
      <c r="AA29" s="109">
        <v>3.7045101813E-3</v>
      </c>
      <c r="AB29" s="109">
        <v>3.6621729220399996E-2</v>
      </c>
      <c r="AC29" s="109">
        <v>3.2256199999999998E-5</v>
      </c>
      <c r="AD29" s="109">
        <v>2.89537E-5</v>
      </c>
      <c r="AE29" s="110"/>
      <c r="AF29" s="111">
        <v>28143.450294931001</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7.6781463502951716E-2</v>
      </c>
      <c r="F30" s="109">
        <v>3.7637310087433438</v>
      </c>
      <c r="G30" s="109">
        <v>1.7572709686737954E-2</v>
      </c>
      <c r="H30" s="109">
        <v>8.5588096151052999E-4</v>
      </c>
      <c r="I30" s="109" t="s">
        <v>384</v>
      </c>
      <c r="J30" s="109" t="s">
        <v>384</v>
      </c>
      <c r="K30" s="109" t="s">
        <v>384</v>
      </c>
      <c r="L30" s="109" t="s">
        <v>384</v>
      </c>
      <c r="M30" s="109">
        <v>10.081819099156224</v>
      </c>
      <c r="N30" s="109">
        <v>1.0087072289645249</v>
      </c>
      <c r="O30" s="109">
        <v>1.97625914753741E-3</v>
      </c>
      <c r="P30" s="109">
        <v>1.5288257427462014E-4</v>
      </c>
      <c r="Q30" s="109">
        <v>5.2718129060213851E-6</v>
      </c>
      <c r="R30" s="109">
        <v>8.4170011472372366E-3</v>
      </c>
      <c r="S30" s="109">
        <v>0.33665699455254827</v>
      </c>
      <c r="T30" s="109">
        <v>1.3836650888548354E-2</v>
      </c>
      <c r="U30" s="109">
        <v>1.9676067589163571E-3</v>
      </c>
      <c r="V30" s="109">
        <v>0.19534516727956322</v>
      </c>
      <c r="W30" s="109">
        <v>8.9551000000000006E-3</v>
      </c>
      <c r="X30" s="109">
        <v>1.364574413E-4</v>
      </c>
      <c r="Y30" s="109">
        <v>2.5017197579999998E-4</v>
      </c>
      <c r="Z30" s="109">
        <v>8.5285900900000007E-5</v>
      </c>
      <c r="AA30" s="109">
        <v>2.9281492620000002E-4</v>
      </c>
      <c r="AB30" s="109">
        <v>7.6473024419999999E-4</v>
      </c>
      <c r="AC30" s="109">
        <v>8.9549999999999998E-6</v>
      </c>
      <c r="AD30" s="109">
        <v>8.9549999999999998E-6</v>
      </c>
      <c r="AE30" s="110"/>
      <c r="AF30" s="111">
        <v>769.22779382739998</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6.9300935903193128</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321.55939183179999</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2.8296879527754153</v>
      </c>
      <c r="O32" s="109">
        <v>1.20692104115252E-2</v>
      </c>
      <c r="P32" s="109" t="s">
        <v>389</v>
      </c>
      <c r="Q32" s="109">
        <v>3.2198462275988174E-2</v>
      </c>
      <c r="R32" s="109">
        <v>1.0595967260961929</v>
      </c>
      <c r="S32" s="109">
        <v>23.293099530901603</v>
      </c>
      <c r="T32" s="109">
        <v>0.16060852812518805</v>
      </c>
      <c r="U32" s="109">
        <v>1.713659767623011E-2</v>
      </c>
      <c r="V32" s="109">
        <v>6.9339841227718511</v>
      </c>
      <c r="W32" s="109" t="s">
        <v>389</v>
      </c>
      <c r="X32" s="109">
        <v>1.9058700233591562E-3</v>
      </c>
      <c r="Y32" s="109">
        <v>1.9082972780772175E-4</v>
      </c>
      <c r="Z32" s="109">
        <v>2.8170102676377976E-4</v>
      </c>
      <c r="AA32" s="109" t="s">
        <v>385</v>
      </c>
      <c r="AB32" s="109">
        <v>2.3784007779306575E-3</v>
      </c>
      <c r="AC32" s="109" t="s">
        <v>389</v>
      </c>
      <c r="AD32" s="109" t="s">
        <v>389</v>
      </c>
      <c r="AE32" s="110"/>
      <c r="AF32" s="111" t="s">
        <v>385</v>
      </c>
      <c r="AG32" s="111" t="s">
        <v>385</v>
      </c>
      <c r="AH32" s="111" t="s">
        <v>385</v>
      </c>
      <c r="AI32" s="111" t="s">
        <v>385</v>
      </c>
      <c r="AJ32" s="111" t="s">
        <v>385</v>
      </c>
      <c r="AK32" s="111">
        <v>26132.991859228649</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26132.991859228649</v>
      </c>
      <c r="AL33" s="111" t="s">
        <v>391</v>
      </c>
    </row>
    <row r="34" spans="1:38" ht="26.25" customHeight="1" thickBot="1" x14ac:dyDescent="0.25">
      <c r="A34" s="52" t="s">
        <v>70</v>
      </c>
      <c r="B34" s="52" t="s">
        <v>93</v>
      </c>
      <c r="C34" s="53" t="s">
        <v>94</v>
      </c>
      <c r="D34" s="54"/>
      <c r="E34" s="109">
        <v>6.4888023999999982</v>
      </c>
      <c r="F34" s="109">
        <v>0.45282600000000006</v>
      </c>
      <c r="G34" s="109">
        <v>0.115</v>
      </c>
      <c r="H34" s="109">
        <v>9.7000000000000005E-4</v>
      </c>
      <c r="I34" s="109" t="s">
        <v>384</v>
      </c>
      <c r="J34" s="109" t="s">
        <v>384</v>
      </c>
      <c r="K34" s="109" t="s">
        <v>384</v>
      </c>
      <c r="L34" s="109" t="s">
        <v>384</v>
      </c>
      <c r="M34" s="109">
        <v>1.4699727999999999</v>
      </c>
      <c r="N34" s="109">
        <v>2.6800000000000001E-3</v>
      </c>
      <c r="O34" s="109">
        <v>1.0059999999999999E-3</v>
      </c>
      <c r="P34" s="109">
        <v>1.5799999999999999E-4</v>
      </c>
      <c r="Q34" s="109">
        <v>8.0000000000000007E-5</v>
      </c>
      <c r="R34" s="109">
        <v>5.1200000000000004E-3</v>
      </c>
      <c r="S34" s="109">
        <v>0.16524999999999998</v>
      </c>
      <c r="T34" s="109">
        <v>7.0500000000000007E-3</v>
      </c>
      <c r="U34" s="109">
        <v>1.0059999999999999E-3</v>
      </c>
      <c r="V34" s="109">
        <v>0.10100000000000001</v>
      </c>
      <c r="W34" s="109">
        <v>4.0600000000000002E-3</v>
      </c>
      <c r="X34" s="109">
        <v>3.8199999999999996E-3</v>
      </c>
      <c r="Y34" s="109">
        <v>6.0280000000000004E-3</v>
      </c>
      <c r="Z34" s="109">
        <v>4.7399999999999997E-4</v>
      </c>
      <c r="AA34" s="109">
        <v>3.6999999999999999E-4</v>
      </c>
      <c r="AB34" s="109">
        <v>1.0692E-2</v>
      </c>
      <c r="AC34" s="109">
        <v>1.24E-5</v>
      </c>
      <c r="AD34" s="109">
        <v>3.3999999999999998E-3</v>
      </c>
      <c r="AE34" s="110"/>
      <c r="AF34" s="111">
        <v>4171</v>
      </c>
      <c r="AG34" s="111">
        <v>20</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8.9999999999999993E-3</v>
      </c>
      <c r="H36" s="109" t="s">
        <v>389</v>
      </c>
      <c r="I36" s="109" t="s">
        <v>384</v>
      </c>
      <c r="J36" s="109" t="s">
        <v>384</v>
      </c>
      <c r="K36" s="109" t="s">
        <v>384</v>
      </c>
      <c r="L36" s="109" t="s">
        <v>384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0.50082000000000004</v>
      </c>
      <c r="F37" s="109">
        <v>6.7757999999999999E-2</v>
      </c>
      <c r="G37" s="109">
        <v>1.9738200000000003E-3</v>
      </c>
      <c r="H37" s="109" t="s">
        <v>389</v>
      </c>
      <c r="I37" s="109" t="s">
        <v>384</v>
      </c>
      <c r="J37" s="109" t="s">
        <v>384</v>
      </c>
      <c r="K37" s="109" t="s">
        <v>384</v>
      </c>
      <c r="L37" s="109" t="s">
        <v>384</v>
      </c>
      <c r="M37" s="109">
        <v>0.20916599999999999</v>
      </c>
      <c r="N37" s="109">
        <v>3.2406000000000001E-5</v>
      </c>
      <c r="O37" s="109">
        <v>2.6513999999999997E-6</v>
      </c>
      <c r="P37" s="109">
        <v>1.59084E-3</v>
      </c>
      <c r="Q37" s="109">
        <v>2.9460000000000001E-4</v>
      </c>
      <c r="R37" s="109">
        <v>3.8297999999999991E-5</v>
      </c>
      <c r="S37" s="109">
        <v>7.6595999999999986E-6</v>
      </c>
      <c r="T37" s="109">
        <v>3.8297999999999991E-5</v>
      </c>
      <c r="U37" s="109">
        <v>1.7086799999999999E-4</v>
      </c>
      <c r="V37" s="109">
        <v>2.15058E-3</v>
      </c>
      <c r="W37" s="109" t="s">
        <v>385</v>
      </c>
      <c r="X37" s="109" t="s">
        <v>385</v>
      </c>
      <c r="Y37" s="109" t="s">
        <v>385</v>
      </c>
      <c r="Z37" s="109" t="s">
        <v>385</v>
      </c>
      <c r="AA37" s="109" t="s">
        <v>385</v>
      </c>
      <c r="AB37" s="109" t="s">
        <v>385</v>
      </c>
      <c r="AC37" s="109" t="s">
        <v>385</v>
      </c>
      <c r="AD37" s="109" t="s">
        <v>385</v>
      </c>
      <c r="AE37" s="110"/>
      <c r="AF37" s="111" t="s">
        <v>387</v>
      </c>
      <c r="AG37" s="111" t="s">
        <v>387</v>
      </c>
      <c r="AH37" s="111">
        <v>2946</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6.7241720000000003</v>
      </c>
      <c r="F39" s="109">
        <v>2.4565662000000001</v>
      </c>
      <c r="G39" s="109">
        <v>4.94785919</v>
      </c>
      <c r="H39" s="109">
        <v>2.4759999999999999E-3</v>
      </c>
      <c r="I39" s="109" t="s">
        <v>384</v>
      </c>
      <c r="J39" s="109" t="s">
        <v>384</v>
      </c>
      <c r="K39" s="109" t="s">
        <v>384</v>
      </c>
      <c r="L39" s="109" t="s">
        <v>384</v>
      </c>
      <c r="M39" s="109">
        <v>4.78756</v>
      </c>
      <c r="N39" s="109">
        <v>0.25224482699999995</v>
      </c>
      <c r="O39" s="109">
        <v>3.4923481300000003E-2</v>
      </c>
      <c r="P39" s="109">
        <v>1.719296E-2</v>
      </c>
      <c r="Q39" s="109">
        <v>1.3807640000000001E-2</v>
      </c>
      <c r="R39" s="109">
        <v>0.11862334099999999</v>
      </c>
      <c r="S39" s="109">
        <v>4.8121268200000004E-2</v>
      </c>
      <c r="T39" s="109">
        <v>0.59404034100000003</v>
      </c>
      <c r="U39" s="109">
        <v>7.5272059999999998E-3</v>
      </c>
      <c r="V39" s="109">
        <v>1.6195176099999999</v>
      </c>
      <c r="W39" s="109">
        <v>0.49925799999999998</v>
      </c>
      <c r="X39" s="109">
        <v>7.5000722900000011E-2</v>
      </c>
      <c r="Y39" s="109">
        <v>0.104710465</v>
      </c>
      <c r="Z39" s="109">
        <v>3.85526047E-2</v>
      </c>
      <c r="AA39" s="109">
        <v>3.0334886500000002E-2</v>
      </c>
      <c r="AB39" s="109">
        <v>0.2485986791</v>
      </c>
      <c r="AC39" s="109">
        <v>1.40745E-2</v>
      </c>
      <c r="AD39" s="109">
        <v>0.18782915682999998</v>
      </c>
      <c r="AE39" s="110"/>
      <c r="AF39" s="111">
        <v>6612</v>
      </c>
      <c r="AG39" s="111">
        <v>1104</v>
      </c>
      <c r="AH39" s="111">
        <v>64236</v>
      </c>
      <c r="AI39" s="111">
        <v>2476</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12.0260398</v>
      </c>
      <c r="F41" s="109">
        <v>19.084891669999998</v>
      </c>
      <c r="G41" s="109">
        <v>83.768707699999993</v>
      </c>
      <c r="H41" s="109">
        <v>0.1924642</v>
      </c>
      <c r="I41" s="109" t="s">
        <v>384</v>
      </c>
      <c r="J41" s="109" t="s">
        <v>384</v>
      </c>
      <c r="K41" s="109" t="s">
        <v>384</v>
      </c>
      <c r="L41" s="109" t="s">
        <v>384</v>
      </c>
      <c r="M41" s="109">
        <v>214.0495267</v>
      </c>
      <c r="N41" s="109">
        <v>4.6205944094999998</v>
      </c>
      <c r="O41" s="109">
        <v>0.35667907524999998</v>
      </c>
      <c r="P41" s="109">
        <v>0.16390916</v>
      </c>
      <c r="Q41" s="109">
        <v>0.100388793</v>
      </c>
      <c r="R41" s="109">
        <v>0.85382953403999995</v>
      </c>
      <c r="S41" s="109">
        <v>0.78086663340399998</v>
      </c>
      <c r="T41" s="109">
        <v>0.44591271679</v>
      </c>
      <c r="U41" s="109">
        <v>6.1533404999999999E-2</v>
      </c>
      <c r="V41" s="109">
        <v>18.270639153499999</v>
      </c>
      <c r="W41" s="109">
        <v>31.9836387</v>
      </c>
      <c r="X41" s="109">
        <v>9.1696074400000001</v>
      </c>
      <c r="Y41" s="109">
        <v>9.8944727199999996</v>
      </c>
      <c r="Z41" s="109">
        <v>3.8175985100000003</v>
      </c>
      <c r="AA41" s="109">
        <v>4.0775078799999998</v>
      </c>
      <c r="AB41" s="109">
        <v>26.959186549999998</v>
      </c>
      <c r="AC41" s="109">
        <v>0.13076268000000002</v>
      </c>
      <c r="AD41" s="109">
        <v>4.117769</v>
      </c>
      <c r="AE41" s="110"/>
      <c r="AF41" s="111">
        <v>13661</v>
      </c>
      <c r="AG41" s="111">
        <v>24214</v>
      </c>
      <c r="AH41" s="111">
        <v>127261</v>
      </c>
      <c r="AI41" s="111">
        <v>23150</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1.4631099999999999</v>
      </c>
      <c r="F43" s="109">
        <v>0.79983320000000002</v>
      </c>
      <c r="G43" s="109">
        <v>8.4484598199999983</v>
      </c>
      <c r="H43" s="109">
        <v>1.289E-3</v>
      </c>
      <c r="I43" s="109" t="s">
        <v>384</v>
      </c>
      <c r="J43" s="109" t="s">
        <v>384</v>
      </c>
      <c r="K43" s="109" t="s">
        <v>384</v>
      </c>
      <c r="L43" s="109" t="s">
        <v>384</v>
      </c>
      <c r="M43" s="109">
        <v>2.9862579999999999</v>
      </c>
      <c r="N43" s="109">
        <v>0.31491070600000004</v>
      </c>
      <c r="O43" s="109">
        <v>2.0569771400000002E-2</v>
      </c>
      <c r="P43" s="109">
        <v>1.7777040000000004E-2</v>
      </c>
      <c r="Q43" s="109">
        <v>9.7930099999999996E-3</v>
      </c>
      <c r="R43" s="109">
        <v>6.7308698E-2</v>
      </c>
      <c r="S43" s="109">
        <v>4.6310539599999999E-2</v>
      </c>
      <c r="T43" s="109">
        <v>0.15595019799999998</v>
      </c>
      <c r="U43" s="109">
        <v>4.934468E-3</v>
      </c>
      <c r="V43" s="109">
        <v>1.09078758</v>
      </c>
      <c r="W43" s="109">
        <v>0.54687699999999995</v>
      </c>
      <c r="X43" s="109">
        <v>0.1052114285</v>
      </c>
      <c r="Y43" s="109">
        <v>0.14014732499999999</v>
      </c>
      <c r="Z43" s="109">
        <v>5.45340255E-2</v>
      </c>
      <c r="AA43" s="109">
        <v>4.2694022499999998E-2</v>
      </c>
      <c r="AB43" s="109">
        <v>0.34258680149999998</v>
      </c>
      <c r="AC43" s="109">
        <v>7.9262800000000008E-3</v>
      </c>
      <c r="AD43" s="109">
        <v>0.34500747194999998</v>
      </c>
      <c r="AE43" s="110"/>
      <c r="AF43" s="111">
        <v>1485</v>
      </c>
      <c r="AG43" s="111">
        <v>2029</v>
      </c>
      <c r="AH43" s="111">
        <v>8776</v>
      </c>
      <c r="AI43" s="111">
        <v>1289</v>
      </c>
      <c r="AJ43" s="111" t="s">
        <v>387</v>
      </c>
      <c r="AK43" s="111" t="s">
        <v>385</v>
      </c>
      <c r="AL43" s="111" t="s">
        <v>385</v>
      </c>
    </row>
    <row r="44" spans="1:38" ht="26.25" customHeight="1" thickBot="1" x14ac:dyDescent="0.25">
      <c r="A44" s="52" t="s">
        <v>70</v>
      </c>
      <c r="B44" s="52" t="s">
        <v>111</v>
      </c>
      <c r="C44" s="53" t="s">
        <v>112</v>
      </c>
      <c r="D44" s="54"/>
      <c r="E44" s="109">
        <v>11.815799001522986</v>
      </c>
      <c r="F44" s="109">
        <v>1.7621217113131045</v>
      </c>
      <c r="G44" s="109">
        <v>0.304421440817779</v>
      </c>
      <c r="H44" s="109">
        <v>2.2488555265422314E-3</v>
      </c>
      <c r="I44" s="109" t="s">
        <v>384</v>
      </c>
      <c r="J44" s="109" t="s">
        <v>384</v>
      </c>
      <c r="K44" s="109" t="s">
        <v>384</v>
      </c>
      <c r="L44" s="109" t="s">
        <v>384</v>
      </c>
      <c r="M44" s="109">
        <v>4.9485418433948185</v>
      </c>
      <c r="N44" s="109">
        <v>0.10472097564131598</v>
      </c>
      <c r="O44" s="109">
        <v>3.0442144081777897E-3</v>
      </c>
      <c r="P44" s="109">
        <v>1.3090121955164494E-3</v>
      </c>
      <c r="Q44" s="109">
        <v>6.5450609775822479E-3</v>
      </c>
      <c r="R44" s="109">
        <v>1.5221072040888947E-2</v>
      </c>
      <c r="S44" s="109">
        <v>0.51751644939022423</v>
      </c>
      <c r="T44" s="109">
        <v>2.1309500857244527E-2</v>
      </c>
      <c r="U44" s="109">
        <v>3.0442144081777897E-3</v>
      </c>
      <c r="V44" s="109">
        <v>0.30442144081777894</v>
      </c>
      <c r="W44" s="109" t="s">
        <v>385</v>
      </c>
      <c r="X44" s="109">
        <v>9.1326432245333686E-3</v>
      </c>
      <c r="Y44" s="109">
        <v>1.5221072040888947E-2</v>
      </c>
      <c r="Z44" s="109" t="s">
        <v>385</v>
      </c>
      <c r="AA44" s="109" t="s">
        <v>385</v>
      </c>
      <c r="AB44" s="109">
        <v>2.4353715265422314E-2</v>
      </c>
      <c r="AC44" s="109" t="s">
        <v>385</v>
      </c>
      <c r="AD44" s="109" t="s">
        <v>385</v>
      </c>
      <c r="AE44" s="110"/>
      <c r="AF44" s="111">
        <v>13090</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0.36650300000000002</v>
      </c>
      <c r="F46" s="109">
        <v>6.74072E-2</v>
      </c>
      <c r="G46" s="109">
        <v>1.3726749999999999</v>
      </c>
      <c r="H46" s="109" t="s">
        <v>387</v>
      </c>
      <c r="I46" s="109" t="s">
        <v>384</v>
      </c>
      <c r="J46" s="109" t="s">
        <v>384</v>
      </c>
      <c r="K46" s="109" t="s">
        <v>384</v>
      </c>
      <c r="L46" s="109" t="s">
        <v>384</v>
      </c>
      <c r="M46" s="109">
        <v>0.26066800000000001</v>
      </c>
      <c r="N46" s="109">
        <v>2.4781000000000001E-2</v>
      </c>
      <c r="O46" s="109">
        <v>1.9344E-3</v>
      </c>
      <c r="P46" s="109">
        <v>9.2228000000000004E-4</v>
      </c>
      <c r="Q46" s="109">
        <v>9.5337000000000004E-4</v>
      </c>
      <c r="R46" s="109">
        <v>1.5177999999999999E-2</v>
      </c>
      <c r="S46" s="109">
        <v>5.7070000000000003E-3</v>
      </c>
      <c r="T46" s="109">
        <v>0.13996800000000001</v>
      </c>
      <c r="U46" s="109">
        <v>3.4150000000000001E-4</v>
      </c>
      <c r="V46" s="109">
        <v>0.10172</v>
      </c>
      <c r="W46" s="109">
        <v>3.8030000000000001E-2</v>
      </c>
      <c r="X46" s="109">
        <v>5.5091052000000003E-3</v>
      </c>
      <c r="Y46" s="109">
        <v>7.5212200000000003E-3</v>
      </c>
      <c r="Z46" s="109">
        <v>2.8446836E-3</v>
      </c>
      <c r="AA46" s="109">
        <v>2.2326619999999998E-3</v>
      </c>
      <c r="AB46" s="109">
        <v>1.81076708E-2</v>
      </c>
      <c r="AC46" s="109">
        <v>9.1704000000000004E-4</v>
      </c>
      <c r="AD46" s="109">
        <v>1.5987524040000003E-2</v>
      </c>
      <c r="AE46" s="110"/>
      <c r="AF46" s="111">
        <v>1108</v>
      </c>
      <c r="AG46" s="111">
        <v>94</v>
      </c>
      <c r="AH46" s="111" t="s">
        <v>388</v>
      </c>
      <c r="AI46" s="111">
        <v>123</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0.90557200000000004</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15.588999999999999</v>
      </c>
      <c r="AL48" s="111" t="s">
        <v>392</v>
      </c>
    </row>
    <row r="49" spans="1:38" ht="26.25" customHeight="1" thickBot="1" x14ac:dyDescent="0.25">
      <c r="A49" s="52" t="s">
        <v>119</v>
      </c>
      <c r="B49" s="52" t="s">
        <v>122</v>
      </c>
      <c r="C49" s="53" t="s">
        <v>123</v>
      </c>
      <c r="D49" s="54"/>
      <c r="E49" s="109">
        <v>8.3880000000000011E-4</v>
      </c>
      <c r="F49" s="109">
        <v>7.1764000000000003E-3</v>
      </c>
      <c r="G49" s="109">
        <v>7.4560000000000002E-4</v>
      </c>
      <c r="H49" s="109">
        <v>3.4484000000000003E-3</v>
      </c>
      <c r="I49" s="109" t="s">
        <v>384</v>
      </c>
      <c r="J49" s="109" t="s">
        <v>384</v>
      </c>
      <c r="K49" s="109" t="s">
        <v>384</v>
      </c>
      <c r="L49" s="109" t="s">
        <v>384</v>
      </c>
      <c r="M49" s="109">
        <v>0.42871999999999999</v>
      </c>
      <c r="N49" s="109">
        <v>0.35416000000000003</v>
      </c>
      <c r="O49" s="109">
        <v>6.5240000000000003E-3</v>
      </c>
      <c r="P49" s="109">
        <v>1.1183999999999999E-2</v>
      </c>
      <c r="Q49" s="109">
        <v>1.2116E-2</v>
      </c>
      <c r="R49" s="109">
        <v>0.15844000000000003</v>
      </c>
      <c r="S49" s="109">
        <v>4.4735999999999998E-2</v>
      </c>
      <c r="T49" s="109">
        <v>0.11183999999999999</v>
      </c>
      <c r="U49" s="109">
        <v>1.4912E-2</v>
      </c>
      <c r="V49" s="109">
        <v>0.20504</v>
      </c>
      <c r="W49" s="109">
        <v>2.7959999999999998</v>
      </c>
      <c r="X49" s="109">
        <v>0.14912</v>
      </c>
      <c r="Y49" s="109">
        <v>0.18640000000000001</v>
      </c>
      <c r="Z49" s="109">
        <v>9.3200000000000005E-2</v>
      </c>
      <c r="AA49" s="109">
        <v>6.5240000000000006E-2</v>
      </c>
      <c r="AB49" s="109">
        <v>0.49396000000000007</v>
      </c>
      <c r="AC49" s="109" t="s">
        <v>385</v>
      </c>
      <c r="AD49" s="109" t="s">
        <v>385</v>
      </c>
      <c r="AE49" s="110"/>
      <c r="AF49" s="111" t="s">
        <v>385</v>
      </c>
      <c r="AG49" s="111" t="s">
        <v>385</v>
      </c>
      <c r="AH49" s="111" t="s">
        <v>385</v>
      </c>
      <c r="AI49" s="111" t="s">
        <v>385</v>
      </c>
      <c r="AJ49" s="111" t="s">
        <v>385</v>
      </c>
      <c r="AK49" s="111">
        <v>0.93200000000000005</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2.8064887199999999</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1.36</v>
      </c>
      <c r="AL51" s="111" t="s">
        <v>394</v>
      </c>
    </row>
    <row r="52" spans="1:38" ht="26.25" customHeight="1" thickBot="1" x14ac:dyDescent="0.25">
      <c r="A52" s="52" t="s">
        <v>119</v>
      </c>
      <c r="B52" s="56" t="s">
        <v>128</v>
      </c>
      <c r="C52" s="58" t="s">
        <v>362</v>
      </c>
      <c r="D52" s="55"/>
      <c r="E52" s="109">
        <v>0.23899608643388237</v>
      </c>
      <c r="F52" s="109">
        <v>1.4044000000000001</v>
      </c>
      <c r="G52" s="109">
        <v>3.9085452617197749</v>
      </c>
      <c r="H52" s="109" t="s">
        <v>385</v>
      </c>
      <c r="I52" s="109" t="s">
        <v>384</v>
      </c>
      <c r="J52" s="109" t="s">
        <v>384</v>
      </c>
      <c r="K52" s="109" t="s">
        <v>384</v>
      </c>
      <c r="L52" s="109" t="s">
        <v>384</v>
      </c>
      <c r="M52" s="109">
        <v>0.13902661249158571</v>
      </c>
      <c r="N52" s="109">
        <v>2.1065999999999998E-2</v>
      </c>
      <c r="O52" s="109">
        <v>3.5110000000000002E-3</v>
      </c>
      <c r="P52" s="109">
        <v>4.2131999999999994E-3</v>
      </c>
      <c r="Q52" s="109">
        <v>7.0220000000000005E-4</v>
      </c>
      <c r="R52" s="109">
        <v>7.0220000000000005E-4</v>
      </c>
      <c r="S52" s="109">
        <v>8.4263999999999988E-3</v>
      </c>
      <c r="T52" s="109">
        <v>3.7216600000000002E-2</v>
      </c>
      <c r="U52" s="109">
        <v>7.0220000000000005E-4</v>
      </c>
      <c r="V52" s="109">
        <v>7.0220000000000005E-3</v>
      </c>
      <c r="W52" s="109">
        <v>8.4263999999999988E-3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7.0220000000000002</v>
      </c>
      <c r="AL52" s="111" t="s">
        <v>395</v>
      </c>
    </row>
    <row r="53" spans="1:38" ht="26.25" customHeight="1" thickBot="1" x14ac:dyDescent="0.25">
      <c r="A53" s="52" t="s">
        <v>119</v>
      </c>
      <c r="B53" s="56" t="s">
        <v>129</v>
      </c>
      <c r="C53" s="58" t="s">
        <v>130</v>
      </c>
      <c r="D53" s="55"/>
      <c r="E53" s="109" t="s">
        <v>385</v>
      </c>
      <c r="F53" s="109">
        <v>2.0922301141552513</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1.353</v>
      </c>
      <c r="AL53" s="111" t="s">
        <v>396</v>
      </c>
    </row>
    <row r="54" spans="1:38" ht="37.5" customHeight="1" thickBot="1" x14ac:dyDescent="0.25">
      <c r="A54" s="52" t="s">
        <v>119</v>
      </c>
      <c r="B54" s="56" t="s">
        <v>131</v>
      </c>
      <c r="C54" s="58" t="s">
        <v>132</v>
      </c>
      <c r="D54" s="55"/>
      <c r="E54" s="109" t="s">
        <v>385</v>
      </c>
      <c r="F54" s="109">
        <v>5.9912800000000006</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4369</v>
      </c>
      <c r="AL54" s="111" t="s">
        <v>397</v>
      </c>
    </row>
    <row r="55" spans="1:38" ht="26.25" customHeight="1" thickBot="1" x14ac:dyDescent="0.25">
      <c r="A55" s="52" t="s">
        <v>119</v>
      </c>
      <c r="B55" s="56" t="s">
        <v>133</v>
      </c>
      <c r="C55" s="58" t="s">
        <v>134</v>
      </c>
      <c r="D55" s="55"/>
      <c r="E55" s="109">
        <v>3.6121073823338054E-2</v>
      </c>
      <c r="F55" s="109">
        <v>3.6831386674350847E-2</v>
      </c>
      <c r="G55" s="109">
        <v>0.62148735632183905</v>
      </c>
      <c r="H55" s="109" t="s">
        <v>385</v>
      </c>
      <c r="I55" s="109" t="s">
        <v>384</v>
      </c>
      <c r="J55" s="109" t="s">
        <v>384</v>
      </c>
      <c r="K55" s="109" t="s">
        <v>384</v>
      </c>
      <c r="L55" s="109" t="s">
        <v>384</v>
      </c>
      <c r="M55" s="109">
        <v>0.16364235219795281</v>
      </c>
      <c r="N55" s="109">
        <v>5.7424048326065985E-2</v>
      </c>
      <c r="O55" s="109">
        <v>0.23137842980942133</v>
      </c>
      <c r="P55" s="109">
        <v>5.427608023834421E-2</v>
      </c>
      <c r="Q55" s="109">
        <v>4.3917932269073229E-2</v>
      </c>
      <c r="R55" s="109">
        <v>1.9530958426186421E-2</v>
      </c>
      <c r="S55" s="109">
        <v>2.0646871430993259E-2</v>
      </c>
      <c r="T55" s="109">
        <v>0.44182023017372396</v>
      </c>
      <c r="U55" s="109">
        <v>6.0124202784688592E-3</v>
      </c>
      <c r="V55" s="109">
        <v>5.9884423322214007</v>
      </c>
      <c r="W55" s="109" t="s">
        <v>385</v>
      </c>
      <c r="X55" s="109">
        <v>4.5958649704009886E-7</v>
      </c>
      <c r="Y55" s="109">
        <v>7.8198299496375009E-7</v>
      </c>
      <c r="Z55" s="109">
        <v>4.3214849721680932E-7</v>
      </c>
      <c r="AA55" s="109">
        <v>4.3214849721680932E-7</v>
      </c>
      <c r="AB55" s="109">
        <v>2.1058664864374673E-6</v>
      </c>
      <c r="AC55" s="109" t="s">
        <v>385</v>
      </c>
      <c r="AD55" s="109" t="s">
        <v>385</v>
      </c>
      <c r="AE55" s="110"/>
      <c r="AF55" s="111" t="s">
        <v>385</v>
      </c>
      <c r="AG55" s="111" t="s">
        <v>385</v>
      </c>
      <c r="AH55" s="111" t="s">
        <v>385</v>
      </c>
      <c r="AI55" s="111" t="s">
        <v>385</v>
      </c>
      <c r="AJ55" s="111" t="s">
        <v>385</v>
      </c>
      <c r="AK55" s="111">
        <v>1.5632183908045976</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2806.1759999999999</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498.34300000000002</v>
      </c>
      <c r="AL58" s="111" t="s">
        <v>402</v>
      </c>
    </row>
    <row r="59" spans="1:38" ht="26.25" customHeight="1" thickBot="1" x14ac:dyDescent="0.25">
      <c r="A59" s="52" t="s">
        <v>53</v>
      </c>
      <c r="B59" s="60" t="s">
        <v>141</v>
      </c>
      <c r="C59" s="53" t="s">
        <v>372</v>
      </c>
      <c r="D59" s="54"/>
      <c r="E59" s="109" t="s">
        <v>388</v>
      </c>
      <c r="F59" s="109">
        <v>6.8700000000000002E-3</v>
      </c>
      <c r="G59" s="109" t="s">
        <v>388</v>
      </c>
      <c r="H59" s="109">
        <v>1.9236E-2</v>
      </c>
      <c r="I59" s="109" t="s">
        <v>384</v>
      </c>
      <c r="J59" s="109" t="s">
        <v>384</v>
      </c>
      <c r="K59" s="109" t="s">
        <v>384</v>
      </c>
      <c r="L59" s="109" t="s">
        <v>384</v>
      </c>
      <c r="M59" s="109" t="s">
        <v>388</v>
      </c>
      <c r="N59" s="109">
        <v>0.74541031660000001</v>
      </c>
      <c r="O59" s="109">
        <v>3.9424601739999995E-2</v>
      </c>
      <c r="P59" s="109">
        <v>4.9810979400000002E-4</v>
      </c>
      <c r="Q59" s="109">
        <v>8.1090523619999993E-2</v>
      </c>
      <c r="R59" s="109">
        <v>9.9840467540000005E-2</v>
      </c>
      <c r="S59" s="109">
        <v>1.1622561860000001E-3</v>
      </c>
      <c r="T59" s="109">
        <v>0.17741543301999999</v>
      </c>
      <c r="U59" s="109">
        <v>0.37600707839999997</v>
      </c>
      <c r="V59" s="109">
        <v>6.1433541259999995E-2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471.74</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0.3876992827014793</v>
      </c>
      <c r="F64" s="109">
        <v>3.707775E-2</v>
      </c>
      <c r="G64" s="109">
        <v>1.559139514497741E-3</v>
      </c>
      <c r="H64" s="109">
        <v>1.8668040103406808E-2</v>
      </c>
      <c r="I64" s="109" t="s">
        <v>384</v>
      </c>
      <c r="J64" s="109" t="s">
        <v>384</v>
      </c>
      <c r="K64" s="109" t="s">
        <v>384</v>
      </c>
      <c r="L64" s="109" t="s">
        <v>384</v>
      </c>
      <c r="M64" s="109">
        <v>0.64992148035987285</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411.97500000000002</v>
      </c>
      <c r="AL64" s="111" t="s">
        <v>408</v>
      </c>
    </row>
    <row r="65" spans="1:38" ht="26.25" customHeight="1" thickBot="1" x14ac:dyDescent="0.25">
      <c r="A65" s="52" t="s">
        <v>53</v>
      </c>
      <c r="B65" s="56" t="s">
        <v>152</v>
      </c>
      <c r="C65" s="53" t="s">
        <v>153</v>
      </c>
      <c r="D65" s="54"/>
      <c r="E65" s="109">
        <v>3.6345568274543489</v>
      </c>
      <c r="F65" s="109" t="s">
        <v>385</v>
      </c>
      <c r="G65" s="109" t="s">
        <v>385</v>
      </c>
      <c r="H65" s="109">
        <v>0.10138579351811845</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433.53199999999998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0.51953271493722375</v>
      </c>
      <c r="F70" s="109">
        <v>2.4890767798620193</v>
      </c>
      <c r="G70" s="109">
        <v>1.2564144349868513</v>
      </c>
      <c r="H70" s="109">
        <v>1.1625159830400644</v>
      </c>
      <c r="I70" s="109" t="s">
        <v>384</v>
      </c>
      <c r="J70" s="109" t="s">
        <v>384</v>
      </c>
      <c r="K70" s="109" t="s">
        <v>384</v>
      </c>
      <c r="L70" s="109" t="s">
        <v>384</v>
      </c>
      <c r="M70" s="109">
        <v>0.23537942523147323</v>
      </c>
      <c r="N70" s="109" t="s">
        <v>387</v>
      </c>
      <c r="O70" s="109" t="s">
        <v>387</v>
      </c>
      <c r="P70" s="109">
        <v>0.23086244999999997</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2711.9505927935643</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0.2535</v>
      </c>
      <c r="G72" s="109" t="s">
        <v>388</v>
      </c>
      <c r="H72" s="109" t="s">
        <v>388</v>
      </c>
      <c r="I72" s="109" t="s">
        <v>384</v>
      </c>
      <c r="J72" s="109" t="s">
        <v>384</v>
      </c>
      <c r="K72" s="109" t="s">
        <v>384</v>
      </c>
      <c r="L72" s="109" t="s">
        <v>384</v>
      </c>
      <c r="M72" s="109" t="s">
        <v>388</v>
      </c>
      <c r="N72" s="109">
        <v>8.3230840350159845</v>
      </c>
      <c r="O72" s="109">
        <v>0.16190689423999999</v>
      </c>
      <c r="P72" s="109">
        <v>9.1239916040000008E-2</v>
      </c>
      <c r="Q72" s="109">
        <v>0.67600000000000005</v>
      </c>
      <c r="R72" s="109">
        <v>7.6050000000000004</v>
      </c>
      <c r="S72" s="109">
        <v>0.47034191460414226</v>
      </c>
      <c r="T72" s="109">
        <v>0.23660000000000003</v>
      </c>
      <c r="U72" s="109">
        <v>3.3799999999999997E-2</v>
      </c>
      <c r="V72" s="109">
        <v>6.76</v>
      </c>
      <c r="W72" s="109">
        <v>12.589160610144667</v>
      </c>
      <c r="X72" s="109" t="s">
        <v>388</v>
      </c>
      <c r="Y72" s="109" t="s">
        <v>388</v>
      </c>
      <c r="Z72" s="109" t="s">
        <v>388</v>
      </c>
      <c r="AA72" s="109" t="s">
        <v>388</v>
      </c>
      <c r="AB72" s="109">
        <v>0.11246869641760381</v>
      </c>
      <c r="AC72" s="109">
        <v>5.0699999999999995E-2</v>
      </c>
      <c r="AD72" s="109">
        <v>4.2249999999999996</v>
      </c>
      <c r="AE72" s="110"/>
      <c r="AF72" s="111" t="s">
        <v>385</v>
      </c>
      <c r="AG72" s="111" t="s">
        <v>385</v>
      </c>
      <c r="AH72" s="111" t="s">
        <v>385</v>
      </c>
      <c r="AI72" s="111" t="s">
        <v>385</v>
      </c>
      <c r="AJ72" s="111" t="s">
        <v>385</v>
      </c>
      <c r="AK72" s="111">
        <v>1690</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3.36744E-2</v>
      </c>
      <c r="F74" s="109" t="s">
        <v>388</v>
      </c>
      <c r="G74" s="109">
        <v>0.20204640000000001</v>
      </c>
      <c r="H74" s="109" t="s">
        <v>388</v>
      </c>
      <c r="I74" s="109" t="s">
        <v>384</v>
      </c>
      <c r="J74" s="109" t="s">
        <v>384</v>
      </c>
      <c r="K74" s="109" t="s">
        <v>384</v>
      </c>
      <c r="L74" s="109" t="s">
        <v>384</v>
      </c>
      <c r="M74" s="109">
        <v>4.1082767999999996</v>
      </c>
      <c r="N74" s="109" t="s">
        <v>385</v>
      </c>
      <c r="O74" s="109" t="s">
        <v>385</v>
      </c>
      <c r="P74" s="109" t="s">
        <v>385</v>
      </c>
      <c r="Q74" s="109" t="s">
        <v>385</v>
      </c>
      <c r="R74" s="109" t="s">
        <v>385</v>
      </c>
      <c r="S74" s="109" t="s">
        <v>385</v>
      </c>
      <c r="T74" s="109" t="s">
        <v>385</v>
      </c>
      <c r="U74" s="109" t="s">
        <v>385</v>
      </c>
      <c r="V74" s="109" t="s">
        <v>385</v>
      </c>
      <c r="W74" s="109">
        <v>0.3241757664294948</v>
      </c>
      <c r="X74" s="109">
        <v>4.0409279999999999E-2</v>
      </c>
      <c r="Y74" s="109">
        <v>4.0409279999999999E-2</v>
      </c>
      <c r="Z74" s="109">
        <v>4.0409279999999999E-2</v>
      </c>
      <c r="AA74" s="109">
        <v>5.0511599999999999E-3</v>
      </c>
      <c r="AB74" s="109">
        <v>0.126279</v>
      </c>
      <c r="AC74" s="109">
        <v>590.25019999999995</v>
      </c>
      <c r="AD74" s="109" t="s">
        <v>385</v>
      </c>
      <c r="AE74" s="110"/>
      <c r="AF74" s="111" t="s">
        <v>385</v>
      </c>
      <c r="AG74" s="111" t="s">
        <v>385</v>
      </c>
      <c r="AH74" s="111" t="s">
        <v>385</v>
      </c>
      <c r="AI74" s="111" t="s">
        <v>385</v>
      </c>
      <c r="AJ74" s="111" t="s">
        <v>385</v>
      </c>
      <c r="AK74" s="111">
        <v>155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8.6717647058823504E-4</v>
      </c>
      <c r="H77" s="109" t="s">
        <v>387</v>
      </c>
      <c r="I77" s="109" t="s">
        <v>384</v>
      </c>
      <c r="J77" s="109" t="s">
        <v>384</v>
      </c>
      <c r="K77" s="109" t="s">
        <v>384</v>
      </c>
      <c r="L77" s="109" t="s">
        <v>384</v>
      </c>
      <c r="M77" s="109" t="s">
        <v>388</v>
      </c>
      <c r="N77" s="109">
        <v>1.4741999999999995E-2</v>
      </c>
      <c r="O77" s="109">
        <v>2.0812235294117641E-3</v>
      </c>
      <c r="P77" s="109">
        <v>4.3358823529411747E-3</v>
      </c>
      <c r="Q77" s="109">
        <v>4.1624470588235275E-4</v>
      </c>
      <c r="R77" s="109" t="s">
        <v>385</v>
      </c>
      <c r="S77" s="109" t="s">
        <v>385</v>
      </c>
      <c r="T77" s="109" t="s">
        <v>385</v>
      </c>
      <c r="U77" s="109" t="s">
        <v>385</v>
      </c>
      <c r="V77" s="109">
        <v>3.4687058823529397E-2</v>
      </c>
      <c r="W77" s="109">
        <v>4.3358823529411755E-3</v>
      </c>
      <c r="X77" s="109" t="s">
        <v>385</v>
      </c>
      <c r="Y77" s="109" t="s">
        <v>385</v>
      </c>
      <c r="Z77" s="109" t="s">
        <v>385</v>
      </c>
      <c r="AA77" s="109" t="s">
        <v>385</v>
      </c>
      <c r="AB77" s="109" t="s">
        <v>385</v>
      </c>
      <c r="AC77" s="109" t="s">
        <v>385</v>
      </c>
      <c r="AD77" s="109">
        <v>0.78045882352941154</v>
      </c>
      <c r="AE77" s="110"/>
      <c r="AF77" s="111" t="s">
        <v>385</v>
      </c>
      <c r="AG77" s="111" t="s">
        <v>385</v>
      </c>
      <c r="AH77" s="111" t="s">
        <v>385</v>
      </c>
      <c r="AI77" s="111" t="s">
        <v>385</v>
      </c>
      <c r="AJ77" s="111" t="s">
        <v>385</v>
      </c>
      <c r="AK77" s="111">
        <v>30.867176470588234</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15.4518705</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10280</v>
      </c>
      <c r="AL82" s="111" t="s">
        <v>425</v>
      </c>
    </row>
    <row r="83" spans="1:38" ht="26.25" customHeight="1" thickBot="1" x14ac:dyDescent="0.25">
      <c r="A83" s="52" t="s">
        <v>53</v>
      </c>
      <c r="B83" s="63" t="s">
        <v>188</v>
      </c>
      <c r="C83" s="64" t="s">
        <v>189</v>
      </c>
      <c r="D83" s="54"/>
      <c r="E83" s="109" t="s">
        <v>385</v>
      </c>
      <c r="F83" s="109">
        <v>4.1599999999999998E-2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2600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20.714643620000004</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20.714643620000004</v>
      </c>
      <c r="AL85" s="111" t="s">
        <v>428</v>
      </c>
    </row>
    <row r="86" spans="1:38" ht="26.25" customHeight="1" thickBot="1" x14ac:dyDescent="0.25">
      <c r="A86" s="52" t="s">
        <v>185</v>
      </c>
      <c r="B86" s="58" t="s">
        <v>193</v>
      </c>
      <c r="C86" s="62" t="s">
        <v>194</v>
      </c>
      <c r="D86" s="54"/>
      <c r="E86" s="109" t="s">
        <v>387</v>
      </c>
      <c r="F86" s="109">
        <v>0.46131439242690819</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10280</v>
      </c>
      <c r="AL86" s="111" t="s">
        <v>425</v>
      </c>
    </row>
    <row r="87" spans="1:38" ht="26.25" customHeight="1" thickBot="1" x14ac:dyDescent="0.25">
      <c r="A87" s="52" t="s">
        <v>185</v>
      </c>
      <c r="B87" s="58" t="s">
        <v>195</v>
      </c>
      <c r="C87" s="62" t="s">
        <v>196</v>
      </c>
      <c r="D87" s="54"/>
      <c r="E87" s="109" t="s">
        <v>385</v>
      </c>
      <c r="F87" s="109">
        <v>4.7148536093586574E-2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2.3512351194919412</v>
      </c>
      <c r="AL87" s="111" t="s">
        <v>429</v>
      </c>
    </row>
    <row r="88" spans="1:38" ht="26.25" customHeight="1" thickBot="1" x14ac:dyDescent="0.25">
      <c r="A88" s="52" t="s">
        <v>185</v>
      </c>
      <c r="B88" s="58" t="s">
        <v>197</v>
      </c>
      <c r="C88" s="62" t="s">
        <v>198</v>
      </c>
      <c r="D88" s="54"/>
      <c r="E88" s="109" t="s">
        <v>385</v>
      </c>
      <c r="F88" s="109">
        <v>2.1897491954955406</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0.15336974999999997</v>
      </c>
      <c r="Y88" s="109" t="s">
        <v>385</v>
      </c>
      <c r="Z88" s="109" t="s">
        <v>385</v>
      </c>
      <c r="AA88" s="109" t="s">
        <v>385</v>
      </c>
      <c r="AB88" s="109">
        <v>0.15336974999999997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7.2541201283485615</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9.5650028070175441</v>
      </c>
      <c r="AL89" s="111" t="s">
        <v>430</v>
      </c>
    </row>
    <row r="90" spans="1:38" s="4" customFormat="1" ht="26.25" customHeight="1" thickBot="1" x14ac:dyDescent="0.25">
      <c r="A90" s="52" t="s">
        <v>185</v>
      </c>
      <c r="B90" s="58" t="s">
        <v>201</v>
      </c>
      <c r="C90" s="62" t="s">
        <v>202</v>
      </c>
      <c r="D90" s="54"/>
      <c r="E90" s="109" t="s">
        <v>387</v>
      </c>
      <c r="F90" s="109">
        <v>0.31413872520000002</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2.9648469839999997E-2</v>
      </c>
      <c r="F91" s="109">
        <v>7.9715153319999996E-2</v>
      </c>
      <c r="G91" s="109">
        <v>2.716188E-5</v>
      </c>
      <c r="H91" s="109">
        <v>6.8350802949999998E-2</v>
      </c>
      <c r="I91" s="109" t="s">
        <v>384</v>
      </c>
      <c r="J91" s="109" t="s">
        <v>384</v>
      </c>
      <c r="K91" s="109" t="s">
        <v>384</v>
      </c>
      <c r="L91" s="109" t="s">
        <v>384</v>
      </c>
      <c r="M91" s="109">
        <v>0.90756532940000001</v>
      </c>
      <c r="N91" s="109">
        <v>7.1726563015822057E-3</v>
      </c>
      <c r="O91" s="109">
        <v>0.10562046963370048</v>
      </c>
      <c r="P91" s="109">
        <v>5.1265800000000009E-7</v>
      </c>
      <c r="Q91" s="109">
        <v>1.1962020000000001E-5</v>
      </c>
      <c r="R91" s="109">
        <v>7.0324577194528309E-2</v>
      </c>
      <c r="S91" s="109">
        <v>2.9368568696866157</v>
      </c>
      <c r="T91" s="109">
        <v>0.16131070437278688</v>
      </c>
      <c r="U91" s="109">
        <v>1.659565569828951E-2</v>
      </c>
      <c r="V91" s="109">
        <v>1.6924825700008668</v>
      </c>
      <c r="W91" s="109">
        <v>1.6470072999999999E-3</v>
      </c>
      <c r="X91" s="109">
        <v>1.828178103E-3</v>
      </c>
      <c r="Y91" s="109">
        <v>7.4115328499999998E-4</v>
      </c>
      <c r="Z91" s="109">
        <v>7.4115328499999998E-4</v>
      </c>
      <c r="AA91" s="109">
        <v>7.4115328499999998E-4</v>
      </c>
      <c r="AB91" s="109">
        <v>4.0516379579999999E-3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2.5954000000000001E-2</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8.3108877025633738</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1609.9997496837559</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0.10279724000541124</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10301</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0.2817495140142211</v>
      </c>
      <c r="F99" s="109">
        <v>11.039583917261098</v>
      </c>
      <c r="G99" s="109" t="s">
        <v>385</v>
      </c>
      <c r="H99" s="109">
        <v>7.4264807114407043</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387.75</v>
      </c>
      <c r="AL99" s="111" t="s">
        <v>435</v>
      </c>
    </row>
    <row r="100" spans="1:38" ht="26.25" customHeight="1" thickBot="1" x14ac:dyDescent="0.25">
      <c r="A100" s="52" t="s">
        <v>216</v>
      </c>
      <c r="B100" s="52" t="s">
        <v>218</v>
      </c>
      <c r="C100" s="53" t="s">
        <v>378</v>
      </c>
      <c r="D100" s="66"/>
      <c r="E100" s="109">
        <v>0.11057709952549555</v>
      </c>
      <c r="F100" s="109">
        <v>8.5005808454102141</v>
      </c>
      <c r="G100" s="109" t="s">
        <v>385</v>
      </c>
      <c r="H100" s="109">
        <v>5.1062979881675439</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520.75</v>
      </c>
      <c r="AL100" s="111" t="s">
        <v>435</v>
      </c>
    </row>
    <row r="101" spans="1:38" ht="26.25" customHeight="1" thickBot="1" x14ac:dyDescent="0.25">
      <c r="A101" s="52" t="s">
        <v>216</v>
      </c>
      <c r="B101" s="52" t="s">
        <v>219</v>
      </c>
      <c r="C101" s="53" t="s">
        <v>220</v>
      </c>
      <c r="D101" s="66"/>
      <c r="E101" s="109">
        <v>1.0810800000000002E-2</v>
      </c>
      <c r="F101" s="109">
        <v>0.19162019589041099</v>
      </c>
      <c r="G101" s="109" t="s">
        <v>385</v>
      </c>
      <c r="H101" s="109">
        <v>1.4395141833806366</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900.90000000000009</v>
      </c>
      <c r="AL101" s="111" t="s">
        <v>435</v>
      </c>
    </row>
    <row r="102" spans="1:38" ht="26.25" customHeight="1" thickBot="1" x14ac:dyDescent="0.25">
      <c r="A102" s="52" t="s">
        <v>216</v>
      </c>
      <c r="B102" s="52" t="s">
        <v>221</v>
      </c>
      <c r="C102" s="53" t="s">
        <v>356</v>
      </c>
      <c r="D102" s="66"/>
      <c r="E102" s="109">
        <v>0.13094961527093579</v>
      </c>
      <c r="F102" s="109">
        <v>2.8351219892473116</v>
      </c>
      <c r="G102" s="109" t="s">
        <v>385</v>
      </c>
      <c r="H102" s="109">
        <v>14.584569235824095</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5012.666666666667</v>
      </c>
      <c r="AL102" s="111" t="s">
        <v>435</v>
      </c>
    </row>
    <row r="103" spans="1:38" ht="26.25" customHeight="1" thickBot="1" x14ac:dyDescent="0.25">
      <c r="A103" s="52" t="s">
        <v>216</v>
      </c>
      <c r="B103" s="52" t="s">
        <v>222</v>
      </c>
      <c r="C103" s="53" t="s">
        <v>223</v>
      </c>
      <c r="D103" s="66"/>
      <c r="E103" s="109">
        <v>3.3200000000000001E-5</v>
      </c>
      <c r="F103" s="109">
        <v>2.4947671232876715E-3</v>
      </c>
      <c r="G103" s="109" t="s">
        <v>385</v>
      </c>
      <c r="H103" s="109">
        <v>1.72E-3</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0.4</v>
      </c>
      <c r="AL103" s="111" t="s">
        <v>435</v>
      </c>
    </row>
    <row r="104" spans="1:38" ht="26.25" customHeight="1" thickBot="1" x14ac:dyDescent="0.25">
      <c r="A104" s="52" t="s">
        <v>216</v>
      </c>
      <c r="B104" s="52" t="s">
        <v>224</v>
      </c>
      <c r="C104" s="53" t="s">
        <v>225</v>
      </c>
      <c r="D104" s="66"/>
      <c r="E104" s="109">
        <v>1.0281000000000001E-3</v>
      </c>
      <c r="F104" s="109">
        <v>4.9226742465753426E-2</v>
      </c>
      <c r="G104" s="109" t="s">
        <v>385</v>
      </c>
      <c r="H104" s="109">
        <v>3.4270000000000002E-2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85.674999999999997</v>
      </c>
      <c r="AL104" s="111" t="s">
        <v>435</v>
      </c>
    </row>
    <row r="105" spans="1:38" ht="26.25" customHeight="1" thickBot="1" x14ac:dyDescent="0.25">
      <c r="A105" s="52" t="s">
        <v>216</v>
      </c>
      <c r="B105" s="52" t="s">
        <v>226</v>
      </c>
      <c r="C105" s="53" t="s">
        <v>227</v>
      </c>
      <c r="D105" s="66"/>
      <c r="E105" s="109">
        <v>1.7750000000000001E-3</v>
      </c>
      <c r="F105" s="109">
        <v>0.40241341095890409</v>
      </c>
      <c r="G105" s="109" t="s">
        <v>385</v>
      </c>
      <c r="H105" s="109">
        <v>0.497</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71</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0.1647903387614211</v>
      </c>
      <c r="F107" s="109">
        <v>2.5560396025577314</v>
      </c>
      <c r="G107" s="109" t="s">
        <v>385</v>
      </c>
      <c r="H107" s="109">
        <v>3.1398378351640734</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15491.149106410492</v>
      </c>
      <c r="AL107" s="111" t="s">
        <v>435</v>
      </c>
    </row>
    <row r="108" spans="1:38" ht="26.25" customHeight="1" thickBot="1" x14ac:dyDescent="0.25">
      <c r="A108" s="52" t="s">
        <v>216</v>
      </c>
      <c r="B108" s="52" t="s">
        <v>231</v>
      </c>
      <c r="C108" s="53" t="s">
        <v>350</v>
      </c>
      <c r="D108" s="66"/>
      <c r="E108" s="109">
        <v>0.5080312410669412</v>
      </c>
      <c r="F108" s="109">
        <v>2.0321249642677648</v>
      </c>
      <c r="G108" s="109" t="s">
        <v>385</v>
      </c>
      <c r="H108" s="109">
        <v>5.2800380499270965</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18815.971891368194</v>
      </c>
      <c r="AL108" s="111" t="s">
        <v>435</v>
      </c>
    </row>
    <row r="109" spans="1:38" ht="26.25" customHeight="1" thickBot="1" x14ac:dyDescent="0.25">
      <c r="A109" s="52" t="s">
        <v>216</v>
      </c>
      <c r="B109" s="52" t="s">
        <v>232</v>
      </c>
      <c r="C109" s="53" t="s">
        <v>351</v>
      </c>
      <c r="D109" s="66"/>
      <c r="E109" s="109">
        <v>5.8237130165171937E-2</v>
      </c>
      <c r="F109" s="109">
        <v>1.0547391352136695</v>
      </c>
      <c r="G109" s="109" t="s">
        <v>385</v>
      </c>
      <c r="H109" s="109">
        <v>1.2078812182406031</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2156.9307468582197</v>
      </c>
      <c r="AL109" s="111" t="s">
        <v>435</v>
      </c>
    </row>
    <row r="110" spans="1:38" ht="26.25" customHeight="1" thickBot="1" x14ac:dyDescent="0.25">
      <c r="A110" s="52" t="s">
        <v>216</v>
      </c>
      <c r="B110" s="52" t="s">
        <v>233</v>
      </c>
      <c r="C110" s="53" t="s">
        <v>352</v>
      </c>
      <c r="D110" s="66"/>
      <c r="E110" s="109">
        <v>6.005340535257802E-2</v>
      </c>
      <c r="F110" s="109">
        <v>0.89523420971637102</v>
      </c>
      <c r="G110" s="109" t="s">
        <v>385</v>
      </c>
      <c r="H110" s="109">
        <v>1.4764671404710026</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3952.5151919816881</v>
      </c>
      <c r="AL110" s="111" t="s">
        <v>435</v>
      </c>
    </row>
    <row r="111" spans="1:38" ht="26.25" customHeight="1" thickBot="1" x14ac:dyDescent="0.25">
      <c r="A111" s="52" t="s">
        <v>216</v>
      </c>
      <c r="B111" s="52" t="s">
        <v>234</v>
      </c>
      <c r="C111" s="53" t="s">
        <v>346</v>
      </c>
      <c r="D111" s="66"/>
      <c r="E111" s="109">
        <v>1.0713387812542957E-3</v>
      </c>
      <c r="F111" s="109">
        <v>6.3208988094003438E-2</v>
      </c>
      <c r="G111" s="109" t="s">
        <v>385</v>
      </c>
      <c r="H111" s="109">
        <v>0.50352922718951887</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1071.3387812542956</v>
      </c>
      <c r="AL111" s="111" t="s">
        <v>435</v>
      </c>
    </row>
    <row r="112" spans="1:38" ht="26.25" customHeight="1" thickBot="1" x14ac:dyDescent="0.25">
      <c r="A112" s="52" t="s">
        <v>235</v>
      </c>
      <c r="B112" s="52" t="s">
        <v>236</v>
      </c>
      <c r="C112" s="53" t="s">
        <v>237</v>
      </c>
      <c r="D112" s="54"/>
      <c r="E112" s="109">
        <v>8.24</v>
      </c>
      <c r="F112" s="109" t="s">
        <v>385</v>
      </c>
      <c r="G112" s="109" t="s">
        <v>385</v>
      </c>
      <c r="H112" s="109">
        <v>15.434683804502306</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206</v>
      </c>
      <c r="AL112" s="111" t="s">
        <v>436</v>
      </c>
    </row>
    <row r="113" spans="1:38" ht="26.25" customHeight="1" thickBot="1" x14ac:dyDescent="0.25">
      <c r="A113" s="52" t="s">
        <v>235</v>
      </c>
      <c r="B113" s="67" t="s">
        <v>238</v>
      </c>
      <c r="C113" s="68" t="s">
        <v>239</v>
      </c>
      <c r="D113" s="54"/>
      <c r="E113" s="109">
        <v>4.4180532070165581</v>
      </c>
      <c r="F113" s="109" t="s">
        <v>388</v>
      </c>
      <c r="G113" s="109" t="s">
        <v>385</v>
      </c>
      <c r="H113" s="109">
        <v>19.856997201304537</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110451330.17541397</v>
      </c>
      <c r="AL113" s="111" t="s">
        <v>437</v>
      </c>
    </row>
    <row r="114" spans="1:38" ht="26.25" customHeight="1" thickBot="1" x14ac:dyDescent="0.25">
      <c r="A114" s="52" t="s">
        <v>235</v>
      </c>
      <c r="B114" s="67" t="s">
        <v>240</v>
      </c>
      <c r="C114" s="68" t="s">
        <v>357</v>
      </c>
      <c r="D114" s="54"/>
      <c r="E114" s="109">
        <v>8.6687999999999999E-4</v>
      </c>
      <c r="F114" s="109" t="s">
        <v>385</v>
      </c>
      <c r="G114" s="109" t="s">
        <v>385</v>
      </c>
      <c r="H114" s="109">
        <v>5.63472E-2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433440</v>
      </c>
      <c r="AL114" s="111" t="s">
        <v>437</v>
      </c>
    </row>
    <row r="115" spans="1:38" ht="26.25" customHeight="1" thickBot="1" x14ac:dyDescent="0.25">
      <c r="A115" s="52" t="s">
        <v>235</v>
      </c>
      <c r="B115" s="67" t="s">
        <v>241</v>
      </c>
      <c r="C115" s="68" t="s">
        <v>242</v>
      </c>
      <c r="D115" s="54"/>
      <c r="E115" s="109">
        <v>1.0184000000000002E-2</v>
      </c>
      <c r="F115" s="109" t="s">
        <v>385</v>
      </c>
      <c r="G115" s="109" t="s">
        <v>385</v>
      </c>
      <c r="H115" s="109">
        <v>2.0368000000000004E-2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254600</v>
      </c>
      <c r="AL115" s="111" t="s">
        <v>437</v>
      </c>
    </row>
    <row r="116" spans="1:38" ht="26.25" customHeight="1" thickBot="1" x14ac:dyDescent="0.25">
      <c r="A116" s="52" t="s">
        <v>235</v>
      </c>
      <c r="B116" s="52" t="s">
        <v>243</v>
      </c>
      <c r="C116" s="58" t="s">
        <v>379</v>
      </c>
      <c r="D116" s="54"/>
      <c r="E116" s="109">
        <v>0.63494847766469154</v>
      </c>
      <c r="F116" s="109" t="s">
        <v>388</v>
      </c>
      <c r="G116" s="109" t="s">
        <v>385</v>
      </c>
      <c r="H116" s="109">
        <v>1.6108824678547435</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15873711.941617288</v>
      </c>
      <c r="AL116" s="111" t="s">
        <v>437</v>
      </c>
    </row>
    <row r="117" spans="1:38" ht="26.25" customHeight="1" thickBot="1" x14ac:dyDescent="0.25">
      <c r="A117" s="52" t="s">
        <v>235</v>
      </c>
      <c r="B117" s="52" t="s">
        <v>244</v>
      </c>
      <c r="C117" s="58" t="s">
        <v>245</v>
      </c>
      <c r="D117" s="54"/>
      <c r="E117" s="109" t="s">
        <v>385</v>
      </c>
      <c r="F117" s="109" t="s">
        <v>385</v>
      </c>
      <c r="G117" s="109" t="s">
        <v>385</v>
      </c>
      <c r="H117" s="109">
        <v>0.15029865486370073</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1013683</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4319440.597556931</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2.6508970515334447</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4319440.597556931</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2.3335424000000002</v>
      </c>
      <c r="AD122" s="109" t="s">
        <v>385</v>
      </c>
      <c r="AE122" s="110"/>
      <c r="AF122" s="111" t="s">
        <v>385</v>
      </c>
      <c r="AG122" s="111" t="s">
        <v>385</v>
      </c>
      <c r="AH122" s="111" t="s">
        <v>385</v>
      </c>
      <c r="AI122" s="111" t="s">
        <v>385</v>
      </c>
      <c r="AJ122" s="111" t="s">
        <v>385</v>
      </c>
      <c r="AK122" s="111">
        <v>301899.90000000002</v>
      </c>
      <c r="AL122" s="111" t="s">
        <v>48</v>
      </c>
    </row>
    <row r="123" spans="1:38" ht="26.25" customHeight="1" thickBot="1" x14ac:dyDescent="0.25">
      <c r="A123" s="52" t="s">
        <v>235</v>
      </c>
      <c r="B123" s="52" t="s">
        <v>256</v>
      </c>
      <c r="C123" s="53" t="s">
        <v>257</v>
      </c>
      <c r="D123" s="54"/>
      <c r="E123" s="109">
        <v>5.5274483030436482E-3</v>
      </c>
      <c r="F123" s="109">
        <v>1.4509551795489579E-2</v>
      </c>
      <c r="G123" s="109">
        <v>6.9093103788045603E-4</v>
      </c>
      <c r="H123" s="109">
        <v>5.5274483030436482E-3</v>
      </c>
      <c r="I123" s="109" t="s">
        <v>384</v>
      </c>
      <c r="J123" s="109" t="s">
        <v>384</v>
      </c>
      <c r="K123" s="109" t="s">
        <v>384</v>
      </c>
      <c r="L123" s="109" t="s">
        <v>384</v>
      </c>
      <c r="M123" s="109">
        <v>0.13565279377052955</v>
      </c>
      <c r="N123" s="109">
        <v>1.658234490913095E-4</v>
      </c>
      <c r="O123" s="109">
        <v>3.6849655353624327E-4</v>
      </c>
      <c r="P123" s="109">
        <v>7.6002414166850184E-5</v>
      </c>
      <c r="Q123" s="109">
        <v>2.0958241482373839E-4</v>
      </c>
      <c r="R123" s="109">
        <v>2.3031034596015208E-4</v>
      </c>
      <c r="S123" s="109">
        <v>2.026731044449338E-4</v>
      </c>
      <c r="T123" s="109">
        <v>1.0363965568206843E-4</v>
      </c>
      <c r="U123" s="109">
        <v>1.1054896606087299E-4</v>
      </c>
      <c r="V123" s="109">
        <v>2.1188551828333992E-3</v>
      </c>
      <c r="W123" s="109" t="s">
        <v>385</v>
      </c>
      <c r="X123" s="109">
        <v>1.658234490913095E-4</v>
      </c>
      <c r="Y123" s="109">
        <v>2.7637241515218248E-4</v>
      </c>
      <c r="Z123" s="109">
        <v>2.026731044449338E-4</v>
      </c>
      <c r="AA123" s="109">
        <v>1.2667069027808364E-4</v>
      </c>
      <c r="AB123" s="109">
        <v>7.7153965896650941E-4</v>
      </c>
      <c r="AC123" s="109" t="s">
        <v>385</v>
      </c>
      <c r="AD123" s="109" t="s">
        <v>385</v>
      </c>
      <c r="AE123" s="110"/>
      <c r="AF123" s="111" t="s">
        <v>385</v>
      </c>
      <c r="AG123" s="111" t="s">
        <v>385</v>
      </c>
      <c r="AH123" s="111" t="s">
        <v>385</v>
      </c>
      <c r="AI123" s="111" t="s">
        <v>385</v>
      </c>
      <c r="AJ123" s="111" t="s">
        <v>385</v>
      </c>
      <c r="AK123" s="111">
        <v>0.72649439132457683</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0.45229218214728262</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17602.207288215803</v>
      </c>
      <c r="AL125" s="111" t="s">
        <v>440</v>
      </c>
    </row>
    <row r="126" spans="1:38" ht="26.25" customHeight="1" thickBot="1" x14ac:dyDescent="0.25">
      <c r="A126" s="52" t="s">
        <v>260</v>
      </c>
      <c r="B126" s="52" t="s">
        <v>263</v>
      </c>
      <c r="C126" s="53" t="s">
        <v>264</v>
      </c>
      <c r="D126" s="54"/>
      <c r="E126" s="109" t="s">
        <v>389</v>
      </c>
      <c r="F126" s="109" t="s">
        <v>389</v>
      </c>
      <c r="G126" s="109" t="s">
        <v>389</v>
      </c>
      <c r="H126" s="109">
        <v>3.7320000000000006E-2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19</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2.8758675000000001E-2</v>
      </c>
      <c r="F133" s="109">
        <v>4.5316699999999998E-4</v>
      </c>
      <c r="G133" s="109">
        <v>3.9390670000000001E-3</v>
      </c>
      <c r="H133" s="109" t="s">
        <v>385</v>
      </c>
      <c r="I133" s="109" t="s">
        <v>384</v>
      </c>
      <c r="J133" s="109" t="s">
        <v>384</v>
      </c>
      <c r="K133" s="109" t="s">
        <v>384</v>
      </c>
      <c r="L133" s="109" t="s">
        <v>384</v>
      </c>
      <c r="M133" s="109">
        <v>4.88026E-3</v>
      </c>
      <c r="N133" s="109">
        <v>1.0468157699999999E-3</v>
      </c>
      <c r="O133" s="109">
        <v>1.7534077000000003E-4</v>
      </c>
      <c r="P133" s="109">
        <v>5.1939909999999999E-2</v>
      </c>
      <c r="Q133" s="109">
        <v>4.7443098999999997E-4</v>
      </c>
      <c r="R133" s="109">
        <v>4.7268804000000008E-4</v>
      </c>
      <c r="S133" s="109">
        <v>4.3329737000000001E-4</v>
      </c>
      <c r="T133" s="109">
        <v>6.0410646999999994E-4</v>
      </c>
      <c r="U133" s="109">
        <v>6.8951101999999999E-4</v>
      </c>
      <c r="V133" s="109">
        <v>5.5816230800000005E-3</v>
      </c>
      <c r="W133" s="109">
        <v>9.41193E-4</v>
      </c>
      <c r="X133" s="109">
        <v>4.6013879999999998E-7</v>
      </c>
      <c r="Y133" s="109">
        <v>2.5133338999999998E-7</v>
      </c>
      <c r="Z133" s="109">
        <v>2.2449196000000001E-7</v>
      </c>
      <c r="AA133" s="109">
        <v>2.4366441000000001E-7</v>
      </c>
      <c r="AB133" s="109">
        <v>1.1796285599999999E-6</v>
      </c>
      <c r="AC133" s="109">
        <v>5.2288499999999993E-3</v>
      </c>
      <c r="AD133" s="109">
        <v>1.4292189999999998E-2</v>
      </c>
      <c r="AE133" s="110"/>
      <c r="AF133" s="111" t="s">
        <v>385</v>
      </c>
      <c r="AG133" s="111" t="s">
        <v>385</v>
      </c>
      <c r="AH133" s="111" t="s">
        <v>385</v>
      </c>
      <c r="AI133" s="111" t="s">
        <v>385</v>
      </c>
      <c r="AJ133" s="111" t="s">
        <v>385</v>
      </c>
      <c r="AK133" s="111">
        <v>34859</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2.3681456472955467</v>
      </c>
      <c r="F135" s="109">
        <v>0.63996702529731209</v>
      </c>
      <c r="G135" s="109">
        <v>8.7060078103555288E-2</v>
      </c>
      <c r="H135" s="109">
        <v>0.94181570505448675</v>
      </c>
      <c r="I135" s="109" t="s">
        <v>384</v>
      </c>
      <c r="J135" s="109" t="s">
        <v>384</v>
      </c>
      <c r="K135" s="109" t="s">
        <v>384</v>
      </c>
      <c r="L135" s="109" t="s">
        <v>384</v>
      </c>
      <c r="M135" s="109">
        <v>34.213594076996593</v>
      </c>
      <c r="N135" s="109">
        <v>0.33614544526070839</v>
      </c>
      <c r="O135" s="109">
        <v>4.8608948444491484E-2</v>
      </c>
      <c r="P135" s="109" t="s">
        <v>385</v>
      </c>
      <c r="Q135" s="109">
        <v>0.12663178399547959</v>
      </c>
      <c r="R135" s="109">
        <v>4.9946729690308516E-3</v>
      </c>
      <c r="S135" s="109">
        <v>9.6459898868043917E-2</v>
      </c>
      <c r="T135" s="109" t="s">
        <v>385</v>
      </c>
      <c r="U135" s="109">
        <v>2.7620350301906953E-2</v>
      </c>
      <c r="V135" s="109">
        <v>10.238248779286545</v>
      </c>
      <c r="W135" s="109">
        <v>5.752670989969892</v>
      </c>
      <c r="X135" s="109">
        <v>1.0928896090479736</v>
      </c>
      <c r="Y135" s="109">
        <v>2.1187452215674671</v>
      </c>
      <c r="Z135" s="109">
        <v>3.4213336561722221</v>
      </c>
      <c r="AA135" s="109" t="s">
        <v>385</v>
      </c>
      <c r="AB135" s="109">
        <v>6.6329684867876626</v>
      </c>
      <c r="AC135" s="109" t="s">
        <v>385</v>
      </c>
      <c r="AD135" s="109" t="s">
        <v>385</v>
      </c>
      <c r="AE135" s="110"/>
      <c r="AF135" s="111" t="s">
        <v>385</v>
      </c>
      <c r="AG135" s="111" t="s">
        <v>385</v>
      </c>
      <c r="AH135" s="111" t="s">
        <v>385</v>
      </c>
      <c r="AI135" s="111" t="s">
        <v>385</v>
      </c>
      <c r="AJ135" s="111" t="s">
        <v>385</v>
      </c>
      <c r="AK135" s="111">
        <v>75799.802093904</v>
      </c>
      <c r="AL135" s="111" t="s">
        <v>447</v>
      </c>
    </row>
    <row r="136" spans="1:38" ht="26.25" customHeight="1" thickBot="1" x14ac:dyDescent="0.25">
      <c r="A136" s="52" t="s">
        <v>260</v>
      </c>
      <c r="B136" s="52" t="s">
        <v>284</v>
      </c>
      <c r="C136" s="53" t="s">
        <v>285</v>
      </c>
      <c r="D136" s="54"/>
      <c r="E136" s="109" t="s">
        <v>385</v>
      </c>
      <c r="F136" s="109">
        <v>7.3317360000000002E-3</v>
      </c>
      <c r="G136" s="109" t="s">
        <v>385</v>
      </c>
      <c r="H136" s="109">
        <v>2.3480968999847667</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252.83212192500005</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2.1281680000000002E-3</v>
      </c>
      <c r="O139" s="109">
        <v>4.2964279999999997E-3</v>
      </c>
      <c r="P139" s="109">
        <v>4.2964279999999997E-3</v>
      </c>
      <c r="Q139" s="109">
        <v>6.810893000000001E-3</v>
      </c>
      <c r="R139" s="109">
        <v>6.5047800000000008E-3</v>
      </c>
      <c r="S139" s="109">
        <v>1.5109740999999999E-2</v>
      </c>
      <c r="T139" s="109" t="s">
        <v>389</v>
      </c>
      <c r="U139" s="109" t="s">
        <v>389</v>
      </c>
      <c r="V139" s="109" t="s">
        <v>389</v>
      </c>
      <c r="W139" s="109">
        <v>7.3068350000000013</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6682</v>
      </c>
      <c r="AL139" s="111" t="s">
        <v>449</v>
      </c>
    </row>
    <row r="140" spans="1:38" ht="26.25" customHeight="1" thickBot="1" x14ac:dyDescent="0.25">
      <c r="A140" s="52" t="s">
        <v>292</v>
      </c>
      <c r="B140" s="56" t="s">
        <v>293</v>
      </c>
      <c r="C140" s="53" t="s">
        <v>348</v>
      </c>
      <c r="D140" s="54"/>
      <c r="E140" s="109" t="s">
        <v>387</v>
      </c>
      <c r="F140" s="109" t="s">
        <v>387</v>
      </c>
      <c r="G140" s="109" t="s">
        <v>387</v>
      </c>
      <c r="H140" s="109">
        <v>1.458939782951624</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196.79112813353282</v>
      </c>
      <c r="F141" s="15">
        <f t="shared" ref="F141:AD141" si="0">SUM(F14:F140)</f>
        <v>208.62672521552477</v>
      </c>
      <c r="G141" s="15">
        <f t="shared" si="0"/>
        <v>626.20221688426341</v>
      </c>
      <c r="H141" s="15">
        <f t="shared" si="0"/>
        <v>84.453909182677663</v>
      </c>
      <c r="I141" s="15" t="s">
        <v>384</v>
      </c>
      <c r="J141" s="15" t="s">
        <v>384</v>
      </c>
      <c r="K141" s="15" t="s">
        <v>384</v>
      </c>
      <c r="L141" s="15" t="s">
        <v>384</v>
      </c>
      <c r="M141" s="15">
        <f t="shared" si="0"/>
        <v>902.55598664455624</v>
      </c>
      <c r="N141" s="15">
        <f t="shared" si="0"/>
        <v>99.366151976011864</v>
      </c>
      <c r="O141" s="15">
        <f t="shared" si="0"/>
        <v>1.6124867840215802</v>
      </c>
      <c r="P141" s="15">
        <f t="shared" si="0"/>
        <v>1.8319120057188445</v>
      </c>
      <c r="Q141" s="15">
        <f t="shared" si="0"/>
        <v>3.3210073310985688</v>
      </c>
      <c r="R141" s="15">
        <f>SUM(R14:R140)</f>
        <v>11.688506336784359</v>
      </c>
      <c r="S141" s="15">
        <f t="shared" si="0"/>
        <v>31.741983944140088</v>
      </c>
      <c r="T141" s="15">
        <f t="shared" si="0"/>
        <v>19.09625224636066</v>
      </c>
      <c r="U141" s="15">
        <f t="shared" si="0"/>
        <v>6.192923215334595</v>
      </c>
      <c r="V141" s="15">
        <f t="shared" si="0"/>
        <v>63.20494043640889</v>
      </c>
      <c r="W141" s="15">
        <f t="shared" si="0"/>
        <v>79.490003587553332</v>
      </c>
      <c r="X141" s="15">
        <f t="shared" si="0"/>
        <v>10.939574462132256</v>
      </c>
      <c r="Y141" s="15">
        <f t="shared" si="0"/>
        <v>12.692064547521301</v>
      </c>
      <c r="Z141" s="15">
        <f t="shared" si="0"/>
        <v>7.5529668578437894</v>
      </c>
      <c r="AA141" s="15">
        <f t="shared" si="0"/>
        <v>4.2896798064018862</v>
      </c>
      <c r="AB141" s="15">
        <f t="shared" si="0"/>
        <v>35.586754370316832</v>
      </c>
      <c r="AC141" s="15">
        <f t="shared" si="0"/>
        <v>595.40117043309988</v>
      </c>
      <c r="AD141" s="15">
        <f t="shared" si="0"/>
        <v>12.191680096799413</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196.79112813353282</v>
      </c>
      <c r="F152" s="10">
        <f t="shared" ref="F152:AD152" si="1">F141 + F151 + IF(AND(OR($B$4="AT",$B$4="BE",$B$4="CH",$B$4="GB",$B$4="IE",$B$4="LT",$B$4="LU",$B$4="NL"),SUM(F143:F149)&gt;0),SUM(F143:F149)-SUM(F27:F33),0)</f>
        <v>208.62672521552477</v>
      </c>
      <c r="G152" s="10">
        <f t="shared" si="1"/>
        <v>626.20221688426341</v>
      </c>
      <c r="H152" s="10">
        <f t="shared" si="1"/>
        <v>84.453909182677663</v>
      </c>
      <c r="I152" s="10" t="s">
        <v>384</v>
      </c>
      <c r="J152" s="10" t="s">
        <v>384</v>
      </c>
      <c r="K152" s="10" t="s">
        <v>384</v>
      </c>
      <c r="L152" s="10" t="s">
        <v>384</v>
      </c>
      <c r="M152" s="10">
        <f t="shared" si="1"/>
        <v>902.55598664455624</v>
      </c>
      <c r="N152" s="10">
        <f t="shared" si="1"/>
        <v>99.366151976011864</v>
      </c>
      <c r="O152" s="10">
        <f t="shared" si="1"/>
        <v>1.6124867840215802</v>
      </c>
      <c r="P152" s="10">
        <f t="shared" si="1"/>
        <v>1.8319120057188445</v>
      </c>
      <c r="Q152" s="10">
        <f t="shared" si="1"/>
        <v>3.3210073310985688</v>
      </c>
      <c r="R152" s="10">
        <f t="shared" si="1"/>
        <v>11.688506336784359</v>
      </c>
      <c r="S152" s="10">
        <f t="shared" si="1"/>
        <v>31.741983944140088</v>
      </c>
      <c r="T152" s="10">
        <f t="shared" si="1"/>
        <v>19.09625224636066</v>
      </c>
      <c r="U152" s="10">
        <f t="shared" si="1"/>
        <v>6.192923215334595</v>
      </c>
      <c r="V152" s="10">
        <f t="shared" si="1"/>
        <v>63.20494043640889</v>
      </c>
      <c r="W152" s="10">
        <f t="shared" si="1"/>
        <v>79.490003587553332</v>
      </c>
      <c r="X152" s="10">
        <f t="shared" si="1"/>
        <v>10.939574462132256</v>
      </c>
      <c r="Y152" s="10">
        <f t="shared" si="1"/>
        <v>12.692064547521301</v>
      </c>
      <c r="Z152" s="10">
        <f t="shared" si="1"/>
        <v>7.5529668578437894</v>
      </c>
      <c r="AA152" s="10">
        <f t="shared" si="1"/>
        <v>4.2896798064018862</v>
      </c>
      <c r="AB152" s="10">
        <f t="shared" si="1"/>
        <v>35.586754370316832</v>
      </c>
      <c r="AC152" s="10">
        <f t="shared" si="1"/>
        <v>595.40117043309988</v>
      </c>
      <c r="AD152" s="10">
        <f t="shared" si="1"/>
        <v>12.191680096799413</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196.79112813353282</v>
      </c>
      <c r="F154" s="10">
        <f>F141 + F153 - IF(OR($B$6=2005,$B$6&gt;=2020),SUM(F99:F122),0) + IF(AND(OR($B$4="AT",$B$4="BE",$B$4="CH",$B$4="GB",$B$4="IE",$B$4="LT",$B$4="LU",$B$4="NL"),SUM(F143:F149)&gt;0),SUM(F143:F149)-SUM(F27:F33),0)</f>
        <v>208.62672521552477</v>
      </c>
      <c r="G154" s="10">
        <f>G141 + G153 + IF(AND(OR($B$4="AT",$B$4="BE",$B$4="CH",$B$4="GB",$B$4="IE",$B$4="LT",$B$4="LU",$B$4="NL"),SUM(G143:G149)&gt;0),SUM(G143:G149)-SUM(G27:G33),0)</f>
        <v>626.20221688426341</v>
      </c>
      <c r="H154" s="10">
        <f t="shared" ref="H154:AD154" si="2">H141 + H153 + IF(AND(OR($B$4="AT",$B$4="BE",$B$4="CH",$B$4="GB",$B$4="IE",$B$4="LT",$B$4="LU",$B$4="NL"),SUM(H143:H149)&gt;0),SUM(H143:H149)-SUM(H27:H33),0)</f>
        <v>84.453909182677663</v>
      </c>
      <c r="I154" s="10" t="s">
        <v>384</v>
      </c>
      <c r="J154" s="10" t="s">
        <v>384</v>
      </c>
      <c r="K154" s="10" t="s">
        <v>384</v>
      </c>
      <c r="L154" s="10" t="s">
        <v>384</v>
      </c>
      <c r="M154" s="10">
        <f t="shared" si="2"/>
        <v>902.55598664455624</v>
      </c>
      <c r="N154" s="10">
        <f t="shared" si="2"/>
        <v>99.366151976011864</v>
      </c>
      <c r="O154" s="10">
        <f t="shared" si="2"/>
        <v>1.6124867840215802</v>
      </c>
      <c r="P154" s="10">
        <f t="shared" si="2"/>
        <v>1.8319120057188445</v>
      </c>
      <c r="Q154" s="10">
        <f t="shared" si="2"/>
        <v>3.3210073310985688</v>
      </c>
      <c r="R154" s="10">
        <f t="shared" si="2"/>
        <v>11.688506336784359</v>
      </c>
      <c r="S154" s="10">
        <f t="shared" si="2"/>
        <v>31.741983944140088</v>
      </c>
      <c r="T154" s="10">
        <f t="shared" si="2"/>
        <v>19.09625224636066</v>
      </c>
      <c r="U154" s="10">
        <f t="shared" si="2"/>
        <v>6.192923215334595</v>
      </c>
      <c r="V154" s="10">
        <f t="shared" si="2"/>
        <v>63.20494043640889</v>
      </c>
      <c r="W154" s="10">
        <f t="shared" si="2"/>
        <v>79.490003587553332</v>
      </c>
      <c r="X154" s="10">
        <f t="shared" si="2"/>
        <v>10.939574462132256</v>
      </c>
      <c r="Y154" s="10">
        <f t="shared" si="2"/>
        <v>12.692064547521301</v>
      </c>
      <c r="Z154" s="10">
        <f t="shared" si="2"/>
        <v>7.5529668578437894</v>
      </c>
      <c r="AA154" s="10">
        <f t="shared" si="2"/>
        <v>4.2896798064018862</v>
      </c>
      <c r="AB154" s="10">
        <f t="shared" si="2"/>
        <v>35.586754370316832</v>
      </c>
      <c r="AC154" s="10">
        <f t="shared" si="2"/>
        <v>595.40117043309988</v>
      </c>
      <c r="AD154" s="10">
        <f t="shared" si="2"/>
        <v>12.191680096799413</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1996</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1996</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39.742418000000001</v>
      </c>
      <c r="F14" s="109">
        <v>0.48408453000000001</v>
      </c>
      <c r="G14" s="109">
        <v>444.00909171600006</v>
      </c>
      <c r="H14" s="109">
        <v>9.9120000000000002E-4</v>
      </c>
      <c r="I14" s="109" t="s">
        <v>384</v>
      </c>
      <c r="J14" s="109" t="s">
        <v>384</v>
      </c>
      <c r="K14" s="109" t="s">
        <v>384</v>
      </c>
      <c r="L14" s="109" t="s">
        <v>384</v>
      </c>
      <c r="M14" s="109">
        <v>21.52549448388973</v>
      </c>
      <c r="N14" s="109">
        <v>2.4667815334999998</v>
      </c>
      <c r="O14" s="109">
        <v>0.35524376225000004</v>
      </c>
      <c r="P14" s="109">
        <v>0.45097773799999996</v>
      </c>
      <c r="Q14" s="109">
        <v>1.9920034600000003</v>
      </c>
      <c r="R14" s="109">
        <v>1.3130828816399998</v>
      </c>
      <c r="S14" s="109">
        <v>0.49469801316399997</v>
      </c>
      <c r="T14" s="109">
        <v>13.511682169389999</v>
      </c>
      <c r="U14" s="109">
        <v>5.4257666767999995</v>
      </c>
      <c r="V14" s="109">
        <v>5.5903404935000003</v>
      </c>
      <c r="W14" s="109">
        <v>11.225843000000001</v>
      </c>
      <c r="X14" s="109">
        <v>1.8356608000000003E-3</v>
      </c>
      <c r="Y14" s="109">
        <v>5.6506320000000001E-3</v>
      </c>
      <c r="Z14" s="109">
        <v>4.6662315000000013E-3</v>
      </c>
      <c r="AA14" s="109">
        <v>6.0058348000000005E-4</v>
      </c>
      <c r="AB14" s="109">
        <v>1.2753107780000002E-2</v>
      </c>
      <c r="AC14" s="109">
        <v>1.4528222</v>
      </c>
      <c r="AD14" s="109">
        <v>1.7524299528</v>
      </c>
      <c r="AE14" s="110"/>
      <c r="AF14" s="111">
        <v>49554</v>
      </c>
      <c r="AG14" s="111">
        <v>118016</v>
      </c>
      <c r="AH14" s="111">
        <v>76489</v>
      </c>
      <c r="AI14" s="111">
        <v>1450</v>
      </c>
      <c r="AJ14" s="111">
        <v>1187</v>
      </c>
      <c r="AK14" s="111" t="s">
        <v>385</v>
      </c>
      <c r="AL14" s="111" t="s">
        <v>385</v>
      </c>
    </row>
    <row r="15" spans="1:38" ht="26.25" customHeight="1" thickBot="1" x14ac:dyDescent="0.25">
      <c r="A15" s="52" t="s">
        <v>53</v>
      </c>
      <c r="B15" s="52" t="s">
        <v>54</v>
      </c>
      <c r="C15" s="53" t="s">
        <v>55</v>
      </c>
      <c r="D15" s="54"/>
      <c r="E15" s="109">
        <v>3.3793809000000001</v>
      </c>
      <c r="F15" s="109" t="s">
        <v>388</v>
      </c>
      <c r="G15" s="109">
        <v>21.558409667999999</v>
      </c>
      <c r="H15" s="109" t="s">
        <v>385</v>
      </c>
      <c r="I15" s="109" t="s">
        <v>384</v>
      </c>
      <c r="J15" s="109" t="s">
        <v>384</v>
      </c>
      <c r="K15" s="109" t="s">
        <v>384</v>
      </c>
      <c r="L15" s="109" t="s">
        <v>384</v>
      </c>
      <c r="M15" s="109">
        <v>0.1079092254874999</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23660.7</v>
      </c>
      <c r="AG15" s="111" t="s">
        <v>387</v>
      </c>
      <c r="AH15" s="111">
        <v>12042</v>
      </c>
      <c r="AI15" s="111" t="s">
        <v>387</v>
      </c>
      <c r="AJ15" s="111" t="s">
        <v>387</v>
      </c>
      <c r="AK15" s="111" t="s">
        <v>385</v>
      </c>
      <c r="AL15" s="111" t="s">
        <v>385</v>
      </c>
    </row>
    <row r="16" spans="1:38" ht="26.25" customHeight="1" thickBot="1" x14ac:dyDescent="0.25">
      <c r="A16" s="52" t="s">
        <v>53</v>
      </c>
      <c r="B16" s="52" t="s">
        <v>56</v>
      </c>
      <c r="C16" s="53" t="s">
        <v>57</v>
      </c>
      <c r="D16" s="54"/>
      <c r="E16" s="109">
        <v>1.6592630000000002</v>
      </c>
      <c r="F16" s="109">
        <v>0.19301400000000002</v>
      </c>
      <c r="G16" s="109">
        <v>1.01227559</v>
      </c>
      <c r="H16" s="109" t="s">
        <v>389</v>
      </c>
      <c r="I16" s="109" t="s">
        <v>384</v>
      </c>
      <c r="J16" s="109" t="s">
        <v>384</v>
      </c>
      <c r="K16" s="109" t="s">
        <v>384</v>
      </c>
      <c r="L16" s="109" t="s">
        <v>384</v>
      </c>
      <c r="M16" s="109">
        <v>1.5632029999999999</v>
      </c>
      <c r="N16" s="109">
        <v>3.1444470000000003E-3</v>
      </c>
      <c r="O16" s="109">
        <v>1.4561930000000001E-4</v>
      </c>
      <c r="P16" s="109">
        <v>2.8789800000000006E-3</v>
      </c>
      <c r="Q16" s="109">
        <v>2.76545E-3</v>
      </c>
      <c r="R16" s="109">
        <v>5.1360010000000003E-3</v>
      </c>
      <c r="S16" s="109">
        <v>2.4374201999999997E-3</v>
      </c>
      <c r="T16" s="109">
        <v>1.325161E-3</v>
      </c>
      <c r="U16" s="109">
        <v>2.8422159999999998E-3</v>
      </c>
      <c r="V16" s="109">
        <v>2.1551609999999999E-2</v>
      </c>
      <c r="W16" s="109">
        <v>1.028772343</v>
      </c>
      <c r="X16" s="109">
        <v>1.1431265499999999E-2</v>
      </c>
      <c r="Y16" s="109">
        <v>1.4307499999999999E-4</v>
      </c>
      <c r="Z16" s="109">
        <v>4.2236500000000001E-5</v>
      </c>
      <c r="AA16" s="109">
        <v>2.8247499999999997E-5</v>
      </c>
      <c r="AB16" s="109">
        <v>1.16448245E-2</v>
      </c>
      <c r="AC16" s="109" t="s">
        <v>387</v>
      </c>
      <c r="AD16" s="109">
        <v>3.1850000000000004E-8</v>
      </c>
      <c r="AE16" s="110"/>
      <c r="AF16" s="111">
        <v>40</v>
      </c>
      <c r="AG16" s="111">
        <v>3547</v>
      </c>
      <c r="AH16" s="111">
        <v>5277</v>
      </c>
      <c r="AI16" s="111" t="s">
        <v>387</v>
      </c>
      <c r="AJ16" s="111" t="s">
        <v>387</v>
      </c>
      <c r="AK16" s="111" t="s">
        <v>385</v>
      </c>
      <c r="AL16" s="111" t="s">
        <v>385</v>
      </c>
    </row>
    <row r="17" spans="1:38" ht="26.25" customHeight="1" thickBot="1" x14ac:dyDescent="0.25">
      <c r="A17" s="52" t="s">
        <v>53</v>
      </c>
      <c r="B17" s="52" t="s">
        <v>58</v>
      </c>
      <c r="C17" s="53" t="s">
        <v>59</v>
      </c>
      <c r="D17" s="54"/>
      <c r="E17" s="109">
        <v>2.2440000000000002</v>
      </c>
      <c r="F17" s="109" t="s">
        <v>388</v>
      </c>
      <c r="G17" s="109">
        <v>5.4075600028092801</v>
      </c>
      <c r="H17" s="109" t="s">
        <v>388</v>
      </c>
      <c r="I17" s="109" t="s">
        <v>384</v>
      </c>
      <c r="J17" s="109" t="s">
        <v>384</v>
      </c>
      <c r="K17" s="109" t="s">
        <v>384</v>
      </c>
      <c r="L17" s="109" t="s">
        <v>384</v>
      </c>
      <c r="M17" s="109">
        <v>76.96330708353976</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3631</v>
      </c>
      <c r="AG17" s="111">
        <v>4351</v>
      </c>
      <c r="AH17" s="111">
        <v>9545</v>
      </c>
      <c r="AI17" s="111" t="s">
        <v>387</v>
      </c>
      <c r="AJ17" s="111" t="s">
        <v>387</v>
      </c>
      <c r="AK17" s="111" t="s">
        <v>385</v>
      </c>
      <c r="AL17" s="111" t="s">
        <v>385</v>
      </c>
    </row>
    <row r="18" spans="1:38" ht="26.25" customHeight="1" thickBot="1" x14ac:dyDescent="0.25">
      <c r="A18" s="52" t="s">
        <v>53</v>
      </c>
      <c r="B18" s="52" t="s">
        <v>60</v>
      </c>
      <c r="C18" s="53" t="s">
        <v>61</v>
      </c>
      <c r="D18" s="54"/>
      <c r="E18" s="109">
        <v>1.2428444000000001</v>
      </c>
      <c r="F18" s="109" t="s">
        <v>388</v>
      </c>
      <c r="G18" s="109">
        <v>3.3330817669999999</v>
      </c>
      <c r="H18" s="109" t="s">
        <v>388</v>
      </c>
      <c r="I18" s="109" t="s">
        <v>384</v>
      </c>
      <c r="J18" s="109" t="s">
        <v>384</v>
      </c>
      <c r="K18" s="109" t="s">
        <v>384</v>
      </c>
      <c r="L18" s="109" t="s">
        <v>384</v>
      </c>
      <c r="M18" s="109">
        <v>0.27513189999999998</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2036</v>
      </c>
      <c r="AG18" s="111">
        <v>73</v>
      </c>
      <c r="AH18" s="111">
        <v>2510</v>
      </c>
      <c r="AI18" s="111" t="s">
        <v>387</v>
      </c>
      <c r="AJ18" s="111" t="s">
        <v>387</v>
      </c>
      <c r="AK18" s="111" t="s">
        <v>385</v>
      </c>
      <c r="AL18" s="111" t="s">
        <v>385</v>
      </c>
    </row>
    <row r="19" spans="1:38" ht="26.25" customHeight="1" thickBot="1" x14ac:dyDescent="0.25">
      <c r="A19" s="52" t="s">
        <v>53</v>
      </c>
      <c r="B19" s="52" t="s">
        <v>62</v>
      </c>
      <c r="C19" s="53" t="s">
        <v>63</v>
      </c>
      <c r="D19" s="54"/>
      <c r="E19" s="109">
        <v>2.8086669999999998</v>
      </c>
      <c r="F19" s="109">
        <v>0.46785319999999997</v>
      </c>
      <c r="G19" s="109">
        <v>5.8126625499999998</v>
      </c>
      <c r="H19" s="109" t="s">
        <v>389</v>
      </c>
      <c r="I19" s="109" t="s">
        <v>384</v>
      </c>
      <c r="J19" s="109" t="s">
        <v>384</v>
      </c>
      <c r="K19" s="109" t="s">
        <v>384</v>
      </c>
      <c r="L19" s="109" t="s">
        <v>384</v>
      </c>
      <c r="M19" s="109">
        <v>0.953789</v>
      </c>
      <c r="N19" s="109">
        <v>4.2497014999999999E-2</v>
      </c>
      <c r="O19" s="109">
        <v>5.9795850000000006E-4</v>
      </c>
      <c r="P19" s="109">
        <v>1.1365100000000001E-2</v>
      </c>
      <c r="Q19" s="109">
        <v>2.9253500000000002E-3</v>
      </c>
      <c r="R19" s="109">
        <v>5.0629449999999993E-3</v>
      </c>
      <c r="S19" s="109">
        <v>6.2168889999999997E-3</v>
      </c>
      <c r="T19" s="109">
        <v>4.3117049999999999E-3</v>
      </c>
      <c r="U19" s="109">
        <v>1.8200199999999999E-3</v>
      </c>
      <c r="V19" s="109">
        <v>0.16406345</v>
      </c>
      <c r="W19" s="109">
        <v>6.3746333000000002E-2</v>
      </c>
      <c r="X19" s="109">
        <v>1.4292880499999999E-2</v>
      </c>
      <c r="Y19" s="109">
        <v>1.8541024999999999E-2</v>
      </c>
      <c r="Z19" s="109">
        <v>7.4470614999999993E-3</v>
      </c>
      <c r="AA19" s="109">
        <v>5.8136424999999997E-3</v>
      </c>
      <c r="AB19" s="109">
        <v>4.6094609499999994E-2</v>
      </c>
      <c r="AC19" s="109">
        <v>1.9468E-4</v>
      </c>
      <c r="AD19" s="109">
        <v>5.3380402350000002E-2</v>
      </c>
      <c r="AE19" s="110"/>
      <c r="AF19" s="111">
        <v>3190</v>
      </c>
      <c r="AG19" s="111">
        <v>314</v>
      </c>
      <c r="AH19" s="111">
        <v>15765</v>
      </c>
      <c r="AI19" s="111" t="s">
        <v>387</v>
      </c>
      <c r="AJ19" s="111" t="s">
        <v>387</v>
      </c>
      <c r="AK19" s="111" t="s">
        <v>385</v>
      </c>
      <c r="AL19" s="111" t="s">
        <v>385</v>
      </c>
    </row>
    <row r="20" spans="1:38" ht="26.25" customHeight="1" thickBot="1" x14ac:dyDescent="0.25">
      <c r="A20" s="52" t="s">
        <v>53</v>
      </c>
      <c r="B20" s="52" t="s">
        <v>64</v>
      </c>
      <c r="C20" s="53" t="s">
        <v>65</v>
      </c>
      <c r="D20" s="54"/>
      <c r="E20" s="109">
        <v>0.649339</v>
      </c>
      <c r="F20" s="109">
        <v>8.4898000000000001E-2</v>
      </c>
      <c r="G20" s="109">
        <v>1.42412706</v>
      </c>
      <c r="H20" s="109" t="s">
        <v>385</v>
      </c>
      <c r="I20" s="109" t="s">
        <v>384</v>
      </c>
      <c r="J20" s="109" t="s">
        <v>384</v>
      </c>
      <c r="K20" s="109" t="s">
        <v>384</v>
      </c>
      <c r="L20" s="109" t="s">
        <v>384</v>
      </c>
      <c r="M20" s="109">
        <v>0.18257100000000001</v>
      </c>
      <c r="N20" s="109">
        <v>7.4684179999999992E-3</v>
      </c>
      <c r="O20" s="109">
        <v>1.0657019999999999E-4</v>
      </c>
      <c r="P20" s="109">
        <v>1.9002999999999999E-3</v>
      </c>
      <c r="Q20" s="109">
        <v>4.9832000000000001E-4</v>
      </c>
      <c r="R20" s="109">
        <v>9.5203400000000004E-4</v>
      </c>
      <c r="S20" s="109">
        <v>1.1635267999999999E-3</v>
      </c>
      <c r="T20" s="109">
        <v>7.5480600000000001E-4</v>
      </c>
      <c r="U20" s="109">
        <v>3.4228399999999999E-4</v>
      </c>
      <c r="V20" s="109">
        <v>3.8474140000000004E-2</v>
      </c>
      <c r="W20" s="109">
        <v>1.11662376E-2</v>
      </c>
      <c r="X20" s="109">
        <v>2.5041795999999998E-3</v>
      </c>
      <c r="Y20" s="109">
        <v>3.2527600000000004E-3</v>
      </c>
      <c r="Z20" s="109">
        <v>1.3050028E-3</v>
      </c>
      <c r="AA20" s="109">
        <v>1.018826E-3</v>
      </c>
      <c r="AB20" s="109">
        <v>8.0807684000000005E-3</v>
      </c>
      <c r="AC20" s="109">
        <v>3.4100000000000002E-5</v>
      </c>
      <c r="AD20" s="109">
        <v>9.3501149200000012E-3</v>
      </c>
      <c r="AE20" s="110"/>
      <c r="AF20" s="111">
        <v>931</v>
      </c>
      <c r="AG20" s="111">
        <v>55</v>
      </c>
      <c r="AH20" s="111">
        <v>2471</v>
      </c>
      <c r="AI20" s="111">
        <v>261</v>
      </c>
      <c r="AJ20" s="111" t="s">
        <v>387</v>
      </c>
      <c r="AK20" s="111" t="s">
        <v>385</v>
      </c>
      <c r="AL20" s="111" t="s">
        <v>385</v>
      </c>
    </row>
    <row r="21" spans="1:38" ht="26.25" customHeight="1" thickBot="1" x14ac:dyDescent="0.25">
      <c r="A21" s="52" t="s">
        <v>53</v>
      </c>
      <c r="B21" s="52" t="s">
        <v>66</v>
      </c>
      <c r="C21" s="53" t="s">
        <v>67</v>
      </c>
      <c r="D21" s="54"/>
      <c r="E21" s="109">
        <v>4.9599099999999998</v>
      </c>
      <c r="F21" s="109">
        <v>1.0134837999999999</v>
      </c>
      <c r="G21" s="109">
        <v>12.589553520000001</v>
      </c>
      <c r="H21" s="109">
        <v>1.5312000000000001E-3</v>
      </c>
      <c r="I21" s="109" t="s">
        <v>384</v>
      </c>
      <c r="J21" s="109" t="s">
        <v>384</v>
      </c>
      <c r="K21" s="109" t="s">
        <v>384</v>
      </c>
      <c r="L21" s="109" t="s">
        <v>384</v>
      </c>
      <c r="M21" s="109">
        <v>2.4846389999999996</v>
      </c>
      <c r="N21" s="109">
        <v>0.154568336</v>
      </c>
      <c r="O21" s="109">
        <v>1.8247224399999998E-2</v>
      </c>
      <c r="P21" s="109">
        <v>1.755638E-2</v>
      </c>
      <c r="Q21" s="109">
        <v>5.6742100000000007E-3</v>
      </c>
      <c r="R21" s="109">
        <v>4.2940828E-2</v>
      </c>
      <c r="S21" s="109">
        <v>2.4774385600000001E-2</v>
      </c>
      <c r="T21" s="109">
        <v>1.440544E-2</v>
      </c>
      <c r="U21" s="109">
        <v>3.9491379999999996E-3</v>
      </c>
      <c r="V21" s="109">
        <v>1.03910188</v>
      </c>
      <c r="W21" s="109">
        <v>0.30848243460000002</v>
      </c>
      <c r="X21" s="109">
        <v>5.33133041E-2</v>
      </c>
      <c r="Y21" s="109">
        <v>7.2996985E-2</v>
      </c>
      <c r="Z21" s="109">
        <v>2.7508156299999999E-2</v>
      </c>
      <c r="AA21" s="109">
        <v>2.1597608500000001E-2</v>
      </c>
      <c r="AB21" s="109">
        <v>0.17541605390000001</v>
      </c>
      <c r="AC21" s="109">
        <v>6.9324199999999999E-3</v>
      </c>
      <c r="AD21" s="109">
        <v>0.15154743607000001</v>
      </c>
      <c r="AE21" s="110"/>
      <c r="AF21" s="111">
        <v>7115</v>
      </c>
      <c r="AG21" s="111">
        <v>891</v>
      </c>
      <c r="AH21" s="111">
        <v>16280</v>
      </c>
      <c r="AI21" s="111">
        <v>1276</v>
      </c>
      <c r="AJ21" s="111" t="s">
        <v>387</v>
      </c>
      <c r="AK21" s="111" t="s">
        <v>385</v>
      </c>
      <c r="AL21" s="111" t="s">
        <v>385</v>
      </c>
    </row>
    <row r="22" spans="1:38" ht="26.25" customHeight="1" thickBot="1" x14ac:dyDescent="0.25">
      <c r="A22" s="52" t="s">
        <v>53</v>
      </c>
      <c r="B22" s="56" t="s">
        <v>68</v>
      </c>
      <c r="C22" s="53" t="s">
        <v>69</v>
      </c>
      <c r="D22" s="54"/>
      <c r="E22" s="109">
        <v>7.0937908600000004</v>
      </c>
      <c r="F22" s="109">
        <v>3.6611802000000006E-2</v>
      </c>
      <c r="G22" s="109">
        <v>1.8098060460000001</v>
      </c>
      <c r="H22" s="109" t="s">
        <v>389</v>
      </c>
      <c r="I22" s="109" t="s">
        <v>384</v>
      </c>
      <c r="J22" s="109" t="s">
        <v>384</v>
      </c>
      <c r="K22" s="109" t="s">
        <v>384</v>
      </c>
      <c r="L22" s="109" t="s">
        <v>384</v>
      </c>
      <c r="M22" s="109">
        <v>5.4383565642400011</v>
      </c>
      <c r="N22" s="109">
        <v>0.19933092199999999</v>
      </c>
      <c r="O22" s="109">
        <v>1.6271911999999999E-2</v>
      </c>
      <c r="P22" s="109">
        <v>0.12203934</v>
      </c>
      <c r="Q22" s="109">
        <v>5.3900708499999998E-2</v>
      </c>
      <c r="R22" s="109">
        <v>8.3393548999999997E-2</v>
      </c>
      <c r="S22" s="109">
        <v>0.13159908829999997</v>
      </c>
      <c r="T22" s="109">
        <v>9.9665460999999997E-2</v>
      </c>
      <c r="U22" s="109">
        <v>5.1459921700000001E-2</v>
      </c>
      <c r="V22" s="109">
        <v>0.86241133599999997</v>
      </c>
      <c r="W22" s="109">
        <v>8.3393549000000001E-3</v>
      </c>
      <c r="X22" s="109">
        <v>1.3220928499999997E-4</v>
      </c>
      <c r="Y22" s="109">
        <v>5.6951691999999996E-4</v>
      </c>
      <c r="Z22" s="109">
        <v>1.5661715299999999E-4</v>
      </c>
      <c r="AA22" s="109">
        <v>8.7461527000000003E-5</v>
      </c>
      <c r="AB22" s="109">
        <v>9.4580488499999989E-4</v>
      </c>
      <c r="AC22" s="109">
        <v>9.3563493999999983E-3</v>
      </c>
      <c r="AD22" s="109">
        <v>0.20950086700000001</v>
      </c>
      <c r="AE22" s="110"/>
      <c r="AF22" s="111">
        <v>4667</v>
      </c>
      <c r="AG22" s="111">
        <v>2581</v>
      </c>
      <c r="AH22" s="111">
        <v>15689</v>
      </c>
      <c r="AI22" s="111">
        <v>5</v>
      </c>
      <c r="AJ22" s="111" t="s">
        <v>387</v>
      </c>
      <c r="AK22" s="111" t="s">
        <v>385</v>
      </c>
      <c r="AL22" s="111" t="s">
        <v>385</v>
      </c>
    </row>
    <row r="23" spans="1:38" ht="26.25" customHeight="1" thickBot="1" x14ac:dyDescent="0.25">
      <c r="A23" s="52" t="s">
        <v>70</v>
      </c>
      <c r="B23" s="56" t="s">
        <v>363</v>
      </c>
      <c r="C23" s="53" t="s">
        <v>359</v>
      </c>
      <c r="D23" s="95"/>
      <c r="E23" s="109">
        <v>1.9037490780000002</v>
      </c>
      <c r="F23" s="109">
        <v>0.31360710500000005</v>
      </c>
      <c r="G23" s="109">
        <v>4.9000000000000002E-2</v>
      </c>
      <c r="H23" s="109">
        <v>3.6887200000000001E-4</v>
      </c>
      <c r="I23" s="109" t="s">
        <v>384</v>
      </c>
      <c r="J23" s="109" t="s">
        <v>384</v>
      </c>
      <c r="K23" s="109" t="s">
        <v>384</v>
      </c>
      <c r="L23" s="109" t="s">
        <v>384</v>
      </c>
      <c r="M23" s="109">
        <v>0.85947293599999997</v>
      </c>
      <c r="N23" s="109">
        <v>1.6855999999999999E-2</v>
      </c>
      <c r="O23" s="109">
        <v>4.8999999999999998E-4</v>
      </c>
      <c r="P23" s="109">
        <v>2.107E-4</v>
      </c>
      <c r="Q23" s="109">
        <v>1.0535E-3</v>
      </c>
      <c r="R23" s="109">
        <v>2.4499999999999999E-3</v>
      </c>
      <c r="S23" s="109">
        <v>8.3299999999999999E-2</v>
      </c>
      <c r="T23" s="109">
        <v>3.4299999999999999E-3</v>
      </c>
      <c r="U23" s="109">
        <v>4.8999999999999998E-4</v>
      </c>
      <c r="V23" s="109">
        <v>4.9000000000000002E-2</v>
      </c>
      <c r="W23" s="109" t="s">
        <v>385</v>
      </c>
      <c r="X23" s="109">
        <v>1.47E-3</v>
      </c>
      <c r="Y23" s="109">
        <v>2.4499999999999999E-3</v>
      </c>
      <c r="Z23" s="109" t="s">
        <v>385</v>
      </c>
      <c r="AA23" s="109" t="s">
        <v>385</v>
      </c>
      <c r="AB23" s="109">
        <v>3.9199999999999999E-3</v>
      </c>
      <c r="AC23" s="109" t="s">
        <v>385</v>
      </c>
      <c r="AD23" s="109" t="s">
        <v>385</v>
      </c>
      <c r="AE23" s="110"/>
      <c r="AF23" s="111">
        <v>2107</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5.1321620000000001</v>
      </c>
      <c r="F24" s="109">
        <v>1.1346294000000001</v>
      </c>
      <c r="G24" s="109">
        <v>8.9492922999999998</v>
      </c>
      <c r="H24" s="109">
        <v>6.9119999999999989E-4</v>
      </c>
      <c r="I24" s="109" t="s">
        <v>384</v>
      </c>
      <c r="J24" s="109" t="s">
        <v>384</v>
      </c>
      <c r="K24" s="109" t="s">
        <v>384</v>
      </c>
      <c r="L24" s="109" t="s">
        <v>384</v>
      </c>
      <c r="M24" s="109">
        <v>2.2068670000000004</v>
      </c>
      <c r="N24" s="109">
        <v>9.8451109999999994E-2</v>
      </c>
      <c r="O24" s="109">
        <v>8.6507549999999996E-3</v>
      </c>
      <c r="P24" s="109">
        <v>2.4251740000000001E-2</v>
      </c>
      <c r="Q24" s="109">
        <v>6.1329099999999992E-3</v>
      </c>
      <c r="R24" s="109">
        <v>2.291907E-2</v>
      </c>
      <c r="S24" s="109">
        <v>1.5317433999999998E-2</v>
      </c>
      <c r="T24" s="109">
        <v>9.6047620000000011E-3</v>
      </c>
      <c r="U24" s="109">
        <v>3.9026099999999999E-3</v>
      </c>
      <c r="V24" s="109">
        <v>0.58026470000000008</v>
      </c>
      <c r="W24" s="109">
        <v>0.1820456486</v>
      </c>
      <c r="X24" s="109">
        <v>3.3660523099999999E-2</v>
      </c>
      <c r="Y24" s="109">
        <v>4.5392934999999995E-2</v>
      </c>
      <c r="Z24" s="109">
        <v>1.7416173300000001E-2</v>
      </c>
      <c r="AA24" s="109">
        <v>1.3651623500000001E-2</v>
      </c>
      <c r="AB24" s="109">
        <v>0.11012125490000001</v>
      </c>
      <c r="AC24" s="109">
        <v>3.2600600000000004E-3</v>
      </c>
      <c r="AD24" s="109">
        <v>0.10424517737000001</v>
      </c>
      <c r="AE24" s="110"/>
      <c r="AF24" s="111">
        <v>4843</v>
      </c>
      <c r="AG24" s="111">
        <v>613</v>
      </c>
      <c r="AH24" s="111">
        <v>34196</v>
      </c>
      <c r="AI24" s="111">
        <v>576</v>
      </c>
      <c r="AJ24" s="111" t="s">
        <v>387</v>
      </c>
      <c r="AK24" s="111" t="s">
        <v>385</v>
      </c>
      <c r="AL24" s="111" t="s">
        <v>385</v>
      </c>
    </row>
    <row r="25" spans="1:38" ht="26.25" customHeight="1" thickBot="1" x14ac:dyDescent="0.25">
      <c r="A25" s="52" t="s">
        <v>73</v>
      </c>
      <c r="B25" s="56" t="s">
        <v>74</v>
      </c>
      <c r="C25" s="58" t="s">
        <v>75</v>
      </c>
      <c r="D25" s="54"/>
      <c r="E25" s="109">
        <v>0.32550846392141081</v>
      </c>
      <c r="F25" s="109">
        <v>4.0139439097275138E-2</v>
      </c>
      <c r="G25" s="109">
        <v>2.2063651384925369E-2</v>
      </c>
      <c r="H25" s="109" t="s">
        <v>389</v>
      </c>
      <c r="I25" s="109" t="s">
        <v>384</v>
      </c>
      <c r="J25" s="109" t="s">
        <v>384</v>
      </c>
      <c r="K25" s="109" t="s">
        <v>384</v>
      </c>
      <c r="L25" s="109" t="s">
        <v>384</v>
      </c>
      <c r="M25" s="109">
        <v>0.23947202984587229</v>
      </c>
      <c r="N25" s="109">
        <v>1.1247107790603806E-5</v>
      </c>
      <c r="O25" s="109">
        <v>9.3725898255031728E-7</v>
      </c>
      <c r="P25" s="109">
        <v>1.1247107790603807E-4</v>
      </c>
      <c r="Q25" s="109">
        <v>1.8745179651006346E-6</v>
      </c>
      <c r="R25" s="109">
        <v>1.8745179651006344E-4</v>
      </c>
      <c r="S25" s="109">
        <v>1.2184366773154125E-4</v>
      </c>
      <c r="T25" s="109">
        <v>4.6862949127515864E-6</v>
      </c>
      <c r="U25" s="109">
        <v>1.8745179651006346E-6</v>
      </c>
      <c r="V25" s="109">
        <v>3.9364877267113321E-4</v>
      </c>
      <c r="W25" s="109">
        <v>1.6870661685905711E-3</v>
      </c>
      <c r="X25" s="109" t="s">
        <v>389</v>
      </c>
      <c r="Y25" s="109" t="s">
        <v>389</v>
      </c>
      <c r="Z25" s="109" t="s">
        <v>389</v>
      </c>
      <c r="AA25" s="109" t="s">
        <v>389</v>
      </c>
      <c r="AB25" s="109" t="s">
        <v>385</v>
      </c>
      <c r="AC25" s="109" t="s">
        <v>389</v>
      </c>
      <c r="AD25" s="109" t="s">
        <v>389</v>
      </c>
      <c r="AE25" s="110"/>
      <c r="AF25" s="111">
        <v>1012.9771933134909</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1.0015363650781751E-3</v>
      </c>
      <c r="F26" s="109">
        <v>1.1909720719005494E-4</v>
      </c>
      <c r="G26" s="109">
        <v>6.6671906609420714E-5</v>
      </c>
      <c r="H26" s="109" t="s">
        <v>389</v>
      </c>
      <c r="I26" s="109" t="s">
        <v>384</v>
      </c>
      <c r="J26" s="109" t="s">
        <v>384</v>
      </c>
      <c r="K26" s="109" t="s">
        <v>384</v>
      </c>
      <c r="L26" s="109" t="s">
        <v>384</v>
      </c>
      <c r="M26" s="109">
        <v>9.9675699397304505E-4</v>
      </c>
      <c r="N26" s="109">
        <v>8.2895476542129772E-7</v>
      </c>
      <c r="O26" s="109">
        <v>2.0241289711844149E-7</v>
      </c>
      <c r="P26" s="109">
        <v>8.9895476542129775E-6</v>
      </c>
      <c r="Q26" s="109">
        <v>3.0482579423688293E-7</v>
      </c>
      <c r="R26" s="109">
        <v>6.7825794236882961E-6</v>
      </c>
      <c r="S26" s="109">
        <v>4.8136766253973918E-6</v>
      </c>
      <c r="T26" s="109">
        <v>2.3120644855922074E-6</v>
      </c>
      <c r="U26" s="109">
        <v>2.0482579423688299E-7</v>
      </c>
      <c r="V26" s="109">
        <v>3.4013416789745425E-5</v>
      </c>
      <c r="W26" s="109">
        <v>4.3432148131946673E-6</v>
      </c>
      <c r="X26" s="109" t="s">
        <v>389</v>
      </c>
      <c r="Y26" s="109" t="s">
        <v>389</v>
      </c>
      <c r="Z26" s="109" t="s">
        <v>389</v>
      </c>
      <c r="AA26" s="109" t="s">
        <v>389</v>
      </c>
      <c r="AB26" s="109" t="s">
        <v>385</v>
      </c>
      <c r="AC26" s="109" t="s">
        <v>389</v>
      </c>
      <c r="AD26" s="109" t="s">
        <v>389</v>
      </c>
      <c r="AE26" s="110"/>
      <c r="AF26" s="111">
        <v>3.3234044067754462</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29.322722627729554</v>
      </c>
      <c r="F27" s="109">
        <v>65.015313436286291</v>
      </c>
      <c r="G27" s="109">
        <v>1.3493675502654257</v>
      </c>
      <c r="H27" s="109">
        <v>0.18234388318455011</v>
      </c>
      <c r="I27" s="109" t="s">
        <v>384</v>
      </c>
      <c r="J27" s="109" t="s">
        <v>384</v>
      </c>
      <c r="K27" s="109" t="s">
        <v>384</v>
      </c>
      <c r="L27" s="109" t="s">
        <v>384</v>
      </c>
      <c r="M27" s="109">
        <v>520.34907764802097</v>
      </c>
      <c r="N27" s="109">
        <v>86.507400350264064</v>
      </c>
      <c r="O27" s="109">
        <v>2.3209652062435083E-3</v>
      </c>
      <c r="P27" s="109">
        <v>1.1389698406685351E-2</v>
      </c>
      <c r="Q27" s="109">
        <v>3.8423383680763598E-4</v>
      </c>
      <c r="R27" s="109">
        <v>1.742851003511427E-2</v>
      </c>
      <c r="S27" s="109">
        <v>0.35877361375917205</v>
      </c>
      <c r="T27" s="109">
        <v>1.7339565437769468E-2</v>
      </c>
      <c r="U27" s="109">
        <v>2.3170456114808293E-3</v>
      </c>
      <c r="V27" s="109">
        <v>0.24700982524690501</v>
      </c>
      <c r="W27" s="109">
        <v>0.45933970000000002</v>
      </c>
      <c r="X27" s="109">
        <v>9.6624045526999998E-3</v>
      </c>
      <c r="Y27" s="109">
        <v>1.4836766983800001E-2</v>
      </c>
      <c r="Z27" s="109">
        <v>7.0138801943000007E-3</v>
      </c>
      <c r="AA27" s="109">
        <v>1.6052032968900003E-2</v>
      </c>
      <c r="AB27" s="109">
        <v>4.7565084699700007E-2</v>
      </c>
      <c r="AC27" s="109">
        <v>4.5933980000000002E-4</v>
      </c>
      <c r="AD27" s="109">
        <v>9.5114799999999999E-5</v>
      </c>
      <c r="AE27" s="110"/>
      <c r="AF27" s="111">
        <v>58956.205314791303</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4.5367412795009381</v>
      </c>
      <c r="F28" s="109">
        <v>1.7093032815908606</v>
      </c>
      <c r="G28" s="109">
        <v>0.19546826387656202</v>
      </c>
      <c r="H28" s="109">
        <v>3.1513348332704717E-3</v>
      </c>
      <c r="I28" s="109" t="s">
        <v>384</v>
      </c>
      <c r="J28" s="109" t="s">
        <v>384</v>
      </c>
      <c r="K28" s="109" t="s">
        <v>384</v>
      </c>
      <c r="L28" s="109" t="s">
        <v>384</v>
      </c>
      <c r="M28" s="109">
        <v>17.58006668731889</v>
      </c>
      <c r="N28" s="109">
        <v>4.0451557592905134</v>
      </c>
      <c r="O28" s="109">
        <v>1.8516271008595814E-5</v>
      </c>
      <c r="P28" s="109">
        <v>1.2341532423471803E-3</v>
      </c>
      <c r="Q28" s="109">
        <v>3.1203970140679812E-5</v>
      </c>
      <c r="R28" s="109">
        <v>1.5332516616675177E-3</v>
      </c>
      <c r="S28" s="109">
        <v>1.044226241578262E-3</v>
      </c>
      <c r="T28" s="109">
        <v>1.6149366218206032E-4</v>
      </c>
      <c r="U28" s="109">
        <v>2.5375398264168016E-5</v>
      </c>
      <c r="V28" s="109">
        <v>4.3927145312548871E-3</v>
      </c>
      <c r="W28" s="109">
        <v>3.1743100000000003E-2</v>
      </c>
      <c r="X28" s="109">
        <v>3.3528396219999999E-3</v>
      </c>
      <c r="Y28" s="109">
        <v>4.0004167170000007E-3</v>
      </c>
      <c r="Z28" s="109">
        <v>2.8614979460000003E-3</v>
      </c>
      <c r="AA28" s="109">
        <v>3.5357066287999999E-3</v>
      </c>
      <c r="AB28" s="109">
        <v>1.37504609138E-2</v>
      </c>
      <c r="AC28" s="109">
        <v>3.1743199999999998E-5</v>
      </c>
      <c r="AD28" s="109">
        <v>2.6185300000000002E-5</v>
      </c>
      <c r="AE28" s="110"/>
      <c r="AF28" s="111">
        <v>8408.4078167574007</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24.339669761940545</v>
      </c>
      <c r="F29" s="109">
        <v>2.3861781050469286</v>
      </c>
      <c r="G29" s="109">
        <v>0.58862366131409105</v>
      </c>
      <c r="H29" s="109">
        <v>6.8042120337317999E-3</v>
      </c>
      <c r="I29" s="109" t="s">
        <v>384</v>
      </c>
      <c r="J29" s="109" t="s">
        <v>384</v>
      </c>
      <c r="K29" s="109" t="s">
        <v>384</v>
      </c>
      <c r="L29" s="109" t="s">
        <v>384</v>
      </c>
      <c r="M29" s="109">
        <v>6.8533281549209093</v>
      </c>
      <c r="N29" s="109">
        <v>0.60456108692043453</v>
      </c>
      <c r="O29" s="109">
        <v>3.073722576371778E-5</v>
      </c>
      <c r="P29" s="109">
        <v>3.1493090394529833E-3</v>
      </c>
      <c r="Q29" s="109">
        <v>6.0603756395426744E-5</v>
      </c>
      <c r="R29" s="109">
        <v>4.98414582826558E-3</v>
      </c>
      <c r="S29" s="109">
        <v>3.3447065279062133E-3</v>
      </c>
      <c r="T29" s="109">
        <v>1.3600933003500335E-4</v>
      </c>
      <c r="U29" s="109">
        <v>5.9733061263417928E-5</v>
      </c>
      <c r="V29" s="109">
        <v>1.0725830173454961E-2</v>
      </c>
      <c r="W29" s="109">
        <v>0.1489267</v>
      </c>
      <c r="X29" s="109">
        <v>2.1275225703000001E-3</v>
      </c>
      <c r="Y29" s="109">
        <v>1.28833311197E-2</v>
      </c>
      <c r="Z29" s="109">
        <v>1.43962360582E-2</v>
      </c>
      <c r="AA29" s="109">
        <v>3.3094795535000003E-3</v>
      </c>
      <c r="AB29" s="109">
        <v>3.2716569301699999E-2</v>
      </c>
      <c r="AC29" s="109">
        <v>2.6733999999999998E-5</v>
      </c>
      <c r="AD29" s="109">
        <v>2.57981E-5</v>
      </c>
      <c r="AE29" s="110"/>
      <c r="AF29" s="111">
        <v>25140.682020279401</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8.160340102340892E-2</v>
      </c>
      <c r="F30" s="109">
        <v>3.7199704514610628</v>
      </c>
      <c r="G30" s="109">
        <v>1.80585772634364E-2</v>
      </c>
      <c r="H30" s="109">
        <v>8.9151723027615913E-4</v>
      </c>
      <c r="I30" s="109" t="s">
        <v>384</v>
      </c>
      <c r="J30" s="109" t="s">
        <v>384</v>
      </c>
      <c r="K30" s="109" t="s">
        <v>384</v>
      </c>
      <c r="L30" s="109" t="s">
        <v>384</v>
      </c>
      <c r="M30" s="109">
        <v>10.340336663505136</v>
      </c>
      <c r="N30" s="109">
        <v>1.2532973805118002</v>
      </c>
      <c r="O30" s="109">
        <v>1.9347239248061017E-3</v>
      </c>
      <c r="P30" s="109">
        <v>1.5710962219189667E-4</v>
      </c>
      <c r="Q30" s="109">
        <v>5.4175731790309191E-6</v>
      </c>
      <c r="R30" s="109">
        <v>8.244767812984553E-3</v>
      </c>
      <c r="S30" s="109">
        <v>0.32955610984263201</v>
      </c>
      <c r="T30" s="109">
        <v>1.3546615507591954E-2</v>
      </c>
      <c r="U30" s="109">
        <v>1.9262541344142008E-3</v>
      </c>
      <c r="V30" s="109">
        <v>0.19125091477138356</v>
      </c>
      <c r="W30" s="109">
        <v>9.5475000000000004E-3</v>
      </c>
      <c r="X30" s="109">
        <v>1.4548546500000001E-4</v>
      </c>
      <c r="Y30" s="109">
        <v>2.6672335250000002E-4</v>
      </c>
      <c r="Z30" s="109">
        <v>9.0928415500000001E-5</v>
      </c>
      <c r="AA30" s="109">
        <v>3.1218756029999998E-4</v>
      </c>
      <c r="AB30" s="109">
        <v>8.1532479329999999E-4</v>
      </c>
      <c r="AC30" s="109">
        <v>9.5474999999999996E-6</v>
      </c>
      <c r="AD30" s="109">
        <v>9.5474999999999996E-6</v>
      </c>
      <c r="AE30" s="110"/>
      <c r="AF30" s="111">
        <v>790.49616112959995</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6.6624825052105452</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309.142119734</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2.6369818609716664</v>
      </c>
      <c r="O32" s="109">
        <v>1.1231715357352404E-2</v>
      </c>
      <c r="P32" s="109" t="s">
        <v>389</v>
      </c>
      <c r="Q32" s="109">
        <v>2.9998614750829933E-2</v>
      </c>
      <c r="R32" s="109">
        <v>0.98760248627715608</v>
      </c>
      <c r="S32" s="109">
        <v>21.711827287670943</v>
      </c>
      <c r="T32" s="109">
        <v>0.14959237846019488</v>
      </c>
      <c r="U32" s="109">
        <v>1.5894954307815304E-2</v>
      </c>
      <c r="V32" s="109">
        <v>6.434173169322837</v>
      </c>
      <c r="W32" s="109" t="s">
        <v>389</v>
      </c>
      <c r="X32" s="109">
        <v>1.7611755555465868E-3</v>
      </c>
      <c r="Y32" s="109">
        <v>1.778807039495276E-4</v>
      </c>
      <c r="Z32" s="109">
        <v>2.6258580106835024E-4</v>
      </c>
      <c r="AA32" s="109" t="s">
        <v>385</v>
      </c>
      <c r="AB32" s="109">
        <v>2.2016420605644647E-3</v>
      </c>
      <c r="AC32" s="109" t="s">
        <v>389</v>
      </c>
      <c r="AD32" s="109" t="s">
        <v>389</v>
      </c>
      <c r="AE32" s="110"/>
      <c r="AF32" s="111" t="s">
        <v>385</v>
      </c>
      <c r="AG32" s="111" t="s">
        <v>385</v>
      </c>
      <c r="AH32" s="111" t="s">
        <v>385</v>
      </c>
      <c r="AI32" s="111" t="s">
        <v>385</v>
      </c>
      <c r="AJ32" s="111" t="s">
        <v>385</v>
      </c>
      <c r="AK32" s="111">
        <v>24602.156115642792</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24602.156115642792</v>
      </c>
      <c r="AL33" s="111" t="s">
        <v>391</v>
      </c>
    </row>
    <row r="34" spans="1:38" ht="26.25" customHeight="1" thickBot="1" x14ac:dyDescent="0.25">
      <c r="A34" s="52" t="s">
        <v>70</v>
      </c>
      <c r="B34" s="52" t="s">
        <v>93</v>
      </c>
      <c r="C34" s="53" t="s">
        <v>94</v>
      </c>
      <c r="D34" s="54"/>
      <c r="E34" s="109">
        <v>6.8465429999999987</v>
      </c>
      <c r="F34" s="109">
        <v>0.46686480000000008</v>
      </c>
      <c r="G34" s="109">
        <v>0.11890000000000001</v>
      </c>
      <c r="H34" s="109">
        <v>1E-3</v>
      </c>
      <c r="I34" s="109" t="s">
        <v>384</v>
      </c>
      <c r="J34" s="109" t="s">
        <v>384</v>
      </c>
      <c r="K34" s="109" t="s">
        <v>384</v>
      </c>
      <c r="L34" s="109" t="s">
        <v>384</v>
      </c>
      <c r="M34" s="109">
        <v>1.5178210000000001</v>
      </c>
      <c r="N34" s="109">
        <v>2.8140000000000001E-3</v>
      </c>
      <c r="O34" s="109">
        <v>1.0378E-3</v>
      </c>
      <c r="P34" s="109">
        <v>1.6589999999999999E-4</v>
      </c>
      <c r="Q34" s="109">
        <v>8.3999999999999995E-5</v>
      </c>
      <c r="R34" s="109">
        <v>5.2835E-3</v>
      </c>
      <c r="S34" s="109">
        <v>0.17036750000000001</v>
      </c>
      <c r="T34" s="109">
        <v>7.2730000000000008E-3</v>
      </c>
      <c r="U34" s="109">
        <v>1.0378E-3</v>
      </c>
      <c r="V34" s="109">
        <v>0.1042</v>
      </c>
      <c r="W34" s="109">
        <v>4.2630000000000003E-3</v>
      </c>
      <c r="X34" s="109">
        <v>3.9554999999999998E-3</v>
      </c>
      <c r="Y34" s="109">
        <v>6.2369000000000001E-3</v>
      </c>
      <c r="Z34" s="109">
        <v>4.9770000000000001E-4</v>
      </c>
      <c r="AA34" s="109">
        <v>3.8850000000000001E-4</v>
      </c>
      <c r="AB34" s="109">
        <v>1.1078600000000001E-2</v>
      </c>
      <c r="AC34" s="109">
        <v>1.3019999999999999E-5</v>
      </c>
      <c r="AD34" s="109">
        <v>3.5699999999999998E-3</v>
      </c>
      <c r="AE34" s="110"/>
      <c r="AF34" s="111">
        <v>4300</v>
      </c>
      <c r="AG34" s="111">
        <v>21</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8.9999999999999993E-3</v>
      </c>
      <c r="H36" s="109" t="s">
        <v>389</v>
      </c>
      <c r="I36" s="109" t="s">
        <v>384</v>
      </c>
      <c r="J36" s="109" t="s">
        <v>384</v>
      </c>
      <c r="K36" s="109" t="s">
        <v>384</v>
      </c>
      <c r="L36" s="109" t="s">
        <v>384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0.54910000000000003</v>
      </c>
      <c r="F37" s="109">
        <v>7.4289999999999995E-2</v>
      </c>
      <c r="G37" s="109">
        <v>2.1641E-3</v>
      </c>
      <c r="H37" s="109" t="s">
        <v>389</v>
      </c>
      <c r="I37" s="109" t="s">
        <v>384</v>
      </c>
      <c r="J37" s="109" t="s">
        <v>384</v>
      </c>
      <c r="K37" s="109" t="s">
        <v>384</v>
      </c>
      <c r="L37" s="109" t="s">
        <v>384</v>
      </c>
      <c r="M37" s="109">
        <v>0.22933000000000001</v>
      </c>
      <c r="N37" s="109">
        <v>3.553E-5</v>
      </c>
      <c r="O37" s="109">
        <v>2.9069999999999999E-6</v>
      </c>
      <c r="P37" s="109">
        <v>1.7442E-3</v>
      </c>
      <c r="Q37" s="109">
        <v>3.2299999999999999E-4</v>
      </c>
      <c r="R37" s="109">
        <v>4.1989999999999996E-5</v>
      </c>
      <c r="S37" s="109">
        <v>8.3979999999999999E-6</v>
      </c>
      <c r="T37" s="109">
        <v>4.1989999999999996E-5</v>
      </c>
      <c r="U37" s="109">
        <v>1.8734000000000001E-4</v>
      </c>
      <c r="V37" s="109">
        <v>2.3579E-3</v>
      </c>
      <c r="W37" s="109" t="s">
        <v>385</v>
      </c>
      <c r="X37" s="109" t="s">
        <v>385</v>
      </c>
      <c r="Y37" s="109" t="s">
        <v>385</v>
      </c>
      <c r="Z37" s="109" t="s">
        <v>385</v>
      </c>
      <c r="AA37" s="109" t="s">
        <v>385</v>
      </c>
      <c r="AB37" s="109" t="s">
        <v>385</v>
      </c>
      <c r="AC37" s="109" t="s">
        <v>385</v>
      </c>
      <c r="AD37" s="109" t="s">
        <v>385</v>
      </c>
      <c r="AE37" s="110"/>
      <c r="AF37" s="111" t="s">
        <v>387</v>
      </c>
      <c r="AG37" s="111" t="s">
        <v>387</v>
      </c>
      <c r="AH37" s="111">
        <v>3230</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6.9590930000000002</v>
      </c>
      <c r="F39" s="109">
        <v>2.5496612000000001</v>
      </c>
      <c r="G39" s="109">
        <v>4.7890364600000002</v>
      </c>
      <c r="H39" s="109">
        <v>2.5000000000000001E-3</v>
      </c>
      <c r="I39" s="109" t="s">
        <v>384</v>
      </c>
      <c r="J39" s="109" t="s">
        <v>384</v>
      </c>
      <c r="K39" s="109" t="s">
        <v>384</v>
      </c>
      <c r="L39" s="109" t="s">
        <v>384</v>
      </c>
      <c r="M39" s="109">
        <v>5.377923</v>
      </c>
      <c r="N39" s="109">
        <v>0.32928311799999999</v>
      </c>
      <c r="O39" s="109">
        <v>3.6266264200000002E-2</v>
      </c>
      <c r="P39" s="109">
        <v>2.18263E-2</v>
      </c>
      <c r="Q39" s="109">
        <v>1.62618E-2</v>
      </c>
      <c r="R39" s="109">
        <v>0.12765209399999999</v>
      </c>
      <c r="S39" s="109">
        <v>5.8405618800000003E-2</v>
      </c>
      <c r="T39" s="109">
        <v>0.61182759399999997</v>
      </c>
      <c r="U39" s="109">
        <v>8.6504040000000004E-3</v>
      </c>
      <c r="V39" s="109">
        <v>1.7473807400000001</v>
      </c>
      <c r="W39" s="109">
        <v>0.61685100000000004</v>
      </c>
      <c r="X39" s="109">
        <v>0.1009483806</v>
      </c>
      <c r="Y39" s="109">
        <v>0.13837421</v>
      </c>
      <c r="Z39" s="109">
        <v>5.2063245799999991E-2</v>
      </c>
      <c r="AA39" s="109">
        <v>4.0883511000000004E-2</v>
      </c>
      <c r="AB39" s="109">
        <v>0.33226934739999997</v>
      </c>
      <c r="AC39" s="109">
        <v>1.4563060000000001E-2</v>
      </c>
      <c r="AD39" s="109">
        <v>0.28388060762</v>
      </c>
      <c r="AE39" s="110"/>
      <c r="AF39" s="111">
        <v>6789</v>
      </c>
      <c r="AG39" s="111">
        <v>1669</v>
      </c>
      <c r="AH39" s="111">
        <v>65623</v>
      </c>
      <c r="AI39" s="111">
        <v>2500</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12.695414399999999</v>
      </c>
      <c r="F41" s="109">
        <v>20.089610010000001</v>
      </c>
      <c r="G41" s="109">
        <v>77.212576400000003</v>
      </c>
      <c r="H41" s="109">
        <v>0.2012166</v>
      </c>
      <c r="I41" s="109" t="s">
        <v>384</v>
      </c>
      <c r="J41" s="109" t="s">
        <v>384</v>
      </c>
      <c r="K41" s="109" t="s">
        <v>384</v>
      </c>
      <c r="L41" s="109" t="s">
        <v>384</v>
      </c>
      <c r="M41" s="109">
        <v>225.9694121</v>
      </c>
      <c r="N41" s="109">
        <v>4.9040154449999998</v>
      </c>
      <c r="O41" s="109">
        <v>0.37371063849999997</v>
      </c>
      <c r="P41" s="109">
        <v>0.17403154000000001</v>
      </c>
      <c r="Q41" s="109">
        <v>0.106629002</v>
      </c>
      <c r="R41" s="109">
        <v>0.89850825528000011</v>
      </c>
      <c r="S41" s="109">
        <v>0.828322965528</v>
      </c>
      <c r="T41" s="109">
        <v>0.47353813078000007</v>
      </c>
      <c r="U41" s="109">
        <v>6.5216196000000004E-2</v>
      </c>
      <c r="V41" s="109">
        <v>19.212003997</v>
      </c>
      <c r="W41" s="109">
        <v>33.737727100000001</v>
      </c>
      <c r="X41" s="109">
        <v>9.7022215200000002</v>
      </c>
      <c r="Y41" s="109">
        <v>10.477805759999999</v>
      </c>
      <c r="Z41" s="109">
        <v>4.0431178299999999</v>
      </c>
      <c r="AA41" s="109">
        <v>4.3069060400000003</v>
      </c>
      <c r="AB41" s="109">
        <v>28.530051149999998</v>
      </c>
      <c r="AC41" s="109">
        <v>0.13690243999999999</v>
      </c>
      <c r="AD41" s="109">
        <v>4.3809911599999998</v>
      </c>
      <c r="AE41" s="110"/>
      <c r="AF41" s="111">
        <v>15854</v>
      </c>
      <c r="AG41" s="111">
        <v>25762</v>
      </c>
      <c r="AH41" s="111">
        <v>132693</v>
      </c>
      <c r="AI41" s="111">
        <v>24186</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1.4015149999999998</v>
      </c>
      <c r="F43" s="109">
        <v>0.80585039999999997</v>
      </c>
      <c r="G43" s="109">
        <v>7.870976080000001</v>
      </c>
      <c r="H43" s="109">
        <v>1.3339999999999999E-3</v>
      </c>
      <c r="I43" s="109" t="s">
        <v>384</v>
      </c>
      <c r="J43" s="109" t="s">
        <v>384</v>
      </c>
      <c r="K43" s="109" t="s">
        <v>384</v>
      </c>
      <c r="L43" s="109" t="s">
        <v>384</v>
      </c>
      <c r="M43" s="109">
        <v>2.9601770000000003</v>
      </c>
      <c r="N43" s="109">
        <v>0.30978946400000001</v>
      </c>
      <c r="O43" s="109">
        <v>2.10616016E-2</v>
      </c>
      <c r="P43" s="109">
        <v>1.749674E-2</v>
      </c>
      <c r="Q43" s="109">
        <v>9.5608600000000009E-3</v>
      </c>
      <c r="R43" s="109">
        <v>6.5967412000000003E-2</v>
      </c>
      <c r="S43" s="109">
        <v>4.5383482400000008E-2</v>
      </c>
      <c r="T43" s="109">
        <v>0.131946912</v>
      </c>
      <c r="U43" s="109">
        <v>4.8719920000000003E-3</v>
      </c>
      <c r="V43" s="109">
        <v>1.1032095200000001</v>
      </c>
      <c r="W43" s="109">
        <v>0.54293499999999995</v>
      </c>
      <c r="X43" s="109">
        <v>0.10402306940000002</v>
      </c>
      <c r="Y43" s="109">
        <v>0.13874408999999999</v>
      </c>
      <c r="Z43" s="109">
        <v>5.3905504200000003E-2</v>
      </c>
      <c r="AA43" s="109">
        <v>4.2207739000000001E-2</v>
      </c>
      <c r="AB43" s="109">
        <v>0.33888040260000002</v>
      </c>
      <c r="AC43" s="109">
        <v>8.0873799999999999E-3</v>
      </c>
      <c r="AD43" s="109">
        <v>0.33889014738000001</v>
      </c>
      <c r="AE43" s="110"/>
      <c r="AF43" s="111">
        <v>1202</v>
      </c>
      <c r="AG43" s="111">
        <v>1993</v>
      </c>
      <c r="AH43" s="111">
        <v>8848</v>
      </c>
      <c r="AI43" s="111">
        <v>1334</v>
      </c>
      <c r="AJ43" s="111" t="s">
        <v>387</v>
      </c>
      <c r="AK43" s="111" t="s">
        <v>385</v>
      </c>
      <c r="AL43" s="111" t="s">
        <v>385</v>
      </c>
    </row>
    <row r="44" spans="1:38" ht="26.25" customHeight="1" thickBot="1" x14ac:dyDescent="0.25">
      <c r="A44" s="52" t="s">
        <v>70</v>
      </c>
      <c r="B44" s="52" t="s">
        <v>111</v>
      </c>
      <c r="C44" s="53" t="s">
        <v>112</v>
      </c>
      <c r="D44" s="54"/>
      <c r="E44" s="109">
        <v>11.886559279655806</v>
      </c>
      <c r="F44" s="109">
        <v>1.8580909575673017</v>
      </c>
      <c r="G44" s="109">
        <v>0.31314689612784263</v>
      </c>
      <c r="H44" s="109">
        <v>2.2958711690227408E-3</v>
      </c>
      <c r="I44" s="109" t="s">
        <v>384</v>
      </c>
      <c r="J44" s="109" t="s">
        <v>384</v>
      </c>
      <c r="K44" s="109" t="s">
        <v>384</v>
      </c>
      <c r="L44" s="109" t="s">
        <v>384</v>
      </c>
      <c r="M44" s="109">
        <v>5.1695308259889368</v>
      </c>
      <c r="N44" s="109">
        <v>0.10772253226797786</v>
      </c>
      <c r="O44" s="109">
        <v>3.1314689612784263E-3</v>
      </c>
      <c r="P44" s="109">
        <v>1.3465316533497233E-3</v>
      </c>
      <c r="Q44" s="109">
        <v>6.7326582667486161E-3</v>
      </c>
      <c r="R44" s="109">
        <v>1.565734480639213E-2</v>
      </c>
      <c r="S44" s="109">
        <v>0.53234972341733255</v>
      </c>
      <c r="T44" s="109">
        <v>2.1920282728948984E-2</v>
      </c>
      <c r="U44" s="109">
        <v>3.1314689612784263E-3</v>
      </c>
      <c r="V44" s="109">
        <v>0.31314689612784263</v>
      </c>
      <c r="W44" s="109" t="s">
        <v>385</v>
      </c>
      <c r="X44" s="109">
        <v>9.3944068838352802E-3</v>
      </c>
      <c r="Y44" s="109">
        <v>1.565734480639213E-2</v>
      </c>
      <c r="Z44" s="109" t="s">
        <v>385</v>
      </c>
      <c r="AA44" s="109" t="s">
        <v>385</v>
      </c>
      <c r="AB44" s="109">
        <v>2.5051751690227411E-2</v>
      </c>
      <c r="AC44" s="109" t="s">
        <v>385</v>
      </c>
      <c r="AD44" s="109" t="s">
        <v>385</v>
      </c>
      <c r="AE44" s="110"/>
      <c r="AF44" s="111">
        <v>13465</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1.4856240000000001</v>
      </c>
      <c r="F46" s="109">
        <v>0.15406059999999999</v>
      </c>
      <c r="G46" s="109">
        <v>8.3162694699999999</v>
      </c>
      <c r="H46" s="109" t="s">
        <v>387</v>
      </c>
      <c r="I46" s="109" t="s">
        <v>384</v>
      </c>
      <c r="J46" s="109" t="s">
        <v>384</v>
      </c>
      <c r="K46" s="109" t="s">
        <v>384</v>
      </c>
      <c r="L46" s="109" t="s">
        <v>384</v>
      </c>
      <c r="M46" s="109">
        <v>1.069083</v>
      </c>
      <c r="N46" s="109">
        <v>0.12946155099999998</v>
      </c>
      <c r="O46" s="109">
        <v>1.9273268999999999E-3</v>
      </c>
      <c r="P46" s="109">
        <v>6.0023000000000012E-3</v>
      </c>
      <c r="Q46" s="109">
        <v>5.0341000000000014E-3</v>
      </c>
      <c r="R46" s="109">
        <v>5.3718832999999994E-2</v>
      </c>
      <c r="S46" s="109">
        <v>2.5557366599999999E-2</v>
      </c>
      <c r="T46" s="109">
        <v>0.56212783299999991</v>
      </c>
      <c r="U46" s="109">
        <v>1.714178E-3</v>
      </c>
      <c r="V46" s="109">
        <v>0.22013492999999998</v>
      </c>
      <c r="W46" s="109">
        <v>0.16905000000000001</v>
      </c>
      <c r="X46" s="109">
        <v>3.1949405600000001E-2</v>
      </c>
      <c r="Y46" s="109">
        <v>4.1414159999999998E-2</v>
      </c>
      <c r="Z46" s="109">
        <v>1.6644920800000001E-2</v>
      </c>
      <c r="AA46" s="109">
        <v>1.2993635999999999E-2</v>
      </c>
      <c r="AB46" s="109">
        <v>0.10300212240000001</v>
      </c>
      <c r="AC46" s="109">
        <v>1.4085199999999999E-3</v>
      </c>
      <c r="AD46" s="109">
        <v>0.11934057512</v>
      </c>
      <c r="AE46" s="110"/>
      <c r="AF46" s="111">
        <v>4565</v>
      </c>
      <c r="AG46" s="111">
        <v>702</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0.90911442105263163</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15.19</v>
      </c>
      <c r="AL48" s="111" t="s">
        <v>392</v>
      </c>
    </row>
    <row r="49" spans="1:38" ht="26.25" customHeight="1" thickBot="1" x14ac:dyDescent="0.25">
      <c r="A49" s="52" t="s">
        <v>119</v>
      </c>
      <c r="B49" s="52" t="s">
        <v>122</v>
      </c>
      <c r="C49" s="53" t="s">
        <v>123</v>
      </c>
      <c r="D49" s="54"/>
      <c r="E49" s="109">
        <v>8.8739999999999999E-4</v>
      </c>
      <c r="F49" s="109">
        <v>7.5922000000000003E-3</v>
      </c>
      <c r="G49" s="109">
        <v>7.8880000000000009E-4</v>
      </c>
      <c r="H49" s="109">
        <v>3.6482000000000003E-3</v>
      </c>
      <c r="I49" s="109" t="s">
        <v>384</v>
      </c>
      <c r="J49" s="109" t="s">
        <v>384</v>
      </c>
      <c r="K49" s="109" t="s">
        <v>384</v>
      </c>
      <c r="L49" s="109" t="s">
        <v>384</v>
      </c>
      <c r="M49" s="109">
        <v>0.45356000000000002</v>
      </c>
      <c r="N49" s="109">
        <v>0.37468000000000001</v>
      </c>
      <c r="O49" s="109">
        <v>6.9020000000000001E-3</v>
      </c>
      <c r="P49" s="109">
        <v>1.1832000000000001E-2</v>
      </c>
      <c r="Q49" s="109">
        <v>1.2818E-2</v>
      </c>
      <c r="R49" s="109">
        <v>0.16762000000000002</v>
      </c>
      <c r="S49" s="109">
        <v>4.7328000000000002E-2</v>
      </c>
      <c r="T49" s="109">
        <v>0.11831999999999999</v>
      </c>
      <c r="U49" s="109">
        <v>1.5775999999999998E-2</v>
      </c>
      <c r="V49" s="109">
        <v>0.21692</v>
      </c>
      <c r="W49" s="109">
        <v>2.9580000000000002</v>
      </c>
      <c r="X49" s="109">
        <v>0.15776000000000001</v>
      </c>
      <c r="Y49" s="109">
        <v>0.19720000000000001</v>
      </c>
      <c r="Z49" s="109">
        <v>9.8600000000000007E-2</v>
      </c>
      <c r="AA49" s="109">
        <v>6.9020000000000012E-2</v>
      </c>
      <c r="AB49" s="109">
        <v>0.52258000000000004</v>
      </c>
      <c r="AC49" s="109" t="s">
        <v>385</v>
      </c>
      <c r="AD49" s="109" t="s">
        <v>385</v>
      </c>
      <c r="AE49" s="110"/>
      <c r="AF49" s="111" t="s">
        <v>385</v>
      </c>
      <c r="AG49" s="111" t="s">
        <v>385</v>
      </c>
      <c r="AH49" s="111" t="s">
        <v>385</v>
      </c>
      <c r="AI49" s="111" t="s">
        <v>385</v>
      </c>
      <c r="AJ49" s="111" t="s">
        <v>385</v>
      </c>
      <c r="AK49" s="111">
        <v>0.98599999999999999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2.9870215199999999</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1.4770000000000001</v>
      </c>
      <c r="AL51" s="111" t="s">
        <v>394</v>
      </c>
    </row>
    <row r="52" spans="1:38" ht="26.25" customHeight="1" thickBot="1" x14ac:dyDescent="0.25">
      <c r="A52" s="52" t="s">
        <v>119</v>
      </c>
      <c r="B52" s="56" t="s">
        <v>128</v>
      </c>
      <c r="C52" s="58" t="s">
        <v>362</v>
      </c>
      <c r="D52" s="55"/>
      <c r="E52" s="109">
        <v>0.23099778391152945</v>
      </c>
      <c r="F52" s="109">
        <v>1.3574000000000002</v>
      </c>
      <c r="G52" s="109">
        <v>3.7777409130293522</v>
      </c>
      <c r="H52" s="109" t="s">
        <v>385</v>
      </c>
      <c r="I52" s="109" t="s">
        <v>384</v>
      </c>
      <c r="J52" s="109" t="s">
        <v>384</v>
      </c>
      <c r="K52" s="109" t="s">
        <v>384</v>
      </c>
      <c r="L52" s="109" t="s">
        <v>384</v>
      </c>
      <c r="M52" s="109">
        <v>0.1343739132697796</v>
      </c>
      <c r="N52" s="109">
        <v>2.0361000000000001E-2</v>
      </c>
      <c r="O52" s="109">
        <v>3.3934999999999998E-3</v>
      </c>
      <c r="P52" s="109">
        <v>4.0721999999999998E-3</v>
      </c>
      <c r="Q52" s="109">
        <v>6.7870000000000007E-4</v>
      </c>
      <c r="R52" s="109">
        <v>6.7870000000000007E-4</v>
      </c>
      <c r="S52" s="109">
        <v>8.1443999999999996E-3</v>
      </c>
      <c r="T52" s="109">
        <v>3.5971099999999999E-2</v>
      </c>
      <c r="U52" s="109">
        <v>6.7870000000000007E-4</v>
      </c>
      <c r="V52" s="109">
        <v>6.7869999999999996E-3</v>
      </c>
      <c r="W52" s="109">
        <v>8.1443999999999996E-3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6.7869999999999999</v>
      </c>
      <c r="AL52" s="111" t="s">
        <v>395</v>
      </c>
    </row>
    <row r="53" spans="1:38" ht="26.25" customHeight="1" thickBot="1" x14ac:dyDescent="0.25">
      <c r="A53" s="52" t="s">
        <v>119</v>
      </c>
      <c r="B53" s="56" t="s">
        <v>129</v>
      </c>
      <c r="C53" s="58" t="s">
        <v>130</v>
      </c>
      <c r="D53" s="55"/>
      <c r="E53" s="109" t="s">
        <v>385</v>
      </c>
      <c r="F53" s="109">
        <v>2.4731150570776257</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1.345</v>
      </c>
      <c r="AL53" s="111" t="s">
        <v>396</v>
      </c>
    </row>
    <row r="54" spans="1:38" ht="37.5" customHeight="1" thickBot="1" x14ac:dyDescent="0.25">
      <c r="A54" s="52" t="s">
        <v>119</v>
      </c>
      <c r="B54" s="56" t="s">
        <v>131</v>
      </c>
      <c r="C54" s="58" t="s">
        <v>132</v>
      </c>
      <c r="D54" s="55"/>
      <c r="E54" s="109" t="s">
        <v>385</v>
      </c>
      <c r="F54" s="109">
        <v>6.3825900000000004</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4668</v>
      </c>
      <c r="AL54" s="111" t="s">
        <v>397</v>
      </c>
    </row>
    <row r="55" spans="1:38" ht="26.25" customHeight="1" thickBot="1" x14ac:dyDescent="0.25">
      <c r="A55" s="52" t="s">
        <v>119</v>
      </c>
      <c r="B55" s="56" t="s">
        <v>133</v>
      </c>
      <c r="C55" s="58" t="s">
        <v>134</v>
      </c>
      <c r="D55" s="55"/>
      <c r="E55" s="109">
        <v>3.6551991569582394E-2</v>
      </c>
      <c r="F55" s="109">
        <v>3.7707034226619279E-2</v>
      </c>
      <c r="G55" s="109">
        <v>0.6006885057471264</v>
      </c>
      <c r="H55" s="109" t="s">
        <v>385</v>
      </c>
      <c r="I55" s="109" t="s">
        <v>384</v>
      </c>
      <c r="J55" s="109" t="s">
        <v>384</v>
      </c>
      <c r="K55" s="109" t="s">
        <v>384</v>
      </c>
      <c r="L55" s="109" t="s">
        <v>384</v>
      </c>
      <c r="M55" s="109">
        <v>0.16554475217876113</v>
      </c>
      <c r="N55" s="109">
        <v>6.1241421910873325E-2</v>
      </c>
      <c r="O55" s="109">
        <v>0.24706012731572238</v>
      </c>
      <c r="P55" s="109">
        <v>5.7964553850447201E-2</v>
      </c>
      <c r="Q55" s="109">
        <v>4.6898926285979407E-2</v>
      </c>
      <c r="R55" s="109">
        <v>2.0399959775942344E-2</v>
      </c>
      <c r="S55" s="109">
        <v>2.1829903342880666E-2</v>
      </c>
      <c r="T55" s="109">
        <v>0.47154178907555372</v>
      </c>
      <c r="U55" s="109">
        <v>6.3148460359155551E-3</v>
      </c>
      <c r="V55" s="109">
        <v>6.3970833369471096</v>
      </c>
      <c r="W55" s="109" t="s">
        <v>385</v>
      </c>
      <c r="X55" s="109">
        <v>4.4420586092440194E-7</v>
      </c>
      <c r="Y55" s="109">
        <v>7.5581295739375843E-7</v>
      </c>
      <c r="Z55" s="109">
        <v>4.1768610803339284E-7</v>
      </c>
      <c r="AA55" s="109">
        <v>4.1768610803339284E-7</v>
      </c>
      <c r="AB55" s="109">
        <v>2.0353910343849463E-6</v>
      </c>
      <c r="AC55" s="109" t="s">
        <v>385</v>
      </c>
      <c r="AD55" s="109" t="s">
        <v>385</v>
      </c>
      <c r="AE55" s="110"/>
      <c r="AF55" s="111" t="s">
        <v>385</v>
      </c>
      <c r="AG55" s="111" t="s">
        <v>385</v>
      </c>
      <c r="AH55" s="111" t="s">
        <v>385</v>
      </c>
      <c r="AI55" s="111" t="s">
        <v>385</v>
      </c>
      <c r="AJ55" s="111" t="s">
        <v>385</v>
      </c>
      <c r="AK55" s="111">
        <v>1.6977011494252874</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2745.0320000000002</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467.88</v>
      </c>
      <c r="AL58" s="111" t="s">
        <v>402</v>
      </c>
    </row>
    <row r="59" spans="1:38" ht="26.25" customHeight="1" thickBot="1" x14ac:dyDescent="0.25">
      <c r="A59" s="52" t="s">
        <v>53</v>
      </c>
      <c r="B59" s="60" t="s">
        <v>141</v>
      </c>
      <c r="C59" s="53" t="s">
        <v>372</v>
      </c>
      <c r="D59" s="54"/>
      <c r="E59" s="109" t="s">
        <v>388</v>
      </c>
      <c r="F59" s="109">
        <v>7.0439999999999999E-3</v>
      </c>
      <c r="G59" s="109" t="s">
        <v>388</v>
      </c>
      <c r="H59" s="109">
        <v>1.97232E-2</v>
      </c>
      <c r="I59" s="109" t="s">
        <v>384</v>
      </c>
      <c r="J59" s="109" t="s">
        <v>384</v>
      </c>
      <c r="K59" s="109" t="s">
        <v>384</v>
      </c>
      <c r="L59" s="109" t="s">
        <v>384</v>
      </c>
      <c r="M59" s="109" t="s">
        <v>388</v>
      </c>
      <c r="N59" s="109">
        <v>0.94942319999999991</v>
      </c>
      <c r="O59" s="109">
        <v>4.7950774000000002E-2</v>
      </c>
      <c r="P59" s="109">
        <v>5.0279700000000003E-4</v>
      </c>
      <c r="Q59" s="109">
        <v>0.10154485999999999</v>
      </c>
      <c r="R59" s="109">
        <v>0.12590746</v>
      </c>
      <c r="S59" s="109">
        <v>1.1731929999999999E-3</v>
      </c>
      <c r="T59" s="109">
        <v>0.19523478999999996</v>
      </c>
      <c r="U59" s="109">
        <v>0.48143150000000001</v>
      </c>
      <c r="V59" s="109">
        <v>6.2011629999999998E-2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483.68</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0.39750300585613146</v>
      </c>
      <c r="F64" s="109">
        <v>3.8013128100000002E-2</v>
      </c>
      <c r="G64" s="109">
        <v>1.5969923666222289E-3</v>
      </c>
      <c r="H64" s="109">
        <v>1.9140820750533818E-2</v>
      </c>
      <c r="I64" s="109" t="s">
        <v>384</v>
      </c>
      <c r="J64" s="109" t="s">
        <v>384</v>
      </c>
      <c r="K64" s="109" t="s">
        <v>384</v>
      </c>
      <c r="L64" s="109" t="s">
        <v>384</v>
      </c>
      <c r="M64" s="109">
        <v>0.66570264718365979</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422.36809000000005</v>
      </c>
      <c r="AL64" s="111" t="s">
        <v>408</v>
      </c>
    </row>
    <row r="65" spans="1:38" ht="26.25" customHeight="1" thickBot="1" x14ac:dyDescent="0.25">
      <c r="A65" s="52" t="s">
        <v>53</v>
      </c>
      <c r="B65" s="56" t="s">
        <v>152</v>
      </c>
      <c r="C65" s="53" t="s">
        <v>153</v>
      </c>
      <c r="D65" s="54"/>
      <c r="E65" s="109">
        <v>4.1714675632011824</v>
      </c>
      <c r="F65" s="109" t="s">
        <v>385</v>
      </c>
      <c r="G65" s="109" t="s">
        <v>385</v>
      </c>
      <c r="H65" s="109">
        <v>0.10613151449803039</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453.82499999999999</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0.47674846826340389</v>
      </c>
      <c r="F70" s="109">
        <v>2.2469481170093308</v>
      </c>
      <c r="G70" s="109">
        <v>1.3515922793675761</v>
      </c>
      <c r="H70" s="109">
        <v>1.4421187316669843</v>
      </c>
      <c r="I70" s="109" t="s">
        <v>384</v>
      </c>
      <c r="J70" s="109" t="s">
        <v>384</v>
      </c>
      <c r="K70" s="109" t="s">
        <v>384</v>
      </c>
      <c r="L70" s="109" t="s">
        <v>384</v>
      </c>
      <c r="M70" s="109">
        <v>0.21599559991786979</v>
      </c>
      <c r="N70" s="109" t="s">
        <v>387</v>
      </c>
      <c r="O70" s="109" t="s">
        <v>387</v>
      </c>
      <c r="P70" s="109">
        <v>0.27594209999999997</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2660.8086351359616</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0.28079999999999999</v>
      </c>
      <c r="G72" s="109" t="s">
        <v>388</v>
      </c>
      <c r="H72" s="109" t="s">
        <v>388</v>
      </c>
      <c r="I72" s="109" t="s">
        <v>384</v>
      </c>
      <c r="J72" s="109" t="s">
        <v>384</v>
      </c>
      <c r="K72" s="109" t="s">
        <v>384</v>
      </c>
      <c r="L72" s="109" t="s">
        <v>384</v>
      </c>
      <c r="M72" s="109" t="s">
        <v>388</v>
      </c>
      <c r="N72" s="109">
        <v>9.2194161618638617</v>
      </c>
      <c r="O72" s="109">
        <v>0.14538865835520001</v>
      </c>
      <c r="P72" s="109">
        <v>0.10236534721919999</v>
      </c>
      <c r="Q72" s="109">
        <v>0.74880000000000002</v>
      </c>
      <c r="R72" s="109">
        <v>8.4239999999999995</v>
      </c>
      <c r="S72" s="109">
        <v>0.52099412079228069</v>
      </c>
      <c r="T72" s="109">
        <v>0.26208000000000004</v>
      </c>
      <c r="U72" s="109">
        <v>3.7440000000000001E-2</v>
      </c>
      <c r="V72" s="109">
        <v>7.4880000000000004</v>
      </c>
      <c r="W72" s="109">
        <v>13.161675004640243</v>
      </c>
      <c r="X72" s="109" t="s">
        <v>388</v>
      </c>
      <c r="Y72" s="109" t="s">
        <v>388</v>
      </c>
      <c r="Z72" s="109" t="s">
        <v>388</v>
      </c>
      <c r="AA72" s="109" t="s">
        <v>388</v>
      </c>
      <c r="AB72" s="109">
        <v>0.14759049986029413</v>
      </c>
      <c r="AC72" s="109">
        <v>5.6159999999999995E-2</v>
      </c>
      <c r="AD72" s="109">
        <v>4.68</v>
      </c>
      <c r="AE72" s="110"/>
      <c r="AF72" s="111" t="s">
        <v>385</v>
      </c>
      <c r="AG72" s="111" t="s">
        <v>385</v>
      </c>
      <c r="AH72" s="111" t="s">
        <v>385</v>
      </c>
      <c r="AI72" s="111" t="s">
        <v>385</v>
      </c>
      <c r="AJ72" s="111" t="s">
        <v>385</v>
      </c>
      <c r="AK72" s="111">
        <v>1872</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3.3467500000000004E-2</v>
      </c>
      <c r="F74" s="109" t="s">
        <v>388</v>
      </c>
      <c r="G74" s="109">
        <v>0.20080500000000001</v>
      </c>
      <c r="H74" s="109" t="s">
        <v>388</v>
      </c>
      <c r="I74" s="109" t="s">
        <v>384</v>
      </c>
      <c r="J74" s="109" t="s">
        <v>384</v>
      </c>
      <c r="K74" s="109" t="s">
        <v>384</v>
      </c>
      <c r="L74" s="109" t="s">
        <v>384</v>
      </c>
      <c r="M74" s="109">
        <v>4.0830350000000006</v>
      </c>
      <c r="N74" s="109" t="s">
        <v>385</v>
      </c>
      <c r="O74" s="109" t="s">
        <v>385</v>
      </c>
      <c r="P74" s="109" t="s">
        <v>385</v>
      </c>
      <c r="Q74" s="109" t="s">
        <v>385</v>
      </c>
      <c r="R74" s="109" t="s">
        <v>385</v>
      </c>
      <c r="S74" s="109" t="s">
        <v>385</v>
      </c>
      <c r="T74" s="109" t="s">
        <v>385</v>
      </c>
      <c r="U74" s="109" t="s">
        <v>385</v>
      </c>
      <c r="V74" s="109" t="s">
        <v>385</v>
      </c>
      <c r="W74" s="109">
        <v>0.29280391806535011</v>
      </c>
      <c r="X74" s="109">
        <v>4.0161000000000002E-2</v>
      </c>
      <c r="Y74" s="109">
        <v>4.0161000000000002E-2</v>
      </c>
      <c r="Z74" s="109">
        <v>4.0161000000000002E-2</v>
      </c>
      <c r="AA74" s="109">
        <v>5.0201250000000003E-3</v>
      </c>
      <c r="AB74" s="109">
        <v>0.12550312499999999</v>
      </c>
      <c r="AC74" s="109">
        <v>617.24080000000015</v>
      </c>
      <c r="AD74" s="109" t="s">
        <v>385</v>
      </c>
      <c r="AE74" s="110"/>
      <c r="AF74" s="111" t="s">
        <v>385</v>
      </c>
      <c r="AG74" s="111" t="s">
        <v>385</v>
      </c>
      <c r="AH74" s="111" t="s">
        <v>385</v>
      </c>
      <c r="AI74" s="111" t="s">
        <v>385</v>
      </c>
      <c r="AJ74" s="111" t="s">
        <v>385</v>
      </c>
      <c r="AK74" s="111">
        <v>140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6.9678916060806327E-4</v>
      </c>
      <c r="H77" s="109" t="s">
        <v>387</v>
      </c>
      <c r="I77" s="109" t="s">
        <v>384</v>
      </c>
      <c r="J77" s="109" t="s">
        <v>384</v>
      </c>
      <c r="K77" s="109" t="s">
        <v>384</v>
      </c>
      <c r="L77" s="109" t="s">
        <v>384</v>
      </c>
      <c r="M77" s="109" t="s">
        <v>388</v>
      </c>
      <c r="N77" s="109">
        <v>1.1845415730337074E-2</v>
      </c>
      <c r="O77" s="109">
        <v>1.6722939854593518E-3</v>
      </c>
      <c r="P77" s="109">
        <v>3.4839458030403157E-3</v>
      </c>
      <c r="Q77" s="109">
        <v>3.3445879709187036E-4</v>
      </c>
      <c r="R77" s="109" t="s">
        <v>385</v>
      </c>
      <c r="S77" s="109" t="s">
        <v>385</v>
      </c>
      <c r="T77" s="109" t="s">
        <v>385</v>
      </c>
      <c r="U77" s="109" t="s">
        <v>385</v>
      </c>
      <c r="V77" s="109">
        <v>2.7871566424322525E-2</v>
      </c>
      <c r="W77" s="109">
        <v>3.4839458030403161E-3</v>
      </c>
      <c r="X77" s="109" t="s">
        <v>385</v>
      </c>
      <c r="Y77" s="109" t="s">
        <v>385</v>
      </c>
      <c r="Z77" s="109" t="s">
        <v>385</v>
      </c>
      <c r="AA77" s="109" t="s">
        <v>385</v>
      </c>
      <c r="AB77" s="109" t="s">
        <v>385</v>
      </c>
      <c r="AC77" s="109" t="s">
        <v>385</v>
      </c>
      <c r="AD77" s="109">
        <v>0.62711024454725695</v>
      </c>
      <c r="AE77" s="110"/>
      <c r="AF77" s="111" t="s">
        <v>385</v>
      </c>
      <c r="AG77" s="111" t="s">
        <v>385</v>
      </c>
      <c r="AH77" s="111" t="s">
        <v>385</v>
      </c>
      <c r="AI77" s="111" t="s">
        <v>385</v>
      </c>
      <c r="AJ77" s="111" t="s">
        <v>385</v>
      </c>
      <c r="AK77" s="111">
        <v>30.696789160608063</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15.4818435</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10301</v>
      </c>
      <c r="AL82" s="111" t="s">
        <v>425</v>
      </c>
    </row>
    <row r="83" spans="1:38" ht="26.25" customHeight="1" thickBot="1" x14ac:dyDescent="0.25">
      <c r="A83" s="52" t="s">
        <v>53</v>
      </c>
      <c r="B83" s="63" t="s">
        <v>188</v>
      </c>
      <c r="C83" s="64" t="s">
        <v>189</v>
      </c>
      <c r="D83" s="54"/>
      <c r="E83" s="109" t="s">
        <v>385</v>
      </c>
      <c r="F83" s="109">
        <v>3.6799999999999999E-2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2300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20.355160279999996</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20.355160279999996</v>
      </c>
      <c r="AL85" s="111" t="s">
        <v>428</v>
      </c>
    </row>
    <row r="86" spans="1:38" ht="26.25" customHeight="1" thickBot="1" x14ac:dyDescent="0.25">
      <c r="A86" s="52" t="s">
        <v>185</v>
      </c>
      <c r="B86" s="58" t="s">
        <v>193</v>
      </c>
      <c r="C86" s="62" t="s">
        <v>194</v>
      </c>
      <c r="D86" s="54"/>
      <c r="E86" s="109" t="s">
        <v>387</v>
      </c>
      <c r="F86" s="109">
        <v>0.47688021548425785</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10301</v>
      </c>
      <c r="AL86" s="111" t="s">
        <v>425</v>
      </c>
    </row>
    <row r="87" spans="1:38" ht="26.25" customHeight="1" thickBot="1" x14ac:dyDescent="0.25">
      <c r="A87" s="52" t="s">
        <v>185</v>
      </c>
      <c r="B87" s="58" t="s">
        <v>195</v>
      </c>
      <c r="C87" s="62" t="s">
        <v>196</v>
      </c>
      <c r="D87" s="54"/>
      <c r="E87" s="109" t="s">
        <v>385</v>
      </c>
      <c r="F87" s="109">
        <v>4.7244851196501486E-2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2.3574268046793287</v>
      </c>
      <c r="AL87" s="111" t="s">
        <v>429</v>
      </c>
    </row>
    <row r="88" spans="1:38" ht="26.25" customHeight="1" thickBot="1" x14ac:dyDescent="0.25">
      <c r="A88" s="52" t="s">
        <v>185</v>
      </c>
      <c r="B88" s="58" t="s">
        <v>197</v>
      </c>
      <c r="C88" s="62" t="s">
        <v>198</v>
      </c>
      <c r="D88" s="54"/>
      <c r="E88" s="109" t="s">
        <v>385</v>
      </c>
      <c r="F88" s="109">
        <v>2.146025479239777</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0.11955929999999999</v>
      </c>
      <c r="Y88" s="109" t="s">
        <v>385</v>
      </c>
      <c r="Z88" s="109" t="s">
        <v>385</v>
      </c>
      <c r="AA88" s="109" t="s">
        <v>385</v>
      </c>
      <c r="AB88" s="109">
        <v>0.11955929999999999</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7.470705373606175</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9.6434224561403514</v>
      </c>
      <c r="AL89" s="111" t="s">
        <v>430</v>
      </c>
    </row>
    <row r="90" spans="1:38" s="4" customFormat="1" ht="26.25" customHeight="1" thickBot="1" x14ac:dyDescent="0.25">
      <c r="A90" s="52" t="s">
        <v>185</v>
      </c>
      <c r="B90" s="58" t="s">
        <v>201</v>
      </c>
      <c r="C90" s="62" t="s">
        <v>202</v>
      </c>
      <c r="D90" s="54"/>
      <c r="E90" s="109" t="s">
        <v>387</v>
      </c>
      <c r="F90" s="109">
        <v>0.36719333086213102</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3.0033110400000004E-2</v>
      </c>
      <c r="F91" s="109">
        <v>8.073157752E-2</v>
      </c>
      <c r="G91" s="109">
        <v>1.0419E-4</v>
      </c>
      <c r="H91" s="109">
        <v>6.9222323700000005E-2</v>
      </c>
      <c r="I91" s="109" t="s">
        <v>384</v>
      </c>
      <c r="J91" s="109" t="s">
        <v>384</v>
      </c>
      <c r="K91" s="109" t="s">
        <v>384</v>
      </c>
      <c r="L91" s="109" t="s">
        <v>384</v>
      </c>
      <c r="M91" s="109">
        <v>0.91931897280000008</v>
      </c>
      <c r="N91" s="109">
        <v>2.7159147141791604E-2</v>
      </c>
      <c r="O91" s="109">
        <v>0.1053894741689676</v>
      </c>
      <c r="P91" s="109">
        <v>1.9665000000000001E-6</v>
      </c>
      <c r="Q91" s="109">
        <v>4.5885000000000005E-5</v>
      </c>
      <c r="R91" s="109">
        <v>6.4816065132495118E-2</v>
      </c>
      <c r="S91" s="109">
        <v>2.7099830812563099</v>
      </c>
      <c r="T91" s="109">
        <v>0.15283272721850361</v>
      </c>
      <c r="U91" s="109">
        <v>1.5199036859454569E-2</v>
      </c>
      <c r="V91" s="109">
        <v>1.5611882357379838</v>
      </c>
      <c r="W91" s="109">
        <v>1.6680078000000003E-3</v>
      </c>
      <c r="X91" s="109">
        <v>1.8514886580000003E-3</v>
      </c>
      <c r="Y91" s="109">
        <v>7.5060350999999999E-4</v>
      </c>
      <c r="Z91" s="109">
        <v>7.5060350999999999E-4</v>
      </c>
      <c r="AA91" s="109">
        <v>7.5060350999999999E-4</v>
      </c>
      <c r="AB91" s="109">
        <v>4.1032991880000005E-3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3.2559999999999999E-2</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21</v>
      </c>
      <c r="AL92" s="111" t="s">
        <v>432</v>
      </c>
    </row>
    <row r="93" spans="1:38" ht="26.25" customHeight="1" thickBot="1" x14ac:dyDescent="0.25">
      <c r="A93" s="52" t="s">
        <v>53</v>
      </c>
      <c r="B93" s="56" t="s">
        <v>206</v>
      </c>
      <c r="C93" s="53" t="s">
        <v>375</v>
      </c>
      <c r="D93" s="59"/>
      <c r="E93" s="109" t="s">
        <v>385</v>
      </c>
      <c r="F93" s="109">
        <v>11.063583272499603</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1741.0345891499974</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0.10301247334054832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10321</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0.28293296047633087</v>
      </c>
      <c r="F99" s="109">
        <v>11.058592133599172</v>
      </c>
      <c r="G99" s="109" t="s">
        <v>385</v>
      </c>
      <c r="H99" s="109">
        <v>7.368240471981256</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389.38948876433841</v>
      </c>
      <c r="AL99" s="111" t="s">
        <v>435</v>
      </c>
    </row>
    <row r="100" spans="1:38" ht="26.25" customHeight="1" thickBot="1" x14ac:dyDescent="0.25">
      <c r="A100" s="52" t="s">
        <v>216</v>
      </c>
      <c r="B100" s="52" t="s">
        <v>218</v>
      </c>
      <c r="C100" s="53" t="s">
        <v>378</v>
      </c>
      <c r="D100" s="66"/>
      <c r="E100" s="109">
        <v>0.11588961795230066</v>
      </c>
      <c r="F100" s="109">
        <v>8.8560670626836675</v>
      </c>
      <c r="G100" s="109" t="s">
        <v>385</v>
      </c>
      <c r="H100" s="109">
        <v>5.3070021478319109</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545.86051123566153</v>
      </c>
      <c r="AL100" s="111" t="s">
        <v>435</v>
      </c>
    </row>
    <row r="101" spans="1:38" ht="26.25" customHeight="1" thickBot="1" x14ac:dyDescent="0.25">
      <c r="A101" s="52" t="s">
        <v>216</v>
      </c>
      <c r="B101" s="52" t="s">
        <v>219</v>
      </c>
      <c r="C101" s="53" t="s">
        <v>220</v>
      </c>
      <c r="D101" s="66"/>
      <c r="E101" s="109">
        <v>1.0987199999999999E-2</v>
      </c>
      <c r="F101" s="109">
        <v>0.19474686575342467</v>
      </c>
      <c r="G101" s="109" t="s">
        <v>385</v>
      </c>
      <c r="H101" s="109">
        <v>1.4860119775158087</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915.6</v>
      </c>
      <c r="AL101" s="111" t="s">
        <v>435</v>
      </c>
    </row>
    <row r="102" spans="1:38" ht="26.25" customHeight="1" thickBot="1" x14ac:dyDescent="0.25">
      <c r="A102" s="52" t="s">
        <v>216</v>
      </c>
      <c r="B102" s="52" t="s">
        <v>221</v>
      </c>
      <c r="C102" s="53" t="s">
        <v>356</v>
      </c>
      <c r="D102" s="66"/>
      <c r="E102" s="109">
        <v>0.15961480110242349</v>
      </c>
      <c r="F102" s="109">
        <v>3.1650891505376344</v>
      </c>
      <c r="G102" s="109" t="s">
        <v>385</v>
      </c>
      <c r="H102" s="109">
        <v>16.058866690227273</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5493.5</v>
      </c>
      <c r="AL102" s="111" t="s">
        <v>435</v>
      </c>
    </row>
    <row r="103" spans="1:38" ht="26.25" customHeight="1" thickBot="1" x14ac:dyDescent="0.25">
      <c r="A103" s="52" t="s">
        <v>216</v>
      </c>
      <c r="B103" s="52" t="s">
        <v>222</v>
      </c>
      <c r="C103" s="53" t="s">
        <v>223</v>
      </c>
      <c r="D103" s="66"/>
      <c r="E103" s="109">
        <v>2.4900000000000002E-5</v>
      </c>
      <c r="F103" s="109">
        <v>1.8710753424657537E-3</v>
      </c>
      <c r="G103" s="109" t="s">
        <v>385</v>
      </c>
      <c r="H103" s="109">
        <v>1.2899999999999999E-3</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0.3</v>
      </c>
      <c r="AL103" s="111" t="s">
        <v>435</v>
      </c>
    </row>
    <row r="104" spans="1:38" ht="26.25" customHeight="1" thickBot="1" x14ac:dyDescent="0.25">
      <c r="A104" s="52" t="s">
        <v>216</v>
      </c>
      <c r="B104" s="52" t="s">
        <v>224</v>
      </c>
      <c r="C104" s="53" t="s">
        <v>225</v>
      </c>
      <c r="D104" s="66"/>
      <c r="E104" s="109">
        <v>9.7059999999999996E-4</v>
      </c>
      <c r="F104" s="109">
        <v>4.6473568949771692E-2</v>
      </c>
      <c r="G104" s="109" t="s">
        <v>385</v>
      </c>
      <c r="H104" s="109">
        <v>3.2353333333333331E-2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80.883333333333326</v>
      </c>
      <c r="AL104" s="111" t="s">
        <v>435</v>
      </c>
    </row>
    <row r="105" spans="1:38" ht="26.25" customHeight="1" thickBot="1" x14ac:dyDescent="0.25">
      <c r="A105" s="52" t="s">
        <v>216</v>
      </c>
      <c r="B105" s="52" t="s">
        <v>226</v>
      </c>
      <c r="C105" s="53" t="s">
        <v>227</v>
      </c>
      <c r="D105" s="66"/>
      <c r="E105" s="109">
        <v>1.7020833333333337E-3</v>
      </c>
      <c r="F105" s="109">
        <v>0.385882343607306</v>
      </c>
      <c r="G105" s="109" t="s">
        <v>385</v>
      </c>
      <c r="H105" s="109">
        <v>0.47658333333333336</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68.083333333333343</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0.17411802354486139</v>
      </c>
      <c r="F107" s="109">
        <v>2.7007200000000005</v>
      </c>
      <c r="G107" s="109" t="s">
        <v>385</v>
      </c>
      <c r="H107" s="109">
        <v>3.4151214673202666</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16368</v>
      </c>
      <c r="AL107" s="111" t="s">
        <v>435</v>
      </c>
    </row>
    <row r="108" spans="1:38" ht="26.25" customHeight="1" thickBot="1" x14ac:dyDescent="0.25">
      <c r="A108" s="52" t="s">
        <v>216</v>
      </c>
      <c r="B108" s="52" t="s">
        <v>231</v>
      </c>
      <c r="C108" s="53" t="s">
        <v>350</v>
      </c>
      <c r="D108" s="66"/>
      <c r="E108" s="109">
        <v>0.4436235</v>
      </c>
      <c r="F108" s="109">
        <v>1.774494</v>
      </c>
      <c r="G108" s="109" t="s">
        <v>385</v>
      </c>
      <c r="H108" s="109">
        <v>4.6043994406718181</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16430.5</v>
      </c>
      <c r="AL108" s="111" t="s">
        <v>435</v>
      </c>
    </row>
    <row r="109" spans="1:38" ht="26.25" customHeight="1" thickBot="1" x14ac:dyDescent="0.25">
      <c r="A109" s="52" t="s">
        <v>216</v>
      </c>
      <c r="B109" s="52" t="s">
        <v>232</v>
      </c>
      <c r="C109" s="53" t="s">
        <v>351</v>
      </c>
      <c r="D109" s="66"/>
      <c r="E109" s="109">
        <v>5.3436482089229125E-2</v>
      </c>
      <c r="F109" s="109">
        <v>0.96779406450492755</v>
      </c>
      <c r="G109" s="109" t="s">
        <v>385</v>
      </c>
      <c r="H109" s="109">
        <v>1.1083122211099377</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1979.1289662677455</v>
      </c>
      <c r="AL109" s="111" t="s">
        <v>435</v>
      </c>
    </row>
    <row r="110" spans="1:38" ht="26.25" customHeight="1" thickBot="1" x14ac:dyDescent="0.25">
      <c r="A110" s="52" t="s">
        <v>216</v>
      </c>
      <c r="B110" s="52" t="s">
        <v>233</v>
      </c>
      <c r="C110" s="53" t="s">
        <v>352</v>
      </c>
      <c r="D110" s="66"/>
      <c r="E110" s="109">
        <v>5.6184040090123386E-2</v>
      </c>
      <c r="F110" s="109">
        <v>0.85811582079939153</v>
      </c>
      <c r="G110" s="109" t="s">
        <v>385</v>
      </c>
      <c r="H110" s="109">
        <v>1.3893080873604255</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3760.0831434732709</v>
      </c>
      <c r="AL110" s="111" t="s">
        <v>435</v>
      </c>
    </row>
    <row r="111" spans="1:38" ht="26.25" customHeight="1" thickBot="1" x14ac:dyDescent="0.25">
      <c r="A111" s="52" t="s">
        <v>216</v>
      </c>
      <c r="B111" s="52" t="s">
        <v>234</v>
      </c>
      <c r="C111" s="53" t="s">
        <v>346</v>
      </c>
      <c r="D111" s="66"/>
      <c r="E111" s="109">
        <v>1.1489484295417144E-3</v>
      </c>
      <c r="F111" s="109">
        <v>6.7787957342961142E-2</v>
      </c>
      <c r="G111" s="109" t="s">
        <v>385</v>
      </c>
      <c r="H111" s="109">
        <v>0.54000576188460558</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1148.9484295417142</v>
      </c>
      <c r="AL111" s="111" t="s">
        <v>435</v>
      </c>
    </row>
    <row r="112" spans="1:38" ht="26.25" customHeight="1" thickBot="1" x14ac:dyDescent="0.25">
      <c r="A112" s="52" t="s">
        <v>235</v>
      </c>
      <c r="B112" s="52" t="s">
        <v>236</v>
      </c>
      <c r="C112" s="53" t="s">
        <v>237</v>
      </c>
      <c r="D112" s="54"/>
      <c r="E112" s="109">
        <v>8.120000000000001</v>
      </c>
      <c r="F112" s="109" t="s">
        <v>385</v>
      </c>
      <c r="G112" s="109" t="s">
        <v>385</v>
      </c>
      <c r="H112" s="109">
        <v>14.702522720399848</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203</v>
      </c>
      <c r="AL112" s="111" t="s">
        <v>436</v>
      </c>
    </row>
    <row r="113" spans="1:38" ht="26.25" customHeight="1" thickBot="1" x14ac:dyDescent="0.25">
      <c r="A113" s="52" t="s">
        <v>235</v>
      </c>
      <c r="B113" s="67" t="s">
        <v>238</v>
      </c>
      <c r="C113" s="68" t="s">
        <v>239</v>
      </c>
      <c r="D113" s="54"/>
      <c r="E113" s="109">
        <v>4.5831033070012932</v>
      </c>
      <c r="F113" s="109" t="s">
        <v>388</v>
      </c>
      <c r="G113" s="109" t="s">
        <v>385</v>
      </c>
      <c r="H113" s="109">
        <v>20.47755578450376</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114577582.67503233</v>
      </c>
      <c r="AL113" s="111" t="s">
        <v>437</v>
      </c>
    </row>
    <row r="114" spans="1:38" ht="26.25" customHeight="1" thickBot="1" x14ac:dyDescent="0.25">
      <c r="A114" s="52" t="s">
        <v>235</v>
      </c>
      <c r="B114" s="67" t="s">
        <v>240</v>
      </c>
      <c r="C114" s="68" t="s">
        <v>357</v>
      </c>
      <c r="D114" s="54"/>
      <c r="E114" s="109">
        <v>1.0449600000000002E-3</v>
      </c>
      <c r="F114" s="109" t="s">
        <v>385</v>
      </c>
      <c r="G114" s="109" t="s">
        <v>385</v>
      </c>
      <c r="H114" s="109">
        <v>6.7922400000000022E-2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522480.00000000012</v>
      </c>
      <c r="AL114" s="111" t="s">
        <v>437</v>
      </c>
    </row>
    <row r="115" spans="1:38" ht="26.25" customHeight="1" thickBot="1" x14ac:dyDescent="0.25">
      <c r="A115" s="52" t="s">
        <v>235</v>
      </c>
      <c r="B115" s="67" t="s">
        <v>241</v>
      </c>
      <c r="C115" s="68" t="s">
        <v>242</v>
      </c>
      <c r="D115" s="54"/>
      <c r="E115" s="109">
        <v>1.0976E-2</v>
      </c>
      <c r="F115" s="109" t="s">
        <v>385</v>
      </c>
      <c r="G115" s="109" t="s">
        <v>385</v>
      </c>
      <c r="H115" s="109">
        <v>2.1951999999999996E-2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274399.99999999994</v>
      </c>
      <c r="AL115" s="111" t="s">
        <v>437</v>
      </c>
    </row>
    <row r="116" spans="1:38" ht="26.25" customHeight="1" thickBot="1" x14ac:dyDescent="0.25">
      <c r="A116" s="52" t="s">
        <v>235</v>
      </c>
      <c r="B116" s="52" t="s">
        <v>243</v>
      </c>
      <c r="C116" s="58" t="s">
        <v>379</v>
      </c>
      <c r="D116" s="54"/>
      <c r="E116" s="109">
        <v>0.64851706648622276</v>
      </c>
      <c r="F116" s="109" t="s">
        <v>388</v>
      </c>
      <c r="G116" s="109" t="s">
        <v>385</v>
      </c>
      <c r="H116" s="109">
        <v>1.6204283851418342</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16212926.66215557</v>
      </c>
      <c r="AL116" s="111" t="s">
        <v>437</v>
      </c>
    </row>
    <row r="117" spans="1:38" ht="26.25" customHeight="1" thickBot="1" x14ac:dyDescent="0.25">
      <c r="A117" s="52" t="s">
        <v>235</v>
      </c>
      <c r="B117" s="52" t="s">
        <v>244</v>
      </c>
      <c r="C117" s="58" t="s">
        <v>245</v>
      </c>
      <c r="D117" s="54"/>
      <c r="E117" s="109" t="s">
        <v>385</v>
      </c>
      <c r="F117" s="109" t="s">
        <v>385</v>
      </c>
      <c r="G117" s="109" t="s">
        <v>385</v>
      </c>
      <c r="H117" s="109">
        <v>0.17372471084899932</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1177172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4262615.7071157303</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2.6217348492464398</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4262615.7071157303</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2.3566376</v>
      </c>
      <c r="AD122" s="109" t="s">
        <v>385</v>
      </c>
      <c r="AE122" s="110"/>
      <c r="AF122" s="111" t="s">
        <v>385</v>
      </c>
      <c r="AG122" s="111" t="s">
        <v>385</v>
      </c>
      <c r="AH122" s="111" t="s">
        <v>385</v>
      </c>
      <c r="AI122" s="111" t="s">
        <v>385</v>
      </c>
      <c r="AJ122" s="111" t="s">
        <v>385</v>
      </c>
      <c r="AK122" s="111">
        <v>292944.89999999997</v>
      </c>
      <c r="AL122" s="111" t="s">
        <v>48</v>
      </c>
    </row>
    <row r="123" spans="1:38" ht="26.25" customHeight="1" thickBot="1" x14ac:dyDescent="0.25">
      <c r="A123" s="52" t="s">
        <v>235</v>
      </c>
      <c r="B123" s="52" t="s">
        <v>256</v>
      </c>
      <c r="C123" s="53" t="s">
        <v>257</v>
      </c>
      <c r="D123" s="54"/>
      <c r="E123" s="109">
        <v>5.3008432135793924E-3</v>
      </c>
      <c r="F123" s="109">
        <v>1.3914713435645907E-2</v>
      </c>
      <c r="G123" s="109">
        <v>6.6260540169742405E-4</v>
      </c>
      <c r="H123" s="109">
        <v>5.3008432135793924E-3</v>
      </c>
      <c r="I123" s="109" t="s">
        <v>384</v>
      </c>
      <c r="J123" s="109" t="s">
        <v>384</v>
      </c>
      <c r="K123" s="109" t="s">
        <v>384</v>
      </c>
      <c r="L123" s="109" t="s">
        <v>384</v>
      </c>
      <c r="M123" s="109">
        <v>0.13009152719992761</v>
      </c>
      <c r="N123" s="109">
        <v>1.5902529640738182E-4</v>
      </c>
      <c r="O123" s="109">
        <v>3.5338954757195958E-4</v>
      </c>
      <c r="P123" s="109">
        <v>7.2886594186716668E-5</v>
      </c>
      <c r="Q123" s="109">
        <v>2.00990305181552E-4</v>
      </c>
      <c r="R123" s="109">
        <v>2.2086846723247476E-4</v>
      </c>
      <c r="S123" s="109">
        <v>1.9436425116457778E-4</v>
      </c>
      <c r="T123" s="109">
        <v>9.9390810254613629E-5</v>
      </c>
      <c r="U123" s="109">
        <v>1.0601686427158787E-4</v>
      </c>
      <c r="V123" s="109">
        <v>2.0319898985387678E-3</v>
      </c>
      <c r="W123" s="109" t="s">
        <v>387</v>
      </c>
      <c r="X123" s="109">
        <v>1.5902529640738182E-4</v>
      </c>
      <c r="Y123" s="109">
        <v>2.650421606789697E-4</v>
      </c>
      <c r="Z123" s="109">
        <v>1.9436425116457778E-4</v>
      </c>
      <c r="AA123" s="109">
        <v>1.2147765697786111E-4</v>
      </c>
      <c r="AB123" s="109">
        <v>7.3990936522879043E-4</v>
      </c>
      <c r="AC123" s="109" t="s">
        <v>385</v>
      </c>
      <c r="AD123" s="109" t="s">
        <v>385</v>
      </c>
      <c r="AE123" s="110"/>
      <c r="AF123" s="111" t="s">
        <v>385</v>
      </c>
      <c r="AG123" s="111" t="s">
        <v>385</v>
      </c>
      <c r="AH123" s="111" t="s">
        <v>385</v>
      </c>
      <c r="AI123" s="111" t="s">
        <v>385</v>
      </c>
      <c r="AJ123" s="111" t="s">
        <v>385</v>
      </c>
      <c r="AK123" s="111">
        <v>1.031131966538164</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0.4431091115034097</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17943.733080927588</v>
      </c>
      <c r="AL125" s="111" t="s">
        <v>440</v>
      </c>
    </row>
    <row r="126" spans="1:38" ht="26.25" customHeight="1" thickBot="1" x14ac:dyDescent="0.25">
      <c r="A126" s="52" t="s">
        <v>260</v>
      </c>
      <c r="B126" s="52" t="s">
        <v>263</v>
      </c>
      <c r="C126" s="53" t="s">
        <v>264</v>
      </c>
      <c r="D126" s="54"/>
      <c r="E126" s="109" t="s">
        <v>389</v>
      </c>
      <c r="F126" s="109" t="s">
        <v>389</v>
      </c>
      <c r="G126" s="109" t="s">
        <v>389</v>
      </c>
      <c r="H126" s="109">
        <v>4.0859999999999994E-2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18</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2.9520974999999998E-2</v>
      </c>
      <c r="F133" s="109">
        <v>4.6517899999999997E-4</v>
      </c>
      <c r="G133" s="109">
        <v>4.043479E-3</v>
      </c>
      <c r="H133" s="109" t="s">
        <v>385</v>
      </c>
      <c r="I133" s="109" t="s">
        <v>384</v>
      </c>
      <c r="J133" s="109" t="s">
        <v>384</v>
      </c>
      <c r="K133" s="109" t="s">
        <v>384</v>
      </c>
      <c r="L133" s="109" t="s">
        <v>384</v>
      </c>
      <c r="M133" s="109">
        <v>5.0096200000000011E-3</v>
      </c>
      <c r="N133" s="109">
        <v>1.0745634899999999E-3</v>
      </c>
      <c r="O133" s="109">
        <v>1.7998849000000001E-4</v>
      </c>
      <c r="P133" s="109">
        <v>5.3316669999999997E-2</v>
      </c>
      <c r="Q133" s="109">
        <v>4.8700662999999998E-4</v>
      </c>
      <c r="R133" s="109">
        <v>4.8521748000000001E-4</v>
      </c>
      <c r="S133" s="109">
        <v>4.4478269000000002E-4</v>
      </c>
      <c r="T133" s="109">
        <v>6.2011938999999999E-4</v>
      </c>
      <c r="U133" s="109">
        <v>7.0778774000000006E-4</v>
      </c>
      <c r="V133" s="109">
        <v>5.7295739600000005E-3</v>
      </c>
      <c r="W133" s="109">
        <v>9.66141E-4</v>
      </c>
      <c r="X133" s="109">
        <v>4.7233559999999998E-7</v>
      </c>
      <c r="Y133" s="109">
        <v>2.5799542999999995E-7</v>
      </c>
      <c r="Z133" s="109">
        <v>2.3044252E-7</v>
      </c>
      <c r="AA133" s="109">
        <v>2.5012317000000003E-7</v>
      </c>
      <c r="AB133" s="109">
        <v>1.2108967200000001E-6</v>
      </c>
      <c r="AC133" s="109">
        <v>5.3674500000000002E-3</v>
      </c>
      <c r="AD133" s="109">
        <v>1.4671029999999998E-2</v>
      </c>
      <c r="AE133" s="110"/>
      <c r="AF133" s="111" t="s">
        <v>385</v>
      </c>
      <c r="AG133" s="111" t="s">
        <v>385</v>
      </c>
      <c r="AH133" s="111" t="s">
        <v>385</v>
      </c>
      <c r="AI133" s="111" t="s">
        <v>385</v>
      </c>
      <c r="AJ133" s="111" t="s">
        <v>385</v>
      </c>
      <c r="AK133" s="111">
        <v>35783</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2.3638047989080304</v>
      </c>
      <c r="F135" s="109">
        <v>0.64189722260428894</v>
      </c>
      <c r="G135" s="109">
        <v>8.684189922087221E-2</v>
      </c>
      <c r="H135" s="109">
        <v>0.94181570505448675</v>
      </c>
      <c r="I135" s="109" t="s">
        <v>384</v>
      </c>
      <c r="J135" s="109" t="s">
        <v>384</v>
      </c>
      <c r="K135" s="109" t="s">
        <v>384</v>
      </c>
      <c r="L135" s="109" t="s">
        <v>384</v>
      </c>
      <c r="M135" s="109">
        <v>34.232566744350208</v>
      </c>
      <c r="N135" s="109">
        <v>0.33587866584353215</v>
      </c>
      <c r="O135" s="109">
        <v>4.8807645222904594E-2</v>
      </c>
      <c r="P135" s="109" t="s">
        <v>385</v>
      </c>
      <c r="Q135" s="109">
        <v>0.12842455887725548</v>
      </c>
      <c r="R135" s="109">
        <v>4.9794852884551023E-3</v>
      </c>
      <c r="S135" s="109">
        <v>9.6833830075451433E-2</v>
      </c>
      <c r="T135" s="109" t="s">
        <v>385</v>
      </c>
      <c r="U135" s="109">
        <v>2.7809410754366909E-2</v>
      </c>
      <c r="V135" s="109">
        <v>10.250721009859138</v>
      </c>
      <c r="W135" s="109">
        <v>5.7609456588128616</v>
      </c>
      <c r="X135" s="109">
        <v>1.0980020970285076</v>
      </c>
      <c r="Y135" s="109">
        <v>2.1296258863813318</v>
      </c>
      <c r="Z135" s="109">
        <v>3.4240004041658971</v>
      </c>
      <c r="AA135" s="109" t="s">
        <v>385</v>
      </c>
      <c r="AB135" s="109">
        <v>6.6516283875757365</v>
      </c>
      <c r="AC135" s="109" t="s">
        <v>385</v>
      </c>
      <c r="AD135" s="109" t="s">
        <v>385</v>
      </c>
      <c r="AE135" s="110"/>
      <c r="AF135" s="111" t="s">
        <v>385</v>
      </c>
      <c r="AG135" s="111" t="s">
        <v>385</v>
      </c>
      <c r="AH135" s="111" t="s">
        <v>385</v>
      </c>
      <c r="AI135" s="111" t="s">
        <v>385</v>
      </c>
      <c r="AJ135" s="111" t="s">
        <v>385</v>
      </c>
      <c r="AK135" s="111">
        <v>78146.037035776026</v>
      </c>
      <c r="AL135" s="111" t="s">
        <v>447</v>
      </c>
    </row>
    <row r="136" spans="1:38" ht="26.25" customHeight="1" thickBot="1" x14ac:dyDescent="0.25">
      <c r="A136" s="52" t="s">
        <v>260</v>
      </c>
      <c r="B136" s="52" t="s">
        <v>284</v>
      </c>
      <c r="C136" s="53" t="s">
        <v>285</v>
      </c>
      <c r="D136" s="54"/>
      <c r="E136" s="109" t="s">
        <v>385</v>
      </c>
      <c r="F136" s="109">
        <v>7.8147600000000005E-3</v>
      </c>
      <c r="G136" s="109" t="s">
        <v>385</v>
      </c>
      <c r="H136" s="109">
        <v>2.4908242360283914</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252.64492072499999</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1.6101519999999999E-3</v>
      </c>
      <c r="O139" s="109">
        <v>3.2501719999999995E-3</v>
      </c>
      <c r="P139" s="109">
        <v>3.2501719999999995E-3</v>
      </c>
      <c r="Q139" s="109">
        <v>5.1511969999999997E-3</v>
      </c>
      <c r="R139" s="109">
        <v>4.9200599999999995E-3</v>
      </c>
      <c r="S139" s="109">
        <v>1.1432509E-2</v>
      </c>
      <c r="T139" s="109" t="s">
        <v>389</v>
      </c>
      <c r="U139" s="109" t="s">
        <v>389</v>
      </c>
      <c r="V139" s="109" t="s">
        <v>389</v>
      </c>
      <c r="W139" s="109">
        <v>5.534675</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4978</v>
      </c>
      <c r="AL139" s="111" t="s">
        <v>449</v>
      </c>
    </row>
    <row r="140" spans="1:38" ht="26.25" customHeight="1" thickBot="1" x14ac:dyDescent="0.25">
      <c r="A140" s="52" t="s">
        <v>292</v>
      </c>
      <c r="B140" s="56" t="s">
        <v>293</v>
      </c>
      <c r="C140" s="53" t="s">
        <v>348</v>
      </c>
      <c r="D140" s="54"/>
      <c r="E140" s="109" t="s">
        <v>387</v>
      </c>
      <c r="F140" s="109" t="s">
        <v>387</v>
      </c>
      <c r="G140" s="109" t="s">
        <v>387</v>
      </c>
      <c r="H140" s="109">
        <v>1.4429954168329682</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194.48553450203113</v>
      </c>
      <c r="F141" s="15">
        <f t="shared" ref="F141:AD141" si="0">SUM(F14:F140)</f>
        <v>218.60583668445949</v>
      </c>
      <c r="G141" s="15">
        <f t="shared" si="0"/>
        <v>612.79955629249321</v>
      </c>
      <c r="H141" s="15">
        <f t="shared" si="0"/>
        <v>85.847123752502327</v>
      </c>
      <c r="I141" s="15" t="s">
        <v>384</v>
      </c>
      <c r="J141" s="15" t="s">
        <v>384</v>
      </c>
      <c r="K141" s="15" t="s">
        <v>384</v>
      </c>
      <c r="L141" s="15" t="s">
        <v>384</v>
      </c>
      <c r="M141" s="15">
        <f t="shared" si="0"/>
        <v>955.48286114976213</v>
      </c>
      <c r="N141" s="15">
        <f t="shared" si="0"/>
        <v>116.22812178446583</v>
      </c>
      <c r="O141" s="15">
        <f t="shared" si="0"/>
        <v>1.6158718053541583</v>
      </c>
      <c r="P141" s="15">
        <f t="shared" si="0"/>
        <v>1.9060343427450099</v>
      </c>
      <c r="Q141" s="15">
        <f t="shared" si="0"/>
        <v>3.3487766824213696</v>
      </c>
      <c r="R141" s="15">
        <f>SUM(R14:R140)</f>
        <v>12.496903339861639</v>
      </c>
      <c r="S141" s="15">
        <f t="shared" si="0"/>
        <v>30.050250707604004</v>
      </c>
      <c r="T141" s="15">
        <f t="shared" si="0"/>
        <v>16.913071676270437</v>
      </c>
      <c r="U141" s="15">
        <f t="shared" si="0"/>
        <v>6.1820309855722853</v>
      </c>
      <c r="V141" s="15">
        <f t="shared" si="0"/>
        <v>63.970766051690248</v>
      </c>
      <c r="W141" s="15">
        <f t="shared" si="0"/>
        <v>80.002157527204901</v>
      </c>
      <c r="X141" s="15">
        <f t="shared" si="0"/>
        <v>11.507225671246557</v>
      </c>
      <c r="Y141" s="15">
        <f t="shared" si="0"/>
        <v>13.367728058463737</v>
      </c>
      <c r="Z141" s="15">
        <f t="shared" si="0"/>
        <v>7.8131928283237588</v>
      </c>
      <c r="AA141" s="15">
        <f t="shared" si="0"/>
        <v>4.5443086996947564</v>
      </c>
      <c r="AB141" s="15">
        <f t="shared" si="0"/>
        <v>37.380045757589109</v>
      </c>
      <c r="AC141" s="15">
        <f t="shared" si="0"/>
        <v>622.39152845990009</v>
      </c>
      <c r="AD141" s="15">
        <f t="shared" si="0"/>
        <v>12.923231292727257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194.48553450203113</v>
      </c>
      <c r="F152" s="10">
        <f t="shared" ref="F152:AD152" si="1">F141 + F151 + IF(AND(OR($B$4="AT",$B$4="BE",$B$4="CH",$B$4="GB",$B$4="IE",$B$4="LT",$B$4="LU",$B$4="NL"),SUM(F143:F149)&gt;0),SUM(F143:F149)-SUM(F27:F33),0)</f>
        <v>218.60583668445949</v>
      </c>
      <c r="G152" s="10">
        <f t="shared" si="1"/>
        <v>612.79955629249321</v>
      </c>
      <c r="H152" s="10">
        <f t="shared" si="1"/>
        <v>85.847123752502327</v>
      </c>
      <c r="I152" s="10" t="s">
        <v>384</v>
      </c>
      <c r="J152" s="10" t="s">
        <v>384</v>
      </c>
      <c r="K152" s="10" t="s">
        <v>384</v>
      </c>
      <c r="L152" s="10" t="s">
        <v>384</v>
      </c>
      <c r="M152" s="10">
        <f t="shared" si="1"/>
        <v>955.48286114976213</v>
      </c>
      <c r="N152" s="10">
        <f t="shared" si="1"/>
        <v>116.22812178446583</v>
      </c>
      <c r="O152" s="10">
        <f t="shared" si="1"/>
        <v>1.6158718053541583</v>
      </c>
      <c r="P152" s="10">
        <f t="shared" si="1"/>
        <v>1.9060343427450099</v>
      </c>
      <c r="Q152" s="10">
        <f t="shared" si="1"/>
        <v>3.3487766824213696</v>
      </c>
      <c r="R152" s="10">
        <f t="shared" si="1"/>
        <v>12.496903339861639</v>
      </c>
      <c r="S152" s="10">
        <f t="shared" si="1"/>
        <v>30.050250707604004</v>
      </c>
      <c r="T152" s="10">
        <f t="shared" si="1"/>
        <v>16.913071676270437</v>
      </c>
      <c r="U152" s="10">
        <f t="shared" si="1"/>
        <v>6.1820309855722853</v>
      </c>
      <c r="V152" s="10">
        <f t="shared" si="1"/>
        <v>63.970766051690248</v>
      </c>
      <c r="W152" s="10">
        <f t="shared" si="1"/>
        <v>80.002157527204901</v>
      </c>
      <c r="X152" s="10">
        <f t="shared" si="1"/>
        <v>11.507225671246557</v>
      </c>
      <c r="Y152" s="10">
        <f t="shared" si="1"/>
        <v>13.367728058463737</v>
      </c>
      <c r="Z152" s="10">
        <f t="shared" si="1"/>
        <v>7.8131928283237588</v>
      </c>
      <c r="AA152" s="10">
        <f t="shared" si="1"/>
        <v>4.5443086996947564</v>
      </c>
      <c r="AB152" s="10">
        <f t="shared" si="1"/>
        <v>37.380045757589109</v>
      </c>
      <c r="AC152" s="10">
        <f t="shared" si="1"/>
        <v>622.39152845990009</v>
      </c>
      <c r="AD152" s="10">
        <f t="shared" si="1"/>
        <v>12.923231292727257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194.48553450203113</v>
      </c>
      <c r="F154" s="10">
        <f>F141 + F153 - IF(OR($B$6=2005,$B$6&gt;=2020),SUM(F99:F122),0) + IF(AND(OR($B$4="AT",$B$4="BE",$B$4="CH",$B$4="GB",$B$4="IE",$B$4="LT",$B$4="LU",$B$4="NL"),SUM(F143:F149)&gt;0),SUM(F143:F149)-SUM(F27:F33),0)</f>
        <v>218.60583668445949</v>
      </c>
      <c r="G154" s="10">
        <f>G141 + G153 + IF(AND(OR($B$4="AT",$B$4="BE",$B$4="CH",$B$4="GB",$B$4="IE",$B$4="LT",$B$4="LU",$B$4="NL"),SUM(G143:G149)&gt;0),SUM(G143:G149)-SUM(G27:G33),0)</f>
        <v>612.79955629249321</v>
      </c>
      <c r="H154" s="10">
        <f t="shared" ref="H154:AD154" si="2">H141 + H153 + IF(AND(OR($B$4="AT",$B$4="BE",$B$4="CH",$B$4="GB",$B$4="IE",$B$4="LT",$B$4="LU",$B$4="NL"),SUM(H143:H149)&gt;0),SUM(H143:H149)-SUM(H27:H33),0)</f>
        <v>85.847123752502327</v>
      </c>
      <c r="I154" s="10" t="s">
        <v>384</v>
      </c>
      <c r="J154" s="10" t="s">
        <v>384</v>
      </c>
      <c r="K154" s="10" t="s">
        <v>384</v>
      </c>
      <c r="L154" s="10" t="s">
        <v>384</v>
      </c>
      <c r="M154" s="10">
        <f t="shared" si="2"/>
        <v>955.48286114976213</v>
      </c>
      <c r="N154" s="10">
        <f t="shared" si="2"/>
        <v>116.22812178446583</v>
      </c>
      <c r="O154" s="10">
        <f t="shared" si="2"/>
        <v>1.6158718053541583</v>
      </c>
      <c r="P154" s="10">
        <f t="shared" si="2"/>
        <v>1.9060343427450099</v>
      </c>
      <c r="Q154" s="10">
        <f t="shared" si="2"/>
        <v>3.3487766824213696</v>
      </c>
      <c r="R154" s="10">
        <f t="shared" si="2"/>
        <v>12.496903339861639</v>
      </c>
      <c r="S154" s="10">
        <f t="shared" si="2"/>
        <v>30.050250707604004</v>
      </c>
      <c r="T154" s="10">
        <f t="shared" si="2"/>
        <v>16.913071676270437</v>
      </c>
      <c r="U154" s="10">
        <f t="shared" si="2"/>
        <v>6.1820309855722853</v>
      </c>
      <c r="V154" s="10">
        <f t="shared" si="2"/>
        <v>63.970766051690248</v>
      </c>
      <c r="W154" s="10">
        <f t="shared" si="2"/>
        <v>80.002157527204901</v>
      </c>
      <c r="X154" s="10">
        <f t="shared" si="2"/>
        <v>11.507225671246557</v>
      </c>
      <c r="Y154" s="10">
        <f t="shared" si="2"/>
        <v>13.367728058463737</v>
      </c>
      <c r="Z154" s="10">
        <f t="shared" si="2"/>
        <v>7.8131928283237588</v>
      </c>
      <c r="AA154" s="10">
        <f t="shared" si="2"/>
        <v>4.5443086996947564</v>
      </c>
      <c r="AB154" s="10">
        <f t="shared" si="2"/>
        <v>37.380045757589109</v>
      </c>
      <c r="AC154" s="10">
        <f t="shared" si="2"/>
        <v>622.39152845990009</v>
      </c>
      <c r="AD154" s="10">
        <f t="shared" si="2"/>
        <v>12.923231292727257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2" width="12.5703125" style="1" customWidth="1"/>
    <col min="33" max="33" width="10.5703125" style="1" customWidth="1"/>
    <col min="34" max="34" width="12.140625" style="1" customWidth="1"/>
    <col min="35" max="35" width="10.85546875" style="1" customWidth="1"/>
    <col min="36" max="36" width="10.7109375" style="1" customWidth="1"/>
    <col min="37" max="37" width="14.1406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2022</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2022</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8.172366448</v>
      </c>
      <c r="F14" s="109">
        <v>1.0714285471052354</v>
      </c>
      <c r="G14" s="109">
        <v>5.069311375999999</v>
      </c>
      <c r="H14" s="109">
        <v>1.8918768000000002E-2</v>
      </c>
      <c r="I14" s="109">
        <v>0.17956296410527572</v>
      </c>
      <c r="J14" s="109">
        <v>0.37425792957895992</v>
      </c>
      <c r="K14" s="109">
        <v>0.54178615568422306</v>
      </c>
      <c r="L14" s="109">
        <v>3.4068756307755574E-3</v>
      </c>
      <c r="M14" s="109">
        <v>7.6069719485555565</v>
      </c>
      <c r="N14" s="109">
        <v>1.0083924289305317</v>
      </c>
      <c r="O14" s="109">
        <v>0.11105247015038439</v>
      </c>
      <c r="P14" s="109">
        <v>0.14130375345765364</v>
      </c>
      <c r="Q14" s="109">
        <v>0.6972497189766611</v>
      </c>
      <c r="R14" s="109">
        <v>0.52443493468001756</v>
      </c>
      <c r="S14" s="109">
        <v>0.54366156001802524</v>
      </c>
      <c r="T14" s="109">
        <v>0.74747497403494711</v>
      </c>
      <c r="U14" s="109">
        <v>1.4524323546413076</v>
      </c>
      <c r="V14" s="109">
        <v>4.5719872714880543</v>
      </c>
      <c r="W14" s="109">
        <v>1.5026534975061474</v>
      </c>
      <c r="X14" s="109">
        <v>2.641108594760766E-2</v>
      </c>
      <c r="Y14" s="109">
        <v>2.2499463227153146E-3</v>
      </c>
      <c r="Z14" s="109">
        <v>1.2948084785324022E-3</v>
      </c>
      <c r="AA14" s="109">
        <v>9.6751762499784394E-4</v>
      </c>
      <c r="AB14" s="109">
        <v>3.0923358373853221E-2</v>
      </c>
      <c r="AC14" s="109">
        <v>0.34542783787861475</v>
      </c>
      <c r="AD14" s="109">
        <v>8.2474893939328331E-2</v>
      </c>
      <c r="AE14" s="33"/>
      <c r="AF14" s="109">
        <v>555.1</v>
      </c>
      <c r="AG14" s="109">
        <v>34852</v>
      </c>
      <c r="AH14" s="109">
        <v>85876</v>
      </c>
      <c r="AI14" s="109">
        <v>25431.1</v>
      </c>
      <c r="AJ14" s="109">
        <v>2148</v>
      </c>
      <c r="AK14" s="109" t="s">
        <v>385</v>
      </c>
      <c r="AL14" s="111" t="s">
        <v>385</v>
      </c>
    </row>
    <row r="15" spans="1:38" ht="26.25" customHeight="1" thickBot="1" x14ac:dyDescent="0.25">
      <c r="A15" s="52" t="s">
        <v>53</v>
      </c>
      <c r="B15" s="52" t="s">
        <v>54</v>
      </c>
      <c r="C15" s="53" t="s">
        <v>55</v>
      </c>
      <c r="D15" s="54"/>
      <c r="E15" s="109">
        <v>0.57328895901760002</v>
      </c>
      <c r="F15" s="109">
        <v>3.4248151000000004E-2</v>
      </c>
      <c r="G15" s="109">
        <v>0.17349130527150003</v>
      </c>
      <c r="H15" s="109" t="s">
        <v>389</v>
      </c>
      <c r="I15" s="109">
        <v>8.305409914468098E-4</v>
      </c>
      <c r="J15" s="109">
        <v>1.238773004191852E-3</v>
      </c>
      <c r="K15" s="109">
        <v>1.5906971531099916E-3</v>
      </c>
      <c r="L15" s="109">
        <v>1.1261572765380472E-4</v>
      </c>
      <c r="M15" s="109">
        <v>7.1050557224799971E-2</v>
      </c>
      <c r="N15" s="109">
        <v>1.0471444800000001E-3</v>
      </c>
      <c r="O15" s="109">
        <v>2.8541142806399999E-5</v>
      </c>
      <c r="P15" s="109">
        <v>2.8185356879999999E-3</v>
      </c>
      <c r="Q15" s="109">
        <v>7.5455904585600004E-5</v>
      </c>
      <c r="R15" s="109">
        <v>2.1557781983999998E-2</v>
      </c>
      <c r="S15" s="109">
        <v>3.84267648E-3</v>
      </c>
      <c r="T15" s="109">
        <v>3.6114461759999997E-3</v>
      </c>
      <c r="U15" s="109" t="s">
        <v>385</v>
      </c>
      <c r="V15" s="109" t="s">
        <v>385</v>
      </c>
      <c r="W15" s="109">
        <v>5.80907808E-4</v>
      </c>
      <c r="X15" s="109">
        <v>2.5614099999999999E-4</v>
      </c>
      <c r="Y15" s="109" t="s">
        <v>385</v>
      </c>
      <c r="Z15" s="109" t="s">
        <v>385</v>
      </c>
      <c r="AA15" s="109" t="s">
        <v>385</v>
      </c>
      <c r="AB15" s="109">
        <v>2.5614099999999999E-4</v>
      </c>
      <c r="AC15" s="109" t="s">
        <v>389</v>
      </c>
      <c r="AD15" s="109" t="s">
        <v>385</v>
      </c>
      <c r="AE15" s="110"/>
      <c r="AF15" s="109">
        <v>14634.009890966798</v>
      </c>
      <c r="AG15" s="109" t="s">
        <v>387</v>
      </c>
      <c r="AH15" s="109">
        <v>10133.730109033202</v>
      </c>
      <c r="AI15" s="109" t="s">
        <v>387</v>
      </c>
      <c r="AJ15" s="109" t="s">
        <v>387</v>
      </c>
      <c r="AK15" s="109" t="s">
        <v>385</v>
      </c>
      <c r="AL15" s="111" t="s">
        <v>385</v>
      </c>
    </row>
    <row r="16" spans="1:38" ht="26.25" customHeight="1" thickBot="1" x14ac:dyDescent="0.25">
      <c r="A16" s="52" t="s">
        <v>53</v>
      </c>
      <c r="B16" s="52" t="s">
        <v>56</v>
      </c>
      <c r="C16" s="53" t="s">
        <v>57</v>
      </c>
      <c r="D16" s="54"/>
      <c r="E16" s="109">
        <v>0.5204409231960001</v>
      </c>
      <c r="F16" s="109">
        <v>0.10633429999999999</v>
      </c>
      <c r="G16" s="109">
        <v>0.34230456767999995</v>
      </c>
      <c r="H16" s="109" t="s">
        <v>389</v>
      </c>
      <c r="I16" s="109">
        <v>4.6825607200428339E-2</v>
      </c>
      <c r="J16" s="109">
        <v>7.2721172038774179E-2</v>
      </c>
      <c r="K16" s="109">
        <v>7.4603117157840002E-2</v>
      </c>
      <c r="L16" s="109">
        <v>2.1411297936205602E-2</v>
      </c>
      <c r="M16" s="109">
        <v>0.96170679800000025</v>
      </c>
      <c r="N16" s="109">
        <v>1.6343221000000002E-3</v>
      </c>
      <c r="O16" s="109">
        <v>7.5553990000000001E-5</v>
      </c>
      <c r="P16" s="109">
        <v>1.6915140000000003E-3</v>
      </c>
      <c r="Q16" s="109">
        <v>1.4764900000000002E-3</v>
      </c>
      <c r="R16" s="109">
        <v>2.6591042999999999E-3</v>
      </c>
      <c r="S16" s="109">
        <v>1.2453608599999999E-3</v>
      </c>
      <c r="T16" s="109">
        <v>6.9505230000000003E-4</v>
      </c>
      <c r="U16" s="109">
        <v>1.4908638000000001E-3</v>
      </c>
      <c r="V16" s="109">
        <v>7.9849030000000015E-3</v>
      </c>
      <c r="W16" s="109">
        <v>0.53652600839999998</v>
      </c>
      <c r="X16" s="109">
        <v>5.9614113999999999E-3</v>
      </c>
      <c r="Y16" s="109">
        <v>7.2789999999999999E-5</v>
      </c>
      <c r="Z16" s="109">
        <v>2.1820199999999998E-5</v>
      </c>
      <c r="AA16" s="109">
        <v>1.4549000000000001E-5</v>
      </c>
      <c r="AB16" s="109">
        <v>6.0705705999999993E-3</v>
      </c>
      <c r="AC16" s="109" t="s">
        <v>387</v>
      </c>
      <c r="AD16" s="109">
        <v>7.800000000000001E-10</v>
      </c>
      <c r="AE16" s="110"/>
      <c r="AF16" s="109" t="s">
        <v>387</v>
      </c>
      <c r="AG16" s="109">
        <v>2149</v>
      </c>
      <c r="AH16" s="109">
        <v>2433.56</v>
      </c>
      <c r="AI16" s="109">
        <v>698</v>
      </c>
      <c r="AJ16" s="109" t="s">
        <v>387</v>
      </c>
      <c r="AK16" s="109" t="s">
        <v>385</v>
      </c>
      <c r="AL16" s="111" t="s">
        <v>385</v>
      </c>
    </row>
    <row r="17" spans="1:38" ht="26.25" customHeight="1" thickBot="1" x14ac:dyDescent="0.25">
      <c r="A17" s="52" t="s">
        <v>53</v>
      </c>
      <c r="B17" s="52" t="s">
        <v>58</v>
      </c>
      <c r="C17" s="53" t="s">
        <v>59</v>
      </c>
      <c r="D17" s="54"/>
      <c r="E17" s="109">
        <v>0.67831971199999996</v>
      </c>
      <c r="F17" s="109" t="s">
        <v>388</v>
      </c>
      <c r="G17" s="109">
        <v>0.91633397799999994</v>
      </c>
      <c r="H17" s="109" t="s">
        <v>388</v>
      </c>
      <c r="I17" s="109" t="s">
        <v>388</v>
      </c>
      <c r="J17" s="109" t="s">
        <v>388</v>
      </c>
      <c r="K17" s="109" t="s">
        <v>388</v>
      </c>
      <c r="L17" s="109" t="s">
        <v>388</v>
      </c>
      <c r="M17" s="109">
        <v>14.036613027000001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09" t="s">
        <v>387</v>
      </c>
      <c r="AG17" s="109">
        <v>498</v>
      </c>
      <c r="AH17" s="109">
        <v>1392</v>
      </c>
      <c r="AI17" s="109">
        <v>17</v>
      </c>
      <c r="AJ17" s="109" t="s">
        <v>387</v>
      </c>
      <c r="AK17" s="109" t="s">
        <v>385</v>
      </c>
      <c r="AL17" s="111" t="s">
        <v>385</v>
      </c>
    </row>
    <row r="18" spans="1:38" ht="26.25" customHeight="1" thickBot="1" x14ac:dyDescent="0.25">
      <c r="A18" s="52" t="s">
        <v>53</v>
      </c>
      <c r="B18" s="52" t="s">
        <v>60</v>
      </c>
      <c r="C18" s="53" t="s">
        <v>61</v>
      </c>
      <c r="D18" s="54"/>
      <c r="E18" s="109">
        <v>0.23097138600000008</v>
      </c>
      <c r="F18" s="109" t="s">
        <v>388</v>
      </c>
      <c r="G18" s="109">
        <v>8.1276984999999982E-2</v>
      </c>
      <c r="H18" s="109" t="s">
        <v>388</v>
      </c>
      <c r="I18" s="109" t="s">
        <v>388</v>
      </c>
      <c r="J18" s="109" t="s">
        <v>388</v>
      </c>
      <c r="K18" s="109" t="s">
        <v>388</v>
      </c>
      <c r="L18" s="109" t="s">
        <v>388</v>
      </c>
      <c r="M18" s="109">
        <v>0.50382699099999995</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09" t="s">
        <v>387</v>
      </c>
      <c r="AG18" s="109" t="s">
        <v>387</v>
      </c>
      <c r="AH18" s="109">
        <v>2867</v>
      </c>
      <c r="AI18" s="109">
        <v>1</v>
      </c>
      <c r="AJ18" s="109" t="s">
        <v>387</v>
      </c>
      <c r="AK18" s="109" t="s">
        <v>385</v>
      </c>
      <c r="AL18" s="111" t="s">
        <v>385</v>
      </c>
    </row>
    <row r="19" spans="1:38" ht="26.25" customHeight="1" thickBot="1" x14ac:dyDescent="0.25">
      <c r="A19" s="52" t="s">
        <v>53</v>
      </c>
      <c r="B19" s="52" t="s">
        <v>62</v>
      </c>
      <c r="C19" s="53" t="s">
        <v>63</v>
      </c>
      <c r="D19" s="54"/>
      <c r="E19" s="109">
        <v>0.46928200000000003</v>
      </c>
      <c r="F19" s="109">
        <v>0.17737700000000001</v>
      </c>
      <c r="G19" s="109">
        <v>7.9543809999999982E-3</v>
      </c>
      <c r="H19" s="109">
        <v>1.2255439999999998E-2</v>
      </c>
      <c r="I19" s="109">
        <v>1.4115220000000001E-2</v>
      </c>
      <c r="J19" s="109">
        <v>1.4289220000000002E-2</v>
      </c>
      <c r="K19" s="109">
        <v>1.4695220000000002E-2</v>
      </c>
      <c r="L19" s="109">
        <v>2.7918088000000001E-3</v>
      </c>
      <c r="M19" s="109">
        <v>0.196127</v>
      </c>
      <c r="N19" s="109">
        <v>3.200189E-3</v>
      </c>
      <c r="O19" s="109">
        <v>1.5135791E-3</v>
      </c>
      <c r="P19" s="109">
        <v>3.4124200000000002E-3</v>
      </c>
      <c r="Q19" s="109">
        <v>6.4194000000000002E-4</v>
      </c>
      <c r="R19" s="109">
        <v>2.7485869999999998E-3</v>
      </c>
      <c r="S19" s="109">
        <v>7.1211739999999999E-4</v>
      </c>
      <c r="T19" s="109">
        <v>3.1258700000000002E-4</v>
      </c>
      <c r="U19" s="109">
        <v>4.1754200000000002E-4</v>
      </c>
      <c r="V19" s="109">
        <v>6.3917269999999998E-2</v>
      </c>
      <c r="W19" s="109">
        <v>1.1599999999999999E-2</v>
      </c>
      <c r="X19" s="109">
        <v>1.16E-3</v>
      </c>
      <c r="Y19" s="109">
        <v>1.856E-3</v>
      </c>
      <c r="Z19" s="109">
        <v>5.8E-4</v>
      </c>
      <c r="AA19" s="109">
        <v>4.64E-4</v>
      </c>
      <c r="AB19" s="109">
        <v>4.0600000000000002E-3</v>
      </c>
      <c r="AC19" s="109">
        <v>5.8E-4</v>
      </c>
      <c r="AD19" s="109">
        <v>6.9600000000000003E-6</v>
      </c>
      <c r="AE19" s="110"/>
      <c r="AF19" s="109">
        <v>92</v>
      </c>
      <c r="AG19" s="109" t="s">
        <v>387</v>
      </c>
      <c r="AH19" s="109">
        <v>5710</v>
      </c>
      <c r="AI19" s="109">
        <v>513</v>
      </c>
      <c r="AJ19" s="109">
        <v>100</v>
      </c>
      <c r="AK19" s="109" t="s">
        <v>385</v>
      </c>
      <c r="AL19" s="111" t="s">
        <v>385</v>
      </c>
    </row>
    <row r="20" spans="1:38" ht="26.25" customHeight="1" thickBot="1" x14ac:dyDescent="0.25">
      <c r="A20" s="52" t="s">
        <v>53</v>
      </c>
      <c r="B20" s="52" t="s">
        <v>64</v>
      </c>
      <c r="C20" s="53" t="s">
        <v>65</v>
      </c>
      <c r="D20" s="54"/>
      <c r="E20" s="109">
        <v>0.74849859499999993</v>
      </c>
      <c r="F20" s="109">
        <v>8.8254594956521729E-2</v>
      </c>
      <c r="G20" s="109">
        <v>8.7082657999999993E-2</v>
      </c>
      <c r="H20" s="109">
        <v>4.3991999999999998E-3</v>
      </c>
      <c r="I20" s="109">
        <v>3.3772530967741939E-3</v>
      </c>
      <c r="J20" s="109">
        <v>3.5002858548387099E-3</v>
      </c>
      <c r="K20" s="109">
        <v>3.5959780000000001E-3</v>
      </c>
      <c r="L20" s="109">
        <v>1.7052355819354841E-4</v>
      </c>
      <c r="M20" s="109">
        <v>0.16829215560869568</v>
      </c>
      <c r="N20" s="109">
        <v>0.13014590700000001</v>
      </c>
      <c r="O20" s="109">
        <v>4.9416093299999998E-2</v>
      </c>
      <c r="P20" s="109">
        <v>7.8241400000000003E-3</v>
      </c>
      <c r="Q20" s="109">
        <v>7.3922400000000004E-3</v>
      </c>
      <c r="R20" s="109">
        <v>0.106125181</v>
      </c>
      <c r="S20" s="109">
        <v>5.0229836200000003E-2</v>
      </c>
      <c r="T20" s="109">
        <v>2.8332680999999998E-2</v>
      </c>
      <c r="U20" s="109">
        <v>4.8777460000000005E-3</v>
      </c>
      <c r="V20" s="109">
        <v>2.2013710099999999</v>
      </c>
      <c r="W20" s="109">
        <v>0.69403900000000007</v>
      </c>
      <c r="X20" s="109">
        <v>0.1100515</v>
      </c>
      <c r="Y20" s="109">
        <v>0.15366170000000001</v>
      </c>
      <c r="Z20" s="109">
        <v>5.65581E-2</v>
      </c>
      <c r="AA20" s="109">
        <v>4.4504500000000002E-2</v>
      </c>
      <c r="AB20" s="109">
        <v>0.36477579999999998</v>
      </c>
      <c r="AC20" s="109">
        <v>1.933006E-2</v>
      </c>
      <c r="AD20" s="109">
        <v>0.27442996000000003</v>
      </c>
      <c r="AE20" s="110"/>
      <c r="AF20" s="109">
        <v>46</v>
      </c>
      <c r="AG20" s="109">
        <v>1613</v>
      </c>
      <c r="AH20" s="109">
        <v>2161</v>
      </c>
      <c r="AI20" s="109">
        <v>2368</v>
      </c>
      <c r="AJ20" s="109">
        <v>1930</v>
      </c>
      <c r="AK20" s="109" t="s">
        <v>385</v>
      </c>
      <c r="AL20" s="111" t="s">
        <v>385</v>
      </c>
    </row>
    <row r="21" spans="1:38" ht="26.25" customHeight="1" thickBot="1" x14ac:dyDescent="0.25">
      <c r="A21" s="52" t="s">
        <v>53</v>
      </c>
      <c r="B21" s="52" t="s">
        <v>66</v>
      </c>
      <c r="C21" s="53" t="s">
        <v>67</v>
      </c>
      <c r="D21" s="54"/>
      <c r="E21" s="109">
        <v>1.392458</v>
      </c>
      <c r="F21" s="109">
        <v>1.3757362</v>
      </c>
      <c r="G21" s="109">
        <v>5.2677690000000006E-2</v>
      </c>
      <c r="H21" s="109">
        <v>0.38398842099999997</v>
      </c>
      <c r="I21" s="109">
        <v>0.2901067180645161</v>
      </c>
      <c r="J21" s="109">
        <v>0.29543682290322576</v>
      </c>
      <c r="K21" s="109">
        <v>0.30766746</v>
      </c>
      <c r="L21" s="109">
        <v>7.8170458916129018E-2</v>
      </c>
      <c r="M21" s="109">
        <v>0.91231300000000004</v>
      </c>
      <c r="N21" s="109">
        <v>9.7600576999999994E-2</v>
      </c>
      <c r="O21" s="109">
        <v>4.5110256299999998E-2</v>
      </c>
      <c r="P21" s="109">
        <v>1.000328E-2</v>
      </c>
      <c r="Q21" s="109">
        <v>2.2250500000000001E-3</v>
      </c>
      <c r="R21" s="109">
        <v>8.0275091000000007E-2</v>
      </c>
      <c r="S21" s="109">
        <v>2.1335218199999999E-2</v>
      </c>
      <c r="T21" s="109">
        <v>7.4955910000000002E-3</v>
      </c>
      <c r="U21" s="109">
        <v>2.626106E-3</v>
      </c>
      <c r="V21" s="109">
        <v>1.79047011</v>
      </c>
      <c r="W21" s="109">
        <v>0.35238699999999995</v>
      </c>
      <c r="X21" s="109">
        <v>3.5969500000000001E-2</v>
      </c>
      <c r="Y21" s="109">
        <v>5.71481E-2</v>
      </c>
      <c r="Z21" s="109">
        <v>1.8012299999999998E-2</v>
      </c>
      <c r="AA21" s="109">
        <v>1.4396500000000001E-2</v>
      </c>
      <c r="AB21" s="109">
        <v>0.12552639999999998</v>
      </c>
      <c r="AC21" s="109">
        <v>1.7342980000000001E-2</v>
      </c>
      <c r="AD21" s="109">
        <v>5.1379000000000008E-3</v>
      </c>
      <c r="AE21" s="110"/>
      <c r="AF21" s="109">
        <v>461</v>
      </c>
      <c r="AG21" s="109">
        <v>29</v>
      </c>
      <c r="AH21" s="109">
        <v>13749</v>
      </c>
      <c r="AI21" s="109">
        <v>3762</v>
      </c>
      <c r="AJ21" s="109" t="s">
        <v>387</v>
      </c>
      <c r="AK21" s="109" t="s">
        <v>385</v>
      </c>
      <c r="AL21" s="111" t="s">
        <v>385</v>
      </c>
    </row>
    <row r="22" spans="1:38" ht="26.25" customHeight="1" thickBot="1" x14ac:dyDescent="0.25">
      <c r="A22" s="52" t="s">
        <v>53</v>
      </c>
      <c r="B22" s="56" t="s">
        <v>68</v>
      </c>
      <c r="C22" s="53" t="s">
        <v>69</v>
      </c>
      <c r="D22" s="54"/>
      <c r="E22" s="109">
        <v>3.4492830223502402</v>
      </c>
      <c r="F22" s="109">
        <v>2.9246333189833617E-2</v>
      </c>
      <c r="G22" s="109">
        <v>0.67658400049850609</v>
      </c>
      <c r="H22" s="109">
        <v>5.5147802000000003E-2</v>
      </c>
      <c r="I22" s="109" t="s">
        <v>388</v>
      </c>
      <c r="J22" s="109" t="s">
        <v>388</v>
      </c>
      <c r="K22" s="109" t="s">
        <v>388</v>
      </c>
      <c r="L22" s="109" t="s">
        <v>388</v>
      </c>
      <c r="M22" s="109">
        <v>2.6908147060000012</v>
      </c>
      <c r="N22" s="109">
        <v>0.15923003625576079</v>
      </c>
      <c r="O22" s="109">
        <v>1.2998370306592719E-2</v>
      </c>
      <c r="P22" s="109">
        <v>9.7487777299445383E-2</v>
      </c>
      <c r="Q22" s="109">
        <v>4.3057101640588381E-2</v>
      </c>
      <c r="R22" s="109">
        <v>6.6616647821287678E-2</v>
      </c>
      <c r="S22" s="109">
        <v>0.10512431985456859</v>
      </c>
      <c r="T22" s="109">
        <v>7.9615018127880396E-2</v>
      </c>
      <c r="U22" s="109">
        <v>4.1107346094599477E-2</v>
      </c>
      <c r="V22" s="109">
        <v>0.6889136262494141</v>
      </c>
      <c r="W22" s="109">
        <v>6.6616647821287683E-3</v>
      </c>
      <c r="X22" s="109">
        <v>1.0561175874106581E-4</v>
      </c>
      <c r="Y22" s="109">
        <v>4.5494296073074508E-4</v>
      </c>
      <c r="Z22" s="109">
        <v>1.2510931420095492E-4</v>
      </c>
      <c r="AA22" s="109">
        <v>6.9866240397935863E-5</v>
      </c>
      <c r="AB22" s="109">
        <v>7.5553027407070171E-4</v>
      </c>
      <c r="AC22" s="109">
        <v>7.4740629262908123E-3</v>
      </c>
      <c r="AD22" s="109">
        <v>0.16735401769738126</v>
      </c>
      <c r="AE22" s="110"/>
      <c r="AF22" s="109">
        <v>1868</v>
      </c>
      <c r="AG22" s="109">
        <v>868</v>
      </c>
      <c r="AH22" s="109">
        <v>7587</v>
      </c>
      <c r="AI22" s="109">
        <v>2731</v>
      </c>
      <c r="AJ22" s="109">
        <v>3130</v>
      </c>
      <c r="AK22" s="109" t="s">
        <v>385</v>
      </c>
      <c r="AL22" s="111" t="s">
        <v>385</v>
      </c>
    </row>
    <row r="23" spans="1:38" ht="26.25" customHeight="1" thickBot="1" x14ac:dyDescent="0.25">
      <c r="A23" s="52" t="s">
        <v>70</v>
      </c>
      <c r="B23" s="56" t="s">
        <v>363</v>
      </c>
      <c r="C23" s="53" t="s">
        <v>359</v>
      </c>
      <c r="D23" s="95"/>
      <c r="E23" s="109">
        <v>2.316348274248111</v>
      </c>
      <c r="F23" s="109">
        <v>0.23847874271329816</v>
      </c>
      <c r="G23" s="109">
        <v>4.7800000000000004E-3</v>
      </c>
      <c r="H23" s="109">
        <v>1.9120000000000005E-3</v>
      </c>
      <c r="I23" s="109">
        <v>9.0982278320713775E-2</v>
      </c>
      <c r="J23" s="109">
        <v>9.0982278320713775E-2</v>
      </c>
      <c r="K23" s="109">
        <v>9.0982278320713775E-2</v>
      </c>
      <c r="L23" s="109">
        <v>6.6524059625293328E-2</v>
      </c>
      <c r="M23" s="109">
        <v>1.6428122410160881</v>
      </c>
      <c r="N23" s="109">
        <v>8.2215999999999997E-2</v>
      </c>
      <c r="O23" s="109">
        <v>2.3900000000000002E-3</v>
      </c>
      <c r="P23" s="109">
        <v>1.0277000000000001E-3</v>
      </c>
      <c r="Q23" s="109">
        <v>5.1384999999999998E-3</v>
      </c>
      <c r="R23" s="109">
        <v>1.1950000000000001E-2</v>
      </c>
      <c r="S23" s="109">
        <v>0.40629999999999999</v>
      </c>
      <c r="T23" s="109">
        <v>1.6729999999999998E-2</v>
      </c>
      <c r="U23" s="109">
        <v>2.3900000000000002E-3</v>
      </c>
      <c r="V23" s="109">
        <v>0.23899999999999999</v>
      </c>
      <c r="W23" s="109" t="s">
        <v>385</v>
      </c>
      <c r="X23" s="109">
        <v>7.1700000000000002E-3</v>
      </c>
      <c r="Y23" s="109">
        <v>1.1950000000000001E-2</v>
      </c>
      <c r="Z23" s="109" t="s">
        <v>385</v>
      </c>
      <c r="AA23" s="109" t="s">
        <v>385</v>
      </c>
      <c r="AB23" s="109">
        <v>1.9120000000000002E-2</v>
      </c>
      <c r="AC23" s="109" t="s">
        <v>385</v>
      </c>
      <c r="AD23" s="109" t="s">
        <v>385</v>
      </c>
      <c r="AE23" s="110"/>
      <c r="AF23" s="109">
        <v>10169</v>
      </c>
      <c r="AG23" s="109" t="s">
        <v>387</v>
      </c>
      <c r="AH23" s="109" t="s">
        <v>387</v>
      </c>
      <c r="AI23" s="109" t="s">
        <v>388</v>
      </c>
      <c r="AJ23" s="109" t="s">
        <v>387</v>
      </c>
      <c r="AK23" s="109" t="s">
        <v>385</v>
      </c>
      <c r="AL23" s="111" t="s">
        <v>385</v>
      </c>
    </row>
    <row r="24" spans="1:38" ht="26.25" customHeight="1" thickBot="1" x14ac:dyDescent="0.25">
      <c r="A24" s="57" t="s">
        <v>53</v>
      </c>
      <c r="B24" s="56" t="s">
        <v>71</v>
      </c>
      <c r="C24" s="53" t="s">
        <v>72</v>
      </c>
      <c r="D24" s="54"/>
      <c r="E24" s="109">
        <v>1.8192089999999999</v>
      </c>
      <c r="F24" s="109">
        <v>1.5687720000000001</v>
      </c>
      <c r="G24" s="109">
        <v>0.26742041999999999</v>
      </c>
      <c r="H24" s="109">
        <v>4.3835999999999996E-3</v>
      </c>
      <c r="I24" s="109">
        <v>0.32101717400921659</v>
      </c>
      <c r="J24" s="109">
        <v>0.32768979612903221</v>
      </c>
      <c r="K24" s="109">
        <v>0.34129327999999998</v>
      </c>
      <c r="L24" s="109">
        <v>8.3722431845161288E-2</v>
      </c>
      <c r="M24" s="109">
        <v>1.1111490000000002</v>
      </c>
      <c r="N24" s="109">
        <v>0.12967024599999999</v>
      </c>
      <c r="O24" s="109">
        <v>4.7920915400000007E-2</v>
      </c>
      <c r="P24" s="109">
        <v>1.4465760000000001E-2</v>
      </c>
      <c r="Q24" s="109">
        <v>3.5779300000000004E-3</v>
      </c>
      <c r="R24" s="109">
        <v>8.7387538000000001E-2</v>
      </c>
      <c r="S24" s="109">
        <v>2.6003267599999998E-2</v>
      </c>
      <c r="T24" s="109">
        <v>1.0551474E-2</v>
      </c>
      <c r="U24" s="109">
        <v>3.383428E-3</v>
      </c>
      <c r="V24" s="109">
        <v>1.9318809800000001</v>
      </c>
      <c r="W24" s="109">
        <v>0.4119900588</v>
      </c>
      <c r="X24" s="109">
        <v>4.6995079799999999E-2</v>
      </c>
      <c r="Y24" s="109">
        <v>7.1995630000000005E-2</v>
      </c>
      <c r="Z24" s="109">
        <v>2.37160714E-2</v>
      </c>
      <c r="AA24" s="109">
        <v>1.8867063E-2</v>
      </c>
      <c r="AB24" s="109">
        <v>0.16157384420000001</v>
      </c>
      <c r="AC24" s="109">
        <v>1.84076E-2</v>
      </c>
      <c r="AD24" s="109">
        <v>3.9319185459999996E-2</v>
      </c>
      <c r="AE24" s="110"/>
      <c r="AF24" s="109">
        <v>1288</v>
      </c>
      <c r="AG24" s="109">
        <v>230</v>
      </c>
      <c r="AH24" s="109">
        <v>17931</v>
      </c>
      <c r="AI24" s="109">
        <v>4102</v>
      </c>
      <c r="AJ24" s="109" t="s">
        <v>387</v>
      </c>
      <c r="AK24" s="109" t="s">
        <v>385</v>
      </c>
      <c r="AL24" s="111" t="s">
        <v>385</v>
      </c>
    </row>
    <row r="25" spans="1:38" ht="26.25" customHeight="1" thickBot="1" x14ac:dyDescent="0.25">
      <c r="A25" s="52" t="s">
        <v>73</v>
      </c>
      <c r="B25" s="56" t="s">
        <v>74</v>
      </c>
      <c r="C25" s="58" t="s">
        <v>75</v>
      </c>
      <c r="D25" s="54"/>
      <c r="E25" s="109">
        <v>0.49797959606400005</v>
      </c>
      <c r="F25" s="109">
        <v>2.9295044008799974E-2</v>
      </c>
      <c r="G25" s="109">
        <v>2.8951746586000013E-2</v>
      </c>
      <c r="H25" s="109" t="s">
        <v>389</v>
      </c>
      <c r="I25" s="109">
        <v>4.431749942000001E-3</v>
      </c>
      <c r="J25" s="109">
        <v>4.431749942000001E-3</v>
      </c>
      <c r="K25" s="109">
        <v>4.431749942000001E-3</v>
      </c>
      <c r="L25" s="109">
        <v>2.1272399721600005E-3</v>
      </c>
      <c r="M25" s="109">
        <v>0.27190143289800006</v>
      </c>
      <c r="N25" s="109">
        <v>1.7902475631340244E-5</v>
      </c>
      <c r="O25" s="109">
        <v>1.4918729692783538E-6</v>
      </c>
      <c r="P25" s="109">
        <v>1.7902475631340246E-4</v>
      </c>
      <c r="Q25" s="109">
        <v>2.9837459385567076E-6</v>
      </c>
      <c r="R25" s="109">
        <v>2.9837459385567076E-4</v>
      </c>
      <c r="S25" s="109">
        <v>1.93943486006186E-4</v>
      </c>
      <c r="T25" s="109">
        <v>7.4593648463917687E-6</v>
      </c>
      <c r="U25" s="109">
        <v>2.9837459385567076E-6</v>
      </c>
      <c r="V25" s="109">
        <v>6.2658664709690855E-4</v>
      </c>
      <c r="W25" s="109">
        <v>2.685371344701037E-3</v>
      </c>
      <c r="X25" s="109" t="s">
        <v>389</v>
      </c>
      <c r="Y25" s="109" t="s">
        <v>389</v>
      </c>
      <c r="Z25" s="109" t="s">
        <v>389</v>
      </c>
      <c r="AA25" s="109" t="s">
        <v>389</v>
      </c>
      <c r="AB25" s="109" t="s">
        <v>385</v>
      </c>
      <c r="AC25" s="109" t="s">
        <v>389</v>
      </c>
      <c r="AD25" s="109" t="s">
        <v>389</v>
      </c>
      <c r="AE25" s="110"/>
      <c r="AF25" s="109">
        <v>1492</v>
      </c>
      <c r="AG25" s="109" t="s">
        <v>387</v>
      </c>
      <c r="AH25" s="109" t="s">
        <v>387</v>
      </c>
      <c r="AI25" s="109" t="s">
        <v>387</v>
      </c>
      <c r="AJ25" s="109" t="s">
        <v>387</v>
      </c>
      <c r="AK25" s="109" t="s">
        <v>385</v>
      </c>
      <c r="AL25" s="111" t="s">
        <v>385</v>
      </c>
    </row>
    <row r="26" spans="1:38" ht="26.25" customHeight="1" thickBot="1" x14ac:dyDescent="0.25">
      <c r="A26" s="52" t="s">
        <v>73</v>
      </c>
      <c r="B26" s="52" t="s">
        <v>76</v>
      </c>
      <c r="C26" s="53" t="s">
        <v>77</v>
      </c>
      <c r="D26" s="54"/>
      <c r="E26" s="109">
        <v>1.7774999629999999E-3</v>
      </c>
      <c r="F26" s="109">
        <v>3.3234899835E-4</v>
      </c>
      <c r="G26" s="109">
        <v>1.1860487400000001E-4</v>
      </c>
      <c r="H26" s="109" t="s">
        <v>389</v>
      </c>
      <c r="I26" s="109">
        <v>2.8652782999999998E-5</v>
      </c>
      <c r="J26" s="109">
        <v>2.8652782999999998E-5</v>
      </c>
      <c r="K26" s="109">
        <v>2.8652782999999998E-5</v>
      </c>
      <c r="L26" s="109">
        <v>1.3753335839999999E-5</v>
      </c>
      <c r="M26" s="109">
        <v>2.8378218869999994E-3</v>
      </c>
      <c r="N26" s="109">
        <v>8.7241967299947527E-7</v>
      </c>
      <c r="O26" s="109">
        <v>2.0603497274995628E-7</v>
      </c>
      <c r="P26" s="109">
        <v>9.4241967299947536E-6</v>
      </c>
      <c r="Q26" s="109">
        <v>3.1206994549991252E-7</v>
      </c>
      <c r="R26" s="109">
        <v>7.5069945499912554E-6</v>
      </c>
      <c r="S26" s="109">
        <v>5.2845464574943151E-6</v>
      </c>
      <c r="T26" s="109">
        <v>2.3301748637497814E-6</v>
      </c>
      <c r="U26" s="109">
        <v>2.1206994549991258E-7</v>
      </c>
      <c r="V26" s="109">
        <v>3.5534688554981643E-5</v>
      </c>
      <c r="W26" s="109">
        <v>1.0862950949921301E-5</v>
      </c>
      <c r="X26" s="109" t="s">
        <v>389</v>
      </c>
      <c r="Y26" s="109" t="s">
        <v>389</v>
      </c>
      <c r="Z26" s="109" t="s">
        <v>389</v>
      </c>
      <c r="AA26" s="109" t="s">
        <v>389</v>
      </c>
      <c r="AB26" s="109" t="s">
        <v>385</v>
      </c>
      <c r="AC26" s="109" t="s">
        <v>389</v>
      </c>
      <c r="AD26" s="109" t="s">
        <v>389</v>
      </c>
      <c r="AE26" s="110"/>
      <c r="AF26" s="109">
        <v>6.1154993135662794</v>
      </c>
      <c r="AG26" s="109" t="s">
        <v>387</v>
      </c>
      <c r="AH26" s="109" t="s">
        <v>387</v>
      </c>
      <c r="AI26" s="109" t="s">
        <v>387</v>
      </c>
      <c r="AJ26" s="109" t="s">
        <v>387</v>
      </c>
      <c r="AK26" s="109" t="s">
        <v>385</v>
      </c>
      <c r="AL26" s="111" t="s">
        <v>385</v>
      </c>
    </row>
    <row r="27" spans="1:38" ht="26.25" customHeight="1" thickBot="1" x14ac:dyDescent="0.25">
      <c r="A27" s="52" t="s">
        <v>78</v>
      </c>
      <c r="B27" s="52" t="s">
        <v>79</v>
      </c>
      <c r="C27" s="53" t="s">
        <v>80</v>
      </c>
      <c r="D27" s="54"/>
      <c r="E27" s="109">
        <v>19.562249920267824</v>
      </c>
      <c r="F27" s="109">
        <v>4.7340390036274194</v>
      </c>
      <c r="G27" s="109">
        <v>2.5795322208096376E-2</v>
      </c>
      <c r="H27" s="109">
        <v>1.0806407682096661</v>
      </c>
      <c r="I27" s="109">
        <v>0.5789225740859899</v>
      </c>
      <c r="J27" s="109">
        <v>0.5789225740859899</v>
      </c>
      <c r="K27" s="109">
        <v>0.5789225740859899</v>
      </c>
      <c r="L27" s="109">
        <v>0.37095351048782493</v>
      </c>
      <c r="M27" s="109">
        <v>56.424279265187494</v>
      </c>
      <c r="N27" s="109">
        <v>3.0085792694734127E-3</v>
      </c>
      <c r="O27" s="109">
        <v>3.7562313762170267E-4</v>
      </c>
      <c r="P27" s="109">
        <v>1.9686152960353698E-2</v>
      </c>
      <c r="Q27" s="109">
        <v>5.7214440933625545E-4</v>
      </c>
      <c r="R27" s="109">
        <v>2.0331624694967125E-2</v>
      </c>
      <c r="S27" s="109">
        <v>1.6671730761453885E-2</v>
      </c>
      <c r="T27" s="109">
        <v>3.7655735831123873E-3</v>
      </c>
      <c r="U27" s="109">
        <v>4.4001197435650788E-4</v>
      </c>
      <c r="V27" s="109">
        <v>7.3507946782607067E-2</v>
      </c>
      <c r="W27" s="109">
        <v>1.0592618999999999</v>
      </c>
      <c r="X27" s="109">
        <v>5.2230670724700001E-2</v>
      </c>
      <c r="Y27" s="109">
        <v>5.4849343521000002E-2</v>
      </c>
      <c r="Z27" s="109">
        <v>4.0907465129899998E-2</v>
      </c>
      <c r="AA27" s="109">
        <v>4.9226701897300003E-2</v>
      </c>
      <c r="AB27" s="109">
        <v>0.1972141812729</v>
      </c>
      <c r="AC27" s="109">
        <v>1.0592627000000001E-3</v>
      </c>
      <c r="AD27" s="109">
        <v>2.122108E-4</v>
      </c>
      <c r="AE27" s="110"/>
      <c r="AF27" s="109">
        <v>110764.3952968323</v>
      </c>
      <c r="AG27" s="109" t="s">
        <v>387</v>
      </c>
      <c r="AH27" s="109">
        <v>30.018639293300001</v>
      </c>
      <c r="AI27" s="109">
        <v>7030.0545010410997</v>
      </c>
      <c r="AJ27" s="109" t="s">
        <v>387</v>
      </c>
      <c r="AK27" s="109" t="s">
        <v>385</v>
      </c>
      <c r="AL27" s="111" t="s">
        <v>385</v>
      </c>
    </row>
    <row r="28" spans="1:38" ht="26.25" customHeight="1" thickBot="1" x14ac:dyDescent="0.25">
      <c r="A28" s="52" t="s">
        <v>78</v>
      </c>
      <c r="B28" s="52" t="s">
        <v>81</v>
      </c>
      <c r="C28" s="53" t="s">
        <v>82</v>
      </c>
      <c r="D28" s="54"/>
      <c r="E28" s="109">
        <v>9.7034020417472728</v>
      </c>
      <c r="F28" s="109">
        <v>0.89105506099495324</v>
      </c>
      <c r="G28" s="109">
        <v>1.1430708313222016E-2</v>
      </c>
      <c r="H28" s="109">
        <v>3.8917923641157065E-2</v>
      </c>
      <c r="I28" s="109">
        <v>0.30984382130646471</v>
      </c>
      <c r="J28" s="109">
        <v>0.30984382130646471</v>
      </c>
      <c r="K28" s="109">
        <v>0.30984382130646471</v>
      </c>
      <c r="L28" s="109">
        <v>0.20211856170625658</v>
      </c>
      <c r="M28" s="109">
        <v>3.0728729417022307</v>
      </c>
      <c r="N28" s="109">
        <v>3.8641042399314556E-4</v>
      </c>
      <c r="O28" s="109">
        <v>3.920927378156488E-5</v>
      </c>
      <c r="P28" s="109">
        <v>3.9786107138926555E-3</v>
      </c>
      <c r="Q28" s="109">
        <v>7.6997969107503957E-5</v>
      </c>
      <c r="R28" s="109">
        <v>6.2720763106576894E-3</v>
      </c>
      <c r="S28" s="109">
        <v>4.20989135371888E-3</v>
      </c>
      <c r="T28" s="109">
        <v>1.7814577196064612E-4</v>
      </c>
      <c r="U28" s="109">
        <v>7.5577390651878194E-5</v>
      </c>
      <c r="V28" s="109">
        <v>1.3561312963669298E-2</v>
      </c>
      <c r="W28" s="109">
        <v>0.28822779999999998</v>
      </c>
      <c r="X28" s="109">
        <v>1.7721360904800001E-2</v>
      </c>
      <c r="Y28" s="109">
        <v>1.98788879471E-2</v>
      </c>
      <c r="Z28" s="109">
        <v>1.55734186345E-2</v>
      </c>
      <c r="AA28" s="109">
        <v>1.6541735476900001E-2</v>
      </c>
      <c r="AB28" s="109">
        <v>6.9715402963300005E-2</v>
      </c>
      <c r="AC28" s="109">
        <v>2.882281E-4</v>
      </c>
      <c r="AD28" s="109">
        <v>5.8168200000000003E-5</v>
      </c>
      <c r="AE28" s="110"/>
      <c r="AF28" s="109">
        <v>29556.5480801903</v>
      </c>
      <c r="AG28" s="109" t="s">
        <v>387</v>
      </c>
      <c r="AH28" s="109" t="s">
        <v>389</v>
      </c>
      <c r="AI28" s="109">
        <v>1829.6214645414</v>
      </c>
      <c r="AJ28" s="109" t="s">
        <v>387</v>
      </c>
      <c r="AK28" s="109" t="s">
        <v>385</v>
      </c>
      <c r="AL28" s="111" t="s">
        <v>385</v>
      </c>
    </row>
    <row r="29" spans="1:38" ht="26.25" customHeight="1" thickBot="1" x14ac:dyDescent="0.25">
      <c r="A29" s="52" t="s">
        <v>78</v>
      </c>
      <c r="B29" s="52" t="s">
        <v>83</v>
      </c>
      <c r="C29" s="53" t="s">
        <v>84</v>
      </c>
      <c r="D29" s="54"/>
      <c r="E29" s="109">
        <v>14.785649362870512</v>
      </c>
      <c r="F29" s="109">
        <v>0.46720356909638638</v>
      </c>
      <c r="G29" s="109">
        <v>2.2638825541744945E-2</v>
      </c>
      <c r="H29" s="109">
        <v>3.8070393726767453E-2</v>
      </c>
      <c r="I29" s="109">
        <v>0.2683520813560914</v>
      </c>
      <c r="J29" s="109">
        <v>0.2683520813560914</v>
      </c>
      <c r="K29" s="109">
        <v>0.2683520813560914</v>
      </c>
      <c r="L29" s="109">
        <v>0.16701001107062183</v>
      </c>
      <c r="M29" s="109">
        <v>5.3300987070094568</v>
      </c>
      <c r="N29" s="109">
        <v>7.2381544866049802E-4</v>
      </c>
      <c r="O29" s="109">
        <v>7.2384430155496824E-5</v>
      </c>
      <c r="P29" s="109">
        <v>7.6718479435304429E-3</v>
      </c>
      <c r="Q29" s="109">
        <v>1.4476164708737588E-4</v>
      </c>
      <c r="R29" s="109">
        <v>1.2303355063492337E-2</v>
      </c>
      <c r="S29" s="109">
        <v>8.2505050178045911E-3</v>
      </c>
      <c r="T29" s="109">
        <v>2.8964591897625408E-4</v>
      </c>
      <c r="U29" s="109">
        <v>1.447544338637581E-4</v>
      </c>
      <c r="V29" s="109">
        <v>2.6055581698767927E-2</v>
      </c>
      <c r="W29" s="109">
        <v>0.12241099999999999</v>
      </c>
      <c r="X29" s="109">
        <v>5.3688042577999997E-3</v>
      </c>
      <c r="Y29" s="109">
        <v>3.25110924481E-2</v>
      </c>
      <c r="Z29" s="109">
        <v>3.6328908809399998E-2</v>
      </c>
      <c r="AA29" s="109">
        <v>8.3514732897999999E-3</v>
      </c>
      <c r="AB29" s="109">
        <v>8.2560278805100001E-2</v>
      </c>
      <c r="AC29" s="109">
        <v>8.1634199999999998E-5</v>
      </c>
      <c r="AD29" s="109">
        <v>1.7083099999999999E-5</v>
      </c>
      <c r="AE29" s="110"/>
      <c r="AF29" s="109">
        <v>57693.733994539398</v>
      </c>
      <c r="AG29" s="109" t="s">
        <v>387</v>
      </c>
      <c r="AH29" s="109">
        <v>287.9813607067</v>
      </c>
      <c r="AI29" s="109">
        <v>3567.2857987624002</v>
      </c>
      <c r="AJ29" s="109" t="s">
        <v>387</v>
      </c>
      <c r="AK29" s="109" t="s">
        <v>385</v>
      </c>
      <c r="AL29" s="111" t="s">
        <v>385</v>
      </c>
    </row>
    <row r="30" spans="1:38" ht="26.25" customHeight="1" thickBot="1" x14ac:dyDescent="0.25">
      <c r="A30" s="52" t="s">
        <v>78</v>
      </c>
      <c r="B30" s="52" t="s">
        <v>85</v>
      </c>
      <c r="C30" s="53" t="s">
        <v>86</v>
      </c>
      <c r="D30" s="54"/>
      <c r="E30" s="109">
        <v>0.41137070121027036</v>
      </c>
      <c r="F30" s="109">
        <v>2.9148230292398805</v>
      </c>
      <c r="G30" s="109">
        <v>1.6726151593388994E-4</v>
      </c>
      <c r="H30" s="109">
        <v>2.2262688202961374E-3</v>
      </c>
      <c r="I30" s="109">
        <v>3.8694026584575089E-2</v>
      </c>
      <c r="J30" s="109">
        <v>3.8694026584575089E-2</v>
      </c>
      <c r="K30" s="109">
        <v>3.8694026584575089E-2</v>
      </c>
      <c r="L30" s="109">
        <v>6.2922857546848466E-3</v>
      </c>
      <c r="M30" s="109">
        <v>9.1102287391290897</v>
      </c>
      <c r="N30" s="109">
        <v>9.7640947639634075E-5</v>
      </c>
      <c r="O30" s="109">
        <v>4.2006639831668469E-3</v>
      </c>
      <c r="P30" s="109">
        <v>3.6495548166939906E-4</v>
      </c>
      <c r="Q30" s="109">
        <v>1.2584671781703414E-5</v>
      </c>
      <c r="R30" s="109">
        <v>1.7915958957853858E-2</v>
      </c>
      <c r="S30" s="109">
        <v>0.7154495878705186</v>
      </c>
      <c r="T30" s="109">
        <v>2.9414821146184236E-2</v>
      </c>
      <c r="U30" s="109">
        <v>4.1822768156143057E-3</v>
      </c>
      <c r="V30" s="109">
        <v>0.41527945550365525</v>
      </c>
      <c r="W30" s="109">
        <v>1.45372E-2</v>
      </c>
      <c r="X30" s="109">
        <v>2.6164916690000003E-4</v>
      </c>
      <c r="Y30" s="109">
        <v>3.4215524730000005E-4</v>
      </c>
      <c r="Z30" s="109">
        <v>1.999370244E-4</v>
      </c>
      <c r="AA30" s="109">
        <v>3.81446601E-4</v>
      </c>
      <c r="AB30" s="109">
        <v>1.1851880396000001E-3</v>
      </c>
      <c r="AC30" s="109">
        <v>1.45369E-5</v>
      </c>
      <c r="AD30" s="109">
        <v>6.4500000000000001E-6</v>
      </c>
      <c r="AE30" s="110"/>
      <c r="AF30" s="109">
        <v>1668.836200322</v>
      </c>
      <c r="AG30" s="109" t="s">
        <v>387</v>
      </c>
      <c r="AH30" s="109" t="s">
        <v>389</v>
      </c>
      <c r="AI30" s="109">
        <v>109.39756710739999</v>
      </c>
      <c r="AJ30" s="109" t="s">
        <v>387</v>
      </c>
      <c r="AK30" s="109" t="s">
        <v>385</v>
      </c>
      <c r="AL30" s="111" t="s">
        <v>385</v>
      </c>
    </row>
    <row r="31" spans="1:38" ht="26.25" customHeight="1" thickBot="1" x14ac:dyDescent="0.25">
      <c r="A31" s="52" t="s">
        <v>78</v>
      </c>
      <c r="B31" s="52" t="s">
        <v>87</v>
      </c>
      <c r="C31" s="53" t="s">
        <v>88</v>
      </c>
      <c r="D31" s="54"/>
      <c r="E31" s="109" t="s">
        <v>385</v>
      </c>
      <c r="F31" s="109">
        <v>4.6619737151366083</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09">
        <v>202.54004065609999</v>
      </c>
      <c r="AG31" s="109" t="s">
        <v>385</v>
      </c>
      <c r="AH31" s="109" t="s">
        <v>385</v>
      </c>
      <c r="AI31" s="109">
        <v>13.2771494803</v>
      </c>
      <c r="AJ31" s="109" t="s">
        <v>385</v>
      </c>
      <c r="AK31" s="109"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0.98845158640592223</v>
      </c>
      <c r="J32" s="109">
        <v>1.9527035585216721</v>
      </c>
      <c r="K32" s="109">
        <v>2.4447787702134032</v>
      </c>
      <c r="L32" s="109">
        <v>0.21180739917856797</v>
      </c>
      <c r="M32" s="109" t="s">
        <v>385</v>
      </c>
      <c r="N32" s="109">
        <v>7.9684147570755446</v>
      </c>
      <c r="O32" s="109">
        <v>3.4120203499390468E-2</v>
      </c>
      <c r="P32" s="109" t="s">
        <v>389</v>
      </c>
      <c r="Q32" s="109">
        <v>9.0731664801216708E-2</v>
      </c>
      <c r="R32" s="109">
        <v>2.9824088323929407</v>
      </c>
      <c r="S32" s="109">
        <v>65.55046852101367</v>
      </c>
      <c r="T32" s="109">
        <v>0.45294615801503196</v>
      </c>
      <c r="U32" s="109">
        <v>4.8895575404268157E-2</v>
      </c>
      <c r="V32" s="109">
        <v>19.762402957031945</v>
      </c>
      <c r="W32" s="109" t="s">
        <v>389</v>
      </c>
      <c r="X32" s="109">
        <v>5.631643759124211E-3</v>
      </c>
      <c r="Y32" s="109">
        <v>6.1480120809870905E-4</v>
      </c>
      <c r="Z32" s="109">
        <v>9.0756368814571338E-4</v>
      </c>
      <c r="AA32" s="109" t="s">
        <v>385</v>
      </c>
      <c r="AB32" s="109">
        <v>7.1540086553686334E-3</v>
      </c>
      <c r="AC32" s="109" t="s">
        <v>389</v>
      </c>
      <c r="AD32" s="109" t="s">
        <v>389</v>
      </c>
      <c r="AE32" s="110"/>
      <c r="AF32" s="109" t="s">
        <v>385</v>
      </c>
      <c r="AG32" s="109" t="s">
        <v>385</v>
      </c>
      <c r="AH32" s="109" t="s">
        <v>385</v>
      </c>
      <c r="AI32" s="109" t="s">
        <v>385</v>
      </c>
      <c r="AJ32" s="109" t="s">
        <v>385</v>
      </c>
      <c r="AK32" s="109">
        <v>71476.800494925017</v>
      </c>
      <c r="AL32" s="111" t="s">
        <v>391</v>
      </c>
    </row>
    <row r="33" spans="1:38" ht="26.25" customHeight="1" thickBot="1" x14ac:dyDescent="0.25">
      <c r="A33" s="52" t="s">
        <v>78</v>
      </c>
      <c r="B33" s="52" t="s">
        <v>91</v>
      </c>
      <c r="C33" s="53" t="s">
        <v>92</v>
      </c>
      <c r="D33" s="54"/>
      <c r="E33" s="109" t="s">
        <v>385</v>
      </c>
      <c r="F33" s="109" t="s">
        <v>385</v>
      </c>
      <c r="G33" s="109" t="s">
        <v>385</v>
      </c>
      <c r="H33" s="109" t="s">
        <v>385</v>
      </c>
      <c r="I33" s="109">
        <v>0.39522934806345594</v>
      </c>
      <c r="J33" s="109">
        <v>0.73190620011751062</v>
      </c>
      <c r="K33" s="109">
        <v>1.4638124002350212</v>
      </c>
      <c r="L33" s="109">
        <v>1.5516411442491228E-2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09" t="s">
        <v>385</v>
      </c>
      <c r="AG33" s="109" t="s">
        <v>385</v>
      </c>
      <c r="AH33" s="109" t="s">
        <v>385</v>
      </c>
      <c r="AI33" s="109" t="s">
        <v>385</v>
      </c>
      <c r="AJ33" s="109" t="s">
        <v>385</v>
      </c>
      <c r="AK33" s="109">
        <v>71476.800494925017</v>
      </c>
      <c r="AL33" s="111" t="s">
        <v>391</v>
      </c>
    </row>
    <row r="34" spans="1:38" ht="26.25" customHeight="1" thickBot="1" x14ac:dyDescent="0.25">
      <c r="A34" s="52" t="s">
        <v>70</v>
      </c>
      <c r="B34" s="52" t="s">
        <v>93</v>
      </c>
      <c r="C34" s="53" t="s">
        <v>94</v>
      </c>
      <c r="D34" s="54"/>
      <c r="E34" s="109">
        <v>1.8232865000000003</v>
      </c>
      <c r="F34" s="109">
        <v>0.16144440000000002</v>
      </c>
      <c r="G34" s="109">
        <v>1.96392534E-3</v>
      </c>
      <c r="H34" s="109">
        <v>3.4000000000000002E-4</v>
      </c>
      <c r="I34" s="109">
        <v>3.8553999999999998E-2</v>
      </c>
      <c r="J34" s="109">
        <v>4.1958500000000003E-2</v>
      </c>
      <c r="K34" s="109">
        <v>6.0662000000000001E-2</v>
      </c>
      <c r="L34" s="109">
        <v>2.2103456E-2</v>
      </c>
      <c r="M34" s="109">
        <v>0.50346550000000001</v>
      </c>
      <c r="N34" s="109">
        <v>6.7000000000000002E-5</v>
      </c>
      <c r="O34" s="109">
        <v>3.4090000000000005E-4</v>
      </c>
      <c r="P34" s="109">
        <v>3.9500000000000003E-6</v>
      </c>
      <c r="Q34" s="109">
        <v>1.9999999999999999E-6</v>
      </c>
      <c r="R34" s="109">
        <v>1.7067499999999999E-3</v>
      </c>
      <c r="S34" s="109">
        <v>5.7808749999999999E-2</v>
      </c>
      <c r="T34" s="109">
        <v>2.3865000000000002E-3</v>
      </c>
      <c r="U34" s="109">
        <v>3.4090000000000005E-4</v>
      </c>
      <c r="V34" s="109">
        <v>3.4100000000000005E-2</v>
      </c>
      <c r="W34" s="109">
        <v>1.015E-4</v>
      </c>
      <c r="X34" s="109">
        <v>1.0427500000000001E-3</v>
      </c>
      <c r="Y34" s="109">
        <v>1.72945E-3</v>
      </c>
      <c r="Z34" s="109">
        <v>1.185E-5</v>
      </c>
      <c r="AA34" s="109">
        <v>9.2499999999999995E-6</v>
      </c>
      <c r="AB34" s="109">
        <v>2.7932999999999999E-3</v>
      </c>
      <c r="AC34" s="109">
        <v>3.1E-7</v>
      </c>
      <c r="AD34" s="109">
        <v>8.5000000000000006E-5</v>
      </c>
      <c r="AE34" s="110"/>
      <c r="AF34" s="109">
        <v>1447</v>
      </c>
      <c r="AG34" s="109">
        <v>0.5</v>
      </c>
      <c r="AH34" s="109" t="s">
        <v>387</v>
      </c>
      <c r="AI34" s="109" t="s">
        <v>387</v>
      </c>
      <c r="AJ34" s="109" t="s">
        <v>387</v>
      </c>
      <c r="AK34" s="109"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09" t="s">
        <v>389</v>
      </c>
      <c r="AG35" s="109" t="s">
        <v>387</v>
      </c>
      <c r="AH35" s="109" t="s">
        <v>387</v>
      </c>
      <c r="AI35" s="109" t="s">
        <v>387</v>
      </c>
      <c r="AJ35" s="109" t="s">
        <v>387</v>
      </c>
      <c r="AK35" s="109" t="s">
        <v>385</v>
      </c>
      <c r="AL35" s="111" t="s">
        <v>385</v>
      </c>
    </row>
    <row r="36" spans="1:38" ht="26.25" customHeight="1" thickBot="1" x14ac:dyDescent="0.25">
      <c r="A36" s="52" t="s">
        <v>95</v>
      </c>
      <c r="B36" s="52" t="s">
        <v>98</v>
      </c>
      <c r="C36" s="53" t="s">
        <v>99</v>
      </c>
      <c r="D36" s="54"/>
      <c r="E36" s="109">
        <v>0.2888</v>
      </c>
      <c r="F36" s="109">
        <v>7.0000000000000001E-3</v>
      </c>
      <c r="G36" s="109">
        <v>8.0000000000000007E-5</v>
      </c>
      <c r="H36" s="109" t="s">
        <v>389</v>
      </c>
      <c r="I36" s="109">
        <v>4.28E-3</v>
      </c>
      <c r="J36" s="109">
        <v>4.28E-3</v>
      </c>
      <c r="K36" s="109">
        <v>4.28E-3</v>
      </c>
      <c r="L36" s="109">
        <v>1.9320000000000001E-4</v>
      </c>
      <c r="M36" s="109">
        <v>1.5359999999999999E-2</v>
      </c>
      <c r="N36" s="109">
        <v>5.2000000000000006E-4</v>
      </c>
      <c r="O36" s="109">
        <v>4.0000000000000003E-5</v>
      </c>
      <c r="P36" s="109">
        <v>1.1999999999999999E-4</v>
      </c>
      <c r="Q36" s="109">
        <v>1.6000000000000001E-4</v>
      </c>
      <c r="R36" s="109">
        <v>2.0000000000000001E-4</v>
      </c>
      <c r="S36" s="109">
        <v>3.5200000000000001E-3</v>
      </c>
      <c r="T36" s="109">
        <v>4.0000000000000001E-3</v>
      </c>
      <c r="U36" s="109">
        <v>4.0000000000000002E-4</v>
      </c>
      <c r="V36" s="109">
        <v>4.7999999999999996E-3</v>
      </c>
      <c r="W36" s="109">
        <v>5.2000000000000006E-4</v>
      </c>
      <c r="X36" s="109">
        <v>7.9999999999999996E-6</v>
      </c>
      <c r="Y36" s="109">
        <v>4.0000000000000003E-5</v>
      </c>
      <c r="Z36" s="109">
        <v>4.0000000000000003E-5</v>
      </c>
      <c r="AA36" s="109">
        <v>3.9999999999999998E-6</v>
      </c>
      <c r="AB36" s="109">
        <v>9.2E-5</v>
      </c>
      <c r="AC36" s="109">
        <v>3.2000000000000003E-4</v>
      </c>
      <c r="AD36" s="109">
        <v>1.5200000000000001E-4</v>
      </c>
      <c r="AE36" s="110"/>
      <c r="AF36" s="109">
        <v>170</v>
      </c>
      <c r="AG36" s="109" t="s">
        <v>387</v>
      </c>
      <c r="AH36" s="109" t="s">
        <v>387</v>
      </c>
      <c r="AI36" s="109" t="s">
        <v>387</v>
      </c>
      <c r="AJ36" s="109" t="s">
        <v>387</v>
      </c>
      <c r="AK36" s="109" t="s">
        <v>385</v>
      </c>
      <c r="AL36" s="111" t="s">
        <v>385</v>
      </c>
    </row>
    <row r="37" spans="1:38" ht="26.25" customHeight="1" thickBot="1" x14ac:dyDescent="0.25">
      <c r="A37" s="52" t="s">
        <v>70</v>
      </c>
      <c r="B37" s="52" t="s">
        <v>100</v>
      </c>
      <c r="C37" s="53" t="s">
        <v>369</v>
      </c>
      <c r="D37" s="54"/>
      <c r="E37" s="109">
        <v>2.9672890845746529E-2</v>
      </c>
      <c r="F37" s="109">
        <v>2.1367000000000001E-2</v>
      </c>
      <c r="G37" s="109">
        <v>6.224300000000001E-4</v>
      </c>
      <c r="H37" s="109" t="s">
        <v>389</v>
      </c>
      <c r="I37" s="109">
        <v>7.2462000000000004E-4</v>
      </c>
      <c r="J37" s="109">
        <v>7.2462000000000004E-4</v>
      </c>
      <c r="K37" s="109">
        <v>7.2462000000000004E-4</v>
      </c>
      <c r="L37" s="109">
        <v>2.8984800000000001E-5</v>
      </c>
      <c r="M37" s="109">
        <v>6.4837073453709159E-3</v>
      </c>
      <c r="N37" s="109">
        <v>1.0219E-5</v>
      </c>
      <c r="O37" s="109">
        <v>8.3609999999999992E-7</v>
      </c>
      <c r="P37" s="109">
        <v>5.0166000000000002E-4</v>
      </c>
      <c r="Q37" s="109">
        <v>9.2900000000000008E-5</v>
      </c>
      <c r="R37" s="109">
        <v>1.2077E-5</v>
      </c>
      <c r="S37" s="109">
        <v>2.4154000000000002E-6</v>
      </c>
      <c r="T37" s="109">
        <v>1.2077E-5</v>
      </c>
      <c r="U37" s="109">
        <v>5.3882000000000004E-5</v>
      </c>
      <c r="V37" s="109">
        <v>6.7816999999999997E-4</v>
      </c>
      <c r="W37" s="109" t="s">
        <v>385</v>
      </c>
      <c r="X37" s="109" t="s">
        <v>385</v>
      </c>
      <c r="Y37" s="109" t="s">
        <v>385</v>
      </c>
      <c r="Z37" s="109" t="s">
        <v>385</v>
      </c>
      <c r="AA37" s="109" t="s">
        <v>385</v>
      </c>
      <c r="AB37" s="109" t="s">
        <v>385</v>
      </c>
      <c r="AC37" s="109" t="s">
        <v>385</v>
      </c>
      <c r="AD37" s="109" t="s">
        <v>385</v>
      </c>
      <c r="AE37" s="110"/>
      <c r="AF37" s="109" t="s">
        <v>387</v>
      </c>
      <c r="AG37" s="109" t="s">
        <v>387</v>
      </c>
      <c r="AH37" s="109">
        <v>929</v>
      </c>
      <c r="AI37" s="109" t="s">
        <v>387</v>
      </c>
      <c r="AJ37" s="109" t="s">
        <v>387</v>
      </c>
      <c r="AK37" s="109"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09" t="s">
        <v>387</v>
      </c>
      <c r="AG38" s="109" t="s">
        <v>387</v>
      </c>
      <c r="AH38" s="109" t="s">
        <v>387</v>
      </c>
      <c r="AI38" s="109" t="s">
        <v>387</v>
      </c>
      <c r="AJ38" s="109" t="s">
        <v>387</v>
      </c>
      <c r="AK38" s="109" t="s">
        <v>385</v>
      </c>
      <c r="AL38" s="111" t="s">
        <v>385</v>
      </c>
    </row>
    <row r="39" spans="1:38" ht="26.25" customHeight="1" thickBot="1" x14ac:dyDescent="0.25">
      <c r="A39" s="52" t="s">
        <v>103</v>
      </c>
      <c r="B39" s="52" t="s">
        <v>104</v>
      </c>
      <c r="C39" s="53" t="s">
        <v>360</v>
      </c>
      <c r="D39" s="54"/>
      <c r="E39" s="109">
        <v>3.3964950675000001</v>
      </c>
      <c r="F39" s="109">
        <v>2.0479424555999999</v>
      </c>
      <c r="G39" s="109">
        <v>0.16289225286403036</v>
      </c>
      <c r="H39" s="109">
        <v>9.0899999999999998E-4</v>
      </c>
      <c r="I39" s="109">
        <v>0.19235951257142861</v>
      </c>
      <c r="J39" s="109">
        <v>0.19766541200000001</v>
      </c>
      <c r="K39" s="109">
        <v>0.20472631142857142</v>
      </c>
      <c r="L39" s="109">
        <v>4.8334399840000014E-2</v>
      </c>
      <c r="M39" s="109">
        <v>1.8178184144444445</v>
      </c>
      <c r="N39" s="109">
        <v>0.18305914320000002</v>
      </c>
      <c r="O39" s="109">
        <v>2.3221641299999998E-2</v>
      </c>
      <c r="P39" s="109">
        <v>6.6083430207405924E-3</v>
      </c>
      <c r="Q39" s="109">
        <v>6.5504699040000013E-3</v>
      </c>
      <c r="R39" s="109">
        <v>2.8273382999999999E-2</v>
      </c>
      <c r="S39" s="109">
        <v>8.4182765999999999E-3</v>
      </c>
      <c r="T39" s="109">
        <v>9.4137032160000009E-2</v>
      </c>
      <c r="U39" s="109">
        <v>2.9712780000000004E-3</v>
      </c>
      <c r="V39" s="109">
        <v>0.51782043</v>
      </c>
      <c r="W39" s="109">
        <v>0.11028843157674058</v>
      </c>
      <c r="X39" s="109">
        <v>1.405509558E-2</v>
      </c>
      <c r="Y39" s="109">
        <v>1.8087045E-2</v>
      </c>
      <c r="Z39" s="109">
        <v>5.9680251000000005E-3</v>
      </c>
      <c r="AA39" s="109">
        <v>4.7469044999999994E-3</v>
      </c>
      <c r="AB39" s="109">
        <v>4.2857070179999998E-2</v>
      </c>
      <c r="AC39" s="109">
        <v>0.22810984799999998</v>
      </c>
      <c r="AD39" s="109">
        <v>1.0254618389999999E-2</v>
      </c>
      <c r="AE39" s="110"/>
      <c r="AF39" s="109">
        <v>1111</v>
      </c>
      <c r="AG39" s="109">
        <v>60</v>
      </c>
      <c r="AH39" s="109">
        <v>39213</v>
      </c>
      <c r="AI39" s="109">
        <v>1679</v>
      </c>
      <c r="AJ39" s="109">
        <v>1790</v>
      </c>
      <c r="AK39" s="109"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09" t="s">
        <v>388</v>
      </c>
      <c r="AG40" s="109" t="s">
        <v>387</v>
      </c>
      <c r="AH40" s="109" t="s">
        <v>387</v>
      </c>
      <c r="AI40" s="109" t="s">
        <v>388</v>
      </c>
      <c r="AJ40" s="109" t="s">
        <v>387</v>
      </c>
      <c r="AK40" s="109" t="s">
        <v>385</v>
      </c>
      <c r="AL40" s="111" t="s">
        <v>385</v>
      </c>
    </row>
    <row r="41" spans="1:38" ht="26.25" customHeight="1" thickBot="1" x14ac:dyDescent="0.25">
      <c r="A41" s="52" t="s">
        <v>103</v>
      </c>
      <c r="B41" s="52" t="s">
        <v>106</v>
      </c>
      <c r="C41" s="53" t="s">
        <v>370</v>
      </c>
      <c r="D41" s="54"/>
      <c r="E41" s="109">
        <v>10.4450348</v>
      </c>
      <c r="F41" s="109">
        <v>22.529539199999999</v>
      </c>
      <c r="G41" s="109">
        <v>4.4504969965806129</v>
      </c>
      <c r="H41" s="109">
        <v>0.41281090000000004</v>
      </c>
      <c r="I41" s="109">
        <v>27.349628500000001</v>
      </c>
      <c r="J41" s="109">
        <v>28.024354899999999</v>
      </c>
      <c r="K41" s="109">
        <v>29.393925499999998</v>
      </c>
      <c r="L41" s="109">
        <v>3.6862991920000003</v>
      </c>
      <c r="M41" s="109">
        <v>218.07959270000001</v>
      </c>
      <c r="N41" s="109">
        <v>1.7877308730000001</v>
      </c>
      <c r="O41" s="109">
        <v>0.70070384550000009</v>
      </c>
      <c r="P41" s="109">
        <v>5.3953660000000001E-2</v>
      </c>
      <c r="Q41" s="109">
        <v>2.2045445999999996E-2</v>
      </c>
      <c r="R41" s="109">
        <v>1.2587866623199999</v>
      </c>
      <c r="S41" s="109">
        <v>0.37615631623200002</v>
      </c>
      <c r="T41" s="109">
        <v>0.14134551682000002</v>
      </c>
      <c r="U41" s="109">
        <v>3.2261902000000002E-2</v>
      </c>
      <c r="V41" s="109">
        <v>27.957665873</v>
      </c>
      <c r="W41" s="109">
        <v>30.146097000000001</v>
      </c>
      <c r="X41" s="109">
        <v>6.540934</v>
      </c>
      <c r="Y41" s="109">
        <v>6.1946090000000007</v>
      </c>
      <c r="Z41" s="109">
        <v>2.331404</v>
      </c>
      <c r="AA41" s="109">
        <v>3.7414830000000001</v>
      </c>
      <c r="AB41" s="109">
        <v>18.808429999999998</v>
      </c>
      <c r="AC41" s="109">
        <v>0.26894087999999999</v>
      </c>
      <c r="AD41" s="109">
        <v>0.35525655</v>
      </c>
      <c r="AE41" s="110"/>
      <c r="AF41" s="109">
        <v>2768</v>
      </c>
      <c r="AG41" s="109">
        <v>2074</v>
      </c>
      <c r="AH41" s="109">
        <v>119814</v>
      </c>
      <c r="AI41" s="109">
        <v>53531</v>
      </c>
      <c r="AJ41" s="109" t="s">
        <v>387</v>
      </c>
      <c r="AK41" s="109"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09">
        <v>264</v>
      </c>
      <c r="AG42" s="109" t="s">
        <v>387</v>
      </c>
      <c r="AH42" s="109" t="s">
        <v>387</v>
      </c>
      <c r="AI42" s="109" t="s">
        <v>388</v>
      </c>
      <c r="AJ42" s="109" t="s">
        <v>387</v>
      </c>
      <c r="AK42" s="109" t="s">
        <v>385</v>
      </c>
      <c r="AL42" s="111" t="s">
        <v>385</v>
      </c>
    </row>
    <row r="43" spans="1:38" ht="26.25" customHeight="1" thickBot="1" x14ac:dyDescent="0.25">
      <c r="A43" s="52" t="s">
        <v>103</v>
      </c>
      <c r="B43" s="52" t="s">
        <v>109</v>
      </c>
      <c r="C43" s="53" t="s">
        <v>110</v>
      </c>
      <c r="D43" s="54"/>
      <c r="E43" s="109">
        <v>0.45569899999999997</v>
      </c>
      <c r="F43" s="109">
        <v>0.29575040000000002</v>
      </c>
      <c r="G43" s="109">
        <v>4.5759519999999998E-2</v>
      </c>
      <c r="H43" s="109">
        <v>5.6099999999999998E-4</v>
      </c>
      <c r="I43" s="109">
        <v>9.912167999999999E-2</v>
      </c>
      <c r="J43" s="109">
        <v>0.10123668</v>
      </c>
      <c r="K43" s="109">
        <v>0.10549968</v>
      </c>
      <c r="L43" s="109">
        <v>2.5631683200000002E-2</v>
      </c>
      <c r="M43" s="109">
        <v>0.51978199999999997</v>
      </c>
      <c r="N43" s="109">
        <v>2.1637916E-2</v>
      </c>
      <c r="O43" s="109">
        <v>7.3842203999999996E-3</v>
      </c>
      <c r="P43" s="109">
        <v>1.2289600000000001E-3</v>
      </c>
      <c r="Q43" s="109">
        <v>8.3419000000000006E-4</v>
      </c>
      <c r="R43" s="109">
        <v>1.3620627999999999E-2</v>
      </c>
      <c r="S43" s="109">
        <v>4.2199256000000004E-3</v>
      </c>
      <c r="T43" s="109">
        <v>1.8156279999999999E-3</v>
      </c>
      <c r="U43" s="109">
        <v>6.7754800000000004E-4</v>
      </c>
      <c r="V43" s="109">
        <v>0.30074187999999996</v>
      </c>
      <c r="W43" s="109">
        <v>6.5844E-2</v>
      </c>
      <c r="X43" s="109">
        <v>7.7940000000000006E-3</v>
      </c>
      <c r="Y43" s="109">
        <v>1.18032E-2</v>
      </c>
      <c r="Z43" s="109">
        <v>3.9426000000000001E-3</v>
      </c>
      <c r="AA43" s="109">
        <v>3.1319999999999998E-3</v>
      </c>
      <c r="AB43" s="109">
        <v>2.6671800000000002E-2</v>
      </c>
      <c r="AC43" s="109">
        <v>2.8347600000000004E-3</v>
      </c>
      <c r="AD43" s="109">
        <v>8.1936600000000002E-3</v>
      </c>
      <c r="AE43" s="110"/>
      <c r="AF43" s="109">
        <v>738</v>
      </c>
      <c r="AG43" s="109">
        <v>48</v>
      </c>
      <c r="AH43" s="109">
        <v>3926</v>
      </c>
      <c r="AI43" s="109">
        <v>928</v>
      </c>
      <c r="AJ43" s="109" t="s">
        <v>387</v>
      </c>
      <c r="AK43" s="109" t="s">
        <v>385</v>
      </c>
      <c r="AL43" s="111" t="s">
        <v>385</v>
      </c>
    </row>
    <row r="44" spans="1:38" ht="26.25" customHeight="1" thickBot="1" x14ac:dyDescent="0.25">
      <c r="A44" s="52" t="s">
        <v>70</v>
      </c>
      <c r="B44" s="52" t="s">
        <v>111</v>
      </c>
      <c r="C44" s="53" t="s">
        <v>112</v>
      </c>
      <c r="D44" s="54"/>
      <c r="E44" s="109">
        <v>4.5812750507343605</v>
      </c>
      <c r="F44" s="109">
        <v>0.39563199239662383</v>
      </c>
      <c r="G44" s="109">
        <v>6.7199999999999994E-3</v>
      </c>
      <c r="H44" s="109">
        <v>2.6879999999999999E-3</v>
      </c>
      <c r="I44" s="109">
        <v>0.15712556930661328</v>
      </c>
      <c r="J44" s="109">
        <v>0.15712556930661328</v>
      </c>
      <c r="K44" s="109">
        <v>0.15712556930661328</v>
      </c>
      <c r="L44" s="109">
        <v>0.10340127968521455</v>
      </c>
      <c r="M44" s="109">
        <v>2.3114656682142338</v>
      </c>
      <c r="N44" s="109">
        <v>0.11558400000000001</v>
      </c>
      <c r="O44" s="109">
        <v>3.3600000000000001E-3</v>
      </c>
      <c r="P44" s="109">
        <v>1.4448E-3</v>
      </c>
      <c r="Q44" s="109">
        <v>7.2240000000000004E-3</v>
      </c>
      <c r="R44" s="109">
        <v>1.6799999999999999E-2</v>
      </c>
      <c r="S44" s="109">
        <v>0.57120000000000004</v>
      </c>
      <c r="T44" s="109">
        <v>2.3519999999999999E-2</v>
      </c>
      <c r="U44" s="109">
        <v>3.3600000000000001E-3</v>
      </c>
      <c r="V44" s="109">
        <v>0.33600000000000002</v>
      </c>
      <c r="W44" s="109" t="s">
        <v>385</v>
      </c>
      <c r="X44" s="109">
        <v>1.008E-2</v>
      </c>
      <c r="Y44" s="109">
        <v>1.6799999999999999E-2</v>
      </c>
      <c r="Z44" s="109" t="s">
        <v>385</v>
      </c>
      <c r="AA44" s="109" t="s">
        <v>385</v>
      </c>
      <c r="AB44" s="109">
        <v>2.6880000000000001E-2</v>
      </c>
      <c r="AC44" s="109" t="s">
        <v>385</v>
      </c>
      <c r="AD44" s="109" t="s">
        <v>385</v>
      </c>
      <c r="AE44" s="110"/>
      <c r="AF44" s="109">
        <v>14297</v>
      </c>
      <c r="AG44" s="109" t="s">
        <v>387</v>
      </c>
      <c r="AH44" s="109" t="s">
        <v>387</v>
      </c>
      <c r="AI44" s="109" t="s">
        <v>388</v>
      </c>
      <c r="AJ44" s="109" t="s">
        <v>387</v>
      </c>
      <c r="AK44" s="109"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09">
        <v>85</v>
      </c>
      <c r="AG45" s="109" t="s">
        <v>387</v>
      </c>
      <c r="AH45" s="109" t="s">
        <v>387</v>
      </c>
      <c r="AI45" s="109" t="s">
        <v>388</v>
      </c>
      <c r="AJ45" s="109" t="s">
        <v>387</v>
      </c>
      <c r="AK45" s="109" t="s">
        <v>385</v>
      </c>
      <c r="AL45" s="111" t="s">
        <v>385</v>
      </c>
    </row>
    <row r="46" spans="1:38" ht="26.25" customHeight="1" thickBot="1" x14ac:dyDescent="0.25">
      <c r="A46" s="52" t="s">
        <v>103</v>
      </c>
      <c r="B46" s="52" t="s">
        <v>115</v>
      </c>
      <c r="C46" s="53" t="s">
        <v>116</v>
      </c>
      <c r="D46" s="54"/>
      <c r="E46" s="109">
        <v>5.8046E-2</v>
      </c>
      <c r="F46" s="109">
        <v>1.5037E-2</v>
      </c>
      <c r="G46" s="109">
        <v>2.0414729999999999E-2</v>
      </c>
      <c r="H46" s="109" t="s">
        <v>385</v>
      </c>
      <c r="I46" s="109">
        <v>1.2028200000000001E-3</v>
      </c>
      <c r="J46" s="109">
        <v>1.3228199999999999E-3</v>
      </c>
      <c r="K46" s="109">
        <v>1.3228200000000002E-3</v>
      </c>
      <c r="L46" s="109">
        <v>4.2251280000000011E-4</v>
      </c>
      <c r="M46" s="109">
        <v>2.1671000000000003E-2</v>
      </c>
      <c r="N46" s="109">
        <v>3.2680900000000001E-4</v>
      </c>
      <c r="O46" s="109">
        <v>6.5571000000000003E-6</v>
      </c>
      <c r="P46" s="109">
        <v>6.5900000000000003E-5</v>
      </c>
      <c r="Q46" s="109">
        <v>8.1899999999999999E-5</v>
      </c>
      <c r="R46" s="109">
        <v>4.0804700000000003E-4</v>
      </c>
      <c r="S46" s="109">
        <v>1.2160940000000001E-4</v>
      </c>
      <c r="T46" s="109">
        <v>5.0080469999999998E-3</v>
      </c>
      <c r="U46" s="109">
        <v>3.9902000000000005E-5</v>
      </c>
      <c r="V46" s="109">
        <v>1.17187E-3</v>
      </c>
      <c r="W46" s="109">
        <v>2.4000000000000001E-4</v>
      </c>
      <c r="X46" s="109">
        <v>7.5999999999999992E-8</v>
      </c>
      <c r="Y46" s="109">
        <v>5.9999999999999997E-7</v>
      </c>
      <c r="Z46" s="109">
        <v>6.7999999999999987E-8</v>
      </c>
      <c r="AA46" s="109">
        <v>5.9999999999999995E-8</v>
      </c>
      <c r="AB46" s="109">
        <v>8.0399999999999995E-7</v>
      </c>
      <c r="AC46" s="109">
        <v>8.8000000000000004E-6</v>
      </c>
      <c r="AD46" s="109">
        <v>5.2000000000000002E-9</v>
      </c>
      <c r="AE46" s="110"/>
      <c r="AF46" s="109">
        <v>40</v>
      </c>
      <c r="AG46" s="109" t="s">
        <v>387</v>
      </c>
      <c r="AH46" s="109">
        <v>619</v>
      </c>
      <c r="AI46" s="109" t="s">
        <v>387</v>
      </c>
      <c r="AJ46" s="109" t="s">
        <v>387</v>
      </c>
      <c r="AK46" s="109" t="s">
        <v>385</v>
      </c>
      <c r="AL46" s="111" t="s">
        <v>385</v>
      </c>
    </row>
    <row r="47" spans="1:38" ht="26.25" customHeight="1" thickBot="1" x14ac:dyDescent="0.25">
      <c r="A47" s="52" t="s">
        <v>70</v>
      </c>
      <c r="B47" s="52" t="s">
        <v>117</v>
      </c>
      <c r="C47" s="53" t="s">
        <v>118</v>
      </c>
      <c r="D47" s="54"/>
      <c r="E47" s="109">
        <v>0.11990000000000001</v>
      </c>
      <c r="F47" s="109">
        <v>1.32E-2</v>
      </c>
      <c r="G47" s="109">
        <v>9.9000000000000008E-3</v>
      </c>
      <c r="H47" s="109" t="s">
        <v>389</v>
      </c>
      <c r="I47" s="109">
        <v>2.2000000000000001E-3</v>
      </c>
      <c r="J47" s="109">
        <v>2.2000000000000001E-3</v>
      </c>
      <c r="K47" s="109">
        <v>2.2000000000000001E-3</v>
      </c>
      <c r="L47" s="109">
        <v>1.2320000000000002E-3</v>
      </c>
      <c r="M47" s="109">
        <v>0.11</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09">
        <v>476</v>
      </c>
      <c r="AG47" s="109" t="s">
        <v>387</v>
      </c>
      <c r="AH47" s="109" t="s">
        <v>387</v>
      </c>
      <c r="AI47" s="109" t="s">
        <v>388</v>
      </c>
      <c r="AJ47" s="109" t="s">
        <v>387</v>
      </c>
      <c r="AK47" s="109" t="s">
        <v>385</v>
      </c>
      <c r="AL47" s="111" t="s">
        <v>385</v>
      </c>
    </row>
    <row r="48" spans="1:38" ht="26.25" customHeight="1" thickBot="1" x14ac:dyDescent="0.25">
      <c r="A48" s="52" t="s">
        <v>119</v>
      </c>
      <c r="B48" s="52" t="s">
        <v>120</v>
      </c>
      <c r="C48" s="53" t="s">
        <v>121</v>
      </c>
      <c r="D48" s="54"/>
      <c r="E48" s="109" t="s">
        <v>385</v>
      </c>
      <c r="F48" s="109">
        <v>8.3038036842105248E-4</v>
      </c>
      <c r="G48" s="109" t="s">
        <v>385</v>
      </c>
      <c r="H48" s="109" t="s">
        <v>385</v>
      </c>
      <c r="I48" s="109">
        <v>2.5300599999999999E-2</v>
      </c>
      <c r="J48" s="109">
        <v>0.21310200000000001</v>
      </c>
      <c r="K48" s="109">
        <v>0.45294699999999993</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09" t="s">
        <v>385</v>
      </c>
      <c r="AG48" s="109" t="s">
        <v>385</v>
      </c>
      <c r="AH48" s="109" t="s">
        <v>385</v>
      </c>
      <c r="AI48" s="109" t="s">
        <v>385</v>
      </c>
      <c r="AJ48" s="109" t="s">
        <v>385</v>
      </c>
      <c r="AK48" s="109">
        <v>4.9269999999999996</v>
      </c>
      <c r="AL48" s="111" t="s">
        <v>392</v>
      </c>
    </row>
    <row r="49" spans="1:38" ht="26.25" customHeight="1" thickBot="1" x14ac:dyDescent="0.25">
      <c r="A49" s="52" t="s">
        <v>119</v>
      </c>
      <c r="B49" s="52" t="s">
        <v>122</v>
      </c>
      <c r="C49" s="53" t="s">
        <v>123</v>
      </c>
      <c r="D49" s="54"/>
      <c r="E49" s="109">
        <v>4.6980000000000004E-4</v>
      </c>
      <c r="F49" s="109">
        <v>4.0194000000000002E-3</v>
      </c>
      <c r="G49" s="109">
        <v>4.1760000000000001E-4</v>
      </c>
      <c r="H49" s="109">
        <v>1.9314E-3</v>
      </c>
      <c r="I49" s="109">
        <v>3.1841999999999995E-2</v>
      </c>
      <c r="J49" s="109">
        <v>7.6211999999999988E-2</v>
      </c>
      <c r="K49" s="109">
        <v>0.18113399999999999</v>
      </c>
      <c r="L49" s="109">
        <v>1.566E-2</v>
      </c>
      <c r="M49" s="109">
        <v>0.24012</v>
      </c>
      <c r="N49" s="109">
        <v>0.19836000000000001</v>
      </c>
      <c r="O49" s="109">
        <v>3.6540000000000001E-3</v>
      </c>
      <c r="P49" s="109">
        <v>6.2640000000000005E-3</v>
      </c>
      <c r="Q49" s="109">
        <v>6.7859999999999995E-3</v>
      </c>
      <c r="R49" s="109">
        <v>8.8740000000000013E-2</v>
      </c>
      <c r="S49" s="109">
        <v>2.5056000000000002E-2</v>
      </c>
      <c r="T49" s="109">
        <v>6.2640000000000001E-2</v>
      </c>
      <c r="U49" s="109">
        <v>8.352E-3</v>
      </c>
      <c r="V49" s="109">
        <v>0.11484</v>
      </c>
      <c r="W49" s="109">
        <v>1.5660000000000001</v>
      </c>
      <c r="X49" s="109">
        <v>8.3520000000000011E-2</v>
      </c>
      <c r="Y49" s="109">
        <v>0.10440000000000001</v>
      </c>
      <c r="Z49" s="109">
        <v>5.2200000000000003E-2</v>
      </c>
      <c r="AA49" s="109">
        <v>3.6540000000000003E-2</v>
      </c>
      <c r="AB49" s="109">
        <v>0.27666000000000002</v>
      </c>
      <c r="AC49" s="109" t="s">
        <v>385</v>
      </c>
      <c r="AD49" s="109" t="s">
        <v>385</v>
      </c>
      <c r="AE49" s="110"/>
      <c r="AF49" s="109" t="s">
        <v>385</v>
      </c>
      <c r="AG49" s="109" t="s">
        <v>385</v>
      </c>
      <c r="AH49" s="109" t="s">
        <v>385</v>
      </c>
      <c r="AI49" s="109" t="s">
        <v>385</v>
      </c>
      <c r="AJ49" s="109" t="s">
        <v>385</v>
      </c>
      <c r="AK49" s="109">
        <v>0.52200000000000002</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09" t="s">
        <v>385</v>
      </c>
      <c r="AG50" s="109" t="s">
        <v>385</v>
      </c>
      <c r="AH50" s="109" t="s">
        <v>385</v>
      </c>
      <c r="AI50" s="109" t="s">
        <v>385</v>
      </c>
      <c r="AJ50" s="109" t="s">
        <v>385</v>
      </c>
      <c r="AK50" s="109" t="s">
        <v>387</v>
      </c>
      <c r="AL50" s="111" t="s">
        <v>385</v>
      </c>
    </row>
    <row r="51" spans="1:38" ht="26.25" customHeight="1" thickBot="1" x14ac:dyDescent="0.25">
      <c r="A51" s="52" t="s">
        <v>119</v>
      </c>
      <c r="B51" s="56" t="s">
        <v>126</v>
      </c>
      <c r="C51" s="53" t="s">
        <v>127</v>
      </c>
      <c r="D51" s="54"/>
      <c r="E51" s="109" t="s">
        <v>385</v>
      </c>
      <c r="F51" s="109">
        <v>1.97733888</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09" t="s">
        <v>385</v>
      </c>
      <c r="AG51" s="109" t="s">
        <v>385</v>
      </c>
      <c r="AH51" s="109" t="s">
        <v>385</v>
      </c>
      <c r="AI51" s="109" t="s">
        <v>385</v>
      </c>
      <c r="AJ51" s="109" t="s">
        <v>385</v>
      </c>
      <c r="AK51" s="109">
        <v>0.89</v>
      </c>
      <c r="AL51" s="111" t="s">
        <v>394</v>
      </c>
    </row>
    <row r="52" spans="1:38" ht="26.25" customHeight="1" thickBot="1" x14ac:dyDescent="0.25">
      <c r="A52" s="52" t="s">
        <v>119</v>
      </c>
      <c r="B52" s="56" t="s">
        <v>128</v>
      </c>
      <c r="C52" s="58" t="s">
        <v>362</v>
      </c>
      <c r="D52" s="55"/>
      <c r="E52" s="109">
        <v>8.4769965405000008E-2</v>
      </c>
      <c r="F52" s="109">
        <v>0.23547999999999999</v>
      </c>
      <c r="G52" s="109">
        <v>0.24410056595319998</v>
      </c>
      <c r="H52" s="109" t="s">
        <v>385</v>
      </c>
      <c r="I52" s="109">
        <v>4.8952478772699998E-3</v>
      </c>
      <c r="J52" s="109">
        <v>1.1270454415110001E-2</v>
      </c>
      <c r="K52" s="109">
        <v>1.8214875822400001E-2</v>
      </c>
      <c r="L52" s="109" t="s">
        <v>385</v>
      </c>
      <c r="M52" s="109">
        <v>0.16432258934379998</v>
      </c>
      <c r="N52" s="109">
        <v>1.9248000000000001E-2</v>
      </c>
      <c r="O52" s="109">
        <v>3.2080000000000003E-3</v>
      </c>
      <c r="P52" s="109">
        <v>3.8495999999999999E-3</v>
      </c>
      <c r="Q52" s="109">
        <v>6.4160000000000009E-4</v>
      </c>
      <c r="R52" s="109">
        <v>6.4160000000000009E-4</v>
      </c>
      <c r="S52" s="109">
        <v>7.6991999999999998E-3</v>
      </c>
      <c r="T52" s="109">
        <v>3.4004800000000002E-2</v>
      </c>
      <c r="U52" s="109">
        <v>6.4160000000000009E-4</v>
      </c>
      <c r="V52" s="109">
        <v>6.4160000000000007E-3</v>
      </c>
      <c r="W52" s="109">
        <v>7.6991999999999998E-3</v>
      </c>
      <c r="X52" s="109" t="s">
        <v>385</v>
      </c>
      <c r="Y52" s="109" t="s">
        <v>385</v>
      </c>
      <c r="Z52" s="109" t="s">
        <v>385</v>
      </c>
      <c r="AA52" s="109" t="s">
        <v>385</v>
      </c>
      <c r="AB52" s="109" t="s">
        <v>385</v>
      </c>
      <c r="AC52" s="109" t="s">
        <v>385</v>
      </c>
      <c r="AD52" s="109" t="s">
        <v>385</v>
      </c>
      <c r="AE52" s="110"/>
      <c r="AF52" s="109" t="s">
        <v>385</v>
      </c>
      <c r="AG52" s="109" t="s">
        <v>385</v>
      </c>
      <c r="AH52" s="109" t="s">
        <v>385</v>
      </c>
      <c r="AI52" s="109" t="s">
        <v>385</v>
      </c>
      <c r="AJ52" s="109" t="s">
        <v>385</v>
      </c>
      <c r="AK52" s="109">
        <v>6.4160000000000004</v>
      </c>
      <c r="AL52" s="111" t="s">
        <v>395</v>
      </c>
    </row>
    <row r="53" spans="1:38" ht="26.25" customHeight="1" thickBot="1" x14ac:dyDescent="0.25">
      <c r="A53" s="52" t="s">
        <v>119</v>
      </c>
      <c r="B53" s="56" t="s">
        <v>129</v>
      </c>
      <c r="C53" s="58" t="s">
        <v>130</v>
      </c>
      <c r="D53" s="55"/>
      <c r="E53" s="109" t="s">
        <v>385</v>
      </c>
      <c r="F53" s="109">
        <v>0.63083335616438352</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09" t="s">
        <v>385</v>
      </c>
      <c r="AG53" s="109" t="s">
        <v>385</v>
      </c>
      <c r="AH53" s="109" t="s">
        <v>385</v>
      </c>
      <c r="AI53" s="109" t="s">
        <v>385</v>
      </c>
      <c r="AJ53" s="109" t="s">
        <v>385</v>
      </c>
      <c r="AK53" s="109">
        <v>1.5429999999999999</v>
      </c>
      <c r="AL53" s="111" t="s">
        <v>396</v>
      </c>
    </row>
    <row r="54" spans="1:38" ht="37.5" customHeight="1" thickBot="1" x14ac:dyDescent="0.25">
      <c r="A54" s="52" t="s">
        <v>119</v>
      </c>
      <c r="B54" s="56" t="s">
        <v>131</v>
      </c>
      <c r="C54" s="58" t="s">
        <v>132</v>
      </c>
      <c r="D54" s="55"/>
      <c r="E54" s="109" t="s">
        <v>385</v>
      </c>
      <c r="F54" s="109">
        <v>2.6086</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09" t="s">
        <v>385</v>
      </c>
      <c r="AG54" s="109" t="s">
        <v>385</v>
      </c>
      <c r="AH54" s="109" t="s">
        <v>385</v>
      </c>
      <c r="AI54" s="109" t="s">
        <v>385</v>
      </c>
      <c r="AJ54" s="109" t="s">
        <v>385</v>
      </c>
      <c r="AK54" s="109">
        <v>1549</v>
      </c>
      <c r="AL54" s="111" t="s">
        <v>397</v>
      </c>
    </row>
    <row r="55" spans="1:38" ht="26.25" customHeight="1" thickBot="1" x14ac:dyDescent="0.25">
      <c r="A55" s="52" t="s">
        <v>119</v>
      </c>
      <c r="B55" s="56" t="s">
        <v>133</v>
      </c>
      <c r="C55" s="58" t="s">
        <v>134</v>
      </c>
      <c r="D55" s="55"/>
      <c r="E55" s="109">
        <v>1.2856313177999998E-2</v>
      </c>
      <c r="F55" s="109">
        <v>1.6848248687356324E-2</v>
      </c>
      <c r="G55" s="109">
        <v>0.56785287356321845</v>
      </c>
      <c r="H55" s="109" t="s">
        <v>385</v>
      </c>
      <c r="I55" s="109">
        <v>3.3737319688499998E-3</v>
      </c>
      <c r="J55" s="109">
        <v>3.3737319688499998E-3</v>
      </c>
      <c r="K55" s="109">
        <v>3.3737319688499998E-3</v>
      </c>
      <c r="L55" s="109">
        <v>8.0969567252399996E-4</v>
      </c>
      <c r="M55" s="109">
        <v>5.8468417244999994E-2</v>
      </c>
      <c r="N55" s="109">
        <v>6.3323154436500002E-3</v>
      </c>
      <c r="O55" s="109">
        <v>2.416205212335E-2</v>
      </c>
      <c r="P55" s="109">
        <v>5.6232504469799997E-3</v>
      </c>
      <c r="Q55" s="109">
        <v>4.5661511476800002E-3</v>
      </c>
      <c r="R55" s="109">
        <v>4.0873188658500006E-3</v>
      </c>
      <c r="S55" s="109">
        <v>3.13023088485E-3</v>
      </c>
      <c r="T55" s="109">
        <v>4.7141374342049999E-2</v>
      </c>
      <c r="U55" s="109">
        <v>1.1010183353999999E-3</v>
      </c>
      <c r="V55" s="109">
        <v>0.61286121940500005</v>
      </c>
      <c r="W55" s="109" t="s">
        <v>385</v>
      </c>
      <c r="X55" s="109">
        <v>2.5753457655000002E-7</v>
      </c>
      <c r="Y55" s="109">
        <v>4.3819316009999998E-7</v>
      </c>
      <c r="Z55" s="109">
        <v>2.4215937795000003E-7</v>
      </c>
      <c r="AA55" s="109">
        <v>2.4215937795000003E-7</v>
      </c>
      <c r="AB55" s="109">
        <v>1.1800464925500001E-6</v>
      </c>
      <c r="AC55" s="109" t="s">
        <v>385</v>
      </c>
      <c r="AD55" s="109" t="s">
        <v>385</v>
      </c>
      <c r="AE55" s="110"/>
      <c r="AF55" s="109" t="s">
        <v>385</v>
      </c>
      <c r="AG55" s="109" t="s">
        <v>385</v>
      </c>
      <c r="AH55" s="109" t="s">
        <v>385</v>
      </c>
      <c r="AI55" s="109" t="s">
        <v>385</v>
      </c>
      <c r="AJ55" s="109" t="s">
        <v>385</v>
      </c>
      <c r="AK55" s="109">
        <v>1.0229885057471264</v>
      </c>
      <c r="AL55" s="111" t="s">
        <v>398</v>
      </c>
    </row>
    <row r="56" spans="1:38" ht="26.25" customHeight="1" thickBot="1" x14ac:dyDescent="0.25">
      <c r="A56" s="56" t="s">
        <v>119</v>
      </c>
      <c r="B56" s="56" t="s">
        <v>135</v>
      </c>
      <c r="C56" s="58" t="s">
        <v>371</v>
      </c>
      <c r="D56" s="55"/>
      <c r="E56" s="109" t="s">
        <v>385</v>
      </c>
      <c r="F56" s="109" t="s">
        <v>385</v>
      </c>
      <c r="G56" s="109" t="s">
        <v>385</v>
      </c>
      <c r="H56" s="109">
        <v>8.3999999999999995E-3</v>
      </c>
      <c r="I56" s="109" t="s">
        <v>385</v>
      </c>
      <c r="J56" s="109" t="s">
        <v>385</v>
      </c>
      <c r="K56" s="109" t="s">
        <v>385</v>
      </c>
      <c r="L56" s="109" t="s">
        <v>385</v>
      </c>
      <c r="M56" s="109" t="s">
        <v>385</v>
      </c>
      <c r="N56" s="109" t="s">
        <v>385</v>
      </c>
      <c r="O56" s="109" t="s">
        <v>385</v>
      </c>
      <c r="P56" s="109">
        <v>1.7600000000000001E-3</v>
      </c>
      <c r="Q56" s="109">
        <v>1E-4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09" t="s">
        <v>385</v>
      </c>
      <c r="AG56" s="109" t="s">
        <v>385</v>
      </c>
      <c r="AH56" s="109" t="s">
        <v>385</v>
      </c>
      <c r="AI56" s="109" t="s">
        <v>385</v>
      </c>
      <c r="AJ56" s="109" t="s">
        <v>385</v>
      </c>
      <c r="AK56" s="109">
        <v>14.4</v>
      </c>
      <c r="AL56" s="111" t="s">
        <v>399</v>
      </c>
    </row>
    <row r="57" spans="1:38" ht="26.25" customHeight="1" thickBot="1" x14ac:dyDescent="0.25">
      <c r="A57" s="52" t="s">
        <v>53</v>
      </c>
      <c r="B57" s="52" t="s">
        <v>137</v>
      </c>
      <c r="C57" s="53" t="s">
        <v>138</v>
      </c>
      <c r="D57" s="54"/>
      <c r="E57" s="109" t="s">
        <v>388</v>
      </c>
      <c r="F57" s="109" t="s">
        <v>388</v>
      </c>
      <c r="G57" s="109" t="s">
        <v>388</v>
      </c>
      <c r="H57" s="109" t="s">
        <v>388</v>
      </c>
      <c r="I57" s="109">
        <v>1.8855890687200498E-2</v>
      </c>
      <c r="J57" s="109">
        <v>3.3940603236960902E-2</v>
      </c>
      <c r="K57" s="109">
        <v>3.7711781374400996E-2</v>
      </c>
      <c r="L57" s="109">
        <v>5.6567672061601498E-4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09" t="s">
        <v>385</v>
      </c>
      <c r="AG57" s="109" t="s">
        <v>385</v>
      </c>
      <c r="AH57" s="109" t="s">
        <v>385</v>
      </c>
      <c r="AI57" s="109" t="s">
        <v>385</v>
      </c>
      <c r="AJ57" s="109" t="s">
        <v>385</v>
      </c>
      <c r="AK57" s="109"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8.1164385974175004E-4</v>
      </c>
      <c r="J58" s="109">
        <v>7.0482200758556907E-3</v>
      </c>
      <c r="K58" s="109">
        <v>1.0821918129890001E-2</v>
      </c>
      <c r="L58" s="109">
        <v>3.7335617548120502E-6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09" t="s">
        <v>385</v>
      </c>
      <c r="AG58" s="109" t="s">
        <v>385</v>
      </c>
      <c r="AH58" s="109" t="s">
        <v>385</v>
      </c>
      <c r="AI58" s="109" t="s">
        <v>385</v>
      </c>
      <c r="AJ58" s="109" t="s">
        <v>385</v>
      </c>
      <c r="AK58" s="109">
        <v>139.548191</v>
      </c>
      <c r="AL58" s="111" t="s">
        <v>402</v>
      </c>
    </row>
    <row r="59" spans="1:38" ht="26.25" customHeight="1" thickBot="1" x14ac:dyDescent="0.25">
      <c r="A59" s="52" t="s">
        <v>53</v>
      </c>
      <c r="B59" s="60" t="s">
        <v>141</v>
      </c>
      <c r="C59" s="53" t="s">
        <v>372</v>
      </c>
      <c r="D59" s="54"/>
      <c r="E59" s="109" t="s">
        <v>388</v>
      </c>
      <c r="F59" s="109">
        <v>7.4281283660239993E-3</v>
      </c>
      <c r="G59" s="109" t="s">
        <v>388</v>
      </c>
      <c r="H59" s="109">
        <v>3.3654845170896827E-2</v>
      </c>
      <c r="I59" s="109">
        <v>6.8970687299272387E-2</v>
      </c>
      <c r="J59" s="109">
        <v>7.8057553648817335E-2</v>
      </c>
      <c r="K59" s="109">
        <v>8.7240086502754985E-2</v>
      </c>
      <c r="L59" s="109">
        <v>4.6449298331564749E-4</v>
      </c>
      <c r="M59" s="109" t="s">
        <v>388</v>
      </c>
      <c r="N59" s="109">
        <v>0.67215162580125709</v>
      </c>
      <c r="O59" s="109">
        <v>4.4542986441272595E-2</v>
      </c>
      <c r="P59" s="109">
        <v>8.9032212141398307E-4</v>
      </c>
      <c r="Q59" s="109">
        <v>7.5524965589552268E-2</v>
      </c>
      <c r="R59" s="109">
        <v>9.1529122808405361E-2</v>
      </c>
      <c r="S59" s="109">
        <v>2.0774182832992939E-3</v>
      </c>
      <c r="T59" s="109">
        <v>0.20174382733095059</v>
      </c>
      <c r="U59" s="109">
        <v>0.32678826087706214</v>
      </c>
      <c r="V59" s="109">
        <v>0.10980639497439125</v>
      </c>
      <c r="W59" s="109" t="s">
        <v>385</v>
      </c>
      <c r="X59" s="109" t="s">
        <v>385</v>
      </c>
      <c r="Y59" s="109" t="s">
        <v>385</v>
      </c>
      <c r="Z59" s="109" t="s">
        <v>385</v>
      </c>
      <c r="AA59" s="109" t="s">
        <v>385</v>
      </c>
      <c r="AB59" s="109" t="s">
        <v>385</v>
      </c>
      <c r="AC59" s="109" t="s">
        <v>385</v>
      </c>
      <c r="AD59" s="109" t="s">
        <v>385</v>
      </c>
      <c r="AE59" s="110"/>
      <c r="AF59" s="109" t="s">
        <v>385</v>
      </c>
      <c r="AG59" s="109" t="s">
        <v>385</v>
      </c>
      <c r="AH59" s="109" t="s">
        <v>385</v>
      </c>
      <c r="AI59" s="109" t="s">
        <v>385</v>
      </c>
      <c r="AJ59" s="109" t="s">
        <v>385</v>
      </c>
      <c r="AK59" s="109">
        <v>409.50711247132767</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0.13786337476508045</v>
      </c>
      <c r="J60" s="109">
        <v>0.73718890264556758</v>
      </c>
      <c r="K60" s="109">
        <v>2.1098482364063371</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09" t="s">
        <v>385</v>
      </c>
      <c r="AG60" s="109" t="s">
        <v>385</v>
      </c>
      <c r="AH60" s="109" t="s">
        <v>385</v>
      </c>
      <c r="AI60" s="109" t="s">
        <v>385</v>
      </c>
      <c r="AJ60" s="109" t="s">
        <v>385</v>
      </c>
      <c r="AK60" s="109">
        <v>56.256786300000002</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0.37488574371196481</v>
      </c>
      <c r="J61" s="109">
        <v>3.7488574371196477</v>
      </c>
      <c r="K61" s="109">
        <v>12.467157792698501</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09" t="s">
        <v>385</v>
      </c>
      <c r="AG61" s="109" t="s">
        <v>385</v>
      </c>
      <c r="AH61" s="109" t="s">
        <v>385</v>
      </c>
      <c r="AI61" s="109" t="s">
        <v>385</v>
      </c>
      <c r="AJ61" s="109" t="s">
        <v>385</v>
      </c>
      <c r="AK61" s="109">
        <v>11.996267222161773</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09" t="s">
        <v>385</v>
      </c>
      <c r="AG62" s="109" t="s">
        <v>385</v>
      </c>
      <c r="AH62" s="109" t="s">
        <v>385</v>
      </c>
      <c r="AI62" s="109" t="s">
        <v>385</v>
      </c>
      <c r="AJ62" s="109" t="s">
        <v>385</v>
      </c>
      <c r="AK62" s="109"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09" t="s">
        <v>385</v>
      </c>
      <c r="AG63" s="109" t="s">
        <v>385</v>
      </c>
      <c r="AH63" s="109" t="s">
        <v>385</v>
      </c>
      <c r="AI63" s="109" t="s">
        <v>385</v>
      </c>
      <c r="AJ63" s="109" t="s">
        <v>385</v>
      </c>
      <c r="AK63" s="109" t="s">
        <v>385</v>
      </c>
      <c r="AL63" s="111" t="s">
        <v>407</v>
      </c>
    </row>
    <row r="64" spans="1:38" ht="26.25" customHeight="1" thickBot="1" x14ac:dyDescent="0.25">
      <c r="A64" s="52" t="s">
        <v>53</v>
      </c>
      <c r="B64" s="60" t="s">
        <v>150</v>
      </c>
      <c r="C64" s="53" t="s">
        <v>151</v>
      </c>
      <c r="D64" s="54"/>
      <c r="E64" s="109">
        <v>0.29155529915973999</v>
      </c>
      <c r="F64" s="109">
        <v>2.392884E-2</v>
      </c>
      <c r="G64" s="109">
        <v>1.6165283586968833E-3</v>
      </c>
      <c r="H64" s="109">
        <v>3.2015500000000001E-3</v>
      </c>
      <c r="I64" s="109" t="s">
        <v>388</v>
      </c>
      <c r="J64" s="109" t="s">
        <v>388</v>
      </c>
      <c r="K64" s="109" t="s">
        <v>388</v>
      </c>
      <c r="L64" s="109" t="s">
        <v>385</v>
      </c>
      <c r="M64" s="109">
        <v>0.10673671909848308</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09" t="s">
        <v>385</v>
      </c>
      <c r="AG64" s="109" t="s">
        <v>385</v>
      </c>
      <c r="AH64" s="109" t="s">
        <v>385</v>
      </c>
      <c r="AI64" s="109" t="s">
        <v>385</v>
      </c>
      <c r="AJ64" s="109" t="s">
        <v>385</v>
      </c>
      <c r="AK64" s="109" t="s">
        <v>400</v>
      </c>
      <c r="AL64" s="111" t="s">
        <v>408</v>
      </c>
    </row>
    <row r="65" spans="1:38" ht="26.25" customHeight="1" thickBot="1" x14ac:dyDescent="0.25">
      <c r="A65" s="52" t="s">
        <v>53</v>
      </c>
      <c r="B65" s="56" t="s">
        <v>152</v>
      </c>
      <c r="C65" s="53" t="s">
        <v>153</v>
      </c>
      <c r="D65" s="54"/>
      <c r="E65" s="109">
        <v>8.7694070339623311E-3</v>
      </c>
      <c r="F65" s="109" t="s">
        <v>385</v>
      </c>
      <c r="G65" s="109" t="s">
        <v>385</v>
      </c>
      <c r="H65" s="109">
        <v>1.0049127658819999E-3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09" t="s">
        <v>385</v>
      </c>
      <c r="AG65" s="109" t="s">
        <v>385</v>
      </c>
      <c r="AH65" s="109" t="s">
        <v>385</v>
      </c>
      <c r="AI65" s="109" t="s">
        <v>385</v>
      </c>
      <c r="AJ65" s="109" t="s">
        <v>385</v>
      </c>
      <c r="AK65" s="109">
        <v>496.98361699999998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09" t="s">
        <v>385</v>
      </c>
      <c r="AG66" s="109" t="s">
        <v>385</v>
      </c>
      <c r="AH66" s="109" t="s">
        <v>385</v>
      </c>
      <c r="AI66" s="109" t="s">
        <v>385</v>
      </c>
      <c r="AJ66" s="109" t="s">
        <v>385</v>
      </c>
      <c r="AK66" s="109"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09" t="s">
        <v>385</v>
      </c>
      <c r="AG67" s="109" t="s">
        <v>385</v>
      </c>
      <c r="AH67" s="109" t="s">
        <v>385</v>
      </c>
      <c r="AI67" s="109" t="s">
        <v>385</v>
      </c>
      <c r="AJ67" s="109" t="s">
        <v>385</v>
      </c>
      <c r="AK67" s="109"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09" t="s">
        <v>385</v>
      </c>
      <c r="AG68" s="109" t="s">
        <v>385</v>
      </c>
      <c r="AH68" s="109" t="s">
        <v>385</v>
      </c>
      <c r="AI68" s="109" t="s">
        <v>385</v>
      </c>
      <c r="AJ68" s="109" t="s">
        <v>385</v>
      </c>
      <c r="AK68" s="109"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09" t="s">
        <v>385</v>
      </c>
      <c r="AG69" s="109" t="s">
        <v>385</v>
      </c>
      <c r="AH69" s="109" t="s">
        <v>385</v>
      </c>
      <c r="AI69" s="109" t="s">
        <v>385</v>
      </c>
      <c r="AJ69" s="109" t="s">
        <v>385</v>
      </c>
      <c r="AK69" s="109" t="s">
        <v>387</v>
      </c>
      <c r="AL69" s="111" t="s">
        <v>413</v>
      </c>
    </row>
    <row r="70" spans="1:38" ht="26.25" customHeight="1" thickBot="1" x14ac:dyDescent="0.25">
      <c r="A70" s="52" t="s">
        <v>53</v>
      </c>
      <c r="B70" s="52" t="s">
        <v>162</v>
      </c>
      <c r="C70" s="53" t="s">
        <v>355</v>
      </c>
      <c r="D70" s="59"/>
      <c r="E70" s="109">
        <v>0.72361243798784203</v>
      </c>
      <c r="F70" s="109">
        <v>3.6440895124229624</v>
      </c>
      <c r="G70" s="109">
        <v>0.48280951192334798</v>
      </c>
      <c r="H70" s="109">
        <v>7.3907151113085434E-2</v>
      </c>
      <c r="I70" s="109">
        <v>0.14306377188717115</v>
      </c>
      <c r="J70" s="109">
        <v>0.17847118572910056</v>
      </c>
      <c r="K70" s="109">
        <v>0.23574139169207664</v>
      </c>
      <c r="L70" s="109">
        <v>4.3062543218096699E-3</v>
      </c>
      <c r="M70" s="109">
        <v>0.26159802792218639</v>
      </c>
      <c r="N70" s="109" t="s">
        <v>387</v>
      </c>
      <c r="O70" s="109" t="s">
        <v>387</v>
      </c>
      <c r="P70" s="109">
        <v>2.7907016873464169E-2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09" t="s">
        <v>385</v>
      </c>
      <c r="AG70" s="109" t="s">
        <v>385</v>
      </c>
      <c r="AH70" s="109" t="s">
        <v>385</v>
      </c>
      <c r="AI70" s="109" t="s">
        <v>385</v>
      </c>
      <c r="AJ70" s="109" t="s">
        <v>385</v>
      </c>
      <c r="AK70" s="109">
        <v>2957.7537081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09" t="s">
        <v>385</v>
      </c>
      <c r="AG71" s="109" t="s">
        <v>385</v>
      </c>
      <c r="AH71" s="109" t="s">
        <v>385</v>
      </c>
      <c r="AI71" s="109" t="s">
        <v>385</v>
      </c>
      <c r="AJ71" s="109" t="s">
        <v>385</v>
      </c>
      <c r="AK71" s="109" t="s">
        <v>385</v>
      </c>
      <c r="AL71" s="111" t="s">
        <v>407</v>
      </c>
    </row>
    <row r="72" spans="1:38" ht="26.25" customHeight="1" thickBot="1" x14ac:dyDescent="0.25">
      <c r="A72" s="52" t="s">
        <v>53</v>
      </c>
      <c r="B72" s="52" t="s">
        <v>165</v>
      </c>
      <c r="C72" s="53" t="s">
        <v>166</v>
      </c>
      <c r="D72" s="54"/>
      <c r="E72" s="109" t="s">
        <v>388</v>
      </c>
      <c r="F72" s="109">
        <v>0.129868494</v>
      </c>
      <c r="G72" s="109" t="s">
        <v>388</v>
      </c>
      <c r="H72" s="109" t="s">
        <v>388</v>
      </c>
      <c r="I72" s="109">
        <v>0.50074901893333346</v>
      </c>
      <c r="J72" s="109">
        <v>0.64382016720000013</v>
      </c>
      <c r="K72" s="109">
        <v>1.0730336120000001</v>
      </c>
      <c r="L72" s="109">
        <v>4.3635813983999996E-4</v>
      </c>
      <c r="M72" s="109" t="s">
        <v>388</v>
      </c>
      <c r="N72" s="109">
        <v>2.9164956299721809</v>
      </c>
      <c r="O72" s="109">
        <v>9.7147491016000009E-2</v>
      </c>
      <c r="P72" s="109">
        <v>4.6198779385999998E-2</v>
      </c>
      <c r="Q72" s="109">
        <v>0.34631598400000008</v>
      </c>
      <c r="R72" s="109">
        <v>3.8960548200000003</v>
      </c>
      <c r="S72" s="109">
        <v>0.404630199192</v>
      </c>
      <c r="T72" s="109">
        <v>0.12121059440000002</v>
      </c>
      <c r="U72" s="109">
        <v>1.7315799200000002E-2</v>
      </c>
      <c r="V72" s="109">
        <v>0.6693625627578641</v>
      </c>
      <c r="W72" s="109">
        <v>1.3026488441599999</v>
      </c>
      <c r="X72" s="109" t="s">
        <v>388</v>
      </c>
      <c r="Y72" s="109" t="s">
        <v>388</v>
      </c>
      <c r="Z72" s="109" t="s">
        <v>388</v>
      </c>
      <c r="AA72" s="109" t="s">
        <v>388</v>
      </c>
      <c r="AB72" s="109">
        <v>8.2648944639999999E-2</v>
      </c>
      <c r="AC72" s="109">
        <v>2.59736988E-2</v>
      </c>
      <c r="AD72" s="109">
        <v>2.1644749000000001</v>
      </c>
      <c r="AE72" s="110"/>
      <c r="AF72" s="109" t="s">
        <v>385</v>
      </c>
      <c r="AG72" s="109" t="s">
        <v>385</v>
      </c>
      <c r="AH72" s="109" t="s">
        <v>385</v>
      </c>
      <c r="AI72" s="109" t="s">
        <v>385</v>
      </c>
      <c r="AJ72" s="109" t="s">
        <v>385</v>
      </c>
      <c r="AK72" s="109">
        <v>865.78996000000006</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09" t="s">
        <v>385</v>
      </c>
      <c r="AG73" s="109" t="s">
        <v>385</v>
      </c>
      <c r="AH73" s="109" t="s">
        <v>385</v>
      </c>
      <c r="AI73" s="109" t="s">
        <v>385</v>
      </c>
      <c r="AJ73" s="109" t="s">
        <v>385</v>
      </c>
      <c r="AK73" s="109"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0.13658865000000003</v>
      </c>
      <c r="J74" s="109">
        <v>0.34768019999999994</v>
      </c>
      <c r="K74" s="109">
        <v>0.49668600000000002</v>
      </c>
      <c r="L74" s="109">
        <v>3.1415389500000007E-3</v>
      </c>
      <c r="M74" s="109" t="s">
        <v>388</v>
      </c>
      <c r="N74" s="109" t="s">
        <v>385</v>
      </c>
      <c r="O74" s="109" t="s">
        <v>385</v>
      </c>
      <c r="P74" s="109" t="s">
        <v>385</v>
      </c>
      <c r="Q74" s="109" t="s">
        <v>385</v>
      </c>
      <c r="R74" s="109" t="s">
        <v>385</v>
      </c>
      <c r="S74" s="109" t="s">
        <v>385</v>
      </c>
      <c r="T74" s="109" t="s">
        <v>385</v>
      </c>
      <c r="U74" s="109" t="s">
        <v>385</v>
      </c>
      <c r="V74" s="109" t="s">
        <v>385</v>
      </c>
      <c r="W74" s="109">
        <v>0.28388568806527054</v>
      </c>
      <c r="X74" s="109" t="s">
        <v>387</v>
      </c>
      <c r="Y74" s="109" t="s">
        <v>387</v>
      </c>
      <c r="Z74" s="109" t="s">
        <v>387</v>
      </c>
      <c r="AA74" s="109" t="s">
        <v>387</v>
      </c>
      <c r="AB74" s="109" t="s">
        <v>387</v>
      </c>
      <c r="AC74" s="109">
        <v>0.49668600000000002</v>
      </c>
      <c r="AD74" s="109" t="s">
        <v>385</v>
      </c>
      <c r="AE74" s="110"/>
      <c r="AF74" s="109" t="s">
        <v>385</v>
      </c>
      <c r="AG74" s="109" t="s">
        <v>385</v>
      </c>
      <c r="AH74" s="109" t="s">
        <v>385</v>
      </c>
      <c r="AI74" s="109" t="s">
        <v>385</v>
      </c>
      <c r="AJ74" s="109" t="s">
        <v>385</v>
      </c>
      <c r="AK74" s="109">
        <v>248.34299999999999</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09" t="s">
        <v>385</v>
      </c>
      <c r="AG75" s="109" t="s">
        <v>385</v>
      </c>
      <c r="AH75" s="109" t="s">
        <v>385</v>
      </c>
      <c r="AI75" s="109" t="s">
        <v>385</v>
      </c>
      <c r="AJ75" s="109" t="s">
        <v>385</v>
      </c>
      <c r="AK75" s="109" t="s">
        <v>387</v>
      </c>
      <c r="AL75" s="111" t="s">
        <v>418</v>
      </c>
    </row>
    <row r="76" spans="1:38" ht="26.25" customHeight="1" thickBot="1" x14ac:dyDescent="0.25">
      <c r="A76" s="52" t="s">
        <v>53</v>
      </c>
      <c r="B76" s="52" t="s">
        <v>173</v>
      </c>
      <c r="C76" s="53" t="s">
        <v>174</v>
      </c>
      <c r="D76" s="54"/>
      <c r="E76" s="109" t="s">
        <v>389</v>
      </c>
      <c r="F76" s="109" t="s">
        <v>389</v>
      </c>
      <c r="G76" s="109">
        <v>7.4999999999999997E-2</v>
      </c>
      <c r="H76" s="109" t="s">
        <v>389</v>
      </c>
      <c r="I76" s="109">
        <v>2.1000000000000001E-4</v>
      </c>
      <c r="J76" s="109">
        <v>4.35E-4</v>
      </c>
      <c r="K76" s="109">
        <v>5.2499999999999997E-4</v>
      </c>
      <c r="L76" s="109" t="s">
        <v>389</v>
      </c>
      <c r="M76" s="109" t="s">
        <v>389</v>
      </c>
      <c r="N76" s="109">
        <v>7.8E-2</v>
      </c>
      <c r="O76" s="109">
        <v>1.5E-3</v>
      </c>
      <c r="P76" s="109" t="s">
        <v>389</v>
      </c>
      <c r="Q76" s="109">
        <v>7.4999999999999997E-3</v>
      </c>
      <c r="R76" s="109" t="s">
        <v>389</v>
      </c>
      <c r="S76" s="109" t="s">
        <v>389</v>
      </c>
      <c r="T76" s="109" t="s">
        <v>389</v>
      </c>
      <c r="U76" s="109" t="s">
        <v>389</v>
      </c>
      <c r="V76" s="109">
        <v>1.5E-3</v>
      </c>
      <c r="W76" s="109">
        <v>0.14399999999999999</v>
      </c>
      <c r="X76" s="109" t="s">
        <v>389</v>
      </c>
      <c r="Y76" s="109" t="s">
        <v>389</v>
      </c>
      <c r="Z76" s="109" t="s">
        <v>389</v>
      </c>
      <c r="AA76" s="109" t="s">
        <v>389</v>
      </c>
      <c r="AB76" s="109" t="s">
        <v>389</v>
      </c>
      <c r="AC76" s="109" t="s">
        <v>389</v>
      </c>
      <c r="AD76" s="109">
        <v>7.7999999999999999E-5</v>
      </c>
      <c r="AE76" s="110"/>
      <c r="AF76" s="109" t="s">
        <v>385</v>
      </c>
      <c r="AG76" s="109" t="s">
        <v>385</v>
      </c>
      <c r="AH76" s="109" t="s">
        <v>385</v>
      </c>
      <c r="AI76" s="109" t="s">
        <v>385</v>
      </c>
      <c r="AJ76" s="109" t="s">
        <v>385</v>
      </c>
      <c r="AK76" s="109">
        <v>15</v>
      </c>
      <c r="AL76" s="111" t="s">
        <v>419</v>
      </c>
    </row>
    <row r="77" spans="1:38" ht="26.25" customHeight="1" thickBot="1" x14ac:dyDescent="0.25">
      <c r="A77" s="52" t="s">
        <v>53</v>
      </c>
      <c r="B77" s="52" t="s">
        <v>175</v>
      </c>
      <c r="C77" s="53" t="s">
        <v>176</v>
      </c>
      <c r="D77" s="54"/>
      <c r="E77" s="109" t="s">
        <v>387</v>
      </c>
      <c r="F77" s="109" t="s">
        <v>387</v>
      </c>
      <c r="G77" s="109">
        <v>6.2000000000000003E-5</v>
      </c>
      <c r="H77" s="109" t="s">
        <v>387</v>
      </c>
      <c r="I77" s="109">
        <v>1.612E-6</v>
      </c>
      <c r="J77" s="109">
        <v>1.798E-6</v>
      </c>
      <c r="K77" s="109">
        <v>1.984E-6</v>
      </c>
      <c r="L77" s="109" t="s">
        <v>385</v>
      </c>
      <c r="M77" s="109" t="s">
        <v>388</v>
      </c>
      <c r="N77" s="109">
        <v>5.8900000000000002E-5</v>
      </c>
      <c r="O77" s="109">
        <v>1.4259999999999999E-5</v>
      </c>
      <c r="P77" s="109">
        <v>9.2999999999999999E-8</v>
      </c>
      <c r="Q77" s="109">
        <v>1.86E-6</v>
      </c>
      <c r="R77" s="109" t="s">
        <v>385</v>
      </c>
      <c r="S77" s="109" t="s">
        <v>385</v>
      </c>
      <c r="T77" s="109" t="s">
        <v>385</v>
      </c>
      <c r="U77" s="109" t="s">
        <v>385</v>
      </c>
      <c r="V77" s="109">
        <v>5.5800000000000001E-4</v>
      </c>
      <c r="W77" s="109">
        <v>3.1E-4</v>
      </c>
      <c r="X77" s="109" t="s">
        <v>385</v>
      </c>
      <c r="Y77" s="109" t="s">
        <v>385</v>
      </c>
      <c r="Z77" s="109" t="s">
        <v>385</v>
      </c>
      <c r="AA77" s="109" t="s">
        <v>385</v>
      </c>
      <c r="AB77" s="109" t="s">
        <v>385</v>
      </c>
      <c r="AC77" s="109" t="s">
        <v>385</v>
      </c>
      <c r="AD77" s="109">
        <v>0.22320000000000001</v>
      </c>
      <c r="AE77" s="110"/>
      <c r="AF77" s="109" t="s">
        <v>385</v>
      </c>
      <c r="AG77" s="109" t="s">
        <v>385</v>
      </c>
      <c r="AH77" s="109" t="s">
        <v>385</v>
      </c>
      <c r="AI77" s="109" t="s">
        <v>385</v>
      </c>
      <c r="AJ77" s="109" t="s">
        <v>385</v>
      </c>
      <c r="AK77" s="109">
        <v>7.9830000000000005</v>
      </c>
      <c r="AL77" s="111" t="s">
        <v>420</v>
      </c>
    </row>
    <row r="78" spans="1:38" ht="26.25" customHeight="1" thickBot="1" x14ac:dyDescent="0.25">
      <c r="A78" s="52" t="s">
        <v>53</v>
      </c>
      <c r="B78" s="52" t="s">
        <v>177</v>
      </c>
      <c r="C78" s="53" t="s">
        <v>178</v>
      </c>
      <c r="D78" s="54"/>
      <c r="E78" s="109" t="s">
        <v>388</v>
      </c>
      <c r="F78" s="109" t="s">
        <v>388</v>
      </c>
      <c r="G78" s="109" t="s">
        <v>388</v>
      </c>
      <c r="H78" s="109" t="s">
        <v>388</v>
      </c>
      <c r="I78" s="109">
        <v>1.5049900000000001E-3</v>
      </c>
      <c r="J78" s="109">
        <v>1.9802499999999998E-3</v>
      </c>
      <c r="K78" s="109">
        <v>2.5347199999999999E-3</v>
      </c>
      <c r="L78" s="109">
        <v>1.5049899999999999E-6</v>
      </c>
      <c r="M78" s="109" t="s">
        <v>388</v>
      </c>
      <c r="N78" s="109">
        <v>0.190104</v>
      </c>
      <c r="O78" s="109">
        <v>1.82183E-2</v>
      </c>
      <c r="P78" s="109" t="s">
        <v>385</v>
      </c>
      <c r="Q78" s="109">
        <v>1.1089399999999999E-2</v>
      </c>
      <c r="R78" s="109" t="s">
        <v>385</v>
      </c>
      <c r="S78" s="109">
        <v>0.22178800000000001</v>
      </c>
      <c r="T78" s="109">
        <v>1.02973E-3</v>
      </c>
      <c r="U78" s="109" t="s">
        <v>385</v>
      </c>
      <c r="V78" s="109" t="s">
        <v>385</v>
      </c>
      <c r="W78" s="109">
        <v>0.39605000000000001</v>
      </c>
      <c r="X78" s="109" t="s">
        <v>385</v>
      </c>
      <c r="Y78" s="109" t="s">
        <v>385</v>
      </c>
      <c r="Z78" s="109" t="s">
        <v>385</v>
      </c>
      <c r="AA78" s="109" t="s">
        <v>385</v>
      </c>
      <c r="AB78" s="109" t="s">
        <v>385</v>
      </c>
      <c r="AC78" s="109" t="s">
        <v>385</v>
      </c>
      <c r="AD78" s="109">
        <v>2.9307700000000001E-5</v>
      </c>
      <c r="AE78" s="110"/>
      <c r="AF78" s="109" t="s">
        <v>385</v>
      </c>
      <c r="AG78" s="109" t="s">
        <v>385</v>
      </c>
      <c r="AH78" s="109" t="s">
        <v>385</v>
      </c>
      <c r="AI78" s="109" t="s">
        <v>385</v>
      </c>
      <c r="AJ78" s="109" t="s">
        <v>385</v>
      </c>
      <c r="AK78" s="109"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09" t="s">
        <v>385</v>
      </c>
      <c r="AG79" s="109" t="s">
        <v>385</v>
      </c>
      <c r="AH79" s="109" t="s">
        <v>385</v>
      </c>
      <c r="AI79" s="109" t="s">
        <v>385</v>
      </c>
      <c r="AJ79" s="109" t="s">
        <v>385</v>
      </c>
      <c r="AK79" s="109"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1.4983004853944446</v>
      </c>
      <c r="W80" s="109" t="s">
        <v>387</v>
      </c>
      <c r="X80" s="109" t="s">
        <v>387</v>
      </c>
      <c r="Y80" s="109" t="s">
        <v>387</v>
      </c>
      <c r="Z80" s="109" t="s">
        <v>387</v>
      </c>
      <c r="AA80" s="109" t="s">
        <v>387</v>
      </c>
      <c r="AB80" s="109" t="s">
        <v>387</v>
      </c>
      <c r="AC80" s="109" t="s">
        <v>387</v>
      </c>
      <c r="AD80" s="109" t="s">
        <v>387</v>
      </c>
      <c r="AE80" s="110"/>
      <c r="AF80" s="109" t="s">
        <v>385</v>
      </c>
      <c r="AG80" s="109" t="s">
        <v>385</v>
      </c>
      <c r="AH80" s="109" t="s">
        <v>385</v>
      </c>
      <c r="AI80" s="109" t="s">
        <v>385</v>
      </c>
      <c r="AJ80" s="109" t="s">
        <v>385</v>
      </c>
      <c r="AK80" s="109">
        <v>102.8</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09" t="s">
        <v>385</v>
      </c>
      <c r="AG81" s="109" t="s">
        <v>385</v>
      </c>
      <c r="AH81" s="109" t="s">
        <v>385</v>
      </c>
      <c r="AI81" s="109" t="s">
        <v>385</v>
      </c>
      <c r="AJ81" s="109" t="s">
        <v>385</v>
      </c>
      <c r="AK81" s="109" t="s">
        <v>385</v>
      </c>
      <c r="AL81" s="111" t="s">
        <v>424</v>
      </c>
    </row>
    <row r="82" spans="1:38" ht="26.25" customHeight="1" thickBot="1" x14ac:dyDescent="0.25">
      <c r="A82" s="52" t="s">
        <v>185</v>
      </c>
      <c r="B82" s="56" t="s">
        <v>186</v>
      </c>
      <c r="C82" s="62" t="s">
        <v>187</v>
      </c>
      <c r="D82" s="54"/>
      <c r="E82" s="109" t="s">
        <v>385</v>
      </c>
      <c r="F82" s="109">
        <v>14.715356144000001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09" t="s">
        <v>385</v>
      </c>
      <c r="AG82" s="109" t="s">
        <v>385</v>
      </c>
      <c r="AH82" s="109" t="s">
        <v>385</v>
      </c>
      <c r="AI82" s="109" t="s">
        <v>385</v>
      </c>
      <c r="AJ82" s="109" t="s">
        <v>385</v>
      </c>
      <c r="AK82" s="109">
        <v>9643.0480000000007</v>
      </c>
      <c r="AL82" s="111" t="s">
        <v>425</v>
      </c>
    </row>
    <row r="83" spans="1:38" ht="26.25" customHeight="1" thickBot="1" x14ac:dyDescent="0.25">
      <c r="A83" s="52" t="s">
        <v>53</v>
      </c>
      <c r="B83" s="63" t="s">
        <v>188</v>
      </c>
      <c r="C83" s="64" t="s">
        <v>189</v>
      </c>
      <c r="D83" s="54"/>
      <c r="E83" s="109" t="s">
        <v>385</v>
      </c>
      <c r="F83" s="109">
        <v>7.152E-2</v>
      </c>
      <c r="G83" s="109" t="s">
        <v>385</v>
      </c>
      <c r="H83" s="109" t="s">
        <v>385</v>
      </c>
      <c r="I83" s="109">
        <v>4.4433026485828558E-4</v>
      </c>
      <c r="J83" s="109">
        <v>3.3324769864371416E-3</v>
      </c>
      <c r="K83" s="109">
        <v>1.5551559270039995E-2</v>
      </c>
      <c r="L83" s="109">
        <v>2.5326825096922278E-5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09" t="s">
        <v>385</v>
      </c>
      <c r="AG83" s="109" t="s">
        <v>385</v>
      </c>
      <c r="AH83" s="109" t="s">
        <v>385</v>
      </c>
      <c r="AI83" s="109" t="s">
        <v>385</v>
      </c>
      <c r="AJ83" s="109" t="s">
        <v>385</v>
      </c>
      <c r="AK83" s="109">
        <v>4470</v>
      </c>
      <c r="AL83" s="111" t="s">
        <v>426</v>
      </c>
    </row>
    <row r="84" spans="1:38" ht="26.25" customHeight="1" thickBot="1" x14ac:dyDescent="0.25">
      <c r="A84" s="52" t="s">
        <v>53</v>
      </c>
      <c r="B84" s="63" t="s">
        <v>190</v>
      </c>
      <c r="C84" s="64" t="s">
        <v>191</v>
      </c>
      <c r="D84" s="54"/>
      <c r="E84" s="109" t="s">
        <v>385</v>
      </c>
      <c r="F84" s="109">
        <v>5.5877407715914061E-3</v>
      </c>
      <c r="G84" s="109" t="s">
        <v>385</v>
      </c>
      <c r="H84" s="109" t="s">
        <v>385</v>
      </c>
      <c r="I84" s="109">
        <v>3.438609705594712E-3</v>
      </c>
      <c r="J84" s="109">
        <v>1.719304852797356E-2</v>
      </c>
      <c r="K84" s="109">
        <v>6.8772194111894239E-2</v>
      </c>
      <c r="L84" s="109">
        <v>4.4701926172731252E-7</v>
      </c>
      <c r="M84" s="109">
        <v>4.0833490253937201E-4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09" t="s">
        <v>385</v>
      </c>
      <c r="AG84" s="109" t="s">
        <v>385</v>
      </c>
      <c r="AH84" s="109" t="s">
        <v>385</v>
      </c>
      <c r="AI84" s="109" t="s">
        <v>385</v>
      </c>
      <c r="AJ84" s="109" t="s">
        <v>385</v>
      </c>
      <c r="AK84" s="109" t="s">
        <v>400</v>
      </c>
      <c r="AL84" s="111" t="s">
        <v>427</v>
      </c>
    </row>
    <row r="85" spans="1:38" ht="26.25" customHeight="1" thickBot="1" x14ac:dyDescent="0.25">
      <c r="A85" s="52" t="s">
        <v>185</v>
      </c>
      <c r="B85" s="58" t="s">
        <v>192</v>
      </c>
      <c r="C85" s="64" t="s">
        <v>373</v>
      </c>
      <c r="D85" s="54"/>
      <c r="E85" s="109" t="s">
        <v>385</v>
      </c>
      <c r="F85" s="109">
        <v>4.9180760000000001</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09" t="s">
        <v>385</v>
      </c>
      <c r="AG85" s="109" t="s">
        <v>385</v>
      </c>
      <c r="AH85" s="109" t="s">
        <v>385</v>
      </c>
      <c r="AI85" s="109" t="s">
        <v>385</v>
      </c>
      <c r="AJ85" s="109" t="s">
        <v>385</v>
      </c>
      <c r="AK85" s="109">
        <v>4.9180760000000001</v>
      </c>
      <c r="AL85" s="111" t="s">
        <v>428</v>
      </c>
    </row>
    <row r="86" spans="1:38" ht="26.25" customHeight="1" thickBot="1" x14ac:dyDescent="0.25">
      <c r="A86" s="52" t="s">
        <v>185</v>
      </c>
      <c r="B86" s="58" t="s">
        <v>193</v>
      </c>
      <c r="C86" s="62" t="s">
        <v>194</v>
      </c>
      <c r="D86" s="54"/>
      <c r="E86" s="109" t="s">
        <v>387</v>
      </c>
      <c r="F86" s="109">
        <v>0.529444201</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09" t="s">
        <v>385</v>
      </c>
      <c r="AG86" s="109" t="s">
        <v>385</v>
      </c>
      <c r="AH86" s="109" t="s">
        <v>385</v>
      </c>
      <c r="AI86" s="109" t="s">
        <v>385</v>
      </c>
      <c r="AJ86" s="109" t="s">
        <v>385</v>
      </c>
      <c r="AK86" s="109">
        <v>9643.0480000000007</v>
      </c>
      <c r="AL86" s="111" t="s">
        <v>425</v>
      </c>
    </row>
    <row r="87" spans="1:38" ht="26.25" customHeight="1" thickBot="1" x14ac:dyDescent="0.25">
      <c r="A87" s="52" t="s">
        <v>185</v>
      </c>
      <c r="B87" s="58" t="s">
        <v>195</v>
      </c>
      <c r="C87" s="62" t="s">
        <v>196</v>
      </c>
      <c r="D87" s="54"/>
      <c r="E87" s="109" t="s">
        <v>385</v>
      </c>
      <c r="F87" s="109">
        <v>1.7784045199266893E-2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09" t="s">
        <v>385</v>
      </c>
      <c r="AG87" s="109" t="s">
        <v>385</v>
      </c>
      <c r="AH87" s="109" t="s">
        <v>385</v>
      </c>
      <c r="AI87" s="109" t="s">
        <v>385</v>
      </c>
      <c r="AJ87" s="109" t="s">
        <v>385</v>
      </c>
      <c r="AK87" s="109">
        <v>0.80028203396701014</v>
      </c>
      <c r="AL87" s="111" t="s">
        <v>429</v>
      </c>
    </row>
    <row r="88" spans="1:38" ht="26.25" customHeight="1" thickBot="1" x14ac:dyDescent="0.25">
      <c r="A88" s="52" t="s">
        <v>185</v>
      </c>
      <c r="B88" s="58" t="s">
        <v>197</v>
      </c>
      <c r="C88" s="62" t="s">
        <v>198</v>
      </c>
      <c r="D88" s="54"/>
      <c r="E88" s="109" t="s">
        <v>385</v>
      </c>
      <c r="F88" s="109">
        <v>9.4992196338016708</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09" t="s">
        <v>385</v>
      </c>
      <c r="AG88" s="109" t="s">
        <v>385</v>
      </c>
      <c r="AH88" s="109" t="s">
        <v>385</v>
      </c>
      <c r="AI88" s="109" t="s">
        <v>385</v>
      </c>
      <c r="AJ88" s="109" t="s">
        <v>385</v>
      </c>
      <c r="AK88" s="109" t="s">
        <v>385</v>
      </c>
      <c r="AL88" s="111" t="s">
        <v>385</v>
      </c>
    </row>
    <row r="89" spans="1:38" ht="26.25" customHeight="1" thickBot="1" x14ac:dyDescent="0.25">
      <c r="A89" s="52" t="s">
        <v>185</v>
      </c>
      <c r="B89" s="58" t="s">
        <v>199</v>
      </c>
      <c r="C89" s="62" t="s">
        <v>200</v>
      </c>
      <c r="D89" s="54"/>
      <c r="E89" s="109" t="s">
        <v>385</v>
      </c>
      <c r="F89" s="109">
        <v>2.7549897692900047</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09" t="s">
        <v>385</v>
      </c>
      <c r="AG89" s="109" t="s">
        <v>385</v>
      </c>
      <c r="AH89" s="109" t="s">
        <v>385</v>
      </c>
      <c r="AI89" s="109" t="s">
        <v>385</v>
      </c>
      <c r="AJ89" s="109" t="s">
        <v>385</v>
      </c>
      <c r="AK89" s="109">
        <v>9.0387099999999982</v>
      </c>
      <c r="AL89" s="111" t="s">
        <v>430</v>
      </c>
    </row>
    <row r="90" spans="1:38" s="4" customFormat="1" ht="26.25" customHeight="1" thickBot="1" x14ac:dyDescent="0.25">
      <c r="A90" s="52" t="s">
        <v>185</v>
      </c>
      <c r="B90" s="58" t="s">
        <v>201</v>
      </c>
      <c r="C90" s="62" t="s">
        <v>202</v>
      </c>
      <c r="D90" s="54"/>
      <c r="E90" s="109" t="s">
        <v>387</v>
      </c>
      <c r="F90" s="109">
        <v>0.68682133799073386</v>
      </c>
      <c r="G90" s="109" t="s">
        <v>385</v>
      </c>
      <c r="H90" s="109" t="s">
        <v>385</v>
      </c>
      <c r="I90" s="109">
        <v>1.2625350319914543E-2</v>
      </c>
      <c r="J90" s="109">
        <v>1.8938025479871813E-2</v>
      </c>
      <c r="K90" s="109">
        <v>2.3146475586509997E-2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09" t="s">
        <v>385</v>
      </c>
      <c r="AG90" s="109" t="s">
        <v>385</v>
      </c>
      <c r="AH90" s="109" t="s">
        <v>385</v>
      </c>
      <c r="AI90" s="109" t="s">
        <v>385</v>
      </c>
      <c r="AJ90" s="109" t="s">
        <v>385</v>
      </c>
      <c r="AK90" s="109" t="s">
        <v>385</v>
      </c>
      <c r="AL90" s="111" t="s">
        <v>431</v>
      </c>
    </row>
    <row r="91" spans="1:38" ht="26.25" customHeight="1" thickBot="1" x14ac:dyDescent="0.25">
      <c r="A91" s="52" t="s">
        <v>185</v>
      </c>
      <c r="B91" s="56" t="s">
        <v>374</v>
      </c>
      <c r="C91" s="58" t="s">
        <v>203</v>
      </c>
      <c r="D91" s="54"/>
      <c r="E91" s="109">
        <v>1.1934783019999999E-2</v>
      </c>
      <c r="F91" s="109">
        <v>3.1918648079999994E-2</v>
      </c>
      <c r="G91" s="109">
        <v>8.3316875887162343E-4</v>
      </c>
      <c r="H91" s="109">
        <v>2.7368262299999998E-2</v>
      </c>
      <c r="I91" s="109">
        <v>0.19088603998000001</v>
      </c>
      <c r="J91" s="109">
        <v>0.20273551664</v>
      </c>
      <c r="K91" s="109">
        <v>0.20518295960999999</v>
      </c>
      <c r="L91" s="109">
        <v>8.0126358299999992E-2</v>
      </c>
      <c r="M91" s="109">
        <v>0.3651372002499999</v>
      </c>
      <c r="N91" s="109">
        <v>0.19398454093831724</v>
      </c>
      <c r="O91" s="109">
        <v>8.5754424716825234E-2</v>
      </c>
      <c r="P91" s="109">
        <v>1.4077119000000001E-5</v>
      </c>
      <c r="Q91" s="109">
        <v>3.2846611000000002E-4</v>
      </c>
      <c r="R91" s="109">
        <v>0.21344089049189602</v>
      </c>
      <c r="S91" s="109">
        <v>8.6379537980653698</v>
      </c>
      <c r="T91" s="109">
        <v>0.37332777712700915</v>
      </c>
      <c r="U91" s="109">
        <v>4.9558877709646218E-2</v>
      </c>
      <c r="V91" s="109">
        <v>4.9964240494006047</v>
      </c>
      <c r="W91" s="109">
        <v>6.5947619999999995E-4</v>
      </c>
      <c r="X91" s="109">
        <v>7.3201858199999992E-4</v>
      </c>
      <c r="Y91" s="109">
        <v>2.9676428999999996E-4</v>
      </c>
      <c r="Z91" s="109">
        <v>2.9676428999999996E-4</v>
      </c>
      <c r="AA91" s="109">
        <v>2.9676428999999996E-4</v>
      </c>
      <c r="AB91" s="109">
        <v>1.6223114519999995E-3</v>
      </c>
      <c r="AC91" s="109" t="s">
        <v>385</v>
      </c>
      <c r="AD91" s="109" t="s">
        <v>385</v>
      </c>
      <c r="AE91" s="110"/>
      <c r="AF91" s="109" t="s">
        <v>385</v>
      </c>
      <c r="AG91" s="109" t="s">
        <v>385</v>
      </c>
      <c r="AH91" s="109" t="s">
        <v>385</v>
      </c>
      <c r="AI91" s="109" t="s">
        <v>385</v>
      </c>
      <c r="AJ91" s="109" t="s">
        <v>385</v>
      </c>
      <c r="AK91" s="109" t="s">
        <v>385</v>
      </c>
      <c r="AL91" s="111" t="s">
        <v>385</v>
      </c>
    </row>
    <row r="92" spans="1:38" ht="26.25" customHeight="1" thickBot="1" x14ac:dyDescent="0.25">
      <c r="A92" s="52" t="s">
        <v>53</v>
      </c>
      <c r="B92" s="52" t="s">
        <v>204</v>
      </c>
      <c r="C92" s="53" t="s">
        <v>205</v>
      </c>
      <c r="D92" s="59"/>
      <c r="E92" s="109">
        <v>7.0642209720000002E-2</v>
      </c>
      <c r="F92" s="109">
        <v>0.12790799999999999</v>
      </c>
      <c r="G92" s="109" t="s">
        <v>387</v>
      </c>
      <c r="H92" s="109" t="s">
        <v>389</v>
      </c>
      <c r="I92" s="109">
        <v>3.8372400000000001E-2</v>
      </c>
      <c r="J92" s="109">
        <v>5.1163200000000006E-2</v>
      </c>
      <c r="K92" s="109">
        <v>6.3953999999999997E-2</v>
      </c>
      <c r="L92" s="109">
        <v>9.9768240000000009E-4</v>
      </c>
      <c r="M92" s="109">
        <v>7.7712001334999989E-2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09" t="s">
        <v>385</v>
      </c>
      <c r="AG92" s="109" t="s">
        <v>385</v>
      </c>
      <c r="AH92" s="109" t="s">
        <v>385</v>
      </c>
      <c r="AI92" s="109" t="s">
        <v>385</v>
      </c>
      <c r="AJ92" s="109" t="s">
        <v>385</v>
      </c>
      <c r="AK92" s="109" t="s">
        <v>400</v>
      </c>
      <c r="AL92" s="111" t="s">
        <v>432</v>
      </c>
    </row>
    <row r="93" spans="1:38" ht="26.25" customHeight="1" thickBot="1" x14ac:dyDescent="0.25">
      <c r="A93" s="52" t="s">
        <v>53</v>
      </c>
      <c r="B93" s="56" t="s">
        <v>206</v>
      </c>
      <c r="C93" s="53" t="s">
        <v>375</v>
      </c>
      <c r="D93" s="59"/>
      <c r="E93" s="109" t="s">
        <v>385</v>
      </c>
      <c r="F93" s="109">
        <v>5.2691556000000004</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09" t="s">
        <v>385</v>
      </c>
      <c r="AG93" s="109" t="s">
        <v>385</v>
      </c>
      <c r="AH93" s="109" t="s">
        <v>385</v>
      </c>
      <c r="AI93" s="109" t="s">
        <v>385</v>
      </c>
      <c r="AJ93" s="109" t="s">
        <v>385</v>
      </c>
      <c r="AK93" s="109">
        <v>1239.8386</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09" t="s">
        <v>385</v>
      </c>
      <c r="AG94" s="109" t="s">
        <v>385</v>
      </c>
      <c r="AH94" s="109" t="s">
        <v>385</v>
      </c>
      <c r="AI94" s="109" t="s">
        <v>385</v>
      </c>
      <c r="AJ94" s="109" t="s">
        <v>385</v>
      </c>
      <c r="AK94" s="109"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0.565125568969577</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09" t="s">
        <v>385</v>
      </c>
      <c r="AG95" s="109" t="s">
        <v>385</v>
      </c>
      <c r="AH95" s="109" t="s">
        <v>385</v>
      </c>
      <c r="AI95" s="109" t="s">
        <v>385</v>
      </c>
      <c r="AJ95" s="109" t="s">
        <v>385</v>
      </c>
      <c r="AK95" s="109">
        <v>565.12556896957699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09" t="s">
        <v>385</v>
      </c>
      <c r="AG96" s="109" t="s">
        <v>385</v>
      </c>
      <c r="AH96" s="109" t="s">
        <v>385</v>
      </c>
      <c r="AI96" s="109" t="s">
        <v>385</v>
      </c>
      <c r="AJ96" s="109" t="s">
        <v>385</v>
      </c>
      <c r="AK96" s="109"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9.5997440000000003E-2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09" t="s">
        <v>385</v>
      </c>
      <c r="AG97" s="109" t="s">
        <v>385</v>
      </c>
      <c r="AH97" s="109" t="s">
        <v>385</v>
      </c>
      <c r="AI97" s="109" t="s">
        <v>385</v>
      </c>
      <c r="AJ97" s="109" t="s">
        <v>385</v>
      </c>
      <c r="AK97" s="109">
        <v>9643.0480000000007</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09" t="s">
        <v>387</v>
      </c>
      <c r="AG98" s="109" t="s">
        <v>387</v>
      </c>
      <c r="AH98" s="109" t="s">
        <v>387</v>
      </c>
      <c r="AI98" s="109" t="s">
        <v>387</v>
      </c>
      <c r="AJ98" s="109" t="s">
        <v>387</v>
      </c>
      <c r="AK98" s="109" t="s">
        <v>387</v>
      </c>
      <c r="AL98" s="111" t="s">
        <v>385</v>
      </c>
    </row>
    <row r="99" spans="1:38" ht="26.25" customHeight="1" thickBot="1" x14ac:dyDescent="0.25">
      <c r="A99" s="52" t="s">
        <v>216</v>
      </c>
      <c r="B99" s="52" t="s">
        <v>217</v>
      </c>
      <c r="C99" s="53" t="s">
        <v>377</v>
      </c>
      <c r="D99" s="66"/>
      <c r="E99" s="109">
        <v>0.13857314872414495</v>
      </c>
      <c r="F99" s="109">
        <v>7.2870245006942094</v>
      </c>
      <c r="G99" s="109" t="s">
        <v>385</v>
      </c>
      <c r="H99" s="109">
        <v>7.3129483353502245</v>
      </c>
      <c r="I99" s="109">
        <v>9.6036151715020099E-2</v>
      </c>
      <c r="J99" s="109">
        <v>0.14756774531820163</v>
      </c>
      <c r="K99" s="109">
        <v>0.32324363260177497</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09" t="s">
        <v>385</v>
      </c>
      <c r="AG99" s="109" t="s">
        <v>385</v>
      </c>
      <c r="AH99" s="109" t="s">
        <v>385</v>
      </c>
      <c r="AI99" s="109" t="s">
        <v>385</v>
      </c>
      <c r="AJ99" s="109" t="s">
        <v>385</v>
      </c>
      <c r="AK99" s="109">
        <v>243.66775000000004</v>
      </c>
      <c r="AL99" s="111" t="s">
        <v>435</v>
      </c>
    </row>
    <row r="100" spans="1:38" ht="26.25" customHeight="1" thickBot="1" x14ac:dyDescent="0.25">
      <c r="A100" s="52" t="s">
        <v>216</v>
      </c>
      <c r="B100" s="52" t="s">
        <v>218</v>
      </c>
      <c r="C100" s="53" t="s">
        <v>378</v>
      </c>
      <c r="D100" s="66"/>
      <c r="E100" s="109">
        <v>0.13733385256181749</v>
      </c>
      <c r="F100" s="109">
        <v>8.2740179501118565</v>
      </c>
      <c r="G100" s="109" t="s">
        <v>385</v>
      </c>
      <c r="H100" s="109">
        <v>7.2877118407779609</v>
      </c>
      <c r="I100" s="109">
        <v>8.0308339756452518E-2</v>
      </c>
      <c r="J100" s="109">
        <v>0.1228127492315714</v>
      </c>
      <c r="K100" s="109">
        <v>0.26610540648679643</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09" t="s">
        <v>385</v>
      </c>
      <c r="AG100" s="109" t="s">
        <v>385</v>
      </c>
      <c r="AH100" s="109" t="s">
        <v>385</v>
      </c>
      <c r="AI100" s="109" t="s">
        <v>385</v>
      </c>
      <c r="AJ100" s="109" t="s">
        <v>385</v>
      </c>
      <c r="AK100" s="109">
        <v>654.53224999999998</v>
      </c>
      <c r="AL100" s="111" t="s">
        <v>435</v>
      </c>
    </row>
    <row r="101" spans="1:38" ht="26.25" customHeight="1" thickBot="1" x14ac:dyDescent="0.25">
      <c r="A101" s="52" t="s">
        <v>216</v>
      </c>
      <c r="B101" s="52" t="s">
        <v>219</v>
      </c>
      <c r="C101" s="53" t="s">
        <v>220</v>
      </c>
      <c r="D101" s="66"/>
      <c r="E101" s="109">
        <v>1.08471E-2</v>
      </c>
      <c r="F101" s="109">
        <v>0.19226360924657535</v>
      </c>
      <c r="G101" s="109" t="s">
        <v>385</v>
      </c>
      <c r="H101" s="109">
        <v>1.4716248237880356</v>
      </c>
      <c r="I101" s="109">
        <v>1.0339204078351885E-2</v>
      </c>
      <c r="J101" s="109">
        <v>3.1017612235055659E-2</v>
      </c>
      <c r="K101" s="109">
        <v>7.237442854846321E-2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09" t="s">
        <v>385</v>
      </c>
      <c r="AG101" s="109" t="s">
        <v>385</v>
      </c>
      <c r="AH101" s="109" t="s">
        <v>385</v>
      </c>
      <c r="AI101" s="109" t="s">
        <v>385</v>
      </c>
      <c r="AJ101" s="109" t="s">
        <v>385</v>
      </c>
      <c r="AK101" s="109">
        <v>903.92499999999995</v>
      </c>
      <c r="AL101" s="111" t="s">
        <v>435</v>
      </c>
    </row>
    <row r="102" spans="1:38" ht="26.25" customHeight="1" thickBot="1" x14ac:dyDescent="0.25">
      <c r="A102" s="52" t="s">
        <v>216</v>
      </c>
      <c r="B102" s="52" t="s">
        <v>221</v>
      </c>
      <c r="C102" s="53" t="s">
        <v>356</v>
      </c>
      <c r="D102" s="66"/>
      <c r="E102" s="109">
        <v>2.8548605212898624E-2</v>
      </c>
      <c r="F102" s="109">
        <v>1.4528278459677419</v>
      </c>
      <c r="G102" s="109" t="s">
        <v>385</v>
      </c>
      <c r="H102" s="109">
        <v>6.9827110236460683</v>
      </c>
      <c r="I102" s="109">
        <v>1.5223745161290322E-2</v>
      </c>
      <c r="J102" s="109">
        <v>0.34659176612903231</v>
      </c>
      <c r="K102" s="109">
        <v>2.4589765564516126</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09" t="s">
        <v>385</v>
      </c>
      <c r="AG102" s="109" t="s">
        <v>385</v>
      </c>
      <c r="AH102" s="109" t="s">
        <v>385</v>
      </c>
      <c r="AI102" s="109" t="s">
        <v>385</v>
      </c>
      <c r="AJ102" s="109" t="s">
        <v>385</v>
      </c>
      <c r="AK102" s="109">
        <v>2678.3999999999996</v>
      </c>
      <c r="AL102" s="111" t="s">
        <v>435</v>
      </c>
    </row>
    <row r="103" spans="1:38" ht="26.25" customHeight="1" thickBot="1" x14ac:dyDescent="0.25">
      <c r="A103" s="52" t="s">
        <v>216</v>
      </c>
      <c r="B103" s="52" t="s">
        <v>222</v>
      </c>
      <c r="C103" s="53" t="s">
        <v>223</v>
      </c>
      <c r="D103" s="66"/>
      <c r="E103" s="109">
        <v>6.9097500000000003E-4</v>
      </c>
      <c r="F103" s="109">
        <v>5.192234075342466E-2</v>
      </c>
      <c r="G103" s="109" t="s">
        <v>385</v>
      </c>
      <c r="H103" s="109">
        <v>3.5797499999999996E-2</v>
      </c>
      <c r="I103" s="109">
        <v>2.1977999999999998E-3</v>
      </c>
      <c r="J103" s="109">
        <v>3.3466499999999996E-3</v>
      </c>
      <c r="K103" s="109">
        <v>7.2427499999999983E-3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09" t="s">
        <v>385</v>
      </c>
      <c r="AG103" s="109" t="s">
        <v>385</v>
      </c>
      <c r="AH103" s="109" t="s">
        <v>385</v>
      </c>
      <c r="AI103" s="109" t="s">
        <v>385</v>
      </c>
      <c r="AJ103" s="109" t="s">
        <v>385</v>
      </c>
      <c r="AK103" s="109">
        <v>8.3249999999999993</v>
      </c>
      <c r="AL103" s="111" t="s">
        <v>435</v>
      </c>
    </row>
    <row r="104" spans="1:38" ht="26.25" customHeight="1" thickBot="1" x14ac:dyDescent="0.25">
      <c r="A104" s="52" t="s">
        <v>216</v>
      </c>
      <c r="B104" s="52" t="s">
        <v>224</v>
      </c>
      <c r="C104" s="53" t="s">
        <v>225</v>
      </c>
      <c r="D104" s="66"/>
      <c r="E104" s="109">
        <v>5.352E-4</v>
      </c>
      <c r="F104" s="109">
        <v>2.5626060273972604E-2</v>
      </c>
      <c r="G104" s="109" t="s">
        <v>385</v>
      </c>
      <c r="H104" s="109">
        <v>1.7839999999999998E-2</v>
      </c>
      <c r="I104" s="109">
        <v>4.846853303306663E-4</v>
      </c>
      <c r="J104" s="109">
        <v>1.4540559909919989E-3</v>
      </c>
      <c r="K104" s="109">
        <v>3.3927973123146641E-3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09" t="s">
        <v>385</v>
      </c>
      <c r="AG104" s="109" t="s">
        <v>385</v>
      </c>
      <c r="AH104" s="109" t="s">
        <v>385</v>
      </c>
      <c r="AI104" s="109" t="s">
        <v>385</v>
      </c>
      <c r="AJ104" s="109" t="s">
        <v>385</v>
      </c>
      <c r="AK104" s="109">
        <v>44.6</v>
      </c>
      <c r="AL104" s="111" t="s">
        <v>435</v>
      </c>
    </row>
    <row r="105" spans="1:38" ht="26.25" customHeight="1" thickBot="1" x14ac:dyDescent="0.25">
      <c r="A105" s="52" t="s">
        <v>216</v>
      </c>
      <c r="B105" s="52" t="s">
        <v>226</v>
      </c>
      <c r="C105" s="53" t="s">
        <v>227</v>
      </c>
      <c r="D105" s="66"/>
      <c r="E105" s="109">
        <v>1.2776674723756908E-3</v>
      </c>
      <c r="F105" s="109">
        <v>0.28966226796053129</v>
      </c>
      <c r="G105" s="109" t="s">
        <v>385</v>
      </c>
      <c r="H105" s="109">
        <v>0.35774689226519335</v>
      </c>
      <c r="I105" s="109">
        <v>4.3115882596685088E-3</v>
      </c>
      <c r="J105" s="109">
        <v>6.7753529794790839E-3</v>
      </c>
      <c r="K105" s="109">
        <v>1.4782588318863456E-2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09" t="s">
        <v>385</v>
      </c>
      <c r="AG105" s="109" t="s">
        <v>385</v>
      </c>
      <c r="AH105" s="109" t="s">
        <v>385</v>
      </c>
      <c r="AI105" s="109" t="s">
        <v>385</v>
      </c>
      <c r="AJ105" s="109" t="s">
        <v>385</v>
      </c>
      <c r="AK105" s="109">
        <v>51.10669889502762</v>
      </c>
      <c r="AL105" s="111" t="s">
        <v>435</v>
      </c>
    </row>
    <row r="106" spans="1:38" ht="26.25" customHeight="1" thickBot="1" x14ac:dyDescent="0.25">
      <c r="A106" s="52" t="s">
        <v>216</v>
      </c>
      <c r="B106" s="52" t="s">
        <v>228</v>
      </c>
      <c r="C106" s="53" t="s">
        <v>229</v>
      </c>
      <c r="D106" s="66"/>
      <c r="E106" s="109">
        <v>2.3869078947368423E-5</v>
      </c>
      <c r="F106" s="109">
        <v>6.6588374999999997E-3</v>
      </c>
      <c r="G106" s="109" t="s">
        <v>385</v>
      </c>
      <c r="H106" s="109">
        <v>6.699815131578947E-3</v>
      </c>
      <c r="I106" s="109">
        <v>1.9162500000000001E-4</v>
      </c>
      <c r="J106" s="109">
        <v>3.0659999999999997E-4</v>
      </c>
      <c r="K106" s="109">
        <v>6.5152500000000002E-4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09" t="s">
        <v>385</v>
      </c>
      <c r="AG106" s="109" t="s">
        <v>385</v>
      </c>
      <c r="AH106" s="109" t="s">
        <v>385</v>
      </c>
      <c r="AI106" s="109" t="s">
        <v>385</v>
      </c>
      <c r="AJ106" s="109" t="s">
        <v>385</v>
      </c>
      <c r="AK106" s="109">
        <v>3.1937500000000001</v>
      </c>
      <c r="AL106" s="111" t="s">
        <v>435</v>
      </c>
    </row>
    <row r="107" spans="1:38" ht="26.25" customHeight="1" thickBot="1" x14ac:dyDescent="0.25">
      <c r="A107" s="52" t="s">
        <v>216</v>
      </c>
      <c r="B107" s="52" t="s">
        <v>230</v>
      </c>
      <c r="C107" s="53" t="s">
        <v>349</v>
      </c>
      <c r="D107" s="66"/>
      <c r="E107" s="109">
        <v>0.1190532</v>
      </c>
      <c r="F107" s="109">
        <v>1.403127</v>
      </c>
      <c r="G107" s="109" t="s">
        <v>385</v>
      </c>
      <c r="H107" s="109">
        <v>1.2332905220479873</v>
      </c>
      <c r="I107" s="109">
        <v>2.55114E-2</v>
      </c>
      <c r="J107" s="109">
        <v>0.34015200000000001</v>
      </c>
      <c r="K107" s="109">
        <v>1.6157220000000001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09" t="s">
        <v>385</v>
      </c>
      <c r="AG107" s="109" t="s">
        <v>385</v>
      </c>
      <c r="AH107" s="109" t="s">
        <v>385</v>
      </c>
      <c r="AI107" s="109" t="s">
        <v>385</v>
      </c>
      <c r="AJ107" s="109" t="s">
        <v>385</v>
      </c>
      <c r="AK107" s="109">
        <v>8503.7999999999993</v>
      </c>
      <c r="AL107" s="111" t="s">
        <v>435</v>
      </c>
    </row>
    <row r="108" spans="1:38" ht="26.25" customHeight="1" thickBot="1" x14ac:dyDescent="0.25">
      <c r="A108" s="52" t="s">
        <v>216</v>
      </c>
      <c r="B108" s="52" t="s">
        <v>231</v>
      </c>
      <c r="C108" s="53" t="s">
        <v>350</v>
      </c>
      <c r="D108" s="66"/>
      <c r="E108" s="109">
        <v>0.58697460000000001</v>
      </c>
      <c r="F108" s="109">
        <v>2.3478984000000001</v>
      </c>
      <c r="G108" s="109" t="s">
        <v>385</v>
      </c>
      <c r="H108" s="109">
        <v>3.5130412005607754</v>
      </c>
      <c r="I108" s="109">
        <v>4.34796E-2</v>
      </c>
      <c r="J108" s="109">
        <v>0.43479600000000002</v>
      </c>
      <c r="K108" s="109">
        <v>0.86959200000000003</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09" t="s">
        <v>385</v>
      </c>
      <c r="AG108" s="109" t="s">
        <v>385</v>
      </c>
      <c r="AH108" s="109" t="s">
        <v>385</v>
      </c>
      <c r="AI108" s="109" t="s">
        <v>385</v>
      </c>
      <c r="AJ108" s="109" t="s">
        <v>385</v>
      </c>
      <c r="AK108" s="109">
        <v>21739.8</v>
      </c>
      <c r="AL108" s="111" t="s">
        <v>435</v>
      </c>
    </row>
    <row r="109" spans="1:38" ht="26.25" customHeight="1" thickBot="1" x14ac:dyDescent="0.25">
      <c r="A109" s="52" t="s">
        <v>216</v>
      </c>
      <c r="B109" s="52" t="s">
        <v>232</v>
      </c>
      <c r="C109" s="53" t="s">
        <v>351</v>
      </c>
      <c r="D109" s="66"/>
      <c r="E109" s="109">
        <v>6.9037650000000006E-2</v>
      </c>
      <c r="F109" s="109">
        <v>1.25034855</v>
      </c>
      <c r="G109" s="109" t="s">
        <v>385</v>
      </c>
      <c r="H109" s="109">
        <v>1.4318920000000002</v>
      </c>
      <c r="I109" s="109">
        <v>5.1138999999999997E-2</v>
      </c>
      <c r="J109" s="109">
        <v>0.28126450000000003</v>
      </c>
      <c r="K109" s="109">
        <v>0.28126450000000003</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09" t="s">
        <v>385</v>
      </c>
      <c r="AG109" s="109" t="s">
        <v>385</v>
      </c>
      <c r="AH109" s="109" t="s">
        <v>385</v>
      </c>
      <c r="AI109" s="109" t="s">
        <v>385</v>
      </c>
      <c r="AJ109" s="109" t="s">
        <v>385</v>
      </c>
      <c r="AK109" s="109">
        <v>2556.9499999999998</v>
      </c>
      <c r="AL109" s="111" t="s">
        <v>435</v>
      </c>
    </row>
    <row r="110" spans="1:38" ht="26.25" customHeight="1" thickBot="1" x14ac:dyDescent="0.25">
      <c r="A110" s="52" t="s">
        <v>216</v>
      </c>
      <c r="B110" s="52" t="s">
        <v>233</v>
      </c>
      <c r="C110" s="53" t="s">
        <v>352</v>
      </c>
      <c r="D110" s="66"/>
      <c r="E110" s="109">
        <v>6.2031574999999999E-2</v>
      </c>
      <c r="F110" s="109">
        <v>0.82191107099100003</v>
      </c>
      <c r="G110" s="109" t="s">
        <v>385</v>
      </c>
      <c r="H110" s="109">
        <v>1.49728825</v>
      </c>
      <c r="I110" s="109">
        <v>8.6740051022739073E-2</v>
      </c>
      <c r="J110" s="109">
        <v>0.64425850818191255</v>
      </c>
      <c r="K110" s="109">
        <v>0.64503150818191257</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09" t="s">
        <v>385</v>
      </c>
      <c r="AG110" s="109" t="s">
        <v>385</v>
      </c>
      <c r="AH110" s="109" t="s">
        <v>385</v>
      </c>
      <c r="AI110" s="109" t="s">
        <v>385</v>
      </c>
      <c r="AJ110" s="109" t="s">
        <v>385</v>
      </c>
      <c r="AK110" s="109">
        <v>3767.4500000000003</v>
      </c>
      <c r="AL110" s="111" t="s">
        <v>435</v>
      </c>
    </row>
    <row r="111" spans="1:38" ht="26.25" customHeight="1" thickBot="1" x14ac:dyDescent="0.25">
      <c r="A111" s="52" t="s">
        <v>216</v>
      </c>
      <c r="B111" s="52" t="s">
        <v>234</v>
      </c>
      <c r="C111" s="53" t="s">
        <v>346</v>
      </c>
      <c r="D111" s="66"/>
      <c r="E111" s="109">
        <v>1.147875E-3</v>
      </c>
      <c r="F111" s="109">
        <v>6.7724625000000011E-2</v>
      </c>
      <c r="G111" s="109" t="s">
        <v>385</v>
      </c>
      <c r="H111" s="109">
        <v>0.53950124999999993</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09" t="s">
        <v>385</v>
      </c>
      <c r="AG111" s="109" t="s">
        <v>385</v>
      </c>
      <c r="AH111" s="109" t="s">
        <v>385</v>
      </c>
      <c r="AI111" s="109" t="s">
        <v>385</v>
      </c>
      <c r="AJ111" s="109" t="s">
        <v>385</v>
      </c>
      <c r="AK111" s="109">
        <v>1147.875</v>
      </c>
      <c r="AL111" s="111" t="s">
        <v>435</v>
      </c>
    </row>
    <row r="112" spans="1:38" ht="26.25" customHeight="1" thickBot="1" x14ac:dyDescent="0.25">
      <c r="A112" s="52" t="s">
        <v>235</v>
      </c>
      <c r="B112" s="52" t="s">
        <v>236</v>
      </c>
      <c r="C112" s="53" t="s">
        <v>237</v>
      </c>
      <c r="D112" s="54"/>
      <c r="E112" s="109">
        <v>13.054987068000001</v>
      </c>
      <c r="F112" s="109" t="s">
        <v>385</v>
      </c>
      <c r="G112" s="109" t="s">
        <v>385</v>
      </c>
      <c r="H112" s="109">
        <v>32.749111641683939</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09" t="s">
        <v>385</v>
      </c>
      <c r="AG112" s="109" t="s">
        <v>385</v>
      </c>
      <c r="AH112" s="109" t="s">
        <v>385</v>
      </c>
      <c r="AI112" s="109" t="s">
        <v>385</v>
      </c>
      <c r="AJ112" s="109" t="s">
        <v>385</v>
      </c>
      <c r="AK112" s="109">
        <v>326.37467670000001</v>
      </c>
      <c r="AL112" s="111" t="s">
        <v>436</v>
      </c>
    </row>
    <row r="113" spans="1:38" ht="26.25" customHeight="1" thickBot="1" x14ac:dyDescent="0.25">
      <c r="A113" s="52" t="s">
        <v>235</v>
      </c>
      <c r="B113" s="67" t="s">
        <v>238</v>
      </c>
      <c r="C113" s="68" t="s">
        <v>239</v>
      </c>
      <c r="D113" s="54"/>
      <c r="E113" s="109">
        <v>3.7556029672148159</v>
      </c>
      <c r="F113" s="109" t="s">
        <v>388</v>
      </c>
      <c r="G113" s="109" t="s">
        <v>385</v>
      </c>
      <c r="H113" s="109">
        <v>9.3379427783681805</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09" t="s">
        <v>385</v>
      </c>
      <c r="AG113" s="109" t="s">
        <v>385</v>
      </c>
      <c r="AH113" s="109" t="s">
        <v>385</v>
      </c>
      <c r="AI113" s="109" t="s">
        <v>385</v>
      </c>
      <c r="AJ113" s="109" t="s">
        <v>385</v>
      </c>
      <c r="AK113" s="109">
        <v>93890074.180370405</v>
      </c>
      <c r="AL113" s="111" t="s">
        <v>437</v>
      </c>
    </row>
    <row r="114" spans="1:38" ht="26.25" customHeight="1" thickBot="1" x14ac:dyDescent="0.25">
      <c r="A114" s="52" t="s">
        <v>235</v>
      </c>
      <c r="B114" s="67" t="s">
        <v>240</v>
      </c>
      <c r="C114" s="68" t="s">
        <v>357</v>
      </c>
      <c r="D114" s="54"/>
      <c r="E114" s="109">
        <v>1.9676160000000002E-3</v>
      </c>
      <c r="F114" s="109" t="s">
        <v>385</v>
      </c>
      <c r="G114" s="109" t="s">
        <v>385</v>
      </c>
      <c r="H114" s="109">
        <v>5.5436928379863817E-2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09" t="s">
        <v>385</v>
      </c>
      <c r="AG114" s="109" t="s">
        <v>385</v>
      </c>
      <c r="AH114" s="109" t="s">
        <v>385</v>
      </c>
      <c r="AI114" s="109" t="s">
        <v>385</v>
      </c>
      <c r="AJ114" s="109" t="s">
        <v>385</v>
      </c>
      <c r="AK114" s="109">
        <v>983808.00000000012</v>
      </c>
      <c r="AL114" s="111" t="s">
        <v>437</v>
      </c>
    </row>
    <row r="115" spans="1:38" ht="26.25" customHeight="1" thickBot="1" x14ac:dyDescent="0.25">
      <c r="A115" s="52" t="s">
        <v>235</v>
      </c>
      <c r="B115" s="67" t="s">
        <v>241</v>
      </c>
      <c r="C115" s="68" t="s">
        <v>242</v>
      </c>
      <c r="D115" s="54"/>
      <c r="E115" s="109">
        <v>0.22181018018588286</v>
      </c>
      <c r="F115" s="109" t="s">
        <v>385</v>
      </c>
      <c r="G115" s="109" t="s">
        <v>385</v>
      </c>
      <c r="H115" s="109">
        <v>0.44362036037176567</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09" t="s">
        <v>385</v>
      </c>
      <c r="AG115" s="109" t="s">
        <v>385</v>
      </c>
      <c r="AH115" s="109" t="s">
        <v>385</v>
      </c>
      <c r="AI115" s="109" t="s">
        <v>385</v>
      </c>
      <c r="AJ115" s="109" t="s">
        <v>385</v>
      </c>
      <c r="AK115" s="109">
        <v>5454184.5310470713</v>
      </c>
      <c r="AL115" s="111" t="s">
        <v>437</v>
      </c>
    </row>
    <row r="116" spans="1:38" ht="26.25" customHeight="1" thickBot="1" x14ac:dyDescent="0.25">
      <c r="A116" s="52" t="s">
        <v>235</v>
      </c>
      <c r="B116" s="52" t="s">
        <v>243</v>
      </c>
      <c r="C116" s="58" t="s">
        <v>379</v>
      </c>
      <c r="D116" s="54"/>
      <c r="E116" s="109">
        <v>0.6479561272186114</v>
      </c>
      <c r="F116" s="109" t="s">
        <v>388</v>
      </c>
      <c r="G116" s="109" t="s">
        <v>385</v>
      </c>
      <c r="H116" s="109">
        <v>1.7110915078198718</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09" t="s">
        <v>385</v>
      </c>
      <c r="AG116" s="109" t="s">
        <v>385</v>
      </c>
      <c r="AH116" s="109" t="s">
        <v>385</v>
      </c>
      <c r="AI116" s="109" t="s">
        <v>385</v>
      </c>
      <c r="AJ116" s="109" t="s">
        <v>385</v>
      </c>
      <c r="AK116" s="109">
        <v>16198903.180465285</v>
      </c>
      <c r="AL116" s="111" t="s">
        <v>437</v>
      </c>
    </row>
    <row r="117" spans="1:38" ht="26.25" customHeight="1" thickBot="1" x14ac:dyDescent="0.25">
      <c r="A117" s="52" t="s">
        <v>235</v>
      </c>
      <c r="B117" s="52" t="s">
        <v>244</v>
      </c>
      <c r="C117" s="58" t="s">
        <v>245</v>
      </c>
      <c r="D117" s="54"/>
      <c r="E117" s="109" t="s">
        <v>385</v>
      </c>
      <c r="F117" s="109" t="s">
        <v>385</v>
      </c>
      <c r="G117" s="109" t="s">
        <v>385</v>
      </c>
      <c r="H117" s="109">
        <v>1.8093341741700006E-2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09" t="s">
        <v>385</v>
      </c>
      <c r="AG117" s="109" t="s">
        <v>385</v>
      </c>
      <c r="AH117" s="109" t="s">
        <v>385</v>
      </c>
      <c r="AI117" s="109" t="s">
        <v>385</v>
      </c>
      <c r="AJ117" s="109" t="s">
        <v>385</v>
      </c>
      <c r="AK117" s="109">
        <v>817754</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09" t="s">
        <v>385</v>
      </c>
      <c r="AG118" s="109" t="s">
        <v>385</v>
      </c>
      <c r="AH118" s="109" t="s">
        <v>385</v>
      </c>
      <c r="AI118" s="109" t="s">
        <v>385</v>
      </c>
      <c r="AJ118" s="109" t="s">
        <v>385</v>
      </c>
      <c r="AK118" s="109"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0.24499405946578631</v>
      </c>
      <c r="J119" s="109">
        <v>6.3698455461104446</v>
      </c>
      <c r="K119" s="109">
        <v>6.3698455461104446</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09" t="s">
        <v>385</v>
      </c>
      <c r="AG119" s="109" t="s">
        <v>385</v>
      </c>
      <c r="AH119" s="109" t="s">
        <v>385</v>
      </c>
      <c r="AI119" s="109" t="s">
        <v>385</v>
      </c>
      <c r="AJ119" s="109" t="s">
        <v>385</v>
      </c>
      <c r="AK119" s="109">
        <v>4083234.3244297723</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09" t="s">
        <v>385</v>
      </c>
      <c r="AG120" s="109" t="s">
        <v>385</v>
      </c>
      <c r="AH120" s="109" t="s">
        <v>385</v>
      </c>
      <c r="AI120" s="109" t="s">
        <v>385</v>
      </c>
      <c r="AJ120" s="109" t="s">
        <v>385</v>
      </c>
      <c r="AK120" s="109" t="s">
        <v>385</v>
      </c>
      <c r="AL120" s="111" t="s">
        <v>385</v>
      </c>
    </row>
    <row r="121" spans="1:38" ht="26.25" customHeight="1" thickBot="1" x14ac:dyDescent="0.25">
      <c r="A121" s="52" t="s">
        <v>235</v>
      </c>
      <c r="B121" s="52" t="s">
        <v>251</v>
      </c>
      <c r="C121" s="58" t="s">
        <v>252</v>
      </c>
      <c r="D121" s="55"/>
      <c r="E121" s="109" t="s">
        <v>385</v>
      </c>
      <c r="F121" s="109">
        <v>2.6363030088292638</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09" t="s">
        <v>385</v>
      </c>
      <c r="AG121" s="109" t="s">
        <v>385</v>
      </c>
      <c r="AH121" s="109" t="s">
        <v>385</v>
      </c>
      <c r="AI121" s="109" t="s">
        <v>385</v>
      </c>
      <c r="AJ121" s="109" t="s">
        <v>385</v>
      </c>
      <c r="AK121" s="109">
        <v>4083234.3244297723</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0.15781999999999999</v>
      </c>
      <c r="AD122" s="109" t="s">
        <v>385</v>
      </c>
      <c r="AE122" s="110"/>
      <c r="AF122" s="109" t="s">
        <v>385</v>
      </c>
      <c r="AG122" s="109" t="s">
        <v>385</v>
      </c>
      <c r="AH122" s="109" t="s">
        <v>385</v>
      </c>
      <c r="AI122" s="109" t="s">
        <v>385</v>
      </c>
      <c r="AJ122" s="109" t="s">
        <v>385</v>
      </c>
      <c r="AK122" s="109">
        <v>17554.599999999999</v>
      </c>
      <c r="AL122" s="111" t="s">
        <v>48</v>
      </c>
    </row>
    <row r="123" spans="1:38" ht="26.25" customHeight="1" thickBot="1" x14ac:dyDescent="0.25">
      <c r="A123" s="52" t="s">
        <v>235</v>
      </c>
      <c r="B123" s="52" t="s">
        <v>256</v>
      </c>
      <c r="C123" s="53" t="s">
        <v>257</v>
      </c>
      <c r="D123" s="54"/>
      <c r="E123" s="109">
        <v>7.6692567838513243E-3</v>
      </c>
      <c r="F123" s="109">
        <v>2.0131799057609728E-2</v>
      </c>
      <c r="G123" s="109">
        <v>9.5865709798141554E-4</v>
      </c>
      <c r="H123" s="109">
        <v>7.6692567838513243E-3</v>
      </c>
      <c r="I123" s="109">
        <v>1.7575380129659285E-2</v>
      </c>
      <c r="J123" s="109">
        <v>1.8534037227640701E-2</v>
      </c>
      <c r="K123" s="109">
        <v>1.8534037227640701E-2</v>
      </c>
      <c r="L123" s="109">
        <v>1.5977618299690261E-3</v>
      </c>
      <c r="M123" s="109">
        <v>0.18821634357035127</v>
      </c>
      <c r="N123" s="109">
        <v>2.3007770351553977E-4</v>
      </c>
      <c r="O123" s="109">
        <v>5.1128378559008839E-4</v>
      </c>
      <c r="P123" s="109">
        <v>1.0545228077795574E-4</v>
      </c>
      <c r="Q123" s="109">
        <v>2.9079265305436276E-4</v>
      </c>
      <c r="R123" s="109">
        <v>3.1955236599380527E-4</v>
      </c>
      <c r="S123" s="109">
        <v>2.8120608207454859E-4</v>
      </c>
      <c r="T123" s="109">
        <v>1.4379856469721235E-4</v>
      </c>
      <c r="U123" s="109">
        <v>1.5338513567702655E-4</v>
      </c>
      <c r="V123" s="109">
        <v>2.9398817671430085E-3</v>
      </c>
      <c r="W123" s="109" t="s">
        <v>385</v>
      </c>
      <c r="X123" s="109">
        <v>2.3007770351553977E-4</v>
      </c>
      <c r="Y123" s="109">
        <v>3.8346283919256629E-4</v>
      </c>
      <c r="Z123" s="109">
        <v>2.8120608207454859E-4</v>
      </c>
      <c r="AA123" s="109">
        <v>1.7575380129659286E-4</v>
      </c>
      <c r="AB123" s="109">
        <v>1.0705004260792477E-3</v>
      </c>
      <c r="AC123" s="109" t="s">
        <v>385</v>
      </c>
      <c r="AD123" s="109" t="s">
        <v>385</v>
      </c>
      <c r="AE123" s="110"/>
      <c r="AF123" s="109" t="s">
        <v>385</v>
      </c>
      <c r="AG123" s="109" t="s">
        <v>385</v>
      </c>
      <c r="AH123" s="109" t="s">
        <v>385</v>
      </c>
      <c r="AI123" s="109" t="s">
        <v>385</v>
      </c>
      <c r="AJ123" s="109" t="s">
        <v>385</v>
      </c>
      <c r="AK123" s="109">
        <v>0.76987213301259838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09" t="s">
        <v>385</v>
      </c>
      <c r="AG124" s="109" t="s">
        <v>385</v>
      </c>
      <c r="AH124" s="109" t="s">
        <v>385</v>
      </c>
      <c r="AI124" s="109" t="s">
        <v>385</v>
      </c>
      <c r="AJ124" s="109" t="s">
        <v>385</v>
      </c>
      <c r="AK124" s="109" t="s">
        <v>387</v>
      </c>
      <c r="AL124" s="111" t="s">
        <v>385</v>
      </c>
    </row>
    <row r="125" spans="1:38" ht="26.25" customHeight="1" thickBot="1" x14ac:dyDescent="0.25">
      <c r="A125" s="52" t="s">
        <v>260</v>
      </c>
      <c r="B125" s="52" t="s">
        <v>261</v>
      </c>
      <c r="C125" s="53" t="s">
        <v>262</v>
      </c>
      <c r="D125" s="54"/>
      <c r="E125" s="109" t="s">
        <v>385</v>
      </c>
      <c r="F125" s="109">
        <v>0.42710357798689397</v>
      </c>
      <c r="G125" s="109" t="s">
        <v>385</v>
      </c>
      <c r="H125" s="109" t="s">
        <v>389</v>
      </c>
      <c r="I125" s="109">
        <v>2.9897102399999999E-4</v>
      </c>
      <c r="J125" s="109">
        <v>1.9840804319999996E-3</v>
      </c>
      <c r="K125" s="109">
        <v>4.1946540639999997E-3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09" t="s">
        <v>385</v>
      </c>
      <c r="AG125" s="109" t="s">
        <v>385</v>
      </c>
      <c r="AH125" s="109" t="s">
        <v>385</v>
      </c>
      <c r="AI125" s="109" t="s">
        <v>385</v>
      </c>
      <c r="AJ125" s="109" t="s">
        <v>385</v>
      </c>
      <c r="AK125" s="109">
        <v>3965.8150850000002</v>
      </c>
      <c r="AL125" s="111" t="s">
        <v>440</v>
      </c>
    </row>
    <row r="126" spans="1:38" ht="26.25" customHeight="1" thickBot="1" x14ac:dyDescent="0.25">
      <c r="A126" s="52" t="s">
        <v>260</v>
      </c>
      <c r="B126" s="52" t="s">
        <v>263</v>
      </c>
      <c r="C126" s="53" t="s">
        <v>264</v>
      </c>
      <c r="D126" s="54"/>
      <c r="E126" s="109" t="s">
        <v>389</v>
      </c>
      <c r="F126" s="109" t="s">
        <v>389</v>
      </c>
      <c r="G126" s="109" t="s">
        <v>389</v>
      </c>
      <c r="H126" s="109">
        <v>0.19726110006000003</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09" t="s">
        <v>385</v>
      </c>
      <c r="AG126" s="109" t="s">
        <v>385</v>
      </c>
      <c r="AH126" s="109" t="s">
        <v>385</v>
      </c>
      <c r="AI126" s="109" t="s">
        <v>385</v>
      </c>
      <c r="AJ126" s="109" t="s">
        <v>385</v>
      </c>
      <c r="AK126" s="109">
        <v>359.11599999999999</v>
      </c>
      <c r="AL126" s="111" t="s">
        <v>441</v>
      </c>
    </row>
    <row r="127" spans="1:38" ht="26.25" customHeight="1" thickBot="1" x14ac:dyDescent="0.25">
      <c r="A127" s="52" t="s">
        <v>260</v>
      </c>
      <c r="B127" s="52" t="s">
        <v>265</v>
      </c>
      <c r="C127" s="53" t="s">
        <v>266</v>
      </c>
      <c r="D127" s="54"/>
      <c r="E127" s="109" t="s">
        <v>389</v>
      </c>
      <c r="F127" s="109" t="s">
        <v>389</v>
      </c>
      <c r="G127" s="109" t="s">
        <v>389</v>
      </c>
      <c r="H127" s="109">
        <v>0.44720334264664596</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09" t="s">
        <v>385</v>
      </c>
      <c r="AG127" s="109" t="s">
        <v>385</v>
      </c>
      <c r="AH127" s="109" t="s">
        <v>385</v>
      </c>
      <c r="AI127" s="109" t="s">
        <v>385</v>
      </c>
      <c r="AJ127" s="109" t="s">
        <v>385</v>
      </c>
      <c r="AK127" s="109">
        <v>420.70759280334983</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09" t="s">
        <v>385</v>
      </c>
      <c r="AG128" s="109" t="s">
        <v>385</v>
      </c>
      <c r="AH128" s="109" t="s">
        <v>385</v>
      </c>
      <c r="AI128" s="109" t="s">
        <v>385</v>
      </c>
      <c r="AJ128" s="109" t="s">
        <v>385</v>
      </c>
      <c r="AK128" s="109" t="s">
        <v>387</v>
      </c>
      <c r="AL128" s="111" t="s">
        <v>443</v>
      </c>
    </row>
    <row r="129" spans="1:38" ht="26.25" customHeight="1" thickBot="1" x14ac:dyDescent="0.25">
      <c r="A129" s="52" t="s">
        <v>260</v>
      </c>
      <c r="B129" s="56" t="s">
        <v>270</v>
      </c>
      <c r="C129" s="64" t="s">
        <v>271</v>
      </c>
      <c r="D129" s="54"/>
      <c r="E129" s="109">
        <v>5.668876500000003E-4</v>
      </c>
      <c r="F129" s="109">
        <v>4.821803000000003E-3</v>
      </c>
      <c r="G129" s="109">
        <v>3.0624965000000017E-5</v>
      </c>
      <c r="H129" s="109" t="s">
        <v>389</v>
      </c>
      <c r="I129" s="109">
        <v>1.0425520000000005E-5</v>
      </c>
      <c r="J129" s="109">
        <v>1.8244660000000009E-5</v>
      </c>
      <c r="K129" s="109">
        <v>2.6063800000000016E-5</v>
      </c>
      <c r="L129" s="109">
        <v>3.6489320000000026E-7</v>
      </c>
      <c r="M129" s="109">
        <v>4.5611650000000033E-5</v>
      </c>
      <c r="N129" s="109">
        <v>8.4707350000000044E-4</v>
      </c>
      <c r="O129" s="109">
        <v>6.5159500000000039E-5</v>
      </c>
      <c r="P129" s="109">
        <v>3.6489320000000018E-5</v>
      </c>
      <c r="Q129" s="109">
        <v>1.0425520000000005E-5</v>
      </c>
      <c r="R129" s="109" t="s">
        <v>389</v>
      </c>
      <c r="S129" s="109" t="s">
        <v>389</v>
      </c>
      <c r="T129" s="109">
        <v>9.1223300000000066E-5</v>
      </c>
      <c r="U129" s="109" t="s">
        <v>389</v>
      </c>
      <c r="V129" s="109" t="s">
        <v>389</v>
      </c>
      <c r="W129" s="109">
        <v>3.5837725000000025E-4</v>
      </c>
      <c r="X129" s="109">
        <v>1.3031900000000008E-5</v>
      </c>
      <c r="Y129" s="109" t="s">
        <v>388</v>
      </c>
      <c r="Z129" s="109" t="s">
        <v>388</v>
      </c>
      <c r="AA129" s="109" t="s">
        <v>388</v>
      </c>
      <c r="AB129" s="109">
        <v>1.3031900000000008E-5</v>
      </c>
      <c r="AC129" s="109">
        <v>6.5159499999992856E-5</v>
      </c>
      <c r="AD129" s="109" t="s">
        <v>385</v>
      </c>
      <c r="AE129" s="110"/>
      <c r="AF129" s="109" t="s">
        <v>385</v>
      </c>
      <c r="AG129" s="109" t="s">
        <v>385</v>
      </c>
      <c r="AH129" s="109" t="s">
        <v>385</v>
      </c>
      <c r="AI129" s="109" t="s">
        <v>385</v>
      </c>
      <c r="AJ129" s="109" t="s">
        <v>385</v>
      </c>
      <c r="AK129" s="109">
        <v>0.65159500000000037</v>
      </c>
      <c r="AL129" s="111" t="s">
        <v>444</v>
      </c>
    </row>
    <row r="130" spans="1:38" ht="26.25" customHeight="1" thickBot="1" x14ac:dyDescent="0.25">
      <c r="A130" s="52" t="s">
        <v>260</v>
      </c>
      <c r="B130" s="56" t="s">
        <v>272</v>
      </c>
      <c r="C130" s="70" t="s">
        <v>273</v>
      </c>
      <c r="D130" s="54"/>
      <c r="E130" s="109">
        <v>7.7802203399999952E-3</v>
      </c>
      <c r="F130" s="109">
        <v>6.6176586799999951E-2</v>
      </c>
      <c r="G130" s="109">
        <v>4.2031075399999972E-4</v>
      </c>
      <c r="H130" s="109" t="s">
        <v>389</v>
      </c>
      <c r="I130" s="109">
        <v>1.4308451199999991E-4</v>
      </c>
      <c r="J130" s="109">
        <v>2.503978959999998E-4</v>
      </c>
      <c r="K130" s="109">
        <v>3.5771127999999973E-4</v>
      </c>
      <c r="L130" s="109">
        <v>5.0079579199999974E-6</v>
      </c>
      <c r="M130" s="109">
        <v>6.259947399999997E-4</v>
      </c>
      <c r="N130" s="109">
        <v>1.1625616599999992E-2</v>
      </c>
      <c r="O130" s="109">
        <v>8.942781999999995E-4</v>
      </c>
      <c r="P130" s="109">
        <v>5.0079579199999971E-4</v>
      </c>
      <c r="Q130" s="109">
        <v>1.4308451199999991E-4</v>
      </c>
      <c r="R130" s="109" t="s">
        <v>389</v>
      </c>
      <c r="S130" s="109" t="s">
        <v>389</v>
      </c>
      <c r="T130" s="109">
        <v>1.2519894799999994E-3</v>
      </c>
      <c r="U130" s="109" t="s">
        <v>389</v>
      </c>
      <c r="V130" s="109" t="s">
        <v>389</v>
      </c>
      <c r="W130" s="109">
        <v>4.9185300999999969E-3</v>
      </c>
      <c r="X130" s="109">
        <v>1.7885563999999986E-4</v>
      </c>
      <c r="Y130" s="109" t="s">
        <v>388</v>
      </c>
      <c r="Z130" s="109" t="s">
        <v>388</v>
      </c>
      <c r="AA130" s="109" t="s">
        <v>388</v>
      </c>
      <c r="AB130" s="109">
        <v>1.7885563999999986E-4</v>
      </c>
      <c r="AC130" s="109">
        <v>8.9427819999990084E-4</v>
      </c>
      <c r="AD130" s="109" t="s">
        <v>385</v>
      </c>
      <c r="AE130" s="110"/>
      <c r="AF130" s="109" t="s">
        <v>385</v>
      </c>
      <c r="AG130" s="109" t="s">
        <v>385</v>
      </c>
      <c r="AH130" s="109" t="s">
        <v>385</v>
      </c>
      <c r="AI130" s="109" t="s">
        <v>385</v>
      </c>
      <c r="AJ130" s="109" t="s">
        <v>385</v>
      </c>
      <c r="AK130" s="109">
        <v>8.9427819999999976</v>
      </c>
      <c r="AL130" s="111" t="s">
        <v>444</v>
      </c>
    </row>
    <row r="131" spans="1:38" ht="26.25" customHeight="1" thickBot="1" x14ac:dyDescent="0.25">
      <c r="A131" s="52" t="s">
        <v>260</v>
      </c>
      <c r="B131" s="56" t="s">
        <v>274</v>
      </c>
      <c r="C131" s="64" t="s">
        <v>275</v>
      </c>
      <c r="D131" s="54"/>
      <c r="E131" s="109">
        <v>3.0561310000000062E-4</v>
      </c>
      <c r="F131" s="109">
        <v>1.6456090000000034E-4</v>
      </c>
      <c r="G131" s="109">
        <v>7.8754145000000164E-5</v>
      </c>
      <c r="H131" s="109" t="s">
        <v>389</v>
      </c>
      <c r="I131" s="109" t="s">
        <v>389</v>
      </c>
      <c r="J131" s="109" t="s">
        <v>389</v>
      </c>
      <c r="K131" s="109">
        <v>1.0578915000000023E-5</v>
      </c>
      <c r="L131" s="109">
        <v>2.4331504500000054E-7</v>
      </c>
      <c r="M131" s="109">
        <v>4.7017400000000096E-5</v>
      </c>
      <c r="N131" s="109">
        <v>3.0561310000000062E-4</v>
      </c>
      <c r="O131" s="109">
        <v>2.3508700000000048E-5</v>
      </c>
      <c r="P131" s="109">
        <v>1.3164872000000027E-5</v>
      </c>
      <c r="Q131" s="109">
        <v>7.0526100000000151E-7</v>
      </c>
      <c r="R131" s="109">
        <v>7.7578710000000166E-6</v>
      </c>
      <c r="S131" s="109">
        <v>3.8295672300000079E-4</v>
      </c>
      <c r="T131" s="109">
        <v>7.7578710000000166E-6</v>
      </c>
      <c r="U131" s="109" t="s">
        <v>389</v>
      </c>
      <c r="V131" s="109" t="s">
        <v>389</v>
      </c>
      <c r="W131" s="109">
        <v>5.1719140000000109E-5</v>
      </c>
      <c r="X131" s="109">
        <v>9.4034800000000189E-9</v>
      </c>
      <c r="Y131" s="109" t="s">
        <v>388</v>
      </c>
      <c r="Z131" s="109" t="s">
        <v>388</v>
      </c>
      <c r="AA131" s="109" t="s">
        <v>388</v>
      </c>
      <c r="AB131" s="109">
        <v>9.4034800000000189E-9</v>
      </c>
      <c r="AC131" s="109">
        <v>2.350869999999746E-5</v>
      </c>
      <c r="AD131" s="109">
        <v>4.7017400000000098E-3</v>
      </c>
      <c r="AE131" s="110"/>
      <c r="AF131" s="109" t="s">
        <v>385</v>
      </c>
      <c r="AG131" s="109" t="s">
        <v>385</v>
      </c>
      <c r="AH131" s="109" t="s">
        <v>385</v>
      </c>
      <c r="AI131" s="109" t="s">
        <v>385</v>
      </c>
      <c r="AJ131" s="109" t="s">
        <v>385</v>
      </c>
      <c r="AK131" s="109">
        <v>0.23508700000000005</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09" t="s">
        <v>385</v>
      </c>
      <c r="AG132" s="109" t="s">
        <v>385</v>
      </c>
      <c r="AH132" s="109" t="s">
        <v>385</v>
      </c>
      <c r="AI132" s="109" t="s">
        <v>385</v>
      </c>
      <c r="AJ132" s="109" t="s">
        <v>385</v>
      </c>
      <c r="AK132" s="109" t="s">
        <v>387</v>
      </c>
      <c r="AL132" s="111" t="s">
        <v>445</v>
      </c>
    </row>
    <row r="133" spans="1:38" ht="26.25" customHeight="1" thickBot="1" x14ac:dyDescent="0.25">
      <c r="A133" s="52" t="s">
        <v>260</v>
      </c>
      <c r="B133" s="56" t="s">
        <v>278</v>
      </c>
      <c r="C133" s="64" t="s">
        <v>279</v>
      </c>
      <c r="D133" s="54"/>
      <c r="E133" s="109">
        <v>7.2493574999999991E-2</v>
      </c>
      <c r="F133" s="109">
        <v>1.1423229999999998E-3</v>
      </c>
      <c r="G133" s="109">
        <v>9.9294230000000015E-3</v>
      </c>
      <c r="H133" s="109" t="s">
        <v>385</v>
      </c>
      <c r="I133" s="109">
        <v>3.0491237000000002E-3</v>
      </c>
      <c r="J133" s="109">
        <v>3.0491237000000002E-3</v>
      </c>
      <c r="K133" s="109">
        <v>3.3883057600000003E-3</v>
      </c>
      <c r="L133" s="109" t="s">
        <v>389</v>
      </c>
      <c r="M133" s="109">
        <v>1.2301940000000001E-2</v>
      </c>
      <c r="N133" s="109">
        <v>2.6387661299999998E-3</v>
      </c>
      <c r="O133" s="109">
        <v>4.4199113000000005E-4</v>
      </c>
      <c r="P133" s="109">
        <v>0.13092778999999999</v>
      </c>
      <c r="Q133" s="109">
        <v>1.19592431E-3</v>
      </c>
      <c r="R133" s="109">
        <v>1.1915307600000001E-3</v>
      </c>
      <c r="S133" s="109">
        <v>1.09223653E-3</v>
      </c>
      <c r="T133" s="109">
        <v>1.52280443E-3</v>
      </c>
      <c r="U133" s="109">
        <v>1.73808838E-3</v>
      </c>
      <c r="V133" s="109">
        <v>1.4069904520000003E-2</v>
      </c>
      <c r="W133" s="109">
        <v>2.3725169999999998E-3</v>
      </c>
      <c r="X133" s="109">
        <v>1.1598971999999999E-6</v>
      </c>
      <c r="Y133" s="109">
        <v>6.3354990999999994E-7</v>
      </c>
      <c r="Z133" s="109">
        <v>5.6588923999999999E-7</v>
      </c>
      <c r="AA133" s="109">
        <v>6.1421828999999994E-7</v>
      </c>
      <c r="AB133" s="109">
        <v>2.9735546399999996E-6</v>
      </c>
      <c r="AC133" s="109">
        <v>1.318065E-2</v>
      </c>
      <c r="AD133" s="109">
        <v>3.6027110000000001E-2</v>
      </c>
      <c r="AE133" s="110"/>
      <c r="AF133" s="109" t="s">
        <v>385</v>
      </c>
      <c r="AG133" s="109" t="s">
        <v>385</v>
      </c>
      <c r="AH133" s="109" t="s">
        <v>385</v>
      </c>
      <c r="AI133" s="109" t="s">
        <v>385</v>
      </c>
      <c r="AJ133" s="109" t="s">
        <v>385</v>
      </c>
      <c r="AK133" s="109">
        <v>87871</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09" t="s">
        <v>385</v>
      </c>
      <c r="AG134" s="109" t="s">
        <v>385</v>
      </c>
      <c r="AH134" s="109" t="s">
        <v>385</v>
      </c>
      <c r="AI134" s="109" t="s">
        <v>385</v>
      </c>
      <c r="AJ134" s="109" t="s">
        <v>385</v>
      </c>
      <c r="AK134" s="109" t="s">
        <v>387</v>
      </c>
      <c r="AL134" s="111" t="s">
        <v>385</v>
      </c>
    </row>
    <row r="135" spans="1:38" ht="26.25" customHeight="1" thickBot="1" x14ac:dyDescent="0.25">
      <c r="A135" s="52" t="s">
        <v>260</v>
      </c>
      <c r="B135" s="52" t="s">
        <v>282</v>
      </c>
      <c r="C135" s="53" t="s">
        <v>283</v>
      </c>
      <c r="D135" s="54"/>
      <c r="E135" s="109">
        <v>0.48918680501645279</v>
      </c>
      <c r="F135" s="109">
        <v>0.22890736259482375</v>
      </c>
      <c r="G135" s="109">
        <v>1.6162176065478932E-2</v>
      </c>
      <c r="H135" s="109">
        <v>0.52237154909730887</v>
      </c>
      <c r="I135" s="109">
        <v>1.1086512648763702</v>
      </c>
      <c r="J135" s="109">
        <v>1.3505364678639191</v>
      </c>
      <c r="K135" s="109">
        <v>1.3951693407834944</v>
      </c>
      <c r="L135" s="109">
        <v>0.44768442399498909</v>
      </c>
      <c r="M135" s="109">
        <v>9.6192690650119488</v>
      </c>
      <c r="N135" s="109">
        <v>8.0180244053573838E-2</v>
      </c>
      <c r="O135" s="109">
        <v>1.9026513418476776E-2</v>
      </c>
      <c r="P135" s="109" t="s">
        <v>385</v>
      </c>
      <c r="Q135" s="109">
        <v>8.9173648458981195E-2</v>
      </c>
      <c r="R135" s="109">
        <v>1.0310286202346282E-3</v>
      </c>
      <c r="S135" s="109">
        <v>3.7307961337327555E-2</v>
      </c>
      <c r="T135" s="109" t="s">
        <v>385</v>
      </c>
      <c r="U135" s="109">
        <v>1.3375022965892389E-2</v>
      </c>
      <c r="V135" s="109">
        <v>3.0908113414716341</v>
      </c>
      <c r="W135" s="109">
        <v>1.7760941198606284</v>
      </c>
      <c r="X135" s="109">
        <v>0.44809902917765077</v>
      </c>
      <c r="Y135" s="109">
        <v>0.89878641740794507</v>
      </c>
      <c r="Z135" s="109">
        <v>0.98613980943678925</v>
      </c>
      <c r="AA135" s="109" t="s">
        <v>385</v>
      </c>
      <c r="AB135" s="109">
        <v>2.3330252560223852</v>
      </c>
      <c r="AC135" s="109" t="s">
        <v>385</v>
      </c>
      <c r="AD135" s="109" t="s">
        <v>385</v>
      </c>
      <c r="AE135" s="110"/>
      <c r="AF135" s="109" t="s">
        <v>385</v>
      </c>
      <c r="AG135" s="109" t="s">
        <v>385</v>
      </c>
      <c r="AH135" s="109" t="s">
        <v>385</v>
      </c>
      <c r="AI135" s="109" t="s">
        <v>385</v>
      </c>
      <c r="AJ135" s="109" t="s">
        <v>385</v>
      </c>
      <c r="AK135" s="109">
        <v>74506.549962600009</v>
      </c>
      <c r="AL135" s="111" t="s">
        <v>447</v>
      </c>
    </row>
    <row r="136" spans="1:38" ht="26.25" customHeight="1" thickBot="1" x14ac:dyDescent="0.25">
      <c r="A136" s="52" t="s">
        <v>260</v>
      </c>
      <c r="B136" s="52" t="s">
        <v>284</v>
      </c>
      <c r="C136" s="53" t="s">
        <v>285</v>
      </c>
      <c r="D136" s="54"/>
      <c r="E136" s="109" t="s">
        <v>385</v>
      </c>
      <c r="F136" s="109">
        <v>7.6297420499999999E-3</v>
      </c>
      <c r="G136" s="109" t="s">
        <v>385</v>
      </c>
      <c r="H136" s="109">
        <v>0.38420296000000004</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09" t="s">
        <v>385</v>
      </c>
      <c r="AG136" s="109" t="s">
        <v>385</v>
      </c>
      <c r="AH136" s="109" t="s">
        <v>385</v>
      </c>
      <c r="AI136" s="109" t="s">
        <v>385</v>
      </c>
      <c r="AJ136" s="109" t="s">
        <v>385</v>
      </c>
      <c r="AK136" s="109">
        <v>281.75725368728638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09" t="s">
        <v>385</v>
      </c>
      <c r="AG137" s="109" t="s">
        <v>385</v>
      </c>
      <c r="AH137" s="109" t="s">
        <v>385</v>
      </c>
      <c r="AI137" s="109" t="s">
        <v>385</v>
      </c>
      <c r="AJ137" s="109" t="s">
        <v>385</v>
      </c>
      <c r="AK137" s="109"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09" t="s">
        <v>385</v>
      </c>
      <c r="AG138" s="109" t="s">
        <v>385</v>
      </c>
      <c r="AH138" s="109" t="s">
        <v>385</v>
      </c>
      <c r="AI138" s="109" t="s">
        <v>385</v>
      </c>
      <c r="AJ138" s="109" t="s">
        <v>385</v>
      </c>
      <c r="AK138" s="109"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1.071823484</v>
      </c>
      <c r="J139" s="109">
        <v>1.071823484</v>
      </c>
      <c r="K139" s="109">
        <v>1.071823484</v>
      </c>
      <c r="L139" s="109" t="s">
        <v>389</v>
      </c>
      <c r="M139" s="109" t="s">
        <v>389</v>
      </c>
      <c r="N139" s="109">
        <v>3.1323840000000002E-3</v>
      </c>
      <c r="O139" s="109">
        <v>6.3254640000000003E-3</v>
      </c>
      <c r="P139" s="109">
        <v>6.3254640000000003E-3</v>
      </c>
      <c r="Q139" s="109">
        <v>1.0031484E-2</v>
      </c>
      <c r="R139" s="109">
        <v>9.579240000000001E-3</v>
      </c>
      <c r="S139" s="109">
        <v>2.2237307999999997E-2</v>
      </c>
      <c r="T139" s="109" t="s">
        <v>389</v>
      </c>
      <c r="U139" s="109" t="s">
        <v>389</v>
      </c>
      <c r="V139" s="109" t="s">
        <v>389</v>
      </c>
      <c r="W139" s="109">
        <v>10.761420000000001</v>
      </c>
      <c r="X139" s="109" t="s">
        <v>389</v>
      </c>
      <c r="Y139" s="109" t="s">
        <v>389</v>
      </c>
      <c r="Z139" s="109" t="s">
        <v>389</v>
      </c>
      <c r="AA139" s="109" t="s">
        <v>389</v>
      </c>
      <c r="AB139" s="109" t="s">
        <v>385</v>
      </c>
      <c r="AC139" s="109" t="s">
        <v>389</v>
      </c>
      <c r="AD139" s="109" t="s">
        <v>389</v>
      </c>
      <c r="AE139" s="110"/>
      <c r="AF139" s="109" t="s">
        <v>385</v>
      </c>
      <c r="AG139" s="109" t="s">
        <v>385</v>
      </c>
      <c r="AH139" s="109" t="s">
        <v>385</v>
      </c>
      <c r="AI139" s="109" t="s">
        <v>385</v>
      </c>
      <c r="AJ139" s="109" t="s">
        <v>385</v>
      </c>
      <c r="AK139" s="109">
        <v>10116</v>
      </c>
      <c r="AL139" s="111" t="s">
        <v>449</v>
      </c>
    </row>
    <row r="140" spans="1:38" ht="26.25" customHeight="1" thickBot="1" x14ac:dyDescent="0.25">
      <c r="A140" s="52" t="s">
        <v>292</v>
      </c>
      <c r="B140" s="56" t="s">
        <v>293</v>
      </c>
      <c r="C140" s="53" t="s">
        <v>348</v>
      </c>
      <c r="D140" s="54"/>
      <c r="E140" s="109" t="s">
        <v>387</v>
      </c>
      <c r="F140" s="109" t="s">
        <v>387</v>
      </c>
      <c r="G140" s="109" t="s">
        <v>387</v>
      </c>
      <c r="H140" s="109">
        <v>1.9166399999999997</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09" t="s">
        <v>385</v>
      </c>
      <c r="AG140" s="109" t="s">
        <v>385</v>
      </c>
      <c r="AH140" s="109" t="s">
        <v>385</v>
      </c>
      <c r="AI140" s="109" t="s">
        <v>385</v>
      </c>
      <c r="AJ140" s="109" t="s">
        <v>385</v>
      </c>
      <c r="AK140" s="109" t="s">
        <v>385</v>
      </c>
      <c r="AL140" s="111" t="s">
        <v>385</v>
      </c>
    </row>
    <row r="141" spans="1:38" s="5" customFormat="1" ht="37.5" customHeight="1" thickBot="1" x14ac:dyDescent="0.25">
      <c r="A141" s="71"/>
      <c r="B141" s="72" t="s">
        <v>294</v>
      </c>
      <c r="C141" s="73" t="s">
        <v>358</v>
      </c>
      <c r="D141" s="71" t="s">
        <v>136</v>
      </c>
      <c r="E141" s="15">
        <f>SUM(E14:E140)</f>
        <v>107.32616260107932</v>
      </c>
      <c r="F141" s="15">
        <f t="shared" ref="F141:AD141" si="0">SUM(F14:F140)</f>
        <v>119.38799627092426</v>
      </c>
      <c r="G141" s="15">
        <f t="shared" si="0"/>
        <v>13.867495679858443</v>
      </c>
      <c r="H141" s="15">
        <f t="shared" si="0"/>
        <v>81.686396827268737</v>
      </c>
      <c r="I141" s="15">
        <f t="shared" si="0"/>
        <v>35.947057975005826</v>
      </c>
      <c r="J141" s="15">
        <f t="shared" si="0"/>
        <v>51.160951137464089</v>
      </c>
      <c r="K141" s="15">
        <f t="shared" si="0"/>
        <v>69.969876066543151</v>
      </c>
      <c r="L141" s="15">
        <f t="shared" si="0"/>
        <v>5.6763074251884165</v>
      </c>
      <c r="M141" s="15">
        <f t="shared" si="0"/>
        <v>342.77570758469176</v>
      </c>
      <c r="N141" s="15">
        <f t="shared" si="0"/>
        <v>16.068677576269398</v>
      </c>
      <c r="O141" s="15">
        <f t="shared" si="0"/>
        <v>1.3499432753533565</v>
      </c>
      <c r="P141" s="15">
        <f t="shared" si="0"/>
        <v>0.70232590472996537</v>
      </c>
      <c r="Q141" s="15">
        <f t="shared" si="0"/>
        <v>1.4431472733025166</v>
      </c>
      <c r="R141" s="15">
        <f>SUM(R14:R140)</f>
        <v>9.5701230038970024</v>
      </c>
      <c r="S141" s="15">
        <f t="shared" si="0"/>
        <v>77.850747628992167</v>
      </c>
      <c r="T141" s="15">
        <f t="shared" si="0"/>
        <v>2.5001834354395096</v>
      </c>
      <c r="U141" s="15">
        <f t="shared" si="0"/>
        <v>2.0218562429742231</v>
      </c>
      <c r="V141" s="15">
        <f t="shared" si="0"/>
        <v>72.06626260874485</v>
      </c>
      <c r="W141" s="15">
        <f t="shared" si="0"/>
        <v>51.573391674944553</v>
      </c>
      <c r="X141" s="15">
        <f t="shared" si="0"/>
        <v>7.4222268201380945</v>
      </c>
      <c r="Y141" s="15">
        <f t="shared" si="0"/>
        <v>7.6547824009352539</v>
      </c>
      <c r="Z141" s="15">
        <f t="shared" si="0"/>
        <v>3.5745106336365602</v>
      </c>
      <c r="AA141" s="15">
        <f t="shared" si="0"/>
        <v>3.94017394209936</v>
      </c>
      <c r="AB141" s="15">
        <f t="shared" si="0"/>
        <v>22.674342741449259</v>
      </c>
      <c r="AC141" s="15">
        <f t="shared" si="0"/>
        <v>1.6048640959049059</v>
      </c>
      <c r="AD141" s="15">
        <f t="shared" si="0"/>
        <v>3.3714697212667097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107.32616260107932</v>
      </c>
      <c r="F152" s="10">
        <f t="shared" ref="F152:AD152" si="1">F141 + F151 + IF(AND(OR($B$4="AT",$B$4="BE",$B$4="CH",$B$4="GB",$B$4="IE",$B$4="LT",$B$4="LU",$B$4="NL"),SUM(F143:F149)&gt;0),SUM(F143:F149)-SUM(F27:F33),0)</f>
        <v>119.38799627092426</v>
      </c>
      <c r="G152" s="10">
        <f t="shared" si="1"/>
        <v>13.867495679858443</v>
      </c>
      <c r="H152" s="10">
        <f t="shared" si="1"/>
        <v>81.686396827268737</v>
      </c>
      <c r="I152" s="10">
        <f t="shared" si="1"/>
        <v>35.947057975005826</v>
      </c>
      <c r="J152" s="10">
        <f t="shared" si="1"/>
        <v>51.160951137464089</v>
      </c>
      <c r="K152" s="10">
        <f t="shared" si="1"/>
        <v>69.969876066543151</v>
      </c>
      <c r="L152" s="10">
        <f t="shared" si="1"/>
        <v>5.6763074251884165</v>
      </c>
      <c r="M152" s="10">
        <f t="shared" si="1"/>
        <v>342.77570758469176</v>
      </c>
      <c r="N152" s="10">
        <f t="shared" si="1"/>
        <v>16.068677576269398</v>
      </c>
      <c r="O152" s="10">
        <f t="shared" si="1"/>
        <v>1.3499432753533565</v>
      </c>
      <c r="P152" s="10">
        <f t="shared" si="1"/>
        <v>0.70232590472996537</v>
      </c>
      <c r="Q152" s="10">
        <f t="shared" si="1"/>
        <v>1.4431472733025166</v>
      </c>
      <c r="R152" s="10">
        <f t="shared" si="1"/>
        <v>9.5701230038970024</v>
      </c>
      <c r="S152" s="10">
        <f t="shared" si="1"/>
        <v>77.850747628992167</v>
      </c>
      <c r="T152" s="10">
        <f t="shared" si="1"/>
        <v>2.5001834354395096</v>
      </c>
      <c r="U152" s="10">
        <f t="shared" si="1"/>
        <v>2.0218562429742231</v>
      </c>
      <c r="V152" s="10">
        <f t="shared" si="1"/>
        <v>72.06626260874485</v>
      </c>
      <c r="W152" s="10">
        <f t="shared" si="1"/>
        <v>51.573391674944553</v>
      </c>
      <c r="X152" s="10">
        <f t="shared" si="1"/>
        <v>7.4222268201380945</v>
      </c>
      <c r="Y152" s="10">
        <f t="shared" si="1"/>
        <v>7.6547824009352539</v>
      </c>
      <c r="Z152" s="10">
        <f t="shared" si="1"/>
        <v>3.5745106336365602</v>
      </c>
      <c r="AA152" s="10">
        <f t="shared" si="1"/>
        <v>3.94017394209936</v>
      </c>
      <c r="AB152" s="10">
        <f t="shared" si="1"/>
        <v>22.674342741449259</v>
      </c>
      <c r="AC152" s="10">
        <f t="shared" si="1"/>
        <v>1.6048640959049059</v>
      </c>
      <c r="AD152" s="10">
        <f t="shared" si="1"/>
        <v>3.3714697212667097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88.487763324409826</v>
      </c>
      <c r="F154" s="10">
        <f>F141 + F153 - IF(OR($B$6=2005,$B$6&gt;=2020),SUM(F99:F122),0) + IF(AND(OR($B$4="AT",$B$4="BE",$B$4="CH",$B$4="GB",$B$4="IE",$B$4="LT",$B$4="LU",$B$4="NL"),SUM(F143:F149)&gt;0),SUM(F143:F149)-SUM(F27:F33),0)</f>
        <v>93.280680203595693</v>
      </c>
      <c r="G154" s="10">
        <f>G141 + G153 + IF(AND(OR($B$4="AT",$B$4="BE",$B$4="CH",$B$4="GB",$B$4="IE",$B$4="LT",$B$4="LU",$B$4="NL"),SUM(G143:G149)&gt;0),SUM(G143:G149)-SUM(G27:G33),0)</f>
        <v>13.867495679858443</v>
      </c>
      <c r="H154" s="10">
        <f t="shared" ref="H154:AD154" si="2">H141 + H153 + IF(AND(OR($B$4="AT",$B$4="BE",$B$4="CH",$B$4="GB",$B$4="IE",$B$4="LT",$B$4="LU",$B$4="NL"),SUM(H143:H149)&gt;0),SUM(H143:H149)-SUM(H27:H33),0)</f>
        <v>81.686396827268737</v>
      </c>
      <c r="I154" s="10">
        <f t="shared" si="2"/>
        <v>35.947057975005826</v>
      </c>
      <c r="J154" s="10">
        <f t="shared" si="2"/>
        <v>51.160951137464089</v>
      </c>
      <c r="K154" s="10">
        <f t="shared" si="2"/>
        <v>69.969876066543151</v>
      </c>
      <c r="L154" s="10">
        <f t="shared" si="2"/>
        <v>5.6763074251884165</v>
      </c>
      <c r="M154" s="10">
        <f t="shared" si="2"/>
        <v>342.77570758469176</v>
      </c>
      <c r="N154" s="10">
        <f t="shared" si="2"/>
        <v>16.068677576269398</v>
      </c>
      <c r="O154" s="10">
        <f t="shared" si="2"/>
        <v>1.3499432753533565</v>
      </c>
      <c r="P154" s="10">
        <f t="shared" si="2"/>
        <v>0.70232590472996537</v>
      </c>
      <c r="Q154" s="10">
        <f t="shared" si="2"/>
        <v>1.4431472733025166</v>
      </c>
      <c r="R154" s="10">
        <f t="shared" si="2"/>
        <v>9.5701230038970024</v>
      </c>
      <c r="S154" s="10">
        <f t="shared" si="2"/>
        <v>77.850747628992167</v>
      </c>
      <c r="T154" s="10">
        <f t="shared" si="2"/>
        <v>2.5001834354395096</v>
      </c>
      <c r="U154" s="10">
        <f t="shared" si="2"/>
        <v>2.0218562429742231</v>
      </c>
      <c r="V154" s="10">
        <f t="shared" si="2"/>
        <v>72.06626260874485</v>
      </c>
      <c r="W154" s="10">
        <f t="shared" si="2"/>
        <v>51.573391674944553</v>
      </c>
      <c r="X154" s="10">
        <f t="shared" si="2"/>
        <v>7.4222268201380945</v>
      </c>
      <c r="Y154" s="10">
        <f t="shared" si="2"/>
        <v>7.6547824009352539</v>
      </c>
      <c r="Z154" s="10">
        <f t="shared" si="2"/>
        <v>3.5745106336365602</v>
      </c>
      <c r="AA154" s="10">
        <f t="shared" si="2"/>
        <v>3.94017394209936</v>
      </c>
      <c r="AB154" s="10">
        <f t="shared" si="2"/>
        <v>22.674342741449259</v>
      </c>
      <c r="AC154" s="10">
        <f t="shared" si="2"/>
        <v>1.6048640959049059</v>
      </c>
      <c r="AD154" s="10">
        <f t="shared" si="2"/>
        <v>3.3714697212667097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3.150266016312004</v>
      </c>
      <c r="F157" s="112">
        <v>5.7366181221749989E-2</v>
      </c>
      <c r="G157" s="112">
        <v>0.19866371516400005</v>
      </c>
      <c r="H157" s="112" t="s">
        <v>389</v>
      </c>
      <c r="I157" s="112">
        <v>5.2397588106000002E-2</v>
      </c>
      <c r="J157" s="112">
        <v>5.2397588106000002E-2</v>
      </c>
      <c r="K157" s="112">
        <v>5.2397588106000002E-2</v>
      </c>
      <c r="L157" s="112">
        <v>2.515084229088E-2</v>
      </c>
      <c r="M157" s="112">
        <v>0.67764669873499983</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10238</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1.2006507232E-2</v>
      </c>
      <c r="F158" s="112">
        <v>4.2383582119999999E-4</v>
      </c>
      <c r="G158" s="112">
        <v>8.2638957600000005E-4</v>
      </c>
      <c r="H158" s="112" t="s">
        <v>389</v>
      </c>
      <c r="I158" s="112">
        <v>4.2141739399999988E-4</v>
      </c>
      <c r="J158" s="112">
        <v>4.2141739399999988E-4</v>
      </c>
      <c r="K158" s="112">
        <v>4.2141739399999988E-4</v>
      </c>
      <c r="L158" s="112">
        <v>2.0228034911999994E-4</v>
      </c>
      <c r="M158" s="112">
        <v>1.5517214308E-2</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42.612991152529197</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1995</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1995</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39.702638000000007</v>
      </c>
      <c r="F14" s="109">
        <v>0.47607463000000005</v>
      </c>
      <c r="G14" s="109">
        <v>450.39825854399999</v>
      </c>
      <c r="H14" s="109">
        <v>9.8970000000000004E-4</v>
      </c>
      <c r="I14" s="109" t="s">
        <v>384</v>
      </c>
      <c r="J14" s="109" t="s">
        <v>384</v>
      </c>
      <c r="K14" s="109" t="s">
        <v>384</v>
      </c>
      <c r="L14" s="109" t="s">
        <v>384</v>
      </c>
      <c r="M14" s="109">
        <v>23.517506734973434</v>
      </c>
      <c r="N14" s="109">
        <v>2.4592595639999999</v>
      </c>
      <c r="O14" s="109">
        <v>0.36139744400000001</v>
      </c>
      <c r="P14" s="109">
        <v>0.44165619099999998</v>
      </c>
      <c r="Q14" s="109">
        <v>1.9823065999999998</v>
      </c>
      <c r="R14" s="109">
        <v>1.30755364176</v>
      </c>
      <c r="S14" s="109">
        <v>0.552550588176</v>
      </c>
      <c r="T14" s="109">
        <v>16.639764757759998</v>
      </c>
      <c r="U14" s="109">
        <v>5.2697730011999999</v>
      </c>
      <c r="V14" s="109">
        <v>6.6373226840000008</v>
      </c>
      <c r="W14" s="109">
        <v>11.2007935</v>
      </c>
      <c r="X14" s="109">
        <v>1.7837545000000002E-3</v>
      </c>
      <c r="Y14" s="109">
        <v>5.5607284999999998E-3</v>
      </c>
      <c r="Z14" s="109">
        <v>4.6082859999999996E-3</v>
      </c>
      <c r="AA14" s="109">
        <v>6.6870505999999999E-4</v>
      </c>
      <c r="AB14" s="109">
        <v>1.2621474059999999E-2</v>
      </c>
      <c r="AC14" s="109">
        <v>1.4258204999999999</v>
      </c>
      <c r="AD14" s="109">
        <v>1.7496272445000001</v>
      </c>
      <c r="AE14" s="110"/>
      <c r="AF14" s="111">
        <v>60783</v>
      </c>
      <c r="AG14" s="111">
        <v>114165</v>
      </c>
      <c r="AH14" s="111">
        <v>64976</v>
      </c>
      <c r="AI14" s="111">
        <v>1308</v>
      </c>
      <c r="AJ14" s="111">
        <v>1085</v>
      </c>
      <c r="AK14" s="111" t="s">
        <v>385</v>
      </c>
      <c r="AL14" s="111" t="s">
        <v>385</v>
      </c>
    </row>
    <row r="15" spans="1:38" ht="26.25" customHeight="1" thickBot="1" x14ac:dyDescent="0.25">
      <c r="A15" s="52" t="s">
        <v>53</v>
      </c>
      <c r="B15" s="52" t="s">
        <v>54</v>
      </c>
      <c r="C15" s="53" t="s">
        <v>55</v>
      </c>
      <c r="D15" s="54"/>
      <c r="E15" s="109">
        <v>3.0842141999999999</v>
      </c>
      <c r="F15" s="109" t="s">
        <v>388</v>
      </c>
      <c r="G15" s="109">
        <v>18.976837367999998</v>
      </c>
      <c r="H15" s="109" t="s">
        <v>385</v>
      </c>
      <c r="I15" s="109" t="s">
        <v>384</v>
      </c>
      <c r="J15" s="109" t="s">
        <v>384</v>
      </c>
      <c r="K15" s="109" t="s">
        <v>384</v>
      </c>
      <c r="L15" s="109" t="s">
        <v>384</v>
      </c>
      <c r="M15" s="109">
        <v>0.11934089384251868</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22185.599999999999</v>
      </c>
      <c r="AG15" s="111" t="s">
        <v>387</v>
      </c>
      <c r="AH15" s="111">
        <v>10992</v>
      </c>
      <c r="AI15" s="111" t="s">
        <v>387</v>
      </c>
      <c r="AJ15" s="111" t="s">
        <v>387</v>
      </c>
      <c r="AK15" s="111" t="s">
        <v>385</v>
      </c>
      <c r="AL15" s="111" t="s">
        <v>385</v>
      </c>
    </row>
    <row r="16" spans="1:38" ht="26.25" customHeight="1" thickBot="1" x14ac:dyDescent="0.25">
      <c r="A16" s="52" t="s">
        <v>53</v>
      </c>
      <c r="B16" s="52" t="s">
        <v>56</v>
      </c>
      <c r="C16" s="53" t="s">
        <v>57</v>
      </c>
      <c r="D16" s="54"/>
      <c r="E16" s="109">
        <v>1.6439589999999999</v>
      </c>
      <c r="F16" s="109">
        <v>0.19761899999999999</v>
      </c>
      <c r="G16" s="109">
        <v>0.89313850000000006</v>
      </c>
      <c r="H16" s="109" t="s">
        <v>389</v>
      </c>
      <c r="I16" s="109" t="s">
        <v>384</v>
      </c>
      <c r="J16" s="109" t="s">
        <v>384</v>
      </c>
      <c r="K16" s="109" t="s">
        <v>384</v>
      </c>
      <c r="L16" s="109" t="s">
        <v>384</v>
      </c>
      <c r="M16" s="109">
        <v>1.5737079999999999</v>
      </c>
      <c r="N16" s="109">
        <v>3.1584900000000003E-3</v>
      </c>
      <c r="O16" s="109">
        <v>1.4617300000000001E-4</v>
      </c>
      <c r="P16" s="109">
        <v>3.0165600000000002E-3</v>
      </c>
      <c r="Q16" s="109">
        <v>2.8030900000000003E-3</v>
      </c>
      <c r="R16" s="109">
        <v>5.1519499999999998E-3</v>
      </c>
      <c r="S16" s="109">
        <v>2.4336900000000001E-3</v>
      </c>
      <c r="T16" s="109">
        <v>1.3352539999999999E-3</v>
      </c>
      <c r="U16" s="109">
        <v>2.8634300000000001E-3</v>
      </c>
      <c r="V16" s="109">
        <v>1.9433699999999998E-2</v>
      </c>
      <c r="W16" s="109">
        <v>1.0346762281999999</v>
      </c>
      <c r="X16" s="109">
        <v>1.14967097E-2</v>
      </c>
      <c r="Y16" s="109">
        <v>1.4264500000000003E-4</v>
      </c>
      <c r="Z16" s="109">
        <v>4.2337099999999991E-5</v>
      </c>
      <c r="AA16" s="109">
        <v>2.82845E-5</v>
      </c>
      <c r="AB16" s="109">
        <v>1.1709976299999999E-2</v>
      </c>
      <c r="AC16" s="109" t="s">
        <v>387</v>
      </c>
      <c r="AD16" s="109">
        <v>2.1190000000000003E-8</v>
      </c>
      <c r="AE16" s="110"/>
      <c r="AF16" s="111">
        <v>40</v>
      </c>
      <c r="AG16" s="111">
        <v>3636</v>
      </c>
      <c r="AH16" s="111">
        <v>5550</v>
      </c>
      <c r="AI16" s="111" t="s">
        <v>387</v>
      </c>
      <c r="AJ16" s="111" t="s">
        <v>387</v>
      </c>
      <c r="AK16" s="111" t="s">
        <v>385</v>
      </c>
      <c r="AL16" s="111" t="s">
        <v>385</v>
      </c>
    </row>
    <row r="17" spans="1:38" ht="26.25" customHeight="1" thickBot="1" x14ac:dyDescent="0.25">
      <c r="A17" s="52" t="s">
        <v>53</v>
      </c>
      <c r="B17" s="52" t="s">
        <v>58</v>
      </c>
      <c r="C17" s="53" t="s">
        <v>59</v>
      </c>
      <c r="D17" s="54"/>
      <c r="E17" s="109">
        <v>2.2725</v>
      </c>
      <c r="F17" s="109" t="s">
        <v>388</v>
      </c>
      <c r="G17" s="109">
        <v>3.8015073856158144</v>
      </c>
      <c r="H17" s="109" t="s">
        <v>388</v>
      </c>
      <c r="I17" s="109" t="s">
        <v>384</v>
      </c>
      <c r="J17" s="109" t="s">
        <v>384</v>
      </c>
      <c r="K17" s="109" t="s">
        <v>384</v>
      </c>
      <c r="L17" s="109" t="s">
        <v>384</v>
      </c>
      <c r="M17" s="109">
        <v>77.940782240349421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2542</v>
      </c>
      <c r="AG17" s="111">
        <v>5154</v>
      </c>
      <c r="AH17" s="111">
        <v>10186</v>
      </c>
      <c r="AI17" s="111">
        <v>5</v>
      </c>
      <c r="AJ17" s="111" t="s">
        <v>387</v>
      </c>
      <c r="AK17" s="111" t="s">
        <v>385</v>
      </c>
      <c r="AL17" s="111" t="s">
        <v>385</v>
      </c>
    </row>
    <row r="18" spans="1:38" ht="26.25" customHeight="1" thickBot="1" x14ac:dyDescent="0.25">
      <c r="A18" s="52" t="s">
        <v>53</v>
      </c>
      <c r="B18" s="52" t="s">
        <v>60</v>
      </c>
      <c r="C18" s="53" t="s">
        <v>61</v>
      </c>
      <c r="D18" s="54"/>
      <c r="E18" s="109">
        <v>0.77742179999999994</v>
      </c>
      <c r="F18" s="109" t="s">
        <v>388</v>
      </c>
      <c r="G18" s="109">
        <v>2.0360731289999996</v>
      </c>
      <c r="H18" s="109" t="s">
        <v>388</v>
      </c>
      <c r="I18" s="109" t="s">
        <v>384</v>
      </c>
      <c r="J18" s="109" t="s">
        <v>384</v>
      </c>
      <c r="K18" s="109" t="s">
        <v>384</v>
      </c>
      <c r="L18" s="109" t="s">
        <v>384</v>
      </c>
      <c r="M18" s="109">
        <v>0.20827829999999997</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1174</v>
      </c>
      <c r="AG18" s="111">
        <v>72</v>
      </c>
      <c r="AH18" s="111">
        <v>2199</v>
      </c>
      <c r="AI18" s="111" t="s">
        <v>387</v>
      </c>
      <c r="AJ18" s="111" t="s">
        <v>387</v>
      </c>
      <c r="AK18" s="111" t="s">
        <v>385</v>
      </c>
      <c r="AL18" s="111" t="s">
        <v>385</v>
      </c>
    </row>
    <row r="19" spans="1:38" ht="26.25" customHeight="1" thickBot="1" x14ac:dyDescent="0.25">
      <c r="A19" s="52" t="s">
        <v>53</v>
      </c>
      <c r="B19" s="52" t="s">
        <v>62</v>
      </c>
      <c r="C19" s="53" t="s">
        <v>63</v>
      </c>
      <c r="D19" s="54"/>
      <c r="E19" s="109">
        <v>2.637391</v>
      </c>
      <c r="F19" s="109">
        <v>0.47357019999999994</v>
      </c>
      <c r="G19" s="109">
        <v>5.7417596999999994</v>
      </c>
      <c r="H19" s="109" t="s">
        <v>389</v>
      </c>
      <c r="I19" s="109" t="s">
        <v>384</v>
      </c>
      <c r="J19" s="109" t="s">
        <v>384</v>
      </c>
      <c r="K19" s="109" t="s">
        <v>384</v>
      </c>
      <c r="L19" s="109" t="s">
        <v>384</v>
      </c>
      <c r="M19" s="109">
        <v>1.0618019999999999</v>
      </c>
      <c r="N19" s="109">
        <v>6.1226450000000002E-2</v>
      </c>
      <c r="O19" s="109">
        <v>8.4767700000000002E-4</v>
      </c>
      <c r="P19" s="109">
        <v>1.2501160000000001E-2</v>
      </c>
      <c r="Q19" s="109">
        <v>3.4877900000000002E-3</v>
      </c>
      <c r="R19" s="109">
        <v>6.87443E-3</v>
      </c>
      <c r="S19" s="109">
        <v>8.5788259999999995E-3</v>
      </c>
      <c r="T19" s="109">
        <v>6.1303740000000001E-3</v>
      </c>
      <c r="U19" s="109">
        <v>2.0362100000000001E-3</v>
      </c>
      <c r="V19" s="109">
        <v>0.18051129999999999</v>
      </c>
      <c r="W19" s="109">
        <v>9.2165770200000011E-2</v>
      </c>
      <c r="X19" s="109">
        <v>2.06621167E-2</v>
      </c>
      <c r="Y19" s="109">
        <v>2.6780995000000002E-2</v>
      </c>
      <c r="Z19" s="109">
        <v>1.0764378099999999E-2</v>
      </c>
      <c r="AA19" s="109">
        <v>8.4030395000000008E-3</v>
      </c>
      <c r="AB19" s="109">
        <v>6.6610529299999999E-2</v>
      </c>
      <c r="AC19" s="109">
        <v>2.8147999999999997E-4</v>
      </c>
      <c r="AD19" s="109">
        <v>7.7180350089999988E-2</v>
      </c>
      <c r="AE19" s="110"/>
      <c r="AF19" s="111">
        <v>2794</v>
      </c>
      <c r="AG19" s="111">
        <v>454</v>
      </c>
      <c r="AH19" s="111">
        <v>15910</v>
      </c>
      <c r="AI19" s="111" t="s">
        <v>387</v>
      </c>
      <c r="AJ19" s="111" t="s">
        <v>387</v>
      </c>
      <c r="AK19" s="111" t="s">
        <v>385</v>
      </c>
      <c r="AL19" s="111" t="s">
        <v>385</v>
      </c>
    </row>
    <row r="20" spans="1:38" ht="26.25" customHeight="1" thickBot="1" x14ac:dyDescent="0.25">
      <c r="A20" s="52" t="s">
        <v>53</v>
      </c>
      <c r="B20" s="52" t="s">
        <v>64</v>
      </c>
      <c r="C20" s="53" t="s">
        <v>65</v>
      </c>
      <c r="D20" s="54"/>
      <c r="E20" s="109">
        <v>0.76967600000000003</v>
      </c>
      <c r="F20" s="109">
        <v>8.1031799999999987E-2</v>
      </c>
      <c r="G20" s="109">
        <v>1.7765036500000002</v>
      </c>
      <c r="H20" s="109" t="s">
        <v>385</v>
      </c>
      <c r="I20" s="109" t="s">
        <v>384</v>
      </c>
      <c r="J20" s="109" t="s">
        <v>384</v>
      </c>
      <c r="K20" s="109" t="s">
        <v>384</v>
      </c>
      <c r="L20" s="109" t="s">
        <v>384</v>
      </c>
      <c r="M20" s="109">
        <v>0.17254700000000001</v>
      </c>
      <c r="N20" s="109">
        <v>4.9419250000000007E-3</v>
      </c>
      <c r="O20" s="109">
        <v>7.3801500000000001E-5</v>
      </c>
      <c r="P20" s="109">
        <v>1.5580200000000002E-3</v>
      </c>
      <c r="Q20" s="109">
        <v>3.8907999999999998E-4</v>
      </c>
      <c r="R20" s="109">
        <v>7.5043500000000003E-4</v>
      </c>
      <c r="S20" s="109">
        <v>8.9636700000000002E-4</v>
      </c>
      <c r="T20" s="109">
        <v>5.04723E-4</v>
      </c>
      <c r="U20" s="109">
        <v>3.1677000000000002E-4</v>
      </c>
      <c r="V20" s="109">
        <v>4.3123349999999998E-2</v>
      </c>
      <c r="W20" s="109">
        <v>7.3096604000000001E-3</v>
      </c>
      <c r="X20" s="109">
        <v>1.6402533999999999E-3</v>
      </c>
      <c r="Y20" s="109">
        <v>2.1381900000000003E-3</v>
      </c>
      <c r="Z20" s="109">
        <v>8.5521619999999997E-4</v>
      </c>
      <c r="AA20" s="109">
        <v>6.6777900000000007E-4</v>
      </c>
      <c r="AB20" s="109">
        <v>5.3014386000000005E-3</v>
      </c>
      <c r="AC20" s="109">
        <v>2.232E-5</v>
      </c>
      <c r="AD20" s="109">
        <v>6.1201541799999993E-3</v>
      </c>
      <c r="AE20" s="110"/>
      <c r="AF20" s="111">
        <v>1186</v>
      </c>
      <c r="AG20" s="111">
        <v>36</v>
      </c>
      <c r="AH20" s="111">
        <v>2095</v>
      </c>
      <c r="AI20" s="111">
        <v>298</v>
      </c>
      <c r="AJ20" s="111" t="s">
        <v>387</v>
      </c>
      <c r="AK20" s="111" t="s">
        <v>385</v>
      </c>
      <c r="AL20" s="111" t="s">
        <v>385</v>
      </c>
    </row>
    <row r="21" spans="1:38" ht="26.25" customHeight="1" thickBot="1" x14ac:dyDescent="0.25">
      <c r="A21" s="52" t="s">
        <v>53</v>
      </c>
      <c r="B21" s="52" t="s">
        <v>66</v>
      </c>
      <c r="C21" s="53" t="s">
        <v>67</v>
      </c>
      <c r="D21" s="54"/>
      <c r="E21" s="109">
        <v>4.6060249999999998</v>
      </c>
      <c r="F21" s="109">
        <v>0.92847339999999989</v>
      </c>
      <c r="G21" s="109">
        <v>12.111675349999999</v>
      </c>
      <c r="H21" s="109">
        <v>1.3452E-3</v>
      </c>
      <c r="I21" s="109" t="s">
        <v>384</v>
      </c>
      <c r="J21" s="109" t="s">
        <v>384</v>
      </c>
      <c r="K21" s="109" t="s">
        <v>384</v>
      </c>
      <c r="L21" s="109" t="s">
        <v>384</v>
      </c>
      <c r="M21" s="109">
        <v>2.3942829999999997</v>
      </c>
      <c r="N21" s="109">
        <v>0.16064705499999998</v>
      </c>
      <c r="O21" s="109">
        <v>1.6366644499999999E-2</v>
      </c>
      <c r="P21" s="109">
        <v>1.7236860000000003E-2</v>
      </c>
      <c r="Q21" s="109">
        <v>5.7932900000000004E-3</v>
      </c>
      <c r="R21" s="109">
        <v>4.0300664999999999E-2</v>
      </c>
      <c r="S21" s="109">
        <v>2.5082732999999999E-2</v>
      </c>
      <c r="T21" s="109">
        <v>1.5073745E-2</v>
      </c>
      <c r="U21" s="109">
        <v>3.87339E-3</v>
      </c>
      <c r="V21" s="109">
        <v>0.96019165000000006</v>
      </c>
      <c r="W21" s="109">
        <v>0.30861276400000004</v>
      </c>
      <c r="X21" s="109">
        <v>5.5265893999999996E-2</v>
      </c>
      <c r="Y21" s="109">
        <v>7.5045100000000003E-2</v>
      </c>
      <c r="Z21" s="109">
        <v>2.8557241999999997E-2</v>
      </c>
      <c r="AA21" s="109">
        <v>2.240139E-2</v>
      </c>
      <c r="AB21" s="109">
        <v>0.18126962599999999</v>
      </c>
      <c r="AC21" s="109">
        <v>6.2051599999999995E-3</v>
      </c>
      <c r="AD21" s="109">
        <v>0.1646280738</v>
      </c>
      <c r="AE21" s="110"/>
      <c r="AF21" s="111">
        <v>6401</v>
      </c>
      <c r="AG21" s="111">
        <v>968</v>
      </c>
      <c r="AH21" s="111">
        <v>15064</v>
      </c>
      <c r="AI21" s="111">
        <v>1121</v>
      </c>
      <c r="AJ21" s="111" t="s">
        <v>387</v>
      </c>
      <c r="AK21" s="111" t="s">
        <v>385</v>
      </c>
      <c r="AL21" s="111" t="s">
        <v>385</v>
      </c>
    </row>
    <row r="22" spans="1:38" ht="26.25" customHeight="1" thickBot="1" x14ac:dyDescent="0.25">
      <c r="A22" s="52" t="s">
        <v>53</v>
      </c>
      <c r="B22" s="56" t="s">
        <v>68</v>
      </c>
      <c r="C22" s="53" t="s">
        <v>69</v>
      </c>
      <c r="D22" s="54"/>
      <c r="E22" s="109">
        <v>8.9335313281000008</v>
      </c>
      <c r="F22" s="109">
        <v>3.9854826000000003E-2</v>
      </c>
      <c r="G22" s="109">
        <v>2.3783107916000006</v>
      </c>
      <c r="H22" s="109" t="s">
        <v>389</v>
      </c>
      <c r="I22" s="109" t="s">
        <v>384</v>
      </c>
      <c r="J22" s="109" t="s">
        <v>384</v>
      </c>
      <c r="K22" s="109" t="s">
        <v>384</v>
      </c>
      <c r="L22" s="109" t="s">
        <v>384</v>
      </c>
      <c r="M22" s="109">
        <v>6.7854818924361009</v>
      </c>
      <c r="N22" s="109">
        <v>0.21698738600000003</v>
      </c>
      <c r="O22" s="109">
        <v>1.7713256E-2</v>
      </c>
      <c r="P22" s="109">
        <v>0.13284942000000002</v>
      </c>
      <c r="Q22" s="109">
        <v>5.8675160500000004E-2</v>
      </c>
      <c r="R22" s="109">
        <v>9.0780437000000005E-2</v>
      </c>
      <c r="S22" s="109">
        <v>0.14325595789999998</v>
      </c>
      <c r="T22" s="109">
        <v>0.10849369300000002</v>
      </c>
      <c r="U22" s="109">
        <v>5.6018172100000006E-2</v>
      </c>
      <c r="V22" s="109">
        <v>0.93880256800000006</v>
      </c>
      <c r="W22" s="109">
        <v>9.0780436999999999E-3</v>
      </c>
      <c r="X22" s="109">
        <v>1.4392020499999998E-4</v>
      </c>
      <c r="Y22" s="109">
        <v>6.1996395999999992E-4</v>
      </c>
      <c r="Z22" s="109">
        <v>1.70490089E-4</v>
      </c>
      <c r="AA22" s="109">
        <v>9.5208751000000022E-5</v>
      </c>
      <c r="AB22" s="109">
        <v>1.0295830049999999E-3</v>
      </c>
      <c r="AC22" s="109">
        <v>1.0185122200000001E-2</v>
      </c>
      <c r="AD22" s="109">
        <v>0.228058171</v>
      </c>
      <c r="AE22" s="110"/>
      <c r="AF22" s="111">
        <v>6112</v>
      </c>
      <c r="AG22" s="111">
        <v>2549</v>
      </c>
      <c r="AH22" s="111">
        <v>14862</v>
      </c>
      <c r="AI22" s="111">
        <v>4</v>
      </c>
      <c r="AJ22" s="111" t="s">
        <v>387</v>
      </c>
      <c r="AK22" s="111" t="s">
        <v>385</v>
      </c>
      <c r="AL22" s="111" t="s">
        <v>385</v>
      </c>
    </row>
    <row r="23" spans="1:38" ht="26.25" customHeight="1" thickBot="1" x14ac:dyDescent="0.25">
      <c r="A23" s="52" t="s">
        <v>70</v>
      </c>
      <c r="B23" s="56" t="s">
        <v>363</v>
      </c>
      <c r="C23" s="53" t="s">
        <v>359</v>
      </c>
      <c r="D23" s="95"/>
      <c r="E23" s="109">
        <v>1.7824427110000001</v>
      </c>
      <c r="F23" s="109">
        <v>0.30598360650000006</v>
      </c>
      <c r="G23" s="109">
        <v>4.7E-2</v>
      </c>
      <c r="H23" s="109">
        <v>3.4968E-4</v>
      </c>
      <c r="I23" s="109" t="s">
        <v>384</v>
      </c>
      <c r="J23" s="109" t="s">
        <v>384</v>
      </c>
      <c r="K23" s="109" t="s">
        <v>384</v>
      </c>
      <c r="L23" s="109" t="s">
        <v>384</v>
      </c>
      <c r="M23" s="109">
        <v>0.83621741999999999</v>
      </c>
      <c r="N23" s="109">
        <v>1.6167999999999998E-2</v>
      </c>
      <c r="O23" s="109">
        <v>4.6999999999999999E-4</v>
      </c>
      <c r="P23" s="109">
        <v>2.0210000000000001E-4</v>
      </c>
      <c r="Q23" s="109">
        <v>1.0104999999999999E-3</v>
      </c>
      <c r="R23" s="109">
        <v>2.3500000000000001E-3</v>
      </c>
      <c r="S23" s="109">
        <v>7.9899999999999999E-2</v>
      </c>
      <c r="T23" s="109">
        <v>3.29E-3</v>
      </c>
      <c r="U23" s="109">
        <v>4.6999999999999999E-4</v>
      </c>
      <c r="V23" s="109">
        <v>4.7E-2</v>
      </c>
      <c r="W23" s="109" t="s">
        <v>385</v>
      </c>
      <c r="X23" s="109">
        <v>1.41E-3</v>
      </c>
      <c r="Y23" s="109">
        <v>2.3500000000000001E-3</v>
      </c>
      <c r="Z23" s="109" t="s">
        <v>385</v>
      </c>
      <c r="AA23" s="109" t="s">
        <v>385</v>
      </c>
      <c r="AB23" s="109">
        <v>3.7600000000000003E-3</v>
      </c>
      <c r="AC23" s="109" t="s">
        <v>385</v>
      </c>
      <c r="AD23" s="109" t="s">
        <v>385</v>
      </c>
      <c r="AE23" s="110"/>
      <c r="AF23" s="111">
        <v>2021</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4.3421529999999997</v>
      </c>
      <c r="F24" s="109">
        <v>1.0723832</v>
      </c>
      <c r="G24" s="109">
        <v>7.0767522600000001</v>
      </c>
      <c r="H24" s="109">
        <v>6.8280000000000001E-4</v>
      </c>
      <c r="I24" s="109" t="s">
        <v>384</v>
      </c>
      <c r="J24" s="109" t="s">
        <v>384</v>
      </c>
      <c r="K24" s="109" t="s">
        <v>384</v>
      </c>
      <c r="L24" s="109" t="s">
        <v>384</v>
      </c>
      <c r="M24" s="109">
        <v>2.1383359999999998</v>
      </c>
      <c r="N24" s="109">
        <v>0.10765185799999999</v>
      </c>
      <c r="O24" s="109">
        <v>8.6781302000000001E-3</v>
      </c>
      <c r="P24" s="109">
        <v>2.3883160000000001E-2</v>
      </c>
      <c r="Q24" s="109">
        <v>6.2336099999999997E-3</v>
      </c>
      <c r="R24" s="109">
        <v>2.3426414E-2</v>
      </c>
      <c r="S24" s="109">
        <v>1.6215282799999998E-2</v>
      </c>
      <c r="T24" s="109">
        <v>1.0484533999999998E-2</v>
      </c>
      <c r="U24" s="109">
        <v>3.7955240000000002E-3</v>
      </c>
      <c r="V24" s="109">
        <v>0.55043894000000004</v>
      </c>
      <c r="W24" s="109">
        <v>0.19575674600000001</v>
      </c>
      <c r="X24" s="109">
        <v>3.6818441E-2</v>
      </c>
      <c r="Y24" s="109">
        <v>4.9442449999999999E-2</v>
      </c>
      <c r="Z24" s="109">
        <v>1.9061562999999997E-2</v>
      </c>
      <c r="AA24" s="109">
        <v>1.4935085000000001E-2</v>
      </c>
      <c r="AB24" s="109">
        <v>0.12025753900000001</v>
      </c>
      <c r="AC24" s="109">
        <v>3.2690799999999997E-3</v>
      </c>
      <c r="AD24" s="109">
        <v>0.1163145807</v>
      </c>
      <c r="AE24" s="110"/>
      <c r="AF24" s="111">
        <v>3437</v>
      </c>
      <c r="AG24" s="111">
        <v>684</v>
      </c>
      <c r="AH24" s="111">
        <v>32831</v>
      </c>
      <c r="AI24" s="111">
        <v>569</v>
      </c>
      <c r="AJ24" s="111" t="s">
        <v>387</v>
      </c>
      <c r="AK24" s="111" t="s">
        <v>385</v>
      </c>
      <c r="AL24" s="111" t="s">
        <v>385</v>
      </c>
    </row>
    <row r="25" spans="1:38" ht="26.25" customHeight="1" thickBot="1" x14ac:dyDescent="0.25">
      <c r="A25" s="52" t="s">
        <v>73</v>
      </c>
      <c r="B25" s="56" t="s">
        <v>74</v>
      </c>
      <c r="C25" s="58" t="s">
        <v>75</v>
      </c>
      <c r="D25" s="54"/>
      <c r="E25" s="109">
        <v>0.30647824731514622</v>
      </c>
      <c r="F25" s="109">
        <v>3.779345265174499E-2</v>
      </c>
      <c r="G25" s="109">
        <v>2.0773743098295952E-2</v>
      </c>
      <c r="H25" s="109" t="s">
        <v>389</v>
      </c>
      <c r="I25" s="109" t="s">
        <v>384</v>
      </c>
      <c r="J25" s="109" t="s">
        <v>384</v>
      </c>
      <c r="K25" s="109" t="s">
        <v>384</v>
      </c>
      <c r="L25" s="109" t="s">
        <v>384</v>
      </c>
      <c r="M25" s="109">
        <v>0.22547176532369051</v>
      </c>
      <c r="N25" s="109">
        <v>1.0589567599879695E-5</v>
      </c>
      <c r="O25" s="109">
        <v>8.8246396665664129E-7</v>
      </c>
      <c r="P25" s="109">
        <v>1.0589567599879694E-4</v>
      </c>
      <c r="Q25" s="109">
        <v>1.7649279333132826E-6</v>
      </c>
      <c r="R25" s="109">
        <v>1.7649279333132825E-4</v>
      </c>
      <c r="S25" s="109">
        <v>1.1472031566536335E-4</v>
      </c>
      <c r="T25" s="109">
        <v>4.4123198332832058E-6</v>
      </c>
      <c r="U25" s="109">
        <v>1.7649279333132826E-6</v>
      </c>
      <c r="V25" s="109">
        <v>3.706348659957893E-4</v>
      </c>
      <c r="W25" s="109">
        <v>1.5884351399819542E-3</v>
      </c>
      <c r="X25" s="109" t="s">
        <v>389</v>
      </c>
      <c r="Y25" s="109" t="s">
        <v>389</v>
      </c>
      <c r="Z25" s="109" t="s">
        <v>389</v>
      </c>
      <c r="AA25" s="109" t="s">
        <v>389</v>
      </c>
      <c r="AB25" s="109" t="s">
        <v>385</v>
      </c>
      <c r="AC25" s="109" t="s">
        <v>389</v>
      </c>
      <c r="AD25" s="109" t="s">
        <v>389</v>
      </c>
      <c r="AE25" s="110"/>
      <c r="AF25" s="111">
        <v>953.75546010960136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9.4298349755246222E-4</v>
      </c>
      <c r="F26" s="109">
        <v>1.1632750469726296E-4</v>
      </c>
      <c r="G26" s="109">
        <v>6.2774063803599698E-5</v>
      </c>
      <c r="H26" s="109" t="s">
        <v>389</v>
      </c>
      <c r="I26" s="109" t="s">
        <v>384</v>
      </c>
      <c r="J26" s="109" t="s">
        <v>384</v>
      </c>
      <c r="K26" s="109" t="s">
        <v>384</v>
      </c>
      <c r="L26" s="109" t="s">
        <v>384</v>
      </c>
      <c r="M26" s="109">
        <v>9.384835430446051E-4</v>
      </c>
      <c r="N26" s="109">
        <v>8.2726198161127705E-7</v>
      </c>
      <c r="O26" s="109">
        <v>2.0227183180093977E-7</v>
      </c>
      <c r="P26" s="109">
        <v>8.9726198161127699E-6</v>
      </c>
      <c r="Q26" s="109">
        <v>3.0454366360187948E-7</v>
      </c>
      <c r="R26" s="109">
        <v>6.7543663601879507E-6</v>
      </c>
      <c r="S26" s="109">
        <v>4.7953381341221677E-6</v>
      </c>
      <c r="T26" s="109">
        <v>2.3113591590046987E-6</v>
      </c>
      <c r="U26" s="109">
        <v>2.0454366360187954E-7</v>
      </c>
      <c r="V26" s="109">
        <v>3.3954169356394699E-5</v>
      </c>
      <c r="W26" s="109">
        <v>4.0892972416915588E-6</v>
      </c>
      <c r="X26" s="109" t="s">
        <v>389</v>
      </c>
      <c r="Y26" s="109" t="s">
        <v>389</v>
      </c>
      <c r="Z26" s="109" t="s">
        <v>389</v>
      </c>
      <c r="AA26" s="109" t="s">
        <v>389</v>
      </c>
      <c r="AB26" s="109" t="s">
        <v>385</v>
      </c>
      <c r="AC26" s="109" t="s">
        <v>389</v>
      </c>
      <c r="AD26" s="109" t="s">
        <v>389</v>
      </c>
      <c r="AE26" s="110"/>
      <c r="AF26" s="111">
        <v>3.129108058934793</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31.751450012162458</v>
      </c>
      <c r="F27" s="109">
        <v>70.846853435517531</v>
      </c>
      <c r="G27" s="109">
        <v>1.4195986579227236</v>
      </c>
      <c r="H27" s="109">
        <v>0.14926477036827931</v>
      </c>
      <c r="I27" s="109" t="s">
        <v>384</v>
      </c>
      <c r="J27" s="109" t="s">
        <v>384</v>
      </c>
      <c r="K27" s="109" t="s">
        <v>384</v>
      </c>
      <c r="L27" s="109" t="s">
        <v>384</v>
      </c>
      <c r="M27" s="109">
        <v>554.77900561979038</v>
      </c>
      <c r="N27" s="109">
        <v>114.68646292642217</v>
      </c>
      <c r="O27" s="109">
        <v>2.5725962676873743E-3</v>
      </c>
      <c r="P27" s="109">
        <v>1.2036948100009052E-2</v>
      </c>
      <c r="Q27" s="109">
        <v>4.0743487832277928E-4</v>
      </c>
      <c r="R27" s="109">
        <v>1.8841142719321718E-2</v>
      </c>
      <c r="S27" s="109">
        <v>0.39933939706796606</v>
      </c>
      <c r="T27" s="109">
        <v>1.9173829798307104E-2</v>
      </c>
      <c r="U27" s="109">
        <v>2.5671087190500359E-3</v>
      </c>
      <c r="V27" s="109">
        <v>0.27278577808548687</v>
      </c>
      <c r="W27" s="109">
        <v>0.47676360000000007</v>
      </c>
      <c r="X27" s="109">
        <v>9.7612350920999996E-3</v>
      </c>
      <c r="Y27" s="109">
        <v>1.5376088779500001E-2</v>
      </c>
      <c r="Z27" s="109">
        <v>6.9598231804E-3</v>
      </c>
      <c r="AA27" s="109">
        <v>1.6823154837E-2</v>
      </c>
      <c r="AB27" s="109">
        <v>4.8920301888999998E-2</v>
      </c>
      <c r="AC27" s="109">
        <v>4.7676350000000001E-4</v>
      </c>
      <c r="AD27" s="109">
        <v>9.8574700000000003E-5</v>
      </c>
      <c r="AE27" s="110"/>
      <c r="AF27" s="111">
        <v>62042.002392612798</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4.4440053174768899</v>
      </c>
      <c r="F28" s="109">
        <v>1.6502046122166727</v>
      </c>
      <c r="G28" s="109">
        <v>0.19001551995490987</v>
      </c>
      <c r="H28" s="109">
        <v>3.0914192138685286E-3</v>
      </c>
      <c r="I28" s="109" t="s">
        <v>384</v>
      </c>
      <c r="J28" s="109" t="s">
        <v>384</v>
      </c>
      <c r="K28" s="109" t="s">
        <v>384</v>
      </c>
      <c r="L28" s="109" t="s">
        <v>384</v>
      </c>
      <c r="M28" s="109">
        <v>17.001745841274388</v>
      </c>
      <c r="N28" s="109">
        <v>5.0291867842671527</v>
      </c>
      <c r="O28" s="109">
        <v>1.8231797688340405E-5</v>
      </c>
      <c r="P28" s="109">
        <v>1.2049854140811736E-3</v>
      </c>
      <c r="Q28" s="109">
        <v>3.0642914249617536E-5</v>
      </c>
      <c r="R28" s="109">
        <v>1.4870769348213422E-3</v>
      </c>
      <c r="S28" s="109">
        <v>1.0132402902182269E-3</v>
      </c>
      <c r="T28" s="109">
        <v>1.6023740765931066E-4</v>
      </c>
      <c r="U28" s="109">
        <v>2.4822233122554268E-5</v>
      </c>
      <c r="V28" s="109">
        <v>4.2933815282478688E-3</v>
      </c>
      <c r="W28" s="109">
        <v>2.8223600000000001E-2</v>
      </c>
      <c r="X28" s="109">
        <v>3.2396015758999999E-3</v>
      </c>
      <c r="Y28" s="109">
        <v>3.8745364915999999E-3</v>
      </c>
      <c r="Z28" s="109">
        <v>2.7615609694000001E-3</v>
      </c>
      <c r="AA28" s="109">
        <v>3.4320244723000004E-3</v>
      </c>
      <c r="AB28" s="109">
        <v>1.3307723509199999E-2</v>
      </c>
      <c r="AC28" s="109">
        <v>2.8223499999999998E-5</v>
      </c>
      <c r="AD28" s="109">
        <v>2.5548500000000001E-5</v>
      </c>
      <c r="AE28" s="110"/>
      <c r="AF28" s="111">
        <v>8175.5177738356997</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22.051524770844967</v>
      </c>
      <c r="F29" s="109">
        <v>2.1954270548070065</v>
      </c>
      <c r="G29" s="109">
        <v>0.53367869885049601</v>
      </c>
      <c r="H29" s="109">
        <v>6.1018292050039405E-3</v>
      </c>
      <c r="I29" s="109" t="s">
        <v>384</v>
      </c>
      <c r="J29" s="109" t="s">
        <v>384</v>
      </c>
      <c r="K29" s="109" t="s">
        <v>384</v>
      </c>
      <c r="L29" s="109" t="s">
        <v>384</v>
      </c>
      <c r="M29" s="109">
        <v>6.2613558451940756</v>
      </c>
      <c r="N29" s="109">
        <v>0.75465544829165243</v>
      </c>
      <c r="O29" s="109">
        <v>2.7993631325195875E-5</v>
      </c>
      <c r="P29" s="109">
        <v>2.8581835552481732E-3</v>
      </c>
      <c r="Q29" s="109">
        <v>5.5114131728611032E-5</v>
      </c>
      <c r="R29" s="109">
        <v>4.5170600599500404E-3</v>
      </c>
      <c r="S29" s="109">
        <v>3.0314910123864581E-3</v>
      </c>
      <c r="T29" s="109">
        <v>1.2507148912749427E-4</v>
      </c>
      <c r="U29" s="109">
        <v>5.4241000806830322E-5</v>
      </c>
      <c r="V29" s="109">
        <v>9.7371862175760354E-3</v>
      </c>
      <c r="W29" s="109">
        <v>0.13367119999999999</v>
      </c>
      <c r="X29" s="109">
        <v>1.9095877069E-3</v>
      </c>
      <c r="Y29" s="109">
        <v>1.15636144477E-2</v>
      </c>
      <c r="Z29" s="109">
        <v>1.2921543483300001E-2</v>
      </c>
      <c r="AA29" s="109">
        <v>2.9704697665000001E-3</v>
      </c>
      <c r="AB29" s="109">
        <v>2.93652154044E-2</v>
      </c>
      <c r="AC29" s="109">
        <v>2.3849599999999999E-5</v>
      </c>
      <c r="AD29" s="109">
        <v>2.3150699999999998E-5</v>
      </c>
      <c r="AE29" s="110"/>
      <c r="AF29" s="111">
        <v>22794.833130067898</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8.4074255009198962E-2</v>
      </c>
      <c r="F30" s="109">
        <v>3.6255755337277797</v>
      </c>
      <c r="G30" s="109">
        <v>1.8152356443136831E-2</v>
      </c>
      <c r="H30" s="109">
        <v>9.0555830259977271E-4</v>
      </c>
      <c r="I30" s="109" t="s">
        <v>384</v>
      </c>
      <c r="J30" s="109" t="s">
        <v>384</v>
      </c>
      <c r="K30" s="109" t="s">
        <v>384</v>
      </c>
      <c r="L30" s="109" t="s">
        <v>384</v>
      </c>
      <c r="M30" s="109">
        <v>10.377934199516758</v>
      </c>
      <c r="N30" s="109">
        <v>1.5683935287625348</v>
      </c>
      <c r="O30" s="109">
        <v>1.8708893115525359E-3</v>
      </c>
      <c r="P30" s="109">
        <v>1.5792550105529041E-4</v>
      </c>
      <c r="Q30" s="109">
        <v>5.4457069329410489E-6</v>
      </c>
      <c r="R30" s="109">
        <v>7.976502330913484E-3</v>
      </c>
      <c r="S30" s="109">
        <v>0.31866225089463468</v>
      </c>
      <c r="T30" s="109">
        <v>1.3100277704033263E-2</v>
      </c>
      <c r="U30" s="109">
        <v>1.8626995797969925E-3</v>
      </c>
      <c r="V30" s="109">
        <v>0.1849498895799068</v>
      </c>
      <c r="W30" s="109">
        <v>9.8650999999999999E-3</v>
      </c>
      <c r="X30" s="109">
        <v>1.503254808E-4</v>
      </c>
      <c r="Y30" s="109">
        <v>2.7559671460000002E-4</v>
      </c>
      <c r="Z30" s="109">
        <v>9.3953425500000007E-5</v>
      </c>
      <c r="AA30" s="109">
        <v>3.2257342739999998E-4</v>
      </c>
      <c r="AB30" s="109">
        <v>8.4244904829999996E-4</v>
      </c>
      <c r="AC30" s="109">
        <v>9.8650999999999998E-6</v>
      </c>
      <c r="AD30" s="109">
        <v>9.8650999999999998E-6</v>
      </c>
      <c r="AE30" s="110"/>
      <c r="AF30" s="111">
        <v>794.6012509418</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7.6708989868542075</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355.93308818560001</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2.6372419129765468</v>
      </c>
      <c r="O32" s="109">
        <v>1.1229663152504723E-2</v>
      </c>
      <c r="P32" s="109" t="s">
        <v>389</v>
      </c>
      <c r="Q32" s="109">
        <v>3.0000135092011826E-2</v>
      </c>
      <c r="R32" s="109">
        <v>0.98773356864896522</v>
      </c>
      <c r="S32" s="109">
        <v>21.714988395580455</v>
      </c>
      <c r="T32" s="109">
        <v>0.14959120048217553</v>
      </c>
      <c r="U32" s="109">
        <v>1.5881372652043389E-2</v>
      </c>
      <c r="V32" s="109">
        <v>6.4292048249034544</v>
      </c>
      <c r="W32" s="109" t="s">
        <v>389</v>
      </c>
      <c r="X32" s="109">
        <v>1.7583236993231788E-3</v>
      </c>
      <c r="Y32" s="109">
        <v>1.7790774255905652E-4</v>
      </c>
      <c r="Z32" s="109">
        <v>2.6262571520622627E-4</v>
      </c>
      <c r="AA32" s="109" t="s">
        <v>385</v>
      </c>
      <c r="AB32" s="109">
        <v>2.1988571570884614E-3</v>
      </c>
      <c r="AC32" s="109" t="s">
        <v>389</v>
      </c>
      <c r="AD32" s="109" t="s">
        <v>389</v>
      </c>
      <c r="AE32" s="110"/>
      <c r="AF32" s="111" t="s">
        <v>385</v>
      </c>
      <c r="AG32" s="111" t="s">
        <v>385</v>
      </c>
      <c r="AH32" s="111" t="s">
        <v>385</v>
      </c>
      <c r="AI32" s="111" t="s">
        <v>385</v>
      </c>
      <c r="AJ32" s="111" t="s">
        <v>385</v>
      </c>
      <c r="AK32" s="111">
        <v>25149.342712440146</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25149.342712440146</v>
      </c>
      <c r="AL33" s="111" t="s">
        <v>391</v>
      </c>
    </row>
    <row r="34" spans="1:38" ht="26.25" customHeight="1" thickBot="1" x14ac:dyDescent="0.25">
      <c r="A34" s="52" t="s">
        <v>70</v>
      </c>
      <c r="B34" s="52" t="s">
        <v>93</v>
      </c>
      <c r="C34" s="53" t="s">
        <v>94</v>
      </c>
      <c r="D34" s="54"/>
      <c r="E34" s="109">
        <v>7.0726669999999991</v>
      </c>
      <c r="F34" s="109">
        <v>0.47107080000000007</v>
      </c>
      <c r="G34" s="109">
        <v>0.1154</v>
      </c>
      <c r="H34" s="109">
        <v>1.01E-3</v>
      </c>
      <c r="I34" s="109" t="s">
        <v>384</v>
      </c>
      <c r="J34" s="109" t="s">
        <v>384</v>
      </c>
      <c r="K34" s="109" t="s">
        <v>384</v>
      </c>
      <c r="L34" s="109" t="s">
        <v>384</v>
      </c>
      <c r="M34" s="109">
        <v>1.5301990000000001</v>
      </c>
      <c r="N34" s="109">
        <v>2.1440000000000001E-3</v>
      </c>
      <c r="O34" s="109">
        <v>1.0388000000000001E-3</v>
      </c>
      <c r="P34" s="109">
        <v>1.2640000000000001E-4</v>
      </c>
      <c r="Q34" s="109">
        <v>6.3999999999999997E-5</v>
      </c>
      <c r="R34" s="109">
        <v>5.2659999999999998E-3</v>
      </c>
      <c r="S34" s="109">
        <v>0.17197999999999999</v>
      </c>
      <c r="T34" s="109">
        <v>7.2780000000000006E-3</v>
      </c>
      <c r="U34" s="109">
        <v>1.0388000000000001E-3</v>
      </c>
      <c r="V34" s="109">
        <v>0.1042</v>
      </c>
      <c r="W34" s="109">
        <v>3.248E-3</v>
      </c>
      <c r="X34" s="109">
        <v>3.7580000000000001E-3</v>
      </c>
      <c r="Y34" s="109">
        <v>5.9924000000000002E-3</v>
      </c>
      <c r="Z34" s="109">
        <v>3.792E-4</v>
      </c>
      <c r="AA34" s="109">
        <v>2.9599999999999998E-4</v>
      </c>
      <c r="AB34" s="109">
        <v>1.0425599999999998E-2</v>
      </c>
      <c r="AC34" s="109">
        <v>9.9199999999999999E-6</v>
      </c>
      <c r="AD34" s="109">
        <v>2.7200000000000002E-3</v>
      </c>
      <c r="AE34" s="110"/>
      <c r="AF34" s="111">
        <v>4343</v>
      </c>
      <c r="AG34" s="111">
        <v>16</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8.9999999999999993E-3</v>
      </c>
      <c r="H36" s="109" t="s">
        <v>389</v>
      </c>
      <c r="I36" s="109" t="s">
        <v>384</v>
      </c>
      <c r="J36" s="109" t="s">
        <v>384</v>
      </c>
      <c r="K36" s="109" t="s">
        <v>384</v>
      </c>
      <c r="L36" s="109" t="s">
        <v>384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387</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0.47089999999999999</v>
      </c>
      <c r="F37" s="109">
        <v>6.3710000000000003E-2</v>
      </c>
      <c r="G37" s="109">
        <v>1.8559000000000002E-3</v>
      </c>
      <c r="H37" s="109" t="s">
        <v>389</v>
      </c>
      <c r="I37" s="109" t="s">
        <v>384</v>
      </c>
      <c r="J37" s="109" t="s">
        <v>384</v>
      </c>
      <c r="K37" s="109" t="s">
        <v>384</v>
      </c>
      <c r="L37" s="109" t="s">
        <v>384</v>
      </c>
      <c r="M37" s="109">
        <v>0.19667000000000001</v>
      </c>
      <c r="N37" s="109">
        <v>3.0469999999999998E-5</v>
      </c>
      <c r="O37" s="109">
        <v>2.4929999999999997E-6</v>
      </c>
      <c r="P37" s="109">
        <v>1.4958000000000003E-3</v>
      </c>
      <c r="Q37" s="109">
        <v>2.7700000000000001E-4</v>
      </c>
      <c r="R37" s="109">
        <v>3.6009999999999996E-5</v>
      </c>
      <c r="S37" s="109">
        <v>7.2019999999999998E-6</v>
      </c>
      <c r="T37" s="109">
        <v>3.6009999999999996E-5</v>
      </c>
      <c r="U37" s="109">
        <v>1.6066E-4</v>
      </c>
      <c r="V37" s="109">
        <v>2.0220999999999998E-3</v>
      </c>
      <c r="W37" s="109" t="s">
        <v>385</v>
      </c>
      <c r="X37" s="109" t="s">
        <v>385</v>
      </c>
      <c r="Y37" s="109" t="s">
        <v>385</v>
      </c>
      <c r="Z37" s="109" t="s">
        <v>385</v>
      </c>
      <c r="AA37" s="109" t="s">
        <v>385</v>
      </c>
      <c r="AB37" s="109" t="s">
        <v>385</v>
      </c>
      <c r="AC37" s="109" t="s">
        <v>385</v>
      </c>
      <c r="AD37" s="109" t="s">
        <v>385</v>
      </c>
      <c r="AE37" s="110"/>
      <c r="AF37" s="111" t="s">
        <v>387</v>
      </c>
      <c r="AG37" s="111" t="s">
        <v>387</v>
      </c>
      <c r="AH37" s="111">
        <v>2770</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6.3561120000000004</v>
      </c>
      <c r="F39" s="109">
        <v>2.2643726000000002</v>
      </c>
      <c r="G39" s="109">
        <v>7.1709793099999999</v>
      </c>
      <c r="H39" s="109">
        <v>2.503E-3</v>
      </c>
      <c r="I39" s="109" t="s">
        <v>384</v>
      </c>
      <c r="J39" s="109" t="s">
        <v>384</v>
      </c>
      <c r="K39" s="109" t="s">
        <v>384</v>
      </c>
      <c r="L39" s="109" t="s">
        <v>384</v>
      </c>
      <c r="M39" s="109">
        <v>5.2592669999999995</v>
      </c>
      <c r="N39" s="109">
        <v>0.36423432299999997</v>
      </c>
      <c r="O39" s="109">
        <v>3.6822303699999996E-2</v>
      </c>
      <c r="P39" s="109">
        <v>2.1939379999999998E-2</v>
      </c>
      <c r="Q39" s="109">
        <v>1.6238370000000002E-2</v>
      </c>
      <c r="R39" s="109">
        <v>0.14390760899999999</v>
      </c>
      <c r="S39" s="109">
        <v>6.5692321800000009E-2</v>
      </c>
      <c r="T39" s="109">
        <v>0.78858610899999981</v>
      </c>
      <c r="U39" s="109">
        <v>8.2799939999999989E-3</v>
      </c>
      <c r="V39" s="109">
        <v>1.79919089</v>
      </c>
      <c r="W39" s="109">
        <v>0.66166700000000001</v>
      </c>
      <c r="X39" s="109">
        <v>0.10908003490000001</v>
      </c>
      <c r="Y39" s="109">
        <v>0.14892736500000001</v>
      </c>
      <c r="Z39" s="109">
        <v>5.6299220699999999E-2</v>
      </c>
      <c r="AA39" s="109">
        <v>4.41906065E-2</v>
      </c>
      <c r="AB39" s="109">
        <v>0.35849722709999998</v>
      </c>
      <c r="AC39" s="109">
        <v>1.499576E-2</v>
      </c>
      <c r="AD39" s="109">
        <v>0.31414096922999996</v>
      </c>
      <c r="AE39" s="110"/>
      <c r="AF39" s="111">
        <v>7199</v>
      </c>
      <c r="AG39" s="111">
        <v>1847</v>
      </c>
      <c r="AH39" s="111">
        <v>52265</v>
      </c>
      <c r="AI39" s="111">
        <v>2503</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12.1373807</v>
      </c>
      <c r="F41" s="109">
        <v>19.495631029999998</v>
      </c>
      <c r="G41" s="109">
        <v>75.294524899999999</v>
      </c>
      <c r="H41" s="109">
        <v>0.20703830000000001</v>
      </c>
      <c r="I41" s="109" t="s">
        <v>384</v>
      </c>
      <c r="J41" s="109" t="s">
        <v>384</v>
      </c>
      <c r="K41" s="109" t="s">
        <v>384</v>
      </c>
      <c r="L41" s="109" t="s">
        <v>384</v>
      </c>
      <c r="M41" s="109">
        <v>214.80362555000002</v>
      </c>
      <c r="N41" s="109">
        <v>4.4283387884999996</v>
      </c>
      <c r="O41" s="109">
        <v>0.37770059774999998</v>
      </c>
      <c r="P41" s="109">
        <v>0.15721411000000002</v>
      </c>
      <c r="Q41" s="109">
        <v>9.4999997999999988E-2</v>
      </c>
      <c r="R41" s="109">
        <v>0.87947336748000016</v>
      </c>
      <c r="S41" s="109">
        <v>0.75439028174800005</v>
      </c>
      <c r="T41" s="109">
        <v>0.42540892173</v>
      </c>
      <c r="U41" s="109">
        <v>5.9477586999999998E-2</v>
      </c>
      <c r="V41" s="109">
        <v>18.845497924500002</v>
      </c>
      <c r="W41" s="109">
        <v>32.315185300000003</v>
      </c>
      <c r="X41" s="109">
        <v>9.0101233599999997</v>
      </c>
      <c r="Y41" s="109">
        <v>9.6576361800000008</v>
      </c>
      <c r="Z41" s="109">
        <v>3.7240531900000002</v>
      </c>
      <c r="AA41" s="109">
        <v>4.0643342200000001</v>
      </c>
      <c r="AB41" s="109">
        <v>26.456146949999997</v>
      </c>
      <c r="AC41" s="109">
        <v>0.13923442</v>
      </c>
      <c r="AD41" s="109">
        <v>3.8674716199999999</v>
      </c>
      <c r="AE41" s="110"/>
      <c r="AF41" s="111">
        <v>23682</v>
      </c>
      <c r="AG41" s="111">
        <v>22741</v>
      </c>
      <c r="AH41" s="111">
        <v>121008</v>
      </c>
      <c r="AI41" s="111">
        <v>25027</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1.1952</v>
      </c>
      <c r="F43" s="109">
        <v>0.75446140000000006</v>
      </c>
      <c r="G43" s="109">
        <v>8.2258818700000003</v>
      </c>
      <c r="H43" s="109">
        <v>1.356E-3</v>
      </c>
      <c r="I43" s="109" t="s">
        <v>384</v>
      </c>
      <c r="J43" s="109" t="s">
        <v>384</v>
      </c>
      <c r="K43" s="109" t="s">
        <v>384</v>
      </c>
      <c r="L43" s="109" t="s">
        <v>384</v>
      </c>
      <c r="M43" s="109">
        <v>2.9573</v>
      </c>
      <c r="N43" s="109">
        <v>0.31996307099999999</v>
      </c>
      <c r="O43" s="109">
        <v>2.1471864900000002E-2</v>
      </c>
      <c r="P43" s="109">
        <v>1.781976E-2</v>
      </c>
      <c r="Q43" s="109">
        <v>9.5612400000000004E-3</v>
      </c>
      <c r="R43" s="109">
        <v>6.6899992999999991E-2</v>
      </c>
      <c r="S43" s="109">
        <v>4.6655798599999992E-2</v>
      </c>
      <c r="T43" s="109">
        <v>0.126054993</v>
      </c>
      <c r="U43" s="109">
        <v>4.852238E-3</v>
      </c>
      <c r="V43" s="109">
        <v>1.1264665300000001</v>
      </c>
      <c r="W43" s="109">
        <v>0.56003000000000003</v>
      </c>
      <c r="X43" s="109">
        <v>0.1076554649</v>
      </c>
      <c r="Y43" s="109">
        <v>0.14351276499999999</v>
      </c>
      <c r="Z43" s="109">
        <v>5.5792910699999997E-2</v>
      </c>
      <c r="AA43" s="109">
        <v>4.36831565E-2</v>
      </c>
      <c r="AB43" s="109">
        <v>0.35064429709999995</v>
      </c>
      <c r="AC43" s="109">
        <v>8.2317799999999993E-3</v>
      </c>
      <c r="AD43" s="109">
        <v>0.35164146022999998</v>
      </c>
      <c r="AE43" s="110"/>
      <c r="AF43" s="111">
        <v>1053</v>
      </c>
      <c r="AG43" s="111">
        <v>2068</v>
      </c>
      <c r="AH43" s="111">
        <v>6179</v>
      </c>
      <c r="AI43" s="111">
        <v>1356</v>
      </c>
      <c r="AJ43" s="111" t="s">
        <v>387</v>
      </c>
      <c r="AK43" s="111" t="s">
        <v>385</v>
      </c>
      <c r="AL43" s="111" t="s">
        <v>385</v>
      </c>
    </row>
    <row r="44" spans="1:38" ht="26.25" customHeight="1" thickBot="1" x14ac:dyDescent="0.25">
      <c r="A44" s="52" t="s">
        <v>70</v>
      </c>
      <c r="B44" s="52" t="s">
        <v>111</v>
      </c>
      <c r="C44" s="53" t="s">
        <v>112</v>
      </c>
      <c r="D44" s="54"/>
      <c r="E44" s="109">
        <v>11.222968575271247</v>
      </c>
      <c r="F44" s="109">
        <v>1.8387266301455052</v>
      </c>
      <c r="G44" s="109">
        <v>0.30248245074887592</v>
      </c>
      <c r="H44" s="109">
        <v>2.2008356059910065E-3</v>
      </c>
      <c r="I44" s="109" t="s">
        <v>384</v>
      </c>
      <c r="J44" s="109" t="s">
        <v>384</v>
      </c>
      <c r="K44" s="109" t="s">
        <v>384</v>
      </c>
      <c r="L44" s="109" t="s">
        <v>384</v>
      </c>
      <c r="M44" s="109">
        <v>5.0699349165961252</v>
      </c>
      <c r="N44" s="109">
        <v>0.10405396305761332</v>
      </c>
      <c r="O44" s="109">
        <v>3.0248245074887591E-3</v>
      </c>
      <c r="P44" s="109">
        <v>1.3006745382201663E-3</v>
      </c>
      <c r="Q44" s="109">
        <v>6.5033726911008323E-3</v>
      </c>
      <c r="R44" s="109">
        <v>1.5124122537443796E-2</v>
      </c>
      <c r="S44" s="109">
        <v>0.51422016627308909</v>
      </c>
      <c r="T44" s="109">
        <v>2.1173771552421311E-2</v>
      </c>
      <c r="U44" s="109">
        <v>3.0248245074887591E-3</v>
      </c>
      <c r="V44" s="109">
        <v>0.30248245074887592</v>
      </c>
      <c r="W44" s="109" t="s">
        <v>385</v>
      </c>
      <c r="X44" s="109">
        <v>9.0744735224662781E-3</v>
      </c>
      <c r="Y44" s="109">
        <v>1.5124122537443796E-2</v>
      </c>
      <c r="Z44" s="109" t="s">
        <v>385</v>
      </c>
      <c r="AA44" s="109" t="s">
        <v>385</v>
      </c>
      <c r="AB44" s="109">
        <v>2.4198596059910073E-2</v>
      </c>
      <c r="AC44" s="109" t="s">
        <v>385</v>
      </c>
      <c r="AD44" s="109" t="s">
        <v>385</v>
      </c>
      <c r="AE44" s="110"/>
      <c r="AF44" s="111">
        <v>13007</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1.7310300000000003</v>
      </c>
      <c r="F46" s="109">
        <v>0.18311899999999998</v>
      </c>
      <c r="G46" s="109">
        <v>10.42791547</v>
      </c>
      <c r="H46" s="109" t="s">
        <v>387</v>
      </c>
      <c r="I46" s="109" t="s">
        <v>384</v>
      </c>
      <c r="J46" s="109" t="s">
        <v>384</v>
      </c>
      <c r="K46" s="109" t="s">
        <v>384</v>
      </c>
      <c r="L46" s="109" t="s">
        <v>384</v>
      </c>
      <c r="M46" s="109">
        <v>1.291242</v>
      </c>
      <c r="N46" s="109">
        <v>0.15762955099999998</v>
      </c>
      <c r="O46" s="109">
        <v>2.3357769000000002E-3</v>
      </c>
      <c r="P46" s="109">
        <v>7.4002000000000009E-3</v>
      </c>
      <c r="Q46" s="109">
        <v>6.0596000000000009E-3</v>
      </c>
      <c r="R46" s="109">
        <v>6.3056833000000007E-2</v>
      </c>
      <c r="S46" s="109">
        <v>3.0618366599999999E-2</v>
      </c>
      <c r="T46" s="109">
        <v>0.65268683299999997</v>
      </c>
      <c r="U46" s="109">
        <v>2.0872780000000001E-3</v>
      </c>
      <c r="V46" s="109">
        <v>0.26646092999999998</v>
      </c>
      <c r="W46" s="109">
        <v>0.207396</v>
      </c>
      <c r="X46" s="109">
        <v>3.9594748899999997E-2</v>
      </c>
      <c r="Y46" s="109">
        <v>5.1319964999999995E-2</v>
      </c>
      <c r="Z46" s="109">
        <v>2.0627722700000004E-2</v>
      </c>
      <c r="AA46" s="109">
        <v>1.6102696499999999E-2</v>
      </c>
      <c r="AB46" s="109">
        <v>0.1276451331</v>
      </c>
      <c r="AC46" s="109">
        <v>1.66822E-3</v>
      </c>
      <c r="AD46" s="109">
        <v>0.14790066703000002</v>
      </c>
      <c r="AE46" s="110"/>
      <c r="AF46" s="111">
        <v>5272</v>
      </c>
      <c r="AG46" s="111">
        <v>870</v>
      </c>
      <c r="AH46" s="111" t="s">
        <v>388</v>
      </c>
      <c r="AI46" s="111" t="s">
        <v>387</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0.85824284210526314</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14.588000000000001</v>
      </c>
      <c r="AL48" s="111" t="s">
        <v>392</v>
      </c>
    </row>
    <row r="49" spans="1:38" ht="26.25" customHeight="1" thickBot="1" x14ac:dyDescent="0.25">
      <c r="A49" s="52" t="s">
        <v>119</v>
      </c>
      <c r="B49" s="52" t="s">
        <v>122</v>
      </c>
      <c r="C49" s="53" t="s">
        <v>123</v>
      </c>
      <c r="D49" s="54"/>
      <c r="E49" s="109">
        <v>9.2969999999999999E-4</v>
      </c>
      <c r="F49" s="109">
        <v>7.9541000000000004E-3</v>
      </c>
      <c r="G49" s="109">
        <v>8.2640000000000014E-4</v>
      </c>
      <c r="H49" s="109">
        <v>3.8221000000000002E-3</v>
      </c>
      <c r="I49" s="109" t="s">
        <v>384</v>
      </c>
      <c r="J49" s="109" t="s">
        <v>384</v>
      </c>
      <c r="K49" s="109" t="s">
        <v>384</v>
      </c>
      <c r="L49" s="109" t="s">
        <v>384</v>
      </c>
      <c r="M49" s="109">
        <v>0.47517999999999999</v>
      </c>
      <c r="N49" s="109">
        <v>0.39254</v>
      </c>
      <c r="O49" s="109">
        <v>7.2309999999999996E-3</v>
      </c>
      <c r="P49" s="109">
        <v>1.2396000000000001E-2</v>
      </c>
      <c r="Q49" s="109">
        <v>1.3429E-2</v>
      </c>
      <c r="R49" s="109">
        <v>0.17561000000000002</v>
      </c>
      <c r="S49" s="109">
        <v>4.9584000000000003E-2</v>
      </c>
      <c r="T49" s="109">
        <v>0.12395999999999999</v>
      </c>
      <c r="U49" s="109">
        <v>1.6527999999999998E-2</v>
      </c>
      <c r="V49" s="109">
        <v>0.22726000000000002</v>
      </c>
      <c r="W49" s="109">
        <v>3.0990000000000002</v>
      </c>
      <c r="X49" s="109">
        <v>0.16528000000000001</v>
      </c>
      <c r="Y49" s="109">
        <v>0.20660000000000001</v>
      </c>
      <c r="Z49" s="109">
        <v>0.1033</v>
      </c>
      <c r="AA49" s="109">
        <v>7.2310000000000013E-2</v>
      </c>
      <c r="AB49" s="109">
        <v>0.54749000000000003</v>
      </c>
      <c r="AC49" s="109" t="s">
        <v>385</v>
      </c>
      <c r="AD49" s="109" t="s">
        <v>385</v>
      </c>
      <c r="AE49" s="110"/>
      <c r="AF49" s="111" t="s">
        <v>385</v>
      </c>
      <c r="AG49" s="111" t="s">
        <v>385</v>
      </c>
      <c r="AH49" s="111" t="s">
        <v>385</v>
      </c>
      <c r="AI49" s="111" t="s">
        <v>385</v>
      </c>
      <c r="AJ49" s="111" t="s">
        <v>385</v>
      </c>
      <c r="AK49" s="111">
        <v>1.0329999999999999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3.3700341600000003</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1.6679999999999999</v>
      </c>
      <c r="AL51" s="111" t="s">
        <v>394</v>
      </c>
    </row>
    <row r="52" spans="1:38" ht="26.25" customHeight="1" thickBot="1" x14ac:dyDescent="0.25">
      <c r="A52" s="52" t="s">
        <v>119</v>
      </c>
      <c r="B52" s="56" t="s">
        <v>128</v>
      </c>
      <c r="C52" s="58" t="s">
        <v>362</v>
      </c>
      <c r="D52" s="55"/>
      <c r="E52" s="109">
        <v>0.25546918609694119</v>
      </c>
      <c r="F52" s="109">
        <v>1.5012000000000001</v>
      </c>
      <c r="G52" s="109">
        <v>4.1779465585970703</v>
      </c>
      <c r="H52" s="109" t="s">
        <v>385</v>
      </c>
      <c r="I52" s="109" t="s">
        <v>384</v>
      </c>
      <c r="J52" s="109" t="s">
        <v>384</v>
      </c>
      <c r="K52" s="109" t="s">
        <v>384</v>
      </c>
      <c r="L52" s="109" t="s">
        <v>384</v>
      </c>
      <c r="M52" s="109">
        <v>0.14860919301649708</v>
      </c>
      <c r="N52" s="109">
        <v>2.2518E-2</v>
      </c>
      <c r="O52" s="109">
        <v>3.7530000000000003E-3</v>
      </c>
      <c r="P52" s="109">
        <v>4.5036E-3</v>
      </c>
      <c r="Q52" s="109">
        <v>7.5060000000000003E-4</v>
      </c>
      <c r="R52" s="109">
        <v>7.5060000000000003E-4</v>
      </c>
      <c r="S52" s="109">
        <v>9.0071999999999999E-3</v>
      </c>
      <c r="T52" s="109">
        <v>3.9781799999999999E-2</v>
      </c>
      <c r="U52" s="109">
        <v>7.5060000000000003E-4</v>
      </c>
      <c r="V52" s="109">
        <v>7.5060000000000005E-3</v>
      </c>
      <c r="W52" s="109">
        <v>9.0071999999999999E-3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7.5060000000000002</v>
      </c>
      <c r="AL52" s="111" t="s">
        <v>395</v>
      </c>
    </row>
    <row r="53" spans="1:38" ht="26.25" customHeight="1" thickBot="1" x14ac:dyDescent="0.25">
      <c r="A53" s="52" t="s">
        <v>119</v>
      </c>
      <c r="B53" s="56" t="s">
        <v>129</v>
      </c>
      <c r="C53" s="58" t="s">
        <v>130</v>
      </c>
      <c r="D53" s="55"/>
      <c r="E53" s="109" t="s">
        <v>385</v>
      </c>
      <c r="F53" s="109">
        <v>2.8540000000000001</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1.427</v>
      </c>
      <c r="AL53" s="111" t="s">
        <v>396</v>
      </c>
    </row>
    <row r="54" spans="1:38" ht="37.5" customHeight="1" thickBot="1" x14ac:dyDescent="0.25">
      <c r="A54" s="52" t="s">
        <v>119</v>
      </c>
      <c r="B54" s="56" t="s">
        <v>131</v>
      </c>
      <c r="C54" s="58" t="s">
        <v>132</v>
      </c>
      <c r="D54" s="55"/>
      <c r="E54" s="109" t="s">
        <v>385</v>
      </c>
      <c r="F54" s="109">
        <v>6.5088500000000007</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4886</v>
      </c>
      <c r="AL54" s="111" t="s">
        <v>397</v>
      </c>
    </row>
    <row r="55" spans="1:38" ht="26.25" customHeight="1" thickBot="1" x14ac:dyDescent="0.25">
      <c r="A55" s="52" t="s">
        <v>119</v>
      </c>
      <c r="B55" s="56" t="s">
        <v>133</v>
      </c>
      <c r="C55" s="58" t="s">
        <v>134</v>
      </c>
      <c r="D55" s="55"/>
      <c r="E55" s="109">
        <v>3.9405795640247543E-2</v>
      </c>
      <c r="F55" s="109">
        <v>4.0392219767553555E-2</v>
      </c>
      <c r="G55" s="109">
        <v>0.66432413793103451</v>
      </c>
      <c r="H55" s="109" t="s">
        <v>385</v>
      </c>
      <c r="I55" s="109" t="s">
        <v>384</v>
      </c>
      <c r="J55" s="109" t="s">
        <v>384</v>
      </c>
      <c r="K55" s="109" t="s">
        <v>384</v>
      </c>
      <c r="L55" s="109" t="s">
        <v>384</v>
      </c>
      <c r="M55" s="109">
        <v>0.17849924829153038</v>
      </c>
      <c r="N55" s="109">
        <v>6.4164684672871106E-2</v>
      </c>
      <c r="O55" s="109">
        <v>0.25868407750805417</v>
      </c>
      <c r="P55" s="109">
        <v>6.0686162962879653E-2</v>
      </c>
      <c r="Q55" s="109">
        <v>4.9102974687119223E-2</v>
      </c>
      <c r="R55" s="109">
        <v>2.1615398080922509E-2</v>
      </c>
      <c r="S55" s="109">
        <v>2.297859083024759E-2</v>
      </c>
      <c r="T55" s="109">
        <v>0.49385268215563188</v>
      </c>
      <c r="U55" s="109">
        <v>6.6710222471654951E-3</v>
      </c>
      <c r="V55" s="109">
        <v>6.6965008112456363</v>
      </c>
      <c r="W55" s="109" t="s">
        <v>385</v>
      </c>
      <c r="X55" s="109">
        <v>4.9126406248689565E-7</v>
      </c>
      <c r="Y55" s="109">
        <v>8.3588213617173287E-7</v>
      </c>
      <c r="Z55" s="109">
        <v>4.6193486472648398E-7</v>
      </c>
      <c r="AA55" s="109">
        <v>4.6193486472648398E-7</v>
      </c>
      <c r="AB55" s="109">
        <v>2.2510159281115965E-6</v>
      </c>
      <c r="AC55" s="109" t="s">
        <v>385</v>
      </c>
      <c r="AD55" s="109" t="s">
        <v>385</v>
      </c>
      <c r="AE55" s="110"/>
      <c r="AF55" s="111" t="s">
        <v>385</v>
      </c>
      <c r="AG55" s="111" t="s">
        <v>385</v>
      </c>
      <c r="AH55" s="111" t="s">
        <v>385</v>
      </c>
      <c r="AI55" s="111" t="s">
        <v>385</v>
      </c>
      <c r="AJ55" s="111" t="s">
        <v>385</v>
      </c>
      <c r="AK55" s="111">
        <v>1.9172413793103449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2874.904</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538</v>
      </c>
      <c r="AL58" s="111" t="s">
        <v>402</v>
      </c>
    </row>
    <row r="59" spans="1:38" ht="26.25" customHeight="1" thickBot="1" x14ac:dyDescent="0.25">
      <c r="A59" s="52" t="s">
        <v>53</v>
      </c>
      <c r="B59" s="60" t="s">
        <v>141</v>
      </c>
      <c r="C59" s="53" t="s">
        <v>372</v>
      </c>
      <c r="D59" s="54"/>
      <c r="E59" s="109" t="s">
        <v>388</v>
      </c>
      <c r="F59" s="109">
        <v>6.2026529999999989E-3</v>
      </c>
      <c r="G59" s="109" t="s">
        <v>388</v>
      </c>
      <c r="H59" s="109">
        <v>1.7367428399999999E-2</v>
      </c>
      <c r="I59" s="109" t="s">
        <v>384</v>
      </c>
      <c r="J59" s="109" t="s">
        <v>384</v>
      </c>
      <c r="K59" s="109" t="s">
        <v>384</v>
      </c>
      <c r="L59" s="109" t="s">
        <v>384</v>
      </c>
      <c r="M59" s="109" t="s">
        <v>388</v>
      </c>
      <c r="N59" s="109">
        <v>0.55537838000000006</v>
      </c>
      <c r="O59" s="109">
        <v>4.2495375600000003E-2</v>
      </c>
      <c r="P59" s="109">
        <v>1.0521306000000001E-3</v>
      </c>
      <c r="Q59" s="109">
        <v>6.5982025999999999E-2</v>
      </c>
      <c r="R59" s="109">
        <v>7.8174465999999998E-2</v>
      </c>
      <c r="S59" s="109">
        <v>2.4549714000000004E-3</v>
      </c>
      <c r="T59" s="109">
        <v>0.22979479800000002</v>
      </c>
      <c r="U59" s="109">
        <v>0.26329368000000003</v>
      </c>
      <c r="V59" s="109">
        <v>0.129762774</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425.91550599999999</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0.35482780077999876</v>
      </c>
      <c r="F64" s="109">
        <v>3.3856827299999996E-2</v>
      </c>
      <c r="G64" s="109">
        <v>1.3718204211324047E-3</v>
      </c>
      <c r="H64" s="109">
        <v>1.7110599132928641E-2</v>
      </c>
      <c r="I64" s="109" t="s">
        <v>384</v>
      </c>
      <c r="J64" s="109" t="s">
        <v>384</v>
      </c>
      <c r="K64" s="109" t="s">
        <v>384</v>
      </c>
      <c r="L64" s="109" t="s">
        <v>384</v>
      </c>
      <c r="M64" s="109">
        <v>0.57192046260731833</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376.18696999999997</v>
      </c>
      <c r="AL64" s="111" t="s">
        <v>408</v>
      </c>
    </row>
    <row r="65" spans="1:38" ht="26.25" customHeight="1" thickBot="1" x14ac:dyDescent="0.25">
      <c r="A65" s="52" t="s">
        <v>53</v>
      </c>
      <c r="B65" s="56" t="s">
        <v>152</v>
      </c>
      <c r="C65" s="53" t="s">
        <v>153</v>
      </c>
      <c r="D65" s="54"/>
      <c r="E65" s="109">
        <v>3.1028099999999998</v>
      </c>
      <c r="F65" s="109" t="s">
        <v>385</v>
      </c>
      <c r="G65" s="109" t="s">
        <v>385</v>
      </c>
      <c r="H65" s="109">
        <v>7.2562314658653385E-2</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310.28100000000001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0.47009442170488364</v>
      </c>
      <c r="F70" s="109">
        <v>2.5526373232678039</v>
      </c>
      <c r="G70" s="109">
        <v>1.6188690239350341</v>
      </c>
      <c r="H70" s="109">
        <v>0.90018408698311736</v>
      </c>
      <c r="I70" s="109" t="s">
        <v>384</v>
      </c>
      <c r="J70" s="109" t="s">
        <v>384</v>
      </c>
      <c r="K70" s="109" t="s">
        <v>384</v>
      </c>
      <c r="L70" s="109" t="s">
        <v>384</v>
      </c>
      <c r="M70" s="109">
        <v>0.21298091843703715</v>
      </c>
      <c r="N70" s="109" t="s">
        <v>387</v>
      </c>
      <c r="O70" s="109" t="s">
        <v>387</v>
      </c>
      <c r="P70" s="109">
        <v>0.35380694999999995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2296.8130289013548</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0.27915000000000001</v>
      </c>
      <c r="G72" s="109" t="s">
        <v>388</v>
      </c>
      <c r="H72" s="109" t="s">
        <v>388</v>
      </c>
      <c r="I72" s="109" t="s">
        <v>384</v>
      </c>
      <c r="J72" s="109" t="s">
        <v>384</v>
      </c>
      <c r="K72" s="109" t="s">
        <v>384</v>
      </c>
      <c r="L72" s="109" t="s">
        <v>384</v>
      </c>
      <c r="M72" s="109" t="s">
        <v>388</v>
      </c>
      <c r="N72" s="109">
        <v>9.1652422421093185</v>
      </c>
      <c r="O72" s="109">
        <v>0.14692830528160003</v>
      </c>
      <c r="P72" s="109">
        <v>0.10167221324359997</v>
      </c>
      <c r="Q72" s="109">
        <v>0.74440000000000006</v>
      </c>
      <c r="R72" s="109">
        <v>8.3744999999999994</v>
      </c>
      <c r="S72" s="109">
        <v>0.51793272371497567</v>
      </c>
      <c r="T72" s="109">
        <v>0.26053999999999999</v>
      </c>
      <c r="U72" s="109">
        <v>3.7219999999999996E-2</v>
      </c>
      <c r="V72" s="109">
        <v>7.444</v>
      </c>
      <c r="W72" s="109">
        <v>12.712281985305006</v>
      </c>
      <c r="X72" s="109" t="s">
        <v>388</v>
      </c>
      <c r="Y72" s="109" t="s">
        <v>388</v>
      </c>
      <c r="Z72" s="109" t="s">
        <v>388</v>
      </c>
      <c r="AA72" s="109" t="s">
        <v>388</v>
      </c>
      <c r="AB72" s="109">
        <v>0.14946497813392084</v>
      </c>
      <c r="AC72" s="109">
        <v>5.5829999999999998E-2</v>
      </c>
      <c r="AD72" s="109">
        <v>4.6524999999999999</v>
      </c>
      <c r="AE72" s="110"/>
      <c r="AF72" s="111" t="s">
        <v>385</v>
      </c>
      <c r="AG72" s="111" t="s">
        <v>385</v>
      </c>
      <c r="AH72" s="111" t="s">
        <v>385</v>
      </c>
      <c r="AI72" s="111" t="s">
        <v>385</v>
      </c>
      <c r="AJ72" s="111" t="s">
        <v>385</v>
      </c>
      <c r="AK72" s="111">
        <v>1861</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3.1909899999999998E-2</v>
      </c>
      <c r="F74" s="109" t="s">
        <v>388</v>
      </c>
      <c r="G74" s="109">
        <v>0.19145940000000003</v>
      </c>
      <c r="H74" s="109" t="s">
        <v>388</v>
      </c>
      <c r="I74" s="109" t="s">
        <v>384</v>
      </c>
      <c r="J74" s="109" t="s">
        <v>384</v>
      </c>
      <c r="K74" s="109" t="s">
        <v>384</v>
      </c>
      <c r="L74" s="109" t="s">
        <v>384</v>
      </c>
      <c r="M74" s="109">
        <v>3.8930077999999999</v>
      </c>
      <c r="N74" s="109" t="s">
        <v>385</v>
      </c>
      <c r="O74" s="109" t="s">
        <v>385</v>
      </c>
      <c r="P74" s="109" t="s">
        <v>385</v>
      </c>
      <c r="Q74" s="109" t="s">
        <v>385</v>
      </c>
      <c r="R74" s="109" t="s">
        <v>385</v>
      </c>
      <c r="S74" s="109" t="s">
        <v>385</v>
      </c>
      <c r="T74" s="109" t="s">
        <v>385</v>
      </c>
      <c r="U74" s="109" t="s">
        <v>385</v>
      </c>
      <c r="V74" s="109" t="s">
        <v>385</v>
      </c>
      <c r="W74" s="109">
        <v>0.26143206970120547</v>
      </c>
      <c r="X74" s="109">
        <v>3.829188E-2</v>
      </c>
      <c r="Y74" s="109">
        <v>3.829188E-2</v>
      </c>
      <c r="Z74" s="109">
        <v>3.829188E-2</v>
      </c>
      <c r="AA74" s="109">
        <v>4.786485E-3</v>
      </c>
      <c r="AB74" s="109">
        <v>0.11966212500000001</v>
      </c>
      <c r="AC74" s="109">
        <v>625</v>
      </c>
      <c r="AD74" s="109" t="s">
        <v>385</v>
      </c>
      <c r="AE74" s="110"/>
      <c r="AF74" s="111" t="s">
        <v>385</v>
      </c>
      <c r="AG74" s="111" t="s">
        <v>385</v>
      </c>
      <c r="AH74" s="111" t="s">
        <v>385</v>
      </c>
      <c r="AI74" s="111" t="s">
        <v>385</v>
      </c>
      <c r="AJ74" s="111" t="s">
        <v>385</v>
      </c>
      <c r="AK74" s="111">
        <v>125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6.1034633179114328E-4</v>
      </c>
      <c r="H77" s="109" t="s">
        <v>387</v>
      </c>
      <c r="I77" s="109" t="s">
        <v>384</v>
      </c>
      <c r="J77" s="109" t="s">
        <v>384</v>
      </c>
      <c r="K77" s="109" t="s">
        <v>384</v>
      </c>
      <c r="L77" s="109" t="s">
        <v>384</v>
      </c>
      <c r="M77" s="109" t="s">
        <v>388</v>
      </c>
      <c r="N77" s="109">
        <v>1.0375887640449435E-2</v>
      </c>
      <c r="O77" s="109">
        <v>1.464831196298744E-3</v>
      </c>
      <c r="P77" s="109">
        <v>3.0517316589557162E-3</v>
      </c>
      <c r="Q77" s="109">
        <v>2.9296623925974876E-4</v>
      </c>
      <c r="R77" s="109" t="s">
        <v>385</v>
      </c>
      <c r="S77" s="109" t="s">
        <v>385</v>
      </c>
      <c r="T77" s="109" t="s">
        <v>385</v>
      </c>
      <c r="U77" s="109" t="s">
        <v>385</v>
      </c>
      <c r="V77" s="109">
        <v>2.4413853271645729E-2</v>
      </c>
      <c r="W77" s="109">
        <v>3.0517316589557166E-3</v>
      </c>
      <c r="X77" s="109" t="s">
        <v>385</v>
      </c>
      <c r="Y77" s="109" t="s">
        <v>385</v>
      </c>
      <c r="Z77" s="109" t="s">
        <v>385</v>
      </c>
      <c r="AA77" s="109" t="s">
        <v>385</v>
      </c>
      <c r="AB77" s="109" t="s">
        <v>385</v>
      </c>
      <c r="AC77" s="109" t="s">
        <v>385</v>
      </c>
      <c r="AD77" s="109">
        <v>0.549311698612029</v>
      </c>
      <c r="AE77" s="110"/>
      <c r="AF77" s="111" t="s">
        <v>385</v>
      </c>
      <c r="AG77" s="111" t="s">
        <v>385</v>
      </c>
      <c r="AH77" s="111" t="s">
        <v>385</v>
      </c>
      <c r="AI77" s="111" t="s">
        <v>385</v>
      </c>
      <c r="AJ77" s="111" t="s">
        <v>385</v>
      </c>
      <c r="AK77" s="111">
        <v>30.610346331791142</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15.505050000000001</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10321</v>
      </c>
      <c r="AL82" s="111" t="s">
        <v>425</v>
      </c>
    </row>
    <row r="83" spans="1:38" ht="26.25" customHeight="1" thickBot="1" x14ac:dyDescent="0.25">
      <c r="A83" s="52" t="s">
        <v>53</v>
      </c>
      <c r="B83" s="63" t="s">
        <v>188</v>
      </c>
      <c r="C83" s="64" t="s">
        <v>189</v>
      </c>
      <c r="D83" s="54"/>
      <c r="E83" s="109" t="s">
        <v>385</v>
      </c>
      <c r="F83" s="109">
        <v>3.5200000000000002E-2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2200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22.759838720000001</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22.759838720000001</v>
      </c>
      <c r="AL85" s="111" t="s">
        <v>428</v>
      </c>
    </row>
    <row r="86" spans="1:38" ht="26.25" customHeight="1" thickBot="1" x14ac:dyDescent="0.25">
      <c r="A86" s="52" t="s">
        <v>185</v>
      </c>
      <c r="B86" s="58" t="s">
        <v>193</v>
      </c>
      <c r="C86" s="62" t="s">
        <v>194</v>
      </c>
      <c r="D86" s="54"/>
      <c r="E86" s="109" t="s">
        <v>387</v>
      </c>
      <c r="F86" s="109">
        <v>0.49827868669188485</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10321</v>
      </c>
      <c r="AL86" s="111" t="s">
        <v>425</v>
      </c>
    </row>
    <row r="87" spans="1:38" ht="26.25" customHeight="1" thickBot="1" x14ac:dyDescent="0.25">
      <c r="A87" s="52" t="s">
        <v>185</v>
      </c>
      <c r="B87" s="58" t="s">
        <v>195</v>
      </c>
      <c r="C87" s="62" t="s">
        <v>196</v>
      </c>
      <c r="D87" s="54"/>
      <c r="E87" s="109" t="s">
        <v>385</v>
      </c>
      <c r="F87" s="109">
        <v>4.7336579865944264E-2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2.3622425598250745</v>
      </c>
      <c r="AL87" s="111" t="s">
        <v>429</v>
      </c>
    </row>
    <row r="88" spans="1:38" ht="26.25" customHeight="1" thickBot="1" x14ac:dyDescent="0.25">
      <c r="A88" s="52" t="s">
        <v>185</v>
      </c>
      <c r="B88" s="58" t="s">
        <v>197</v>
      </c>
      <c r="C88" s="62" t="s">
        <v>198</v>
      </c>
      <c r="D88" s="54"/>
      <c r="E88" s="109" t="s">
        <v>385</v>
      </c>
      <c r="F88" s="109">
        <v>2.1407791685434132</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0.12879794999999999</v>
      </c>
      <c r="Y88" s="109" t="s">
        <v>385</v>
      </c>
      <c r="Z88" s="109" t="s">
        <v>385</v>
      </c>
      <c r="AA88" s="109" t="s">
        <v>385</v>
      </c>
      <c r="AB88" s="109">
        <v>0.12879794999999999</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7.6060012913947377</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9.6158421052631589</v>
      </c>
      <c r="AL89" s="111" t="s">
        <v>430</v>
      </c>
    </row>
    <row r="90" spans="1:38" s="4" customFormat="1" ht="26.25" customHeight="1" thickBot="1" x14ac:dyDescent="0.25">
      <c r="A90" s="52" t="s">
        <v>185</v>
      </c>
      <c r="B90" s="58" t="s">
        <v>201</v>
      </c>
      <c r="C90" s="62" t="s">
        <v>202</v>
      </c>
      <c r="D90" s="54"/>
      <c r="E90" s="109" t="s">
        <v>387</v>
      </c>
      <c r="F90" s="109">
        <v>0.32587631127138633</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3.1821532220000004E-2</v>
      </c>
      <c r="F91" s="109">
        <v>8.556034388E-2</v>
      </c>
      <c r="G91" s="109">
        <v>1.8231739999999996E-5</v>
      </c>
      <c r="H91" s="109">
        <v>7.3362691549999998E-2</v>
      </c>
      <c r="I91" s="109" t="s">
        <v>384</v>
      </c>
      <c r="J91" s="109" t="s">
        <v>384</v>
      </c>
      <c r="K91" s="109" t="s">
        <v>384</v>
      </c>
      <c r="L91" s="109" t="s">
        <v>384</v>
      </c>
      <c r="M91" s="109">
        <v>0.97408757525</v>
      </c>
      <c r="N91" s="109">
        <v>4.8448095560833923E-3</v>
      </c>
      <c r="O91" s="109">
        <v>0.11082469893771901</v>
      </c>
      <c r="P91" s="109">
        <v>3.44109E-7</v>
      </c>
      <c r="Q91" s="109">
        <v>8.0292100000000017E-6</v>
      </c>
      <c r="R91" s="109">
        <v>6.475049879039585E-2</v>
      </c>
      <c r="S91" s="109">
        <v>2.7180683469108295</v>
      </c>
      <c r="T91" s="109">
        <v>0.15530116304154809</v>
      </c>
      <c r="U91" s="109">
        <v>1.5288526042729013E-2</v>
      </c>
      <c r="V91" s="109">
        <v>1.565355604524802</v>
      </c>
      <c r="W91" s="109">
        <v>1.7677757000000001E-3</v>
      </c>
      <c r="X91" s="109">
        <v>1.9622310269999999E-3</v>
      </c>
      <c r="Y91" s="109">
        <v>7.9549906500000003E-4</v>
      </c>
      <c r="Z91" s="109">
        <v>7.9549906500000003E-4</v>
      </c>
      <c r="AA91" s="109">
        <v>7.9549906500000003E-4</v>
      </c>
      <c r="AB91" s="109">
        <v>4.3487282219999996E-3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0.05</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25</v>
      </c>
      <c r="AL92" s="111" t="s">
        <v>432</v>
      </c>
    </row>
    <row r="93" spans="1:38" ht="26.25" customHeight="1" thickBot="1" x14ac:dyDescent="0.25">
      <c r="A93" s="52" t="s">
        <v>53</v>
      </c>
      <c r="B93" s="56" t="s">
        <v>206</v>
      </c>
      <c r="C93" s="53" t="s">
        <v>375</v>
      </c>
      <c r="D93" s="59"/>
      <c r="E93" s="109" t="s">
        <v>385</v>
      </c>
      <c r="F93" s="109">
        <v>9.8714221793747043</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1707.5745168624981</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0.10321228917568542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10337</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0.28663833859102406</v>
      </c>
      <c r="F99" s="109">
        <v>11.12908307209536</v>
      </c>
      <c r="G99" s="109" t="s">
        <v>385</v>
      </c>
      <c r="H99" s="109">
        <v>7.3703657084594294</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394.5</v>
      </c>
      <c r="AL99" s="111" t="s">
        <v>435</v>
      </c>
    </row>
    <row r="100" spans="1:38" ht="26.25" customHeight="1" thickBot="1" x14ac:dyDescent="0.25">
      <c r="A100" s="52" t="s">
        <v>216</v>
      </c>
      <c r="B100" s="52" t="s">
        <v>218</v>
      </c>
      <c r="C100" s="53" t="s">
        <v>378</v>
      </c>
      <c r="D100" s="66"/>
      <c r="E100" s="109">
        <v>0.11648484262886143</v>
      </c>
      <c r="F100" s="109">
        <v>8.8361461393644447</v>
      </c>
      <c r="G100" s="109" t="s">
        <v>385</v>
      </c>
      <c r="H100" s="109">
        <v>5.271124344972967</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548.75</v>
      </c>
      <c r="AL100" s="111" t="s">
        <v>435</v>
      </c>
    </row>
    <row r="101" spans="1:38" ht="26.25" customHeight="1" thickBot="1" x14ac:dyDescent="0.25">
      <c r="A101" s="52" t="s">
        <v>216</v>
      </c>
      <c r="B101" s="52" t="s">
        <v>219</v>
      </c>
      <c r="C101" s="53" t="s">
        <v>220</v>
      </c>
      <c r="D101" s="66"/>
      <c r="E101" s="109">
        <v>1.2310200000000002E-2</v>
      </c>
      <c r="F101" s="109">
        <v>0.21819688972602744</v>
      </c>
      <c r="G101" s="109" t="s">
        <v>385</v>
      </c>
      <c r="H101" s="109">
        <v>1.5941339959515466</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1025.8500000000001</v>
      </c>
      <c r="AL101" s="111" t="s">
        <v>435</v>
      </c>
    </row>
    <row r="102" spans="1:38" ht="26.25" customHeight="1" thickBot="1" x14ac:dyDescent="0.25">
      <c r="A102" s="52" t="s">
        <v>216</v>
      </c>
      <c r="B102" s="52" t="s">
        <v>221</v>
      </c>
      <c r="C102" s="53" t="s">
        <v>356</v>
      </c>
      <c r="D102" s="66"/>
      <c r="E102" s="109">
        <v>0.15519678429604264</v>
      </c>
      <c r="F102" s="109">
        <v>2.9193613712354241</v>
      </c>
      <c r="G102" s="109" t="s">
        <v>385</v>
      </c>
      <c r="H102" s="109">
        <v>14.766902456638695</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5023.0000000000009</v>
      </c>
      <c r="AL102" s="111" t="s">
        <v>435</v>
      </c>
    </row>
    <row r="103" spans="1:38" ht="26.25" customHeight="1" thickBot="1" x14ac:dyDescent="0.25">
      <c r="A103" s="52" t="s">
        <v>216</v>
      </c>
      <c r="B103" s="52" t="s">
        <v>222</v>
      </c>
      <c r="C103" s="53" t="s">
        <v>223</v>
      </c>
      <c r="D103" s="66"/>
      <c r="E103" s="109">
        <v>1.66E-5</v>
      </c>
      <c r="F103" s="109">
        <v>1.2473835616438357E-3</v>
      </c>
      <c r="G103" s="109" t="s">
        <v>385</v>
      </c>
      <c r="H103" s="109">
        <v>8.5999999999999998E-4</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0.2</v>
      </c>
      <c r="AL103" s="111" t="s">
        <v>435</v>
      </c>
    </row>
    <row r="104" spans="1:38" ht="26.25" customHeight="1" thickBot="1" x14ac:dyDescent="0.25">
      <c r="A104" s="52" t="s">
        <v>216</v>
      </c>
      <c r="B104" s="52" t="s">
        <v>224</v>
      </c>
      <c r="C104" s="53" t="s">
        <v>225</v>
      </c>
      <c r="D104" s="66"/>
      <c r="E104" s="109">
        <v>9.1310000000000002E-4</v>
      </c>
      <c r="F104" s="109">
        <v>4.3720395433789964E-2</v>
      </c>
      <c r="G104" s="109" t="s">
        <v>385</v>
      </c>
      <c r="H104" s="109">
        <v>3.0436666666666671E-2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76.091666666666669</v>
      </c>
      <c r="AL104" s="111" t="s">
        <v>435</v>
      </c>
    </row>
    <row r="105" spans="1:38" ht="26.25" customHeight="1" thickBot="1" x14ac:dyDescent="0.25">
      <c r="A105" s="52" t="s">
        <v>216</v>
      </c>
      <c r="B105" s="52" t="s">
        <v>226</v>
      </c>
      <c r="C105" s="53" t="s">
        <v>227</v>
      </c>
      <c r="D105" s="66"/>
      <c r="E105" s="109">
        <v>1.9000000000000002E-3</v>
      </c>
      <c r="F105" s="109">
        <v>0.4307523835616438</v>
      </c>
      <c r="G105" s="109" t="s">
        <v>385</v>
      </c>
      <c r="H105" s="109">
        <v>0.53200000000000003</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76</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0.16735775937313854</v>
      </c>
      <c r="F107" s="109">
        <v>2.5958625000000004</v>
      </c>
      <c r="G107" s="109" t="s">
        <v>385</v>
      </c>
      <c r="H107" s="109">
        <v>3.243856377732488</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15732.5</v>
      </c>
      <c r="AL107" s="111" t="s">
        <v>435</v>
      </c>
    </row>
    <row r="108" spans="1:38" ht="26.25" customHeight="1" thickBot="1" x14ac:dyDescent="0.25">
      <c r="A108" s="52" t="s">
        <v>216</v>
      </c>
      <c r="B108" s="52" t="s">
        <v>231</v>
      </c>
      <c r="C108" s="53" t="s">
        <v>350</v>
      </c>
      <c r="D108" s="66"/>
      <c r="E108" s="109">
        <v>0.63043312500000004</v>
      </c>
      <c r="F108" s="109">
        <v>2.5217325000000002</v>
      </c>
      <c r="G108" s="109" t="s">
        <v>385</v>
      </c>
      <c r="H108" s="109">
        <v>6.5357719528169902</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23349.375</v>
      </c>
      <c r="AL108" s="111" t="s">
        <v>435</v>
      </c>
    </row>
    <row r="109" spans="1:38" ht="26.25" customHeight="1" thickBot="1" x14ac:dyDescent="0.25">
      <c r="A109" s="52" t="s">
        <v>216</v>
      </c>
      <c r="B109" s="52" t="s">
        <v>232</v>
      </c>
      <c r="C109" s="53" t="s">
        <v>351</v>
      </c>
      <c r="D109" s="66"/>
      <c r="E109" s="109">
        <v>4.3176560439119674E-2</v>
      </c>
      <c r="F109" s="109">
        <v>0.78197548350850088</v>
      </c>
      <c r="G109" s="109" t="s">
        <v>385</v>
      </c>
      <c r="H109" s="109">
        <v>0.89551384614470442</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1599.1318681155435</v>
      </c>
      <c r="AL109" s="111" t="s">
        <v>435</v>
      </c>
    </row>
    <row r="110" spans="1:38" ht="26.25" customHeight="1" thickBot="1" x14ac:dyDescent="0.25">
      <c r="A110" s="52" t="s">
        <v>216</v>
      </c>
      <c r="B110" s="52" t="s">
        <v>233</v>
      </c>
      <c r="C110" s="53" t="s">
        <v>352</v>
      </c>
      <c r="D110" s="66"/>
      <c r="E110" s="109">
        <v>6.2155417774034868E-2</v>
      </c>
      <c r="F110" s="109">
        <v>0.96068907354191546</v>
      </c>
      <c r="G110" s="109" t="s">
        <v>385</v>
      </c>
      <c r="H110" s="109">
        <v>1.5431990890442895</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4193.5086103787808</v>
      </c>
      <c r="AL110" s="111" t="s">
        <v>435</v>
      </c>
    </row>
    <row r="111" spans="1:38" ht="26.25" customHeight="1" thickBot="1" x14ac:dyDescent="0.25">
      <c r="A111" s="52" t="s">
        <v>216</v>
      </c>
      <c r="B111" s="52" t="s">
        <v>234</v>
      </c>
      <c r="C111" s="53" t="s">
        <v>346</v>
      </c>
      <c r="D111" s="66"/>
      <c r="E111" s="109">
        <v>1.6694215253992978E-3</v>
      </c>
      <c r="F111" s="109">
        <v>9.8495869998558569E-2</v>
      </c>
      <c r="G111" s="109" t="s">
        <v>385</v>
      </c>
      <c r="H111" s="109">
        <v>0.78462811693766987</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1669.4215253992977</v>
      </c>
      <c r="AL111" s="111" t="s">
        <v>435</v>
      </c>
    </row>
    <row r="112" spans="1:38" ht="26.25" customHeight="1" thickBot="1" x14ac:dyDescent="0.25">
      <c r="A112" s="52" t="s">
        <v>235</v>
      </c>
      <c r="B112" s="52" t="s">
        <v>236</v>
      </c>
      <c r="C112" s="53" t="s">
        <v>237</v>
      </c>
      <c r="D112" s="54"/>
      <c r="E112" s="109">
        <v>7.6400000000000006</v>
      </c>
      <c r="F112" s="109" t="s">
        <v>385</v>
      </c>
      <c r="G112" s="109" t="s">
        <v>385</v>
      </c>
      <c r="H112" s="109">
        <v>14.658414456480429</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191</v>
      </c>
      <c r="AL112" s="111" t="s">
        <v>436</v>
      </c>
    </row>
    <row r="113" spans="1:38" ht="26.25" customHeight="1" thickBot="1" x14ac:dyDescent="0.25">
      <c r="A113" s="52" t="s">
        <v>235</v>
      </c>
      <c r="B113" s="67" t="s">
        <v>238</v>
      </c>
      <c r="C113" s="68" t="s">
        <v>239</v>
      </c>
      <c r="D113" s="54"/>
      <c r="E113" s="109">
        <v>4.7021503916195577</v>
      </c>
      <c r="F113" s="109" t="s">
        <v>388</v>
      </c>
      <c r="G113" s="109" t="s">
        <v>385</v>
      </c>
      <c r="H113" s="109">
        <v>20.145459985612085</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117553759.79048893</v>
      </c>
      <c r="AL113" s="111" t="s">
        <v>437</v>
      </c>
    </row>
    <row r="114" spans="1:38" ht="26.25" customHeight="1" thickBot="1" x14ac:dyDescent="0.25">
      <c r="A114" s="52" t="s">
        <v>235</v>
      </c>
      <c r="B114" s="67" t="s">
        <v>240</v>
      </c>
      <c r="C114" s="68" t="s">
        <v>357</v>
      </c>
      <c r="D114" s="54"/>
      <c r="E114" s="109">
        <v>1.12224E-3</v>
      </c>
      <c r="F114" s="109" t="s">
        <v>385</v>
      </c>
      <c r="G114" s="109" t="s">
        <v>385</v>
      </c>
      <c r="H114" s="109">
        <v>7.2945599999999999E-2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561120</v>
      </c>
      <c r="AL114" s="111" t="s">
        <v>437</v>
      </c>
    </row>
    <row r="115" spans="1:38" ht="26.25" customHeight="1" thickBot="1" x14ac:dyDescent="0.25">
      <c r="A115" s="52" t="s">
        <v>235</v>
      </c>
      <c r="B115" s="67" t="s">
        <v>241</v>
      </c>
      <c r="C115" s="68" t="s">
        <v>242</v>
      </c>
      <c r="D115" s="54"/>
      <c r="E115" s="109">
        <v>8.5120000000000022E-3</v>
      </c>
      <c r="F115" s="109" t="s">
        <v>385</v>
      </c>
      <c r="G115" s="109" t="s">
        <v>385</v>
      </c>
      <c r="H115" s="109">
        <v>1.7024000000000004E-2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212800</v>
      </c>
      <c r="AL115" s="111" t="s">
        <v>437</v>
      </c>
    </row>
    <row r="116" spans="1:38" ht="26.25" customHeight="1" thickBot="1" x14ac:dyDescent="0.25">
      <c r="A116" s="52" t="s">
        <v>235</v>
      </c>
      <c r="B116" s="52" t="s">
        <v>243</v>
      </c>
      <c r="C116" s="58" t="s">
        <v>379</v>
      </c>
      <c r="D116" s="54"/>
      <c r="E116" s="109">
        <v>0.67198853673415848</v>
      </c>
      <c r="F116" s="109" t="s">
        <v>388</v>
      </c>
      <c r="G116" s="109" t="s">
        <v>385</v>
      </c>
      <c r="H116" s="109">
        <v>1.7037536807384777</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16799713.418353964</v>
      </c>
      <c r="AL116" s="111" t="s">
        <v>437</v>
      </c>
    </row>
    <row r="117" spans="1:38" ht="26.25" customHeight="1" thickBot="1" x14ac:dyDescent="0.25">
      <c r="A117" s="52" t="s">
        <v>235</v>
      </c>
      <c r="B117" s="52" t="s">
        <v>244</v>
      </c>
      <c r="C117" s="58" t="s">
        <v>245</v>
      </c>
      <c r="D117" s="54"/>
      <c r="E117" s="109" t="s">
        <v>385</v>
      </c>
      <c r="F117" s="109" t="s">
        <v>385</v>
      </c>
      <c r="G117" s="109" t="s">
        <v>385</v>
      </c>
      <c r="H117" s="109">
        <v>0.1663692287837143</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1213368.6395887639</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4327825.9628113285</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2.8018485515481424</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4327825.9628113285</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2.6849683999999998</v>
      </c>
      <c r="AD122" s="109" t="s">
        <v>385</v>
      </c>
      <c r="AE122" s="110"/>
      <c r="AF122" s="111" t="s">
        <v>385</v>
      </c>
      <c r="AG122" s="111" t="s">
        <v>385</v>
      </c>
      <c r="AH122" s="111" t="s">
        <v>385</v>
      </c>
      <c r="AI122" s="111" t="s">
        <v>385</v>
      </c>
      <c r="AJ122" s="111" t="s">
        <v>385</v>
      </c>
      <c r="AK122" s="111">
        <v>380486.6</v>
      </c>
      <c r="AL122" s="111" t="s">
        <v>48</v>
      </c>
    </row>
    <row r="123" spans="1:38" ht="26.25" customHeight="1" thickBot="1" x14ac:dyDescent="0.25">
      <c r="A123" s="52" t="s">
        <v>235</v>
      </c>
      <c r="B123" s="52" t="s">
        <v>256</v>
      </c>
      <c r="C123" s="53" t="s">
        <v>257</v>
      </c>
      <c r="D123" s="54"/>
      <c r="E123" s="109">
        <v>9.5931908867746656E-3</v>
      </c>
      <c r="F123" s="109">
        <v>2.5182126077783501E-2</v>
      </c>
      <c r="G123" s="109">
        <v>1.1991488608468332E-3</v>
      </c>
      <c r="H123" s="109">
        <v>9.5931908867746656E-3</v>
      </c>
      <c r="I123" s="109" t="s">
        <v>384</v>
      </c>
      <c r="J123" s="109" t="s">
        <v>384</v>
      </c>
      <c r="K123" s="109" t="s">
        <v>384</v>
      </c>
      <c r="L123" s="109" t="s">
        <v>384</v>
      </c>
      <c r="M123" s="109">
        <v>0.2354328930129283</v>
      </c>
      <c r="N123" s="109">
        <v>2.8779572660324001E-4</v>
      </c>
      <c r="O123" s="109">
        <v>6.3954605911831122E-4</v>
      </c>
      <c r="P123" s="109">
        <v>1.3190637469315169E-4</v>
      </c>
      <c r="Q123" s="109">
        <v>3.637418211235395E-4</v>
      </c>
      <c r="R123" s="109">
        <v>3.9971628694894452E-4</v>
      </c>
      <c r="S123" s="109">
        <v>3.5175033251507115E-4</v>
      </c>
      <c r="T123" s="109">
        <v>1.7987232912702501E-4</v>
      </c>
      <c r="U123" s="109">
        <v>1.9186381773549338E-4</v>
      </c>
      <c r="V123" s="109">
        <v>3.6773898399302895E-3</v>
      </c>
      <c r="W123" s="109" t="s">
        <v>387</v>
      </c>
      <c r="X123" s="109">
        <v>2.8779572660324001E-4</v>
      </c>
      <c r="Y123" s="109">
        <v>4.7965954433873339E-4</v>
      </c>
      <c r="Z123" s="109">
        <v>3.5175033251507115E-4</v>
      </c>
      <c r="AA123" s="109">
        <v>2.1984395782191949E-4</v>
      </c>
      <c r="AB123" s="109">
        <v>1.339049561278964E-3</v>
      </c>
      <c r="AC123" s="109" t="s">
        <v>385</v>
      </c>
      <c r="AD123" s="109" t="s">
        <v>385</v>
      </c>
      <c r="AE123" s="110"/>
      <c r="AF123" s="111" t="s">
        <v>385</v>
      </c>
      <c r="AG123" s="111" t="s">
        <v>385</v>
      </c>
      <c r="AH123" s="111" t="s">
        <v>385</v>
      </c>
      <c r="AI123" s="111" t="s">
        <v>385</v>
      </c>
      <c r="AJ123" s="111" t="s">
        <v>385</v>
      </c>
      <c r="AK123" s="111">
        <v>1.3245111965808145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0.43536775050124588</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17493.175579744438</v>
      </c>
      <c r="AL125" s="111" t="s">
        <v>440</v>
      </c>
    </row>
    <row r="126" spans="1:38" ht="26.25" customHeight="1" thickBot="1" x14ac:dyDescent="0.25">
      <c r="A126" s="52" t="s">
        <v>260</v>
      </c>
      <c r="B126" s="52" t="s">
        <v>263</v>
      </c>
      <c r="C126" s="53" t="s">
        <v>264</v>
      </c>
      <c r="D126" s="54"/>
      <c r="E126" s="109" t="s">
        <v>389</v>
      </c>
      <c r="F126" s="109" t="s">
        <v>389</v>
      </c>
      <c r="G126" s="109" t="s">
        <v>389</v>
      </c>
      <c r="H126" s="109">
        <v>3.5280000000000006E-2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t="s">
        <v>387</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2.9995349999999997E-2</v>
      </c>
      <c r="F133" s="109">
        <v>4.7265399999999998E-4</v>
      </c>
      <c r="G133" s="109">
        <v>4.1084540000000001E-3</v>
      </c>
      <c r="H133" s="109" t="s">
        <v>385</v>
      </c>
      <c r="I133" s="109" t="s">
        <v>384</v>
      </c>
      <c r="J133" s="109" t="s">
        <v>384</v>
      </c>
      <c r="K133" s="109" t="s">
        <v>384</v>
      </c>
      <c r="L133" s="109" t="s">
        <v>384</v>
      </c>
      <c r="M133" s="109">
        <v>5.0901200000000009E-3</v>
      </c>
      <c r="N133" s="109">
        <v>1.0918307400000001E-3</v>
      </c>
      <c r="O133" s="109">
        <v>1.8288074000000004E-4</v>
      </c>
      <c r="P133" s="109">
        <v>5.417342E-2</v>
      </c>
      <c r="Q133" s="109">
        <v>4.9483237999999995E-4</v>
      </c>
      <c r="R133" s="109">
        <v>4.9301448000000009E-4</v>
      </c>
      <c r="S133" s="109">
        <v>4.5192993999999999E-4</v>
      </c>
      <c r="T133" s="109">
        <v>6.3008413999999992E-4</v>
      </c>
      <c r="U133" s="109">
        <v>7.1916124000000019E-4</v>
      </c>
      <c r="V133" s="109">
        <v>5.8216429599999998E-3</v>
      </c>
      <c r="W133" s="109">
        <v>9.8166599999999996E-4</v>
      </c>
      <c r="X133" s="109">
        <v>4.7992559999999996E-7</v>
      </c>
      <c r="Y133" s="109">
        <v>2.6214117999999998E-7</v>
      </c>
      <c r="Z133" s="109">
        <v>2.3414551999999999E-7</v>
      </c>
      <c r="AA133" s="109">
        <v>2.5414241999999996E-7</v>
      </c>
      <c r="AB133" s="109">
        <v>1.2303547199999998E-6</v>
      </c>
      <c r="AC133" s="109">
        <v>5.4536999999999997E-3</v>
      </c>
      <c r="AD133" s="109">
        <v>1.490678E-2</v>
      </c>
      <c r="AE133" s="110"/>
      <c r="AF133" s="111" t="s">
        <v>385</v>
      </c>
      <c r="AG133" s="111" t="s">
        <v>385</v>
      </c>
      <c r="AH133" s="111" t="s">
        <v>385</v>
      </c>
      <c r="AI133" s="111" t="s">
        <v>385</v>
      </c>
      <c r="AJ133" s="111" t="s">
        <v>385</v>
      </c>
      <c r="AK133" s="111">
        <v>36358</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2.3493706667318288</v>
      </c>
      <c r="F135" s="109">
        <v>0.63059050603070876</v>
      </c>
      <c r="G135" s="109">
        <v>8.6451251640229862E-2</v>
      </c>
      <c r="H135" s="109">
        <v>0.94181570505448675</v>
      </c>
      <c r="I135" s="109" t="s">
        <v>384</v>
      </c>
      <c r="J135" s="109" t="s">
        <v>384</v>
      </c>
      <c r="K135" s="109" t="s">
        <v>384</v>
      </c>
      <c r="L135" s="109" t="s">
        <v>384</v>
      </c>
      <c r="M135" s="109">
        <v>33.829298914767918</v>
      </c>
      <c r="N135" s="109">
        <v>0.33299088028029988</v>
      </c>
      <c r="O135" s="109">
        <v>4.7825113152597729E-2</v>
      </c>
      <c r="P135" s="109" t="s">
        <v>385</v>
      </c>
      <c r="Q135" s="109">
        <v>0.12281714376758679</v>
      </c>
      <c r="R135" s="109">
        <v>4.9700568710328462E-3</v>
      </c>
      <c r="S135" s="109">
        <v>9.4939268484710848E-2</v>
      </c>
      <c r="T135" s="109" t="s">
        <v>385</v>
      </c>
      <c r="U135" s="109">
        <v>2.707610000336854E-2</v>
      </c>
      <c r="V135" s="109">
        <v>10.113848381627594</v>
      </c>
      <c r="W135" s="109">
        <v>5.6810146915174453</v>
      </c>
      <c r="X135" s="109">
        <v>1.0743795312051241</v>
      </c>
      <c r="Y135" s="109">
        <v>2.0815117848349116</v>
      </c>
      <c r="Z135" s="109">
        <v>3.3818459721794216</v>
      </c>
      <c r="AA135" s="109" t="s">
        <v>385</v>
      </c>
      <c r="AB135" s="109">
        <v>6.5377372882194571</v>
      </c>
      <c r="AC135" s="109" t="s">
        <v>385</v>
      </c>
      <c r="AD135" s="109" t="s">
        <v>385</v>
      </c>
      <c r="AE135" s="110"/>
      <c r="AF135" s="111" t="s">
        <v>385</v>
      </c>
      <c r="AG135" s="111" t="s">
        <v>385</v>
      </c>
      <c r="AH135" s="111" t="s">
        <v>385</v>
      </c>
      <c r="AI135" s="111" t="s">
        <v>385</v>
      </c>
      <c r="AJ135" s="111" t="s">
        <v>385</v>
      </c>
      <c r="AK135" s="111">
        <v>71095.782048460009</v>
      </c>
      <c r="AL135" s="111" t="s">
        <v>447</v>
      </c>
    </row>
    <row r="136" spans="1:38" ht="26.25" customHeight="1" thickBot="1" x14ac:dyDescent="0.25">
      <c r="A136" s="52" t="s">
        <v>260</v>
      </c>
      <c r="B136" s="52" t="s">
        <v>284</v>
      </c>
      <c r="C136" s="53" t="s">
        <v>285</v>
      </c>
      <c r="D136" s="54"/>
      <c r="E136" s="109" t="s">
        <v>385</v>
      </c>
      <c r="F136" s="109">
        <v>8.7516585000000004E-3</v>
      </c>
      <c r="G136" s="109" t="s">
        <v>385</v>
      </c>
      <c r="H136" s="109">
        <v>2.5503721658396099</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252.6404148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1.7881439999999998E-3</v>
      </c>
      <c r="O139" s="109">
        <v>3.6096689999999998E-3</v>
      </c>
      <c r="P139" s="109">
        <v>3.6096689999999998E-3</v>
      </c>
      <c r="Q139" s="109">
        <v>5.7214739999999998E-3</v>
      </c>
      <c r="R139" s="109">
        <v>5.464575000000001E-3</v>
      </c>
      <c r="S139" s="109">
        <v>1.2696018E-2</v>
      </c>
      <c r="T139" s="109" t="s">
        <v>389</v>
      </c>
      <c r="U139" s="109" t="s">
        <v>389</v>
      </c>
      <c r="V139" s="109" t="s">
        <v>389</v>
      </c>
      <c r="W139" s="109">
        <v>6.1435950000000004</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5563.5</v>
      </c>
      <c r="AL139" s="111" t="s">
        <v>449</v>
      </c>
    </row>
    <row r="140" spans="1:38" ht="26.25" customHeight="1" thickBot="1" x14ac:dyDescent="0.25">
      <c r="A140" s="52" t="s">
        <v>292</v>
      </c>
      <c r="B140" s="56" t="s">
        <v>293</v>
      </c>
      <c r="C140" s="53" t="s">
        <v>348</v>
      </c>
      <c r="D140" s="54"/>
      <c r="E140" s="109" t="s">
        <v>387</v>
      </c>
      <c r="F140" s="109" t="s">
        <v>387</v>
      </c>
      <c r="G140" s="109" t="s">
        <v>387</v>
      </c>
      <c r="H140" s="109">
        <v>1.427051050714307</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191.35329534578472</v>
      </c>
      <c r="F141" s="15">
        <f t="shared" ref="F141:AD141" si="0">SUM(F14:F140)</f>
        <v>227.30336856827989</v>
      </c>
      <c r="G141" s="15">
        <f t="shared" si="0"/>
        <v>615.72873994000645</v>
      </c>
      <c r="H141" s="15">
        <f t="shared" si="0"/>
        <v>85.766741869737842</v>
      </c>
      <c r="I141" s="15" t="s">
        <v>384</v>
      </c>
      <c r="J141" s="15" t="s">
        <v>384</v>
      </c>
      <c r="K141" s="15" t="s">
        <v>384</v>
      </c>
      <c r="L141" s="15" t="s">
        <v>384</v>
      </c>
      <c r="M141" s="15">
        <f t="shared" si="0"/>
        <v>981.28744714133336</v>
      </c>
      <c r="N141" s="15">
        <f t="shared" si="0"/>
        <v>145.03925466223285</v>
      </c>
      <c r="O141" s="15">
        <f t="shared" si="0"/>
        <v>1.6405429191294332</v>
      </c>
      <c r="P141" s="15">
        <f t="shared" si="0"/>
        <v>1.9752408333772429</v>
      </c>
      <c r="Q141" s="15">
        <f t="shared" si="0"/>
        <v>3.291596849019033</v>
      </c>
      <c r="R141" s="15">
        <f>SUM(R14:R140)</f>
        <v>12.418540221140407</v>
      </c>
      <c r="S141" s="15">
        <f t="shared" si="0"/>
        <v>30.085414782009828</v>
      </c>
      <c r="T141" s="15">
        <f t="shared" si="0"/>
        <v>20.334232911389019</v>
      </c>
      <c r="U141" s="15">
        <f t="shared" si="0"/>
        <v>5.8071590458149034</v>
      </c>
      <c r="V141" s="15">
        <f t="shared" si="0"/>
        <v>64.95946712406851</v>
      </c>
      <c r="W141" s="15">
        <f t="shared" si="0"/>
        <v>78.887492746819859</v>
      </c>
      <c r="X141" s="15">
        <f t="shared" si="0"/>
        <v>10.835876715018678</v>
      </c>
      <c r="Y141" s="15">
        <f t="shared" si="0"/>
        <v>12.54387053564097</v>
      </c>
      <c r="Z141" s="15">
        <f t="shared" si="0"/>
        <v>7.4688870610201281</v>
      </c>
      <c r="AA141" s="15">
        <f t="shared" si="0"/>
        <v>4.3174759379143071</v>
      </c>
      <c r="AB141" s="15">
        <f t="shared" si="0"/>
        <v>35.315575227728004</v>
      </c>
      <c r="AC141" s="15">
        <f t="shared" si="0"/>
        <v>630.45517637989997</v>
      </c>
      <c r="AD141" s="15">
        <f t="shared" si="0"/>
        <v>12.43684582956203</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191.35329534578472</v>
      </c>
      <c r="F152" s="10">
        <f t="shared" ref="F152:AD152" si="1">F141 + F151 + IF(AND(OR($B$4="AT",$B$4="BE",$B$4="CH",$B$4="GB",$B$4="IE",$B$4="LT",$B$4="LU",$B$4="NL"),SUM(F143:F149)&gt;0),SUM(F143:F149)-SUM(F27:F33),0)</f>
        <v>227.30336856827989</v>
      </c>
      <c r="G152" s="10">
        <f t="shared" si="1"/>
        <v>615.72873994000645</v>
      </c>
      <c r="H152" s="10">
        <f t="shared" si="1"/>
        <v>85.766741869737842</v>
      </c>
      <c r="I152" s="10" t="s">
        <v>384</v>
      </c>
      <c r="J152" s="10" t="s">
        <v>384</v>
      </c>
      <c r="K152" s="10" t="s">
        <v>384</v>
      </c>
      <c r="L152" s="10" t="s">
        <v>384</v>
      </c>
      <c r="M152" s="10">
        <f t="shared" si="1"/>
        <v>981.28744714133336</v>
      </c>
      <c r="N152" s="10">
        <f t="shared" si="1"/>
        <v>145.03925466223285</v>
      </c>
      <c r="O152" s="10">
        <f t="shared" si="1"/>
        <v>1.6405429191294332</v>
      </c>
      <c r="P152" s="10">
        <f t="shared" si="1"/>
        <v>1.9752408333772429</v>
      </c>
      <c r="Q152" s="10">
        <f t="shared" si="1"/>
        <v>3.291596849019033</v>
      </c>
      <c r="R152" s="10">
        <f t="shared" si="1"/>
        <v>12.418540221140407</v>
      </c>
      <c r="S152" s="10">
        <f t="shared" si="1"/>
        <v>30.085414782009828</v>
      </c>
      <c r="T152" s="10">
        <f t="shared" si="1"/>
        <v>20.334232911389019</v>
      </c>
      <c r="U152" s="10">
        <f t="shared" si="1"/>
        <v>5.8071590458149034</v>
      </c>
      <c r="V152" s="10">
        <f t="shared" si="1"/>
        <v>64.95946712406851</v>
      </c>
      <c r="W152" s="10">
        <f t="shared" si="1"/>
        <v>78.887492746819859</v>
      </c>
      <c r="X152" s="10">
        <f t="shared" si="1"/>
        <v>10.835876715018678</v>
      </c>
      <c r="Y152" s="10">
        <f t="shared" si="1"/>
        <v>12.54387053564097</v>
      </c>
      <c r="Z152" s="10">
        <f t="shared" si="1"/>
        <v>7.4688870610201281</v>
      </c>
      <c r="AA152" s="10">
        <f t="shared" si="1"/>
        <v>4.3174759379143071</v>
      </c>
      <c r="AB152" s="10">
        <f t="shared" si="1"/>
        <v>35.315575227728004</v>
      </c>
      <c r="AC152" s="10">
        <f t="shared" si="1"/>
        <v>630.45517637989997</v>
      </c>
      <c r="AD152" s="10">
        <f t="shared" si="1"/>
        <v>12.43684582956203</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191.35329534578472</v>
      </c>
      <c r="F154" s="10">
        <f>F141 + F153 - IF(OR($B$6=2005,$B$6&gt;=2020),SUM(F99:F122),0) + IF(AND(OR($B$4="AT",$B$4="BE",$B$4="CH",$B$4="GB",$B$4="IE",$B$4="LT",$B$4="LU",$B$4="NL"),SUM(F143:F149)&gt;0),SUM(F143:F149)-SUM(F27:F33),0)</f>
        <v>227.30336856827989</v>
      </c>
      <c r="G154" s="10">
        <f>G141 + G153 + IF(AND(OR($B$4="AT",$B$4="BE",$B$4="CH",$B$4="GB",$B$4="IE",$B$4="LT",$B$4="LU",$B$4="NL"),SUM(G143:G149)&gt;0),SUM(G143:G149)-SUM(G27:G33),0)</f>
        <v>615.72873994000645</v>
      </c>
      <c r="H154" s="10">
        <f t="shared" ref="H154:AD154" si="2">H141 + H153 + IF(AND(OR($B$4="AT",$B$4="BE",$B$4="CH",$B$4="GB",$B$4="IE",$B$4="LT",$B$4="LU",$B$4="NL"),SUM(H143:H149)&gt;0),SUM(H143:H149)-SUM(H27:H33),0)</f>
        <v>85.766741869737842</v>
      </c>
      <c r="I154" s="10" t="s">
        <v>384</v>
      </c>
      <c r="J154" s="10" t="s">
        <v>384</v>
      </c>
      <c r="K154" s="10" t="s">
        <v>384</v>
      </c>
      <c r="L154" s="10" t="s">
        <v>384</v>
      </c>
      <c r="M154" s="10">
        <f t="shared" si="2"/>
        <v>981.28744714133336</v>
      </c>
      <c r="N154" s="10">
        <f t="shared" si="2"/>
        <v>145.03925466223285</v>
      </c>
      <c r="O154" s="10">
        <f t="shared" si="2"/>
        <v>1.6405429191294332</v>
      </c>
      <c r="P154" s="10">
        <f t="shared" si="2"/>
        <v>1.9752408333772429</v>
      </c>
      <c r="Q154" s="10">
        <f t="shared" si="2"/>
        <v>3.291596849019033</v>
      </c>
      <c r="R154" s="10">
        <f t="shared" si="2"/>
        <v>12.418540221140407</v>
      </c>
      <c r="S154" s="10">
        <f t="shared" si="2"/>
        <v>30.085414782009828</v>
      </c>
      <c r="T154" s="10">
        <f t="shared" si="2"/>
        <v>20.334232911389019</v>
      </c>
      <c r="U154" s="10">
        <f t="shared" si="2"/>
        <v>5.8071590458149034</v>
      </c>
      <c r="V154" s="10">
        <f t="shared" si="2"/>
        <v>64.95946712406851</v>
      </c>
      <c r="W154" s="10">
        <f t="shared" si="2"/>
        <v>78.887492746819859</v>
      </c>
      <c r="X154" s="10">
        <f t="shared" si="2"/>
        <v>10.835876715018678</v>
      </c>
      <c r="Y154" s="10">
        <f t="shared" si="2"/>
        <v>12.54387053564097</v>
      </c>
      <c r="Z154" s="10">
        <f t="shared" si="2"/>
        <v>7.4688870610201281</v>
      </c>
      <c r="AA154" s="10">
        <f t="shared" si="2"/>
        <v>4.3174759379143071</v>
      </c>
      <c r="AB154" s="10">
        <f t="shared" si="2"/>
        <v>35.315575227728004</v>
      </c>
      <c r="AC154" s="10">
        <f t="shared" si="2"/>
        <v>630.45517637989997</v>
      </c>
      <c r="AD154" s="10">
        <f t="shared" si="2"/>
        <v>12.43684582956203</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1994</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1994</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38.935752000000001</v>
      </c>
      <c r="F14" s="109">
        <v>0.46694546999999997</v>
      </c>
      <c r="G14" s="109">
        <v>439.62952590800001</v>
      </c>
      <c r="H14" s="109">
        <v>1.0139999999999999E-3</v>
      </c>
      <c r="I14" s="109" t="s">
        <v>384</v>
      </c>
      <c r="J14" s="109" t="s">
        <v>384</v>
      </c>
      <c r="K14" s="109" t="s">
        <v>384</v>
      </c>
      <c r="L14" s="109" t="s">
        <v>384</v>
      </c>
      <c r="M14" s="109">
        <v>22.394774267417461</v>
      </c>
      <c r="N14" s="109">
        <v>2.4064635354999999</v>
      </c>
      <c r="O14" s="109">
        <v>0.35894363925000006</v>
      </c>
      <c r="P14" s="109">
        <v>0.42844770399999987</v>
      </c>
      <c r="Q14" s="109">
        <v>1.9211992600000001</v>
      </c>
      <c r="R14" s="109">
        <v>1.27030560932</v>
      </c>
      <c r="S14" s="109">
        <v>0.57564007193199995</v>
      </c>
      <c r="T14" s="109">
        <v>17.847854860070001</v>
      </c>
      <c r="U14" s="109">
        <v>5.0201320184</v>
      </c>
      <c r="V14" s="109">
        <v>7.0266964155</v>
      </c>
      <c r="W14" s="109">
        <v>11.398109</v>
      </c>
      <c r="X14" s="109">
        <v>1.8035483E-3</v>
      </c>
      <c r="Y14" s="109">
        <v>5.3949959999999991E-3</v>
      </c>
      <c r="Z14" s="109">
        <v>4.4881004999999998E-3</v>
      </c>
      <c r="AA14" s="109">
        <v>6.9053313999999999E-4</v>
      </c>
      <c r="AB14" s="109">
        <v>1.2377177939999999E-2</v>
      </c>
      <c r="AC14" s="109">
        <v>1.4033047000000001</v>
      </c>
      <c r="AD14" s="109">
        <v>1.7925171903000001</v>
      </c>
      <c r="AE14" s="110"/>
      <c r="AF14" s="111">
        <v>65722</v>
      </c>
      <c r="AG14" s="111">
        <v>108391</v>
      </c>
      <c r="AH14" s="111">
        <v>60157</v>
      </c>
      <c r="AI14" s="111">
        <v>1452</v>
      </c>
      <c r="AJ14" s="111">
        <v>1235</v>
      </c>
      <c r="AK14" s="111" t="s">
        <v>385</v>
      </c>
      <c r="AL14" s="111" t="s">
        <v>385</v>
      </c>
    </row>
    <row r="15" spans="1:38" ht="26.25" customHeight="1" thickBot="1" x14ac:dyDescent="0.25">
      <c r="A15" s="52" t="s">
        <v>53</v>
      </c>
      <c r="B15" s="52" t="s">
        <v>54</v>
      </c>
      <c r="C15" s="53" t="s">
        <v>55</v>
      </c>
      <c r="D15" s="54"/>
      <c r="E15" s="109">
        <v>3.0644184000000001</v>
      </c>
      <c r="F15" s="109" t="s">
        <v>388</v>
      </c>
      <c r="G15" s="109">
        <v>18.850148491999999</v>
      </c>
      <c r="H15" s="109" t="s">
        <v>385</v>
      </c>
      <c r="I15" s="109" t="s">
        <v>384</v>
      </c>
      <c r="J15" s="109" t="s">
        <v>384</v>
      </c>
      <c r="K15" s="109" t="s">
        <v>384</v>
      </c>
      <c r="L15" s="109" t="s">
        <v>384</v>
      </c>
      <c r="M15" s="109">
        <v>0.11197947180027432</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21511.200000000001</v>
      </c>
      <c r="AG15" s="111" t="s">
        <v>387</v>
      </c>
      <c r="AH15" s="111">
        <v>11453</v>
      </c>
      <c r="AI15" s="111" t="s">
        <v>387</v>
      </c>
      <c r="AJ15" s="111" t="s">
        <v>387</v>
      </c>
      <c r="AK15" s="111" t="s">
        <v>385</v>
      </c>
      <c r="AL15" s="111" t="s">
        <v>385</v>
      </c>
    </row>
    <row r="16" spans="1:38" ht="26.25" customHeight="1" thickBot="1" x14ac:dyDescent="0.25">
      <c r="A16" s="52" t="s">
        <v>53</v>
      </c>
      <c r="B16" s="52" t="s">
        <v>56</v>
      </c>
      <c r="C16" s="53" t="s">
        <v>57</v>
      </c>
      <c r="D16" s="54"/>
      <c r="E16" s="109">
        <v>1.6520489999999999</v>
      </c>
      <c r="F16" s="109">
        <v>0.20545499999999997</v>
      </c>
      <c r="G16" s="109">
        <v>0.89847500999999996</v>
      </c>
      <c r="H16" s="109" t="s">
        <v>389</v>
      </c>
      <c r="I16" s="109" t="s">
        <v>384</v>
      </c>
      <c r="J16" s="109" t="s">
        <v>384</v>
      </c>
      <c r="K16" s="109" t="s">
        <v>384</v>
      </c>
      <c r="L16" s="109" t="s">
        <v>384</v>
      </c>
      <c r="M16" s="109">
        <v>1.599305</v>
      </c>
      <c r="N16" s="109">
        <v>3.9381730000000005E-3</v>
      </c>
      <c r="O16" s="109">
        <v>5.1123070000000002E-4</v>
      </c>
      <c r="P16" s="109">
        <v>3.0068600000000005E-3</v>
      </c>
      <c r="Q16" s="109">
        <v>2.8213100000000005E-3</v>
      </c>
      <c r="R16" s="109">
        <v>5.8349389999999999E-3</v>
      </c>
      <c r="S16" s="109">
        <v>2.6202677999999997E-3</v>
      </c>
      <c r="T16" s="109">
        <v>1.400543E-3</v>
      </c>
      <c r="U16" s="109">
        <v>2.894504E-3</v>
      </c>
      <c r="V16" s="109">
        <v>3.381899E-2</v>
      </c>
      <c r="W16" s="109">
        <v>1.0455942281999999</v>
      </c>
      <c r="X16" s="109">
        <v>1.1866909699999999E-2</v>
      </c>
      <c r="Y16" s="109">
        <v>5.9174500000000007E-4</v>
      </c>
      <c r="Z16" s="109">
        <v>1.826671E-4</v>
      </c>
      <c r="AA16" s="109">
        <v>1.4050449999999999E-4</v>
      </c>
      <c r="AB16" s="109">
        <v>1.2781826299999998E-2</v>
      </c>
      <c r="AC16" s="109">
        <v>1.3999999999999999E-4</v>
      </c>
      <c r="AD16" s="109">
        <v>1.7011900000000001E-6</v>
      </c>
      <c r="AE16" s="110"/>
      <c r="AF16" s="111">
        <v>40</v>
      </c>
      <c r="AG16" s="111">
        <v>3760</v>
      </c>
      <c r="AH16" s="111">
        <v>5503</v>
      </c>
      <c r="AI16" s="111">
        <v>28</v>
      </c>
      <c r="AJ16" s="111" t="s">
        <v>387</v>
      </c>
      <c r="AK16" s="111" t="s">
        <v>385</v>
      </c>
      <c r="AL16" s="111" t="s">
        <v>385</v>
      </c>
    </row>
    <row r="17" spans="1:38" ht="26.25" customHeight="1" thickBot="1" x14ac:dyDescent="0.25">
      <c r="A17" s="52" t="s">
        <v>53</v>
      </c>
      <c r="B17" s="52" t="s">
        <v>58</v>
      </c>
      <c r="C17" s="53" t="s">
        <v>59</v>
      </c>
      <c r="D17" s="54"/>
      <c r="E17" s="109">
        <v>2.3925000000000001</v>
      </c>
      <c r="F17" s="109" t="s">
        <v>388</v>
      </c>
      <c r="G17" s="109">
        <v>4.7759599501275405</v>
      </c>
      <c r="H17" s="109" t="s">
        <v>388</v>
      </c>
      <c r="I17" s="109" t="s">
        <v>384</v>
      </c>
      <c r="J17" s="109" t="s">
        <v>384</v>
      </c>
      <c r="K17" s="109" t="s">
        <v>384</v>
      </c>
      <c r="L17" s="109" t="s">
        <v>384</v>
      </c>
      <c r="M17" s="109">
        <v>82.056467111126949</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3060</v>
      </c>
      <c r="AG17" s="111">
        <v>4854</v>
      </c>
      <c r="AH17" s="111">
        <v>9823</v>
      </c>
      <c r="AI17" s="111">
        <v>2</v>
      </c>
      <c r="AJ17" s="111" t="s">
        <v>387</v>
      </c>
      <c r="AK17" s="111" t="s">
        <v>385</v>
      </c>
      <c r="AL17" s="111" t="s">
        <v>385</v>
      </c>
    </row>
    <row r="18" spans="1:38" ht="26.25" customHeight="1" thickBot="1" x14ac:dyDescent="0.25">
      <c r="A18" s="52" t="s">
        <v>53</v>
      </c>
      <c r="B18" s="52" t="s">
        <v>60</v>
      </c>
      <c r="C18" s="53" t="s">
        <v>61</v>
      </c>
      <c r="D18" s="54"/>
      <c r="E18" s="109">
        <v>0.90003799999999989</v>
      </c>
      <c r="F18" s="109" t="s">
        <v>388</v>
      </c>
      <c r="G18" s="109">
        <v>2.45777132</v>
      </c>
      <c r="H18" s="109" t="s">
        <v>388</v>
      </c>
      <c r="I18" s="109" t="s">
        <v>384</v>
      </c>
      <c r="J18" s="109" t="s">
        <v>384</v>
      </c>
      <c r="K18" s="109" t="s">
        <v>384</v>
      </c>
      <c r="L18" s="109" t="s">
        <v>384</v>
      </c>
      <c r="M18" s="109">
        <v>0.24126700000000001</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1407</v>
      </c>
      <c r="AG18" s="111">
        <v>91</v>
      </c>
      <c r="AH18" s="111">
        <v>2196</v>
      </c>
      <c r="AI18" s="111" t="s">
        <v>387</v>
      </c>
      <c r="AJ18" s="111" t="s">
        <v>387</v>
      </c>
      <c r="AK18" s="111" t="s">
        <v>385</v>
      </c>
      <c r="AL18" s="111" t="s">
        <v>385</v>
      </c>
    </row>
    <row r="19" spans="1:38" ht="26.25" customHeight="1" thickBot="1" x14ac:dyDescent="0.25">
      <c r="A19" s="52" t="s">
        <v>53</v>
      </c>
      <c r="B19" s="52" t="s">
        <v>62</v>
      </c>
      <c r="C19" s="53" t="s">
        <v>63</v>
      </c>
      <c r="D19" s="54"/>
      <c r="E19" s="109">
        <v>2.4072010000000001</v>
      </c>
      <c r="F19" s="109">
        <v>0.38411000000000001</v>
      </c>
      <c r="G19" s="109">
        <v>6.30370556</v>
      </c>
      <c r="H19" s="109">
        <v>2.3999999999999999E-6</v>
      </c>
      <c r="I19" s="109" t="s">
        <v>384</v>
      </c>
      <c r="J19" s="109" t="s">
        <v>384</v>
      </c>
      <c r="K19" s="109" t="s">
        <v>384</v>
      </c>
      <c r="L19" s="109" t="s">
        <v>384</v>
      </c>
      <c r="M19" s="109">
        <v>1.029471</v>
      </c>
      <c r="N19" s="109">
        <v>7.3438468000000007E-2</v>
      </c>
      <c r="O19" s="109">
        <v>1.0344452E-3</v>
      </c>
      <c r="P19" s="109">
        <v>1.084182E-2</v>
      </c>
      <c r="Q19" s="109">
        <v>3.4128000000000001E-3</v>
      </c>
      <c r="R19" s="109">
        <v>8.1233839999999991E-3</v>
      </c>
      <c r="S19" s="109">
        <v>1.0207196800000002E-2</v>
      </c>
      <c r="T19" s="109">
        <v>7.2609159999999992E-3</v>
      </c>
      <c r="U19" s="109">
        <v>1.9610840000000001E-3</v>
      </c>
      <c r="V19" s="109">
        <v>0.20116164</v>
      </c>
      <c r="W19" s="109">
        <v>0.1108389956</v>
      </c>
      <c r="X19" s="109">
        <v>2.4822922599999998E-2</v>
      </c>
      <c r="Y19" s="109">
        <v>3.2175309999999999E-2</v>
      </c>
      <c r="Z19" s="109">
        <v>1.2931351800000001E-2</v>
      </c>
      <c r="AA19" s="109">
        <v>1.0094781000000001E-2</v>
      </c>
      <c r="AB19" s="109">
        <v>8.0024365399999992E-2</v>
      </c>
      <c r="AC19" s="109">
        <v>3.479E-4</v>
      </c>
      <c r="AD19" s="109">
        <v>9.2650491020000003E-2</v>
      </c>
      <c r="AE19" s="110"/>
      <c r="AF19" s="111">
        <v>2962</v>
      </c>
      <c r="AG19" s="111">
        <v>545</v>
      </c>
      <c r="AH19" s="111">
        <v>11468</v>
      </c>
      <c r="AI19" s="111">
        <v>2</v>
      </c>
      <c r="AJ19" s="111" t="s">
        <v>387</v>
      </c>
      <c r="AK19" s="111" t="s">
        <v>385</v>
      </c>
      <c r="AL19" s="111" t="s">
        <v>385</v>
      </c>
    </row>
    <row r="20" spans="1:38" ht="26.25" customHeight="1" thickBot="1" x14ac:dyDescent="0.25">
      <c r="A20" s="52" t="s">
        <v>53</v>
      </c>
      <c r="B20" s="52" t="s">
        <v>64</v>
      </c>
      <c r="C20" s="53" t="s">
        <v>65</v>
      </c>
      <c r="D20" s="54"/>
      <c r="E20" s="109">
        <v>0.85118299999999991</v>
      </c>
      <c r="F20" s="109">
        <v>0.1075484</v>
      </c>
      <c r="G20" s="109">
        <v>1.8899184999999998</v>
      </c>
      <c r="H20" s="109">
        <v>8.5199999999999997E-5</v>
      </c>
      <c r="I20" s="109" t="s">
        <v>384</v>
      </c>
      <c r="J20" s="109" t="s">
        <v>384</v>
      </c>
      <c r="K20" s="109" t="s">
        <v>384</v>
      </c>
      <c r="L20" s="109" t="s">
        <v>384</v>
      </c>
      <c r="M20" s="109">
        <v>0.20933400000000002</v>
      </c>
      <c r="N20" s="109">
        <v>4.4590300000000001E-3</v>
      </c>
      <c r="O20" s="109">
        <v>9.65321E-4</v>
      </c>
      <c r="P20" s="109">
        <v>1.55488E-3</v>
      </c>
      <c r="Q20" s="109">
        <v>3.4997000000000001E-4</v>
      </c>
      <c r="R20" s="109">
        <v>2.1684499999999997E-3</v>
      </c>
      <c r="S20" s="109">
        <v>1.03637E-3</v>
      </c>
      <c r="T20" s="109">
        <v>4.15778E-4</v>
      </c>
      <c r="U20" s="109">
        <v>3.4315999999999996E-4</v>
      </c>
      <c r="V20" s="109">
        <v>7.9758499999999996E-2</v>
      </c>
      <c r="W20" s="109">
        <v>1.07558424E-2</v>
      </c>
      <c r="X20" s="109">
        <v>1.5315004E-3</v>
      </c>
      <c r="Y20" s="109">
        <v>2.2159400000000004E-3</v>
      </c>
      <c r="Z20" s="109">
        <v>7.8383719999999997E-4</v>
      </c>
      <c r="AA20" s="109">
        <v>6.18974E-4</v>
      </c>
      <c r="AB20" s="109">
        <v>5.1502516000000009E-3</v>
      </c>
      <c r="AC20" s="109">
        <v>3.6616000000000003E-4</v>
      </c>
      <c r="AD20" s="109">
        <v>3.0644310799999995E-3</v>
      </c>
      <c r="AE20" s="110"/>
      <c r="AF20" s="111">
        <v>1316</v>
      </c>
      <c r="AG20" s="111">
        <v>18</v>
      </c>
      <c r="AH20" s="111">
        <v>2250</v>
      </c>
      <c r="AI20" s="111">
        <v>71</v>
      </c>
      <c r="AJ20" s="111" t="s">
        <v>387</v>
      </c>
      <c r="AK20" s="111" t="s">
        <v>385</v>
      </c>
      <c r="AL20" s="111" t="s">
        <v>385</v>
      </c>
    </row>
    <row r="21" spans="1:38" ht="26.25" customHeight="1" thickBot="1" x14ac:dyDescent="0.25">
      <c r="A21" s="52" t="s">
        <v>53</v>
      </c>
      <c r="B21" s="52" t="s">
        <v>66</v>
      </c>
      <c r="C21" s="53" t="s">
        <v>67</v>
      </c>
      <c r="D21" s="54"/>
      <c r="E21" s="109">
        <v>4.4645450000000002</v>
      </c>
      <c r="F21" s="109">
        <v>0.6114989999999999</v>
      </c>
      <c r="G21" s="109">
        <v>12.213454370000001</v>
      </c>
      <c r="H21" s="109">
        <v>5.2799999999999996E-5</v>
      </c>
      <c r="I21" s="109" t="s">
        <v>384</v>
      </c>
      <c r="J21" s="109" t="s">
        <v>384</v>
      </c>
      <c r="K21" s="109" t="s">
        <v>384</v>
      </c>
      <c r="L21" s="109" t="s">
        <v>384</v>
      </c>
      <c r="M21" s="109">
        <v>1.846838</v>
      </c>
      <c r="N21" s="109">
        <v>0.14187714099999998</v>
      </c>
      <c r="O21" s="109">
        <v>2.5035839000000001E-3</v>
      </c>
      <c r="P21" s="109">
        <v>1.728416E-2</v>
      </c>
      <c r="Q21" s="109">
        <v>5.90348E-3</v>
      </c>
      <c r="R21" s="109">
        <v>1.6545342999999997E-2</v>
      </c>
      <c r="S21" s="109">
        <v>1.9940788599999999E-2</v>
      </c>
      <c r="T21" s="109">
        <v>1.3921115E-2</v>
      </c>
      <c r="U21" s="109">
        <v>3.4657779999999997E-3</v>
      </c>
      <c r="V21" s="109">
        <v>0.42059103000000003</v>
      </c>
      <c r="W21" s="109">
        <v>0.2165435876</v>
      </c>
      <c r="X21" s="109">
        <v>4.7999154600000003E-2</v>
      </c>
      <c r="Y21" s="109">
        <v>6.2346510000000001E-2</v>
      </c>
      <c r="Z21" s="109">
        <v>2.4996927800000002E-2</v>
      </c>
      <c r="AA21" s="109">
        <v>1.9517701000000002E-2</v>
      </c>
      <c r="AB21" s="109">
        <v>0.15486029340000002</v>
      </c>
      <c r="AC21" s="109">
        <v>8.6790000000000001E-4</v>
      </c>
      <c r="AD21" s="109">
        <v>0.17765343742</v>
      </c>
      <c r="AE21" s="110"/>
      <c r="AF21" s="111">
        <v>6322</v>
      </c>
      <c r="AG21" s="111">
        <v>1045</v>
      </c>
      <c r="AH21" s="111">
        <v>15123</v>
      </c>
      <c r="AI21" s="111">
        <v>44</v>
      </c>
      <c r="AJ21" s="111" t="s">
        <v>387</v>
      </c>
      <c r="AK21" s="111" t="s">
        <v>385</v>
      </c>
      <c r="AL21" s="111" t="s">
        <v>385</v>
      </c>
    </row>
    <row r="22" spans="1:38" ht="26.25" customHeight="1" thickBot="1" x14ac:dyDescent="0.25">
      <c r="A22" s="52" t="s">
        <v>53</v>
      </c>
      <c r="B22" s="56" t="s">
        <v>68</v>
      </c>
      <c r="C22" s="53" t="s">
        <v>69</v>
      </c>
      <c r="D22" s="54"/>
      <c r="E22" s="109">
        <v>8.4726212952999997</v>
      </c>
      <c r="F22" s="109">
        <v>3.9798863999999996E-2</v>
      </c>
      <c r="G22" s="109">
        <v>2.1279137231999998</v>
      </c>
      <c r="H22" s="109" t="s">
        <v>389</v>
      </c>
      <c r="I22" s="109" t="s">
        <v>384</v>
      </c>
      <c r="J22" s="109" t="s">
        <v>384</v>
      </c>
      <c r="K22" s="109" t="s">
        <v>384</v>
      </c>
      <c r="L22" s="109" t="s">
        <v>384</v>
      </c>
      <c r="M22" s="109">
        <v>6.7210859702432977</v>
      </c>
      <c r="N22" s="109">
        <v>0.21668270399999998</v>
      </c>
      <c r="O22" s="109">
        <v>1.7688383999999998E-2</v>
      </c>
      <c r="P22" s="109">
        <v>0.13266287999999998</v>
      </c>
      <c r="Q22" s="109">
        <v>5.8592771999999994E-2</v>
      </c>
      <c r="R22" s="109">
        <v>9.0652967999999987E-2</v>
      </c>
      <c r="S22" s="109">
        <v>0.14305480559999997</v>
      </c>
      <c r="T22" s="109">
        <v>0.10834135199999999</v>
      </c>
      <c r="U22" s="109">
        <v>5.5939514399999994E-2</v>
      </c>
      <c r="V22" s="109">
        <v>0.93748435199999991</v>
      </c>
      <c r="W22" s="109">
        <v>9.065296799999999E-3</v>
      </c>
      <c r="X22" s="109">
        <v>1.4371811999999996E-4</v>
      </c>
      <c r="Y22" s="109">
        <v>6.190934399999999E-4</v>
      </c>
      <c r="Z22" s="109">
        <v>1.7025069599999997E-4</v>
      </c>
      <c r="AA22" s="109">
        <v>9.5075063999999995E-5</v>
      </c>
      <c r="AB22" s="109">
        <v>1.02813732E-3</v>
      </c>
      <c r="AC22" s="109">
        <v>1.0170820799999997E-2</v>
      </c>
      <c r="AD22" s="109">
        <v>0.227737944</v>
      </c>
      <c r="AE22" s="110"/>
      <c r="AF22" s="111">
        <v>5435</v>
      </c>
      <c r="AG22" s="111">
        <v>2870</v>
      </c>
      <c r="AH22" s="111">
        <v>17680</v>
      </c>
      <c r="AI22" s="111">
        <v>2</v>
      </c>
      <c r="AJ22" s="111" t="s">
        <v>387</v>
      </c>
      <c r="AK22" s="111" t="s">
        <v>385</v>
      </c>
      <c r="AL22" s="111" t="s">
        <v>385</v>
      </c>
    </row>
    <row r="23" spans="1:38" ht="26.25" customHeight="1" thickBot="1" x14ac:dyDescent="0.25">
      <c r="A23" s="52" t="s">
        <v>70</v>
      </c>
      <c r="B23" s="56" t="s">
        <v>363</v>
      </c>
      <c r="C23" s="53" t="s">
        <v>359</v>
      </c>
      <c r="D23" s="95"/>
      <c r="E23" s="109">
        <v>1.7010959160000001</v>
      </c>
      <c r="F23" s="109">
        <v>0.304652802</v>
      </c>
      <c r="G23" s="109">
        <v>4.5999999999999999E-2</v>
      </c>
      <c r="H23" s="109">
        <v>3.3819200000000002E-4</v>
      </c>
      <c r="I23" s="109" t="s">
        <v>384</v>
      </c>
      <c r="J23" s="109" t="s">
        <v>384</v>
      </c>
      <c r="K23" s="109" t="s">
        <v>384</v>
      </c>
      <c r="L23" s="109" t="s">
        <v>384</v>
      </c>
      <c r="M23" s="109">
        <v>0.83018113600000021</v>
      </c>
      <c r="N23" s="109">
        <v>1.5824000000000001E-2</v>
      </c>
      <c r="O23" s="109">
        <v>4.6000000000000001E-4</v>
      </c>
      <c r="P23" s="109">
        <v>1.9779999999999998E-4</v>
      </c>
      <c r="Q23" s="109">
        <v>9.8900000000000008E-4</v>
      </c>
      <c r="R23" s="109">
        <v>2.3E-3</v>
      </c>
      <c r="S23" s="109">
        <v>7.8200000000000006E-2</v>
      </c>
      <c r="T23" s="109">
        <v>3.2200000000000002E-3</v>
      </c>
      <c r="U23" s="109">
        <v>4.6000000000000001E-4</v>
      </c>
      <c r="V23" s="109">
        <v>4.5999999999999999E-2</v>
      </c>
      <c r="W23" s="109" t="s">
        <v>385</v>
      </c>
      <c r="X23" s="109">
        <v>1.3799999999999999E-3</v>
      </c>
      <c r="Y23" s="109">
        <v>2.3E-3</v>
      </c>
      <c r="Z23" s="109" t="s">
        <v>385</v>
      </c>
      <c r="AA23" s="109" t="s">
        <v>385</v>
      </c>
      <c r="AB23" s="109">
        <v>3.6800000000000001E-3</v>
      </c>
      <c r="AC23" s="109" t="s">
        <v>385</v>
      </c>
      <c r="AD23" s="109" t="s">
        <v>385</v>
      </c>
      <c r="AE23" s="110"/>
      <c r="AF23" s="111">
        <v>1978</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4.6324300000000003</v>
      </c>
      <c r="F24" s="109">
        <v>0.94174279999999999</v>
      </c>
      <c r="G24" s="109">
        <v>8.3862833499999994</v>
      </c>
      <c r="H24" s="109">
        <v>2.0399999999999998E-5</v>
      </c>
      <c r="I24" s="109" t="s">
        <v>384</v>
      </c>
      <c r="J24" s="109" t="s">
        <v>384</v>
      </c>
      <c r="K24" s="109" t="s">
        <v>384</v>
      </c>
      <c r="L24" s="109" t="s">
        <v>384</v>
      </c>
      <c r="M24" s="109">
        <v>2.0697710000000002</v>
      </c>
      <c r="N24" s="109">
        <v>0.122542955</v>
      </c>
      <c r="O24" s="109">
        <v>1.9052645E-3</v>
      </c>
      <c r="P24" s="109">
        <v>2.541262E-2</v>
      </c>
      <c r="Q24" s="109">
        <v>7.03698E-3</v>
      </c>
      <c r="R24" s="109">
        <v>1.3844765E-2</v>
      </c>
      <c r="S24" s="109">
        <v>1.6917053000000001E-2</v>
      </c>
      <c r="T24" s="109">
        <v>1.2271565E-2</v>
      </c>
      <c r="U24" s="109">
        <v>3.9850400000000005E-3</v>
      </c>
      <c r="V24" s="109">
        <v>0.32919964999999995</v>
      </c>
      <c r="W24" s="109">
        <v>0.18562356500000002</v>
      </c>
      <c r="X24" s="109">
        <v>4.1400552500000007E-2</v>
      </c>
      <c r="Y24" s="109">
        <v>5.3695025E-2</v>
      </c>
      <c r="Z24" s="109">
        <v>2.1563957500000001E-2</v>
      </c>
      <c r="AA24" s="109">
        <v>1.6834962499999998E-2</v>
      </c>
      <c r="AB24" s="109">
        <v>0.1334944975</v>
      </c>
      <c r="AC24" s="109">
        <v>6.4671999999999993E-4</v>
      </c>
      <c r="AD24" s="109">
        <v>0.15402153674999999</v>
      </c>
      <c r="AE24" s="110"/>
      <c r="AF24" s="111">
        <v>4069</v>
      </c>
      <c r="AG24" s="111">
        <v>906</v>
      </c>
      <c r="AH24" s="111">
        <v>32811</v>
      </c>
      <c r="AI24" s="111">
        <v>17</v>
      </c>
      <c r="AJ24" s="111" t="s">
        <v>387</v>
      </c>
      <c r="AK24" s="111" t="s">
        <v>385</v>
      </c>
      <c r="AL24" s="111" t="s">
        <v>385</v>
      </c>
    </row>
    <row r="25" spans="1:38" ht="26.25" customHeight="1" thickBot="1" x14ac:dyDescent="0.25">
      <c r="A25" s="52" t="s">
        <v>73</v>
      </c>
      <c r="B25" s="56" t="s">
        <v>74</v>
      </c>
      <c r="C25" s="58" t="s">
        <v>75</v>
      </c>
      <c r="D25" s="54"/>
      <c r="E25" s="109">
        <v>0.31860651953381375</v>
      </c>
      <c r="F25" s="109">
        <v>3.9288588667344915E-2</v>
      </c>
      <c r="G25" s="109">
        <v>2.159582301262581E-2</v>
      </c>
      <c r="H25" s="109" t="s">
        <v>389</v>
      </c>
      <c r="I25" s="109" t="s">
        <v>384</v>
      </c>
      <c r="J25" s="109" t="s">
        <v>384</v>
      </c>
      <c r="K25" s="109" t="s">
        <v>384</v>
      </c>
      <c r="L25" s="109" t="s">
        <v>384</v>
      </c>
      <c r="M25" s="109">
        <v>0.23439436577388603</v>
      </c>
      <c r="N25" s="109">
        <v>1.1008628853506803E-5</v>
      </c>
      <c r="O25" s="109">
        <v>9.1738573779223355E-7</v>
      </c>
      <c r="P25" s="109">
        <v>1.1008628853506802E-4</v>
      </c>
      <c r="Q25" s="109">
        <v>1.8347714755844671E-6</v>
      </c>
      <c r="R25" s="109">
        <v>1.8347714755844672E-4</v>
      </c>
      <c r="S25" s="109">
        <v>1.1926014591299036E-4</v>
      </c>
      <c r="T25" s="109">
        <v>4.5869286889611672E-6</v>
      </c>
      <c r="U25" s="109">
        <v>1.8347714755844671E-6</v>
      </c>
      <c r="V25" s="109">
        <v>3.8530200987273806E-4</v>
      </c>
      <c r="W25" s="109">
        <v>1.6512943280260204E-3</v>
      </c>
      <c r="X25" s="109" t="s">
        <v>389</v>
      </c>
      <c r="Y25" s="109" t="s">
        <v>389</v>
      </c>
      <c r="Z25" s="109" t="s">
        <v>389</v>
      </c>
      <c r="AA25" s="109" t="s">
        <v>389</v>
      </c>
      <c r="AB25" s="109" t="s">
        <v>385</v>
      </c>
      <c r="AC25" s="109" t="s">
        <v>389</v>
      </c>
      <c r="AD25" s="109" t="s">
        <v>389</v>
      </c>
      <c r="AE25" s="110"/>
      <c r="AF25" s="111">
        <v>991.49845150159808</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9.8030020977010724E-4</v>
      </c>
      <c r="F26" s="109">
        <v>1.1771235594365895E-4</v>
      </c>
      <c r="G26" s="109">
        <v>6.5258223579217292E-5</v>
      </c>
      <c r="H26" s="109" t="s">
        <v>389</v>
      </c>
      <c r="I26" s="109" t="s">
        <v>384</v>
      </c>
      <c r="J26" s="109" t="s">
        <v>384</v>
      </c>
      <c r="K26" s="109" t="s">
        <v>384</v>
      </c>
      <c r="L26" s="109" t="s">
        <v>384</v>
      </c>
      <c r="M26" s="109">
        <v>9.7562217843715393E-4</v>
      </c>
      <c r="N26" s="109">
        <v>8.2834082076902611E-7</v>
      </c>
      <c r="O26" s="109">
        <v>2.0236173506408552E-7</v>
      </c>
      <c r="P26" s="109">
        <v>8.9834082076902608E-6</v>
      </c>
      <c r="Q26" s="109">
        <v>3.0472347012817099E-7</v>
      </c>
      <c r="R26" s="109">
        <v>6.7723470128171016E-6</v>
      </c>
      <c r="S26" s="109">
        <v>4.8070255583311158E-6</v>
      </c>
      <c r="T26" s="109">
        <v>2.3118086753204278E-6</v>
      </c>
      <c r="U26" s="109">
        <v>2.0472347012817102E-7</v>
      </c>
      <c r="V26" s="109">
        <v>3.3991928726915915E-5</v>
      </c>
      <c r="W26" s="109">
        <v>4.2511231153539166E-6</v>
      </c>
      <c r="X26" s="109" t="s">
        <v>389</v>
      </c>
      <c r="Y26" s="109" t="s">
        <v>389</v>
      </c>
      <c r="Z26" s="109" t="s">
        <v>389</v>
      </c>
      <c r="AA26" s="109" t="s">
        <v>389</v>
      </c>
      <c r="AB26" s="109" t="s">
        <v>385</v>
      </c>
      <c r="AC26" s="109" t="s">
        <v>389</v>
      </c>
      <c r="AD26" s="109" t="s">
        <v>389</v>
      </c>
      <c r="AE26" s="110"/>
      <c r="AF26" s="111">
        <v>3.2529363393196116</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32.544165772675825</v>
      </c>
      <c r="F27" s="109">
        <v>72.199443552759604</v>
      </c>
      <c r="G27" s="109">
        <v>1.4180757595544751</v>
      </c>
      <c r="H27" s="109">
        <v>0.11608920509155356</v>
      </c>
      <c r="I27" s="109" t="s">
        <v>384</v>
      </c>
      <c r="J27" s="109" t="s">
        <v>384</v>
      </c>
      <c r="K27" s="109" t="s">
        <v>384</v>
      </c>
      <c r="L27" s="109" t="s">
        <v>384</v>
      </c>
      <c r="M27" s="109">
        <v>560.07111540676601</v>
      </c>
      <c r="N27" s="109">
        <v>160.55130225243471</v>
      </c>
      <c r="O27" s="109">
        <v>2.6383381836078989E-3</v>
      </c>
      <c r="P27" s="109">
        <v>1.2079944518485292E-2</v>
      </c>
      <c r="Q27" s="109">
        <v>4.1028657553465774E-4</v>
      </c>
      <c r="R27" s="109">
        <v>1.9062796627981805E-2</v>
      </c>
      <c r="S27" s="109">
        <v>0.41015778580255702</v>
      </c>
      <c r="T27" s="109">
        <v>1.9649604385258066E-2</v>
      </c>
      <c r="U27" s="109">
        <v>2.6317446991208824E-3</v>
      </c>
      <c r="V27" s="109">
        <v>0.27925932168971623</v>
      </c>
      <c r="W27" s="109">
        <v>0.47649910000000006</v>
      </c>
      <c r="X27" s="109">
        <v>9.3666034852000011E-3</v>
      </c>
      <c r="Y27" s="109">
        <v>1.51423097346E-2</v>
      </c>
      <c r="Z27" s="109">
        <v>6.5499154366E-3</v>
      </c>
      <c r="AA27" s="109">
        <v>1.6761755351099999E-2</v>
      </c>
      <c r="AB27" s="109">
        <v>4.78205840075E-2</v>
      </c>
      <c r="AC27" s="109">
        <v>4.764991E-4</v>
      </c>
      <c r="AD27" s="109">
        <v>9.8259500000000003E-5</v>
      </c>
      <c r="AE27" s="110"/>
      <c r="AF27" s="111">
        <v>61993.188756908203</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4.2829860413670788</v>
      </c>
      <c r="F28" s="109">
        <v>1.5818890564497026</v>
      </c>
      <c r="G28" s="109">
        <v>0.18104574797189826</v>
      </c>
      <c r="H28" s="109">
        <v>2.9810958306548097E-3</v>
      </c>
      <c r="I28" s="109" t="s">
        <v>384</v>
      </c>
      <c r="J28" s="109" t="s">
        <v>384</v>
      </c>
      <c r="K28" s="109" t="s">
        <v>384</v>
      </c>
      <c r="L28" s="109" t="s">
        <v>384</v>
      </c>
      <c r="M28" s="109">
        <v>16.32621232804879</v>
      </c>
      <c r="N28" s="109">
        <v>6.9025662727806543</v>
      </c>
      <c r="O28" s="109">
        <v>1.7709231351701982E-5</v>
      </c>
      <c r="P28" s="109">
        <v>1.1557665271881544E-3</v>
      </c>
      <c r="Q28" s="109">
        <v>2.9647166734665912E-5</v>
      </c>
      <c r="R28" s="109">
        <v>1.4119203464488983E-3</v>
      </c>
      <c r="S28" s="109">
        <v>9.627052118149638E-4</v>
      </c>
      <c r="T28" s="109">
        <v>1.5740636493787857E-4</v>
      </c>
      <c r="U28" s="109">
        <v>2.3875870765927873E-5</v>
      </c>
      <c r="V28" s="109">
        <v>4.1245178588048765E-3</v>
      </c>
      <c r="W28" s="109">
        <v>2.4730299999999997E-2</v>
      </c>
      <c r="X28" s="109">
        <v>3.0546106927999998E-3</v>
      </c>
      <c r="Y28" s="109">
        <v>3.6664241769E-3</v>
      </c>
      <c r="Z28" s="109">
        <v>2.5991802525999999E-3</v>
      </c>
      <c r="AA28" s="109">
        <v>3.2584364868999999E-3</v>
      </c>
      <c r="AB28" s="109">
        <v>1.2578651609199999E-2</v>
      </c>
      <c r="AC28" s="109">
        <v>2.4730299999999999E-5</v>
      </c>
      <c r="AD28" s="109">
        <v>2.4730299999999999E-5</v>
      </c>
      <c r="AE28" s="110"/>
      <c r="AF28" s="111">
        <v>7792.0204931628996</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20.387495208545499</v>
      </c>
      <c r="F29" s="109">
        <v>2.0973000648435489</v>
      </c>
      <c r="G29" s="109">
        <v>0.49406778898316517</v>
      </c>
      <c r="H29" s="109">
        <v>5.5523774555213748E-3</v>
      </c>
      <c r="I29" s="109" t="s">
        <v>384</v>
      </c>
      <c r="J29" s="109" t="s">
        <v>384</v>
      </c>
      <c r="K29" s="109" t="s">
        <v>384</v>
      </c>
      <c r="L29" s="109" t="s">
        <v>384</v>
      </c>
      <c r="M29" s="109">
        <v>5.8883044367601594</v>
      </c>
      <c r="N29" s="109">
        <v>1.2082060618035548</v>
      </c>
      <c r="O29" s="109">
        <v>2.621838696326034E-5</v>
      </c>
      <c r="P29" s="109">
        <v>2.6528992252637562E-3</v>
      </c>
      <c r="Q29" s="109">
        <v>5.1426775583785961E-5</v>
      </c>
      <c r="R29" s="109">
        <v>4.1773562428167417E-3</v>
      </c>
      <c r="S29" s="109">
        <v>2.8040664170912253E-3</v>
      </c>
      <c r="T29" s="109">
        <v>1.2002352299406209E-4</v>
      </c>
      <c r="U29" s="109">
        <v>5.0416777241051244E-5</v>
      </c>
      <c r="V29" s="109">
        <v>9.0447199531071797E-3</v>
      </c>
      <c r="W29" s="109">
        <v>0.1219093</v>
      </c>
      <c r="X29" s="109">
        <v>1.7415650672000002E-3</v>
      </c>
      <c r="Y29" s="109">
        <v>1.0546144018099999E-2</v>
      </c>
      <c r="Z29" s="109">
        <v>1.17845902879E-2</v>
      </c>
      <c r="AA29" s="109">
        <v>2.7091012158E-3</v>
      </c>
      <c r="AB29" s="109">
        <v>2.6781400588999998E-2</v>
      </c>
      <c r="AC29" s="109">
        <v>2.158E-5</v>
      </c>
      <c r="AD29" s="109">
        <v>2.1108399999999999E-5</v>
      </c>
      <c r="AE29" s="110"/>
      <c r="AF29" s="111">
        <v>21105.122132754299</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8.1423547678203895E-2</v>
      </c>
      <c r="F30" s="109">
        <v>3.4206289552780542</v>
      </c>
      <c r="G30" s="109">
        <v>1.7387698411137641E-2</v>
      </c>
      <c r="H30" s="109">
        <v>8.7207557954573068E-4</v>
      </c>
      <c r="I30" s="109" t="s">
        <v>384</v>
      </c>
      <c r="J30" s="109" t="s">
        <v>384</v>
      </c>
      <c r="K30" s="109" t="s">
        <v>384</v>
      </c>
      <c r="L30" s="109" t="s">
        <v>384</v>
      </c>
      <c r="M30" s="109">
        <v>9.9324709755933132</v>
      </c>
      <c r="N30" s="109">
        <v>2.0795919390907378</v>
      </c>
      <c r="O30" s="109">
        <v>1.7583220671100995E-3</v>
      </c>
      <c r="P30" s="109">
        <v>1.5127297617689744E-4</v>
      </c>
      <c r="Q30" s="109">
        <v>5.216309523341291E-6</v>
      </c>
      <c r="R30" s="109">
        <v>7.4983615628443634E-3</v>
      </c>
      <c r="S30" s="109">
        <v>0.29947935041892115</v>
      </c>
      <c r="T30" s="109">
        <v>1.231235836855501E-2</v>
      </c>
      <c r="U30" s="109">
        <v>1.750625380586293E-3</v>
      </c>
      <c r="V30" s="109">
        <v>0.17382620769845084</v>
      </c>
      <c r="W30" s="109">
        <v>9.577200000000001E-3</v>
      </c>
      <c r="X30" s="109">
        <v>1.4593990190000001E-4</v>
      </c>
      <c r="Y30" s="109">
        <v>2.6755648680000001E-4</v>
      </c>
      <c r="Z30" s="109">
        <v>9.12124387E-5</v>
      </c>
      <c r="AA30" s="109">
        <v>3.1316270619999998E-4</v>
      </c>
      <c r="AB30" s="109">
        <v>8.1787153359999987E-4</v>
      </c>
      <c r="AC30" s="109">
        <v>9.5773000000000006E-6</v>
      </c>
      <c r="AD30" s="109">
        <v>9.5773000000000006E-6</v>
      </c>
      <c r="AE30" s="110"/>
      <c r="AF30" s="111">
        <v>761.12911024909999</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8.4924810425503363</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394.05485706600001</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2.5645112342138954</v>
      </c>
      <c r="O32" s="109">
        <v>1.0914225359768225E-2</v>
      </c>
      <c r="P32" s="109" t="s">
        <v>389</v>
      </c>
      <c r="Q32" s="109">
        <v>2.9170168555259914E-2</v>
      </c>
      <c r="R32" s="109">
        <v>0.96055476807194895</v>
      </c>
      <c r="S32" s="109">
        <v>21.117979314507341</v>
      </c>
      <c r="T32" s="109">
        <v>0.14543677620864306</v>
      </c>
      <c r="U32" s="109">
        <v>1.5415859388199315E-2</v>
      </c>
      <c r="V32" s="109">
        <v>6.2417156700286229</v>
      </c>
      <c r="W32" s="109" t="s">
        <v>389</v>
      </c>
      <c r="X32" s="109">
        <v>1.7043335436824384E-3</v>
      </c>
      <c r="Y32" s="109">
        <v>1.7301860618572777E-4</v>
      </c>
      <c r="Z32" s="109">
        <v>2.5540841865512195E-4</v>
      </c>
      <c r="AA32" s="109" t="s">
        <v>385</v>
      </c>
      <c r="AB32" s="109">
        <v>2.1327605685232879E-3</v>
      </c>
      <c r="AC32" s="109" t="s">
        <v>389</v>
      </c>
      <c r="AD32" s="109" t="s">
        <v>389</v>
      </c>
      <c r="AE32" s="110"/>
      <c r="AF32" s="111" t="s">
        <v>385</v>
      </c>
      <c r="AG32" s="111" t="s">
        <v>385</v>
      </c>
      <c r="AH32" s="111" t="s">
        <v>385</v>
      </c>
      <c r="AI32" s="111" t="s">
        <v>385</v>
      </c>
      <c r="AJ32" s="111" t="s">
        <v>385</v>
      </c>
      <c r="AK32" s="111">
        <v>24689.936281763541</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24689.936281763541</v>
      </c>
      <c r="AL33" s="111" t="s">
        <v>391</v>
      </c>
    </row>
    <row r="34" spans="1:38" ht="26.25" customHeight="1" thickBot="1" x14ac:dyDescent="0.25">
      <c r="A34" s="52" t="s">
        <v>70</v>
      </c>
      <c r="B34" s="52" t="s">
        <v>93</v>
      </c>
      <c r="C34" s="53" t="s">
        <v>94</v>
      </c>
      <c r="D34" s="54"/>
      <c r="E34" s="109">
        <v>7.282144999999999</v>
      </c>
      <c r="F34" s="109">
        <v>0.48475440000000009</v>
      </c>
      <c r="G34" s="109">
        <v>0.1157</v>
      </c>
      <c r="H34" s="109">
        <v>1.0399999999999999E-3</v>
      </c>
      <c r="I34" s="109" t="s">
        <v>384</v>
      </c>
      <c r="J34" s="109" t="s">
        <v>384</v>
      </c>
      <c r="K34" s="109" t="s">
        <v>384</v>
      </c>
      <c r="L34" s="109" t="s">
        <v>384</v>
      </c>
      <c r="M34" s="109">
        <v>1.5724149999999999</v>
      </c>
      <c r="N34" s="109">
        <v>1.7420000000000001E-3</v>
      </c>
      <c r="O34" s="109">
        <v>1.0633999999999999E-3</v>
      </c>
      <c r="P34" s="109">
        <v>1.027E-4</v>
      </c>
      <c r="Q34" s="109">
        <v>5.1999999999999997E-5</v>
      </c>
      <c r="R34" s="109">
        <v>5.3755000000000001E-3</v>
      </c>
      <c r="S34" s="109">
        <v>0.1770275</v>
      </c>
      <c r="T34" s="109">
        <v>7.4490000000000008E-3</v>
      </c>
      <c r="U34" s="109">
        <v>1.0633999999999999E-3</v>
      </c>
      <c r="V34" s="109">
        <v>0.1066</v>
      </c>
      <c r="W34" s="109">
        <v>2.6389999999999999E-3</v>
      </c>
      <c r="X34" s="109">
        <v>3.7115E-3</v>
      </c>
      <c r="Y34" s="109">
        <v>5.9657E-3</v>
      </c>
      <c r="Z34" s="109">
        <v>3.0809999999999995E-4</v>
      </c>
      <c r="AA34" s="109">
        <v>2.4049999999999999E-4</v>
      </c>
      <c r="AB34" s="109">
        <v>1.02258E-2</v>
      </c>
      <c r="AC34" s="109">
        <v>8.0600000000000008E-6</v>
      </c>
      <c r="AD34" s="109">
        <v>2.2100000000000002E-3</v>
      </c>
      <c r="AE34" s="110"/>
      <c r="AF34" s="111">
        <v>4472</v>
      </c>
      <c r="AG34" s="111">
        <v>13</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0.50540000000000007</v>
      </c>
      <c r="F36" s="109">
        <v>1.225E-2</v>
      </c>
      <c r="G36" s="109">
        <v>7.0000000000000001E-3</v>
      </c>
      <c r="H36" s="109" t="s">
        <v>389</v>
      </c>
      <c r="I36" s="109" t="s">
        <v>384</v>
      </c>
      <c r="J36" s="109" t="s">
        <v>384</v>
      </c>
      <c r="K36" s="109" t="s">
        <v>384</v>
      </c>
      <c r="L36" s="109" t="s">
        <v>384</v>
      </c>
      <c r="M36" s="109">
        <v>2.6879999999999998E-2</v>
      </c>
      <c r="N36" s="109">
        <v>9.1E-4</v>
      </c>
      <c r="O36" s="109">
        <v>7.0000000000000007E-5</v>
      </c>
      <c r="P36" s="109">
        <v>2.0999999999999998E-4</v>
      </c>
      <c r="Q36" s="109">
        <v>2.8000000000000003E-4</v>
      </c>
      <c r="R36" s="109">
        <v>3.5000000000000005E-4</v>
      </c>
      <c r="S36" s="109">
        <v>6.1600000000000005E-3</v>
      </c>
      <c r="T36" s="109">
        <v>7.0000000000000001E-3</v>
      </c>
      <c r="U36" s="109">
        <v>7.000000000000001E-4</v>
      </c>
      <c r="V36" s="109">
        <v>8.4000000000000012E-3</v>
      </c>
      <c r="W36" s="109">
        <v>9.1E-4</v>
      </c>
      <c r="X36" s="109">
        <v>1.4E-5</v>
      </c>
      <c r="Y36" s="109">
        <v>7.0000000000000007E-5</v>
      </c>
      <c r="Z36" s="109">
        <v>7.0000000000000007E-5</v>
      </c>
      <c r="AA36" s="109">
        <v>6.9999999999999999E-6</v>
      </c>
      <c r="AB36" s="109">
        <v>1.6100000000000001E-4</v>
      </c>
      <c r="AC36" s="109">
        <v>5.6000000000000006E-4</v>
      </c>
      <c r="AD36" s="109">
        <v>2.6600000000000001E-4</v>
      </c>
      <c r="AE36" s="110"/>
      <c r="AF36" s="111">
        <v>385</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0.41803000000000001</v>
      </c>
      <c r="F37" s="109">
        <v>5.6557000000000003E-2</v>
      </c>
      <c r="G37" s="109">
        <v>1.6475300000000001E-3</v>
      </c>
      <c r="H37" s="109" t="s">
        <v>389</v>
      </c>
      <c r="I37" s="109" t="s">
        <v>384</v>
      </c>
      <c r="J37" s="109" t="s">
        <v>384</v>
      </c>
      <c r="K37" s="109" t="s">
        <v>384</v>
      </c>
      <c r="L37" s="109" t="s">
        <v>384</v>
      </c>
      <c r="M37" s="109">
        <v>0.17458899999999999</v>
      </c>
      <c r="N37" s="109">
        <v>2.7048999999999998E-5</v>
      </c>
      <c r="O37" s="109">
        <v>2.2131E-6</v>
      </c>
      <c r="P37" s="109">
        <v>1.3278600000000002E-3</v>
      </c>
      <c r="Q37" s="109">
        <v>2.4590000000000001E-4</v>
      </c>
      <c r="R37" s="109">
        <v>3.1967000000000001E-5</v>
      </c>
      <c r="S37" s="109">
        <v>6.3933999999999996E-6</v>
      </c>
      <c r="T37" s="109">
        <v>3.1967000000000001E-5</v>
      </c>
      <c r="U37" s="109">
        <v>1.4262200000000002E-4</v>
      </c>
      <c r="V37" s="109">
        <v>1.79507E-3</v>
      </c>
      <c r="W37" s="109" t="s">
        <v>385</v>
      </c>
      <c r="X37" s="109" t="s">
        <v>385</v>
      </c>
      <c r="Y37" s="109" t="s">
        <v>385</v>
      </c>
      <c r="Z37" s="109" t="s">
        <v>385</v>
      </c>
      <c r="AA37" s="109" t="s">
        <v>385</v>
      </c>
      <c r="AB37" s="109" t="s">
        <v>385</v>
      </c>
      <c r="AC37" s="109" t="s">
        <v>385</v>
      </c>
      <c r="AD37" s="109" t="s">
        <v>385</v>
      </c>
      <c r="AE37" s="110"/>
      <c r="AF37" s="111" t="s">
        <v>387</v>
      </c>
      <c r="AG37" s="111" t="s">
        <v>387</v>
      </c>
      <c r="AH37" s="111">
        <v>2459</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6.6016219999999999</v>
      </c>
      <c r="F39" s="109">
        <v>2.4823078000000001</v>
      </c>
      <c r="G39" s="109">
        <v>24.29263087</v>
      </c>
      <c r="H39" s="109">
        <v>2.4069999999999999E-3</v>
      </c>
      <c r="I39" s="109" t="s">
        <v>384</v>
      </c>
      <c r="J39" s="109" t="s">
        <v>384</v>
      </c>
      <c r="K39" s="109" t="s">
        <v>384</v>
      </c>
      <c r="L39" s="109" t="s">
        <v>384</v>
      </c>
      <c r="M39" s="109">
        <v>9.2126239999999999</v>
      </c>
      <c r="N39" s="109">
        <v>0.96680137099999985</v>
      </c>
      <c r="O39" s="109">
        <v>4.3693084899999998E-2</v>
      </c>
      <c r="P39" s="109">
        <v>5.6949720000000009E-2</v>
      </c>
      <c r="Q39" s="109">
        <v>3.3591429999999999E-2</v>
      </c>
      <c r="R39" s="109">
        <v>0.20145739299999998</v>
      </c>
      <c r="S39" s="109">
        <v>0.14390007860000004</v>
      </c>
      <c r="T39" s="109">
        <v>0.8317448930000001</v>
      </c>
      <c r="U39" s="109">
        <v>1.5978238000000002E-2</v>
      </c>
      <c r="V39" s="109">
        <v>2.6477835299999999</v>
      </c>
      <c r="W39" s="109">
        <v>1.5697009999999998</v>
      </c>
      <c r="X39" s="109">
        <v>0.3139618012</v>
      </c>
      <c r="Y39" s="109">
        <v>0.41385311999999996</v>
      </c>
      <c r="Z39" s="109">
        <v>0.16303781159999997</v>
      </c>
      <c r="AA39" s="109">
        <v>0.127500422</v>
      </c>
      <c r="AB39" s="109">
        <v>1.0183531548</v>
      </c>
      <c r="AC39" s="109">
        <v>1.7293579999999999E-2</v>
      </c>
      <c r="AD39" s="109">
        <v>1.08321519324</v>
      </c>
      <c r="AE39" s="110"/>
      <c r="AF39" s="111">
        <v>6700</v>
      </c>
      <c r="AG39" s="111">
        <v>6371</v>
      </c>
      <c r="AH39" s="111">
        <v>46009</v>
      </c>
      <c r="AI39" s="111">
        <v>2407</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12.810683999999998</v>
      </c>
      <c r="F41" s="109">
        <v>20.643980930000001</v>
      </c>
      <c r="G41" s="109">
        <v>85.329059900000004</v>
      </c>
      <c r="H41" s="109">
        <v>0.20541300000000001</v>
      </c>
      <c r="I41" s="109" t="s">
        <v>384</v>
      </c>
      <c r="J41" s="109" t="s">
        <v>384</v>
      </c>
      <c r="K41" s="109" t="s">
        <v>384</v>
      </c>
      <c r="L41" s="109" t="s">
        <v>384</v>
      </c>
      <c r="M41" s="109">
        <v>234.03412550000002</v>
      </c>
      <c r="N41" s="109">
        <v>5.1001390035000007</v>
      </c>
      <c r="O41" s="109">
        <v>0.38255660024999999</v>
      </c>
      <c r="P41" s="109">
        <v>0.18093148000000001</v>
      </c>
      <c r="Q41" s="109">
        <v>0.11007788299999999</v>
      </c>
      <c r="R41" s="109">
        <v>0.92931768108000001</v>
      </c>
      <c r="S41" s="109">
        <v>0.86385668810799998</v>
      </c>
      <c r="T41" s="109">
        <v>0.49289858282999999</v>
      </c>
      <c r="U41" s="109">
        <v>6.7432096999999996E-2</v>
      </c>
      <c r="V41" s="109">
        <v>19.763463339499999</v>
      </c>
      <c r="W41" s="109">
        <v>34.960320299999999</v>
      </c>
      <c r="X41" s="109">
        <v>10.054084359999999</v>
      </c>
      <c r="Y41" s="109">
        <v>10.867596680000002</v>
      </c>
      <c r="Z41" s="109">
        <v>4.1953576899999998</v>
      </c>
      <c r="AA41" s="109">
        <v>4.4565847199999995</v>
      </c>
      <c r="AB41" s="109">
        <v>29.573623450000003</v>
      </c>
      <c r="AC41" s="109">
        <v>0.1400044</v>
      </c>
      <c r="AD41" s="109">
        <v>4.5693801399999998</v>
      </c>
      <c r="AE41" s="110"/>
      <c r="AF41" s="111">
        <v>39642</v>
      </c>
      <c r="AG41" s="111">
        <v>26870</v>
      </c>
      <c r="AH41" s="111">
        <v>107558</v>
      </c>
      <c r="AI41" s="111">
        <v>24669</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1.3629750000000003</v>
      </c>
      <c r="F43" s="109">
        <v>0.71521579999999996</v>
      </c>
      <c r="G43" s="109">
        <v>5.5502965900000012</v>
      </c>
      <c r="H43" s="109">
        <v>1.4120000000000001E-3</v>
      </c>
      <c r="I43" s="109" t="s">
        <v>384</v>
      </c>
      <c r="J43" s="109" t="s">
        <v>384</v>
      </c>
      <c r="K43" s="109" t="s">
        <v>384</v>
      </c>
      <c r="L43" s="109" t="s">
        <v>384</v>
      </c>
      <c r="M43" s="109">
        <v>2.3793299999999999</v>
      </c>
      <c r="N43" s="109">
        <v>0.229939747</v>
      </c>
      <c r="O43" s="109">
        <v>2.1015479300000001E-2</v>
      </c>
      <c r="P43" s="109">
        <v>1.200852E-2</v>
      </c>
      <c r="Q43" s="109">
        <v>7.0709800000000001E-3</v>
      </c>
      <c r="R43" s="109">
        <v>6.8807200999999998E-2</v>
      </c>
      <c r="S43" s="109">
        <v>3.7131040200000007E-2</v>
      </c>
      <c r="T43" s="109">
        <v>0.25032470100000004</v>
      </c>
      <c r="U43" s="109">
        <v>3.6146659999999999E-3</v>
      </c>
      <c r="V43" s="109">
        <v>1.0246632099999999</v>
      </c>
      <c r="W43" s="109">
        <v>0.42041499999999998</v>
      </c>
      <c r="X43" s="109">
        <v>7.4228999800000001E-2</v>
      </c>
      <c r="Y43" s="109">
        <v>0.10042653</v>
      </c>
      <c r="Z43" s="109">
        <v>3.8370831399999999E-2</v>
      </c>
      <c r="AA43" s="109">
        <v>3.0089263000000002E-2</v>
      </c>
      <c r="AB43" s="109">
        <v>0.24311562419999999</v>
      </c>
      <c r="AC43" s="109">
        <v>8.2842599999999999E-3</v>
      </c>
      <c r="AD43" s="109">
        <v>0.22465495946000003</v>
      </c>
      <c r="AE43" s="110"/>
      <c r="AF43" s="111">
        <v>2030</v>
      </c>
      <c r="AG43" s="111">
        <v>1321</v>
      </c>
      <c r="AH43" s="111">
        <v>5789</v>
      </c>
      <c r="AI43" s="111">
        <v>1412</v>
      </c>
      <c r="AJ43" s="111" t="s">
        <v>387</v>
      </c>
      <c r="AK43" s="111" t="s">
        <v>385</v>
      </c>
      <c r="AL43" s="111" t="s">
        <v>385</v>
      </c>
    </row>
    <row r="44" spans="1:38" ht="26.25" customHeight="1" thickBot="1" x14ac:dyDescent="0.25">
      <c r="A44" s="52" t="s">
        <v>70</v>
      </c>
      <c r="B44" s="52" t="s">
        <v>111</v>
      </c>
      <c r="C44" s="53" t="s">
        <v>112</v>
      </c>
      <c r="D44" s="54"/>
      <c r="E44" s="109">
        <v>11.616255449940155</v>
      </c>
      <c r="F44" s="109">
        <v>1.9946071235337886</v>
      </c>
      <c r="G44" s="109">
        <v>0.3204719697214764</v>
      </c>
      <c r="H44" s="109">
        <v>2.3138757577718114E-3</v>
      </c>
      <c r="I44" s="109" t="s">
        <v>384</v>
      </c>
      <c r="J44" s="109" t="s">
        <v>384</v>
      </c>
      <c r="K44" s="109" t="s">
        <v>384</v>
      </c>
      <c r="L44" s="109" t="s">
        <v>384</v>
      </c>
      <c r="M44" s="109">
        <v>5.4524621236728876</v>
      </c>
      <c r="N44" s="109">
        <v>0.11024235758418788</v>
      </c>
      <c r="O44" s="109">
        <v>3.2047196972147642E-3</v>
      </c>
      <c r="P44" s="109">
        <v>1.3780294698023485E-3</v>
      </c>
      <c r="Q44" s="109">
        <v>6.8901473490117424E-3</v>
      </c>
      <c r="R44" s="109">
        <v>1.602359848607382E-2</v>
      </c>
      <c r="S44" s="109">
        <v>0.54480234852650988</v>
      </c>
      <c r="T44" s="109">
        <v>2.2433037880503347E-2</v>
      </c>
      <c r="U44" s="109">
        <v>3.2047196972147642E-3</v>
      </c>
      <c r="V44" s="109">
        <v>0.32047196972147635</v>
      </c>
      <c r="W44" s="109" t="s">
        <v>385</v>
      </c>
      <c r="X44" s="109">
        <v>9.6141590916442917E-3</v>
      </c>
      <c r="Y44" s="109">
        <v>1.602359848607382E-2</v>
      </c>
      <c r="Z44" s="109" t="s">
        <v>385</v>
      </c>
      <c r="AA44" s="109" t="s">
        <v>385</v>
      </c>
      <c r="AB44" s="109">
        <v>2.5637757577718114E-2</v>
      </c>
      <c r="AC44" s="109" t="s">
        <v>385</v>
      </c>
      <c r="AD44" s="109" t="s">
        <v>385</v>
      </c>
      <c r="AE44" s="110"/>
      <c r="AF44" s="111">
        <v>13780</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1.5727230000000003</v>
      </c>
      <c r="F46" s="109">
        <v>0.20422659999999998</v>
      </c>
      <c r="G46" s="109">
        <v>10.522122489999999</v>
      </c>
      <c r="H46" s="109" t="s">
        <v>387</v>
      </c>
      <c r="I46" s="109" t="s">
        <v>384</v>
      </c>
      <c r="J46" s="109" t="s">
        <v>384</v>
      </c>
      <c r="K46" s="109" t="s">
        <v>384</v>
      </c>
      <c r="L46" s="109" t="s">
        <v>384</v>
      </c>
      <c r="M46" s="109">
        <v>1.48167</v>
      </c>
      <c r="N46" s="109">
        <v>0.18621151699999999</v>
      </c>
      <c r="O46" s="109">
        <v>3.3113922999999999E-3</v>
      </c>
      <c r="P46" s="109">
        <v>9.2654399999999998E-3</v>
      </c>
      <c r="Q46" s="109">
        <v>6.7045099999999995E-3</v>
      </c>
      <c r="R46" s="109">
        <v>6.0989611000000006E-2</v>
      </c>
      <c r="S46" s="109">
        <v>3.3209122199999996E-2</v>
      </c>
      <c r="T46" s="109">
        <v>0.57517961100000015</v>
      </c>
      <c r="U46" s="109">
        <v>2.4773260000000002E-3</v>
      </c>
      <c r="V46" s="109">
        <v>0.32825230999999999</v>
      </c>
      <c r="W46" s="109">
        <v>0.25754600000000005</v>
      </c>
      <c r="X46" s="109">
        <v>5.1094521499999997E-2</v>
      </c>
      <c r="Y46" s="109">
        <v>6.6348075000000006E-2</v>
      </c>
      <c r="Z46" s="109">
        <v>2.6607024499999996E-2</v>
      </c>
      <c r="AA46" s="109">
        <v>2.07747275E-2</v>
      </c>
      <c r="AB46" s="109">
        <v>0.1648243485</v>
      </c>
      <c r="AC46" s="109">
        <v>1.9211400000000002E-3</v>
      </c>
      <c r="AD46" s="109">
        <v>0.18904352305000002</v>
      </c>
      <c r="AE46" s="110"/>
      <c r="AF46" s="111">
        <v>4532</v>
      </c>
      <c r="AG46" s="111">
        <v>1112</v>
      </c>
      <c r="AH46" s="111" t="s">
        <v>388</v>
      </c>
      <c r="AI46" s="111">
        <v>49</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0.98763684210526315</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14.11</v>
      </c>
      <c r="AL48" s="111" t="s">
        <v>392</v>
      </c>
    </row>
    <row r="49" spans="1:38" ht="26.25" customHeight="1" thickBot="1" x14ac:dyDescent="0.25">
      <c r="A49" s="52" t="s">
        <v>119</v>
      </c>
      <c r="B49" s="52" t="s">
        <v>122</v>
      </c>
      <c r="C49" s="53" t="s">
        <v>123</v>
      </c>
      <c r="D49" s="54"/>
      <c r="E49" s="109">
        <v>8.9370000000000009E-4</v>
      </c>
      <c r="F49" s="109">
        <v>7.6461000000000003E-3</v>
      </c>
      <c r="G49" s="109">
        <v>7.9440000000000012E-4</v>
      </c>
      <c r="H49" s="109">
        <v>3.6741E-3</v>
      </c>
      <c r="I49" s="109" t="s">
        <v>384</v>
      </c>
      <c r="J49" s="109" t="s">
        <v>384</v>
      </c>
      <c r="K49" s="109" t="s">
        <v>384</v>
      </c>
      <c r="L49" s="109" t="s">
        <v>384</v>
      </c>
      <c r="M49" s="109">
        <v>0.45678000000000002</v>
      </c>
      <c r="N49" s="109">
        <v>0.37734000000000001</v>
      </c>
      <c r="O49" s="109">
        <v>6.9509999999999997E-3</v>
      </c>
      <c r="P49" s="109">
        <v>1.1916E-2</v>
      </c>
      <c r="Q49" s="109">
        <v>1.2908999999999999E-2</v>
      </c>
      <c r="R49" s="109">
        <v>0.16881000000000002</v>
      </c>
      <c r="S49" s="109">
        <v>4.7663999999999998E-2</v>
      </c>
      <c r="T49" s="109">
        <v>0.11915999999999999</v>
      </c>
      <c r="U49" s="109">
        <v>1.5887999999999999E-2</v>
      </c>
      <c r="V49" s="109">
        <v>0.21846000000000002</v>
      </c>
      <c r="W49" s="109">
        <v>2.9790000000000001</v>
      </c>
      <c r="X49" s="109">
        <v>0.15888000000000002</v>
      </c>
      <c r="Y49" s="109">
        <v>0.1986</v>
      </c>
      <c r="Z49" s="109">
        <v>9.9299999999999999E-2</v>
      </c>
      <c r="AA49" s="109">
        <v>6.9510000000000002E-2</v>
      </c>
      <c r="AB49" s="109">
        <v>0.52629000000000004</v>
      </c>
      <c r="AC49" s="109" t="s">
        <v>385</v>
      </c>
      <c r="AD49" s="109" t="s">
        <v>385</v>
      </c>
      <c r="AE49" s="110"/>
      <c r="AF49" s="111" t="s">
        <v>385</v>
      </c>
      <c r="AG49" s="111" t="s">
        <v>385</v>
      </c>
      <c r="AH49" s="111" t="s">
        <v>385</v>
      </c>
      <c r="AI49" s="111" t="s">
        <v>385</v>
      </c>
      <c r="AJ49" s="111" t="s">
        <v>385</v>
      </c>
      <c r="AK49" s="111">
        <v>0.99299999999999999</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3.1810233599999997</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1.575</v>
      </c>
      <c r="AL51" s="111" t="s">
        <v>394</v>
      </c>
    </row>
    <row r="52" spans="1:38" ht="26.25" customHeight="1" thickBot="1" x14ac:dyDescent="0.25">
      <c r="A52" s="52" t="s">
        <v>119</v>
      </c>
      <c r="B52" s="56" t="s">
        <v>128</v>
      </c>
      <c r="C52" s="58" t="s">
        <v>362</v>
      </c>
      <c r="D52" s="55"/>
      <c r="E52" s="109">
        <v>0.23971082836141178</v>
      </c>
      <c r="F52" s="109">
        <v>1.4086000000000001</v>
      </c>
      <c r="G52" s="109">
        <v>3.9202341609644509</v>
      </c>
      <c r="H52" s="109" t="s">
        <v>385</v>
      </c>
      <c r="I52" s="109" t="s">
        <v>384</v>
      </c>
      <c r="J52" s="109" t="s">
        <v>384</v>
      </c>
      <c r="K52" s="109" t="s">
        <v>384</v>
      </c>
      <c r="L52" s="109" t="s">
        <v>384</v>
      </c>
      <c r="M52" s="109">
        <v>0.13944238561353436</v>
      </c>
      <c r="N52" s="109">
        <v>2.1129000000000002E-2</v>
      </c>
      <c r="O52" s="109">
        <v>3.5214999999999999E-3</v>
      </c>
      <c r="P52" s="109">
        <v>4.2257999999999992E-3</v>
      </c>
      <c r="Q52" s="109">
        <v>7.0430000000000004E-4</v>
      </c>
      <c r="R52" s="109">
        <v>7.0430000000000004E-4</v>
      </c>
      <c r="S52" s="109">
        <v>8.4515999999999983E-3</v>
      </c>
      <c r="T52" s="109">
        <v>3.7327899999999997E-2</v>
      </c>
      <c r="U52" s="109">
        <v>7.0430000000000004E-4</v>
      </c>
      <c r="V52" s="109">
        <v>7.0429999999999998E-3</v>
      </c>
      <c r="W52" s="109">
        <v>8.4515999999999983E-3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7.0430000000000001</v>
      </c>
      <c r="AL52" s="111" t="s">
        <v>395</v>
      </c>
    </row>
    <row r="53" spans="1:38" ht="26.25" customHeight="1" thickBot="1" x14ac:dyDescent="0.25">
      <c r="A53" s="52" t="s">
        <v>119</v>
      </c>
      <c r="B53" s="56" t="s">
        <v>129</v>
      </c>
      <c r="C53" s="58" t="s">
        <v>130</v>
      </c>
      <c r="D53" s="55"/>
      <c r="E53" s="109" t="s">
        <v>385</v>
      </c>
      <c r="F53" s="109">
        <v>2.89</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1.4450000000000001</v>
      </c>
      <c r="AL53" s="111" t="s">
        <v>396</v>
      </c>
    </row>
    <row r="54" spans="1:38" ht="37.5" customHeight="1" thickBot="1" x14ac:dyDescent="0.25">
      <c r="A54" s="52" t="s">
        <v>119</v>
      </c>
      <c r="B54" s="56" t="s">
        <v>131</v>
      </c>
      <c r="C54" s="58" t="s">
        <v>132</v>
      </c>
      <c r="D54" s="55"/>
      <c r="E54" s="109" t="s">
        <v>385</v>
      </c>
      <c r="F54" s="109">
        <v>6.3895500000000007</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4851</v>
      </c>
      <c r="AL54" s="111" t="s">
        <v>397</v>
      </c>
    </row>
    <row r="55" spans="1:38" ht="26.25" customHeight="1" thickBot="1" x14ac:dyDescent="0.25">
      <c r="A55" s="52" t="s">
        <v>119</v>
      </c>
      <c r="B55" s="56" t="s">
        <v>133</v>
      </c>
      <c r="C55" s="58" t="s">
        <v>134</v>
      </c>
      <c r="D55" s="55"/>
      <c r="E55" s="109">
        <v>3.7956214646612023E-2</v>
      </c>
      <c r="F55" s="109">
        <v>3.9162113789901705E-2</v>
      </c>
      <c r="G55" s="109">
        <v>0.62334597701149419</v>
      </c>
      <c r="H55" s="109" t="s">
        <v>385</v>
      </c>
      <c r="I55" s="109" t="s">
        <v>384</v>
      </c>
      <c r="J55" s="109" t="s">
        <v>384</v>
      </c>
      <c r="K55" s="109" t="s">
        <v>384</v>
      </c>
      <c r="L55" s="109" t="s">
        <v>384</v>
      </c>
      <c r="M55" s="109">
        <v>0.17190376814703939</v>
      </c>
      <c r="N55" s="109">
        <v>6.3640690607814257E-2</v>
      </c>
      <c r="O55" s="109">
        <v>0.25674349186451262</v>
      </c>
      <c r="P55" s="109">
        <v>6.0236577188692499E-2</v>
      </c>
      <c r="Q55" s="109">
        <v>4.8737162564626152E-2</v>
      </c>
      <c r="R55" s="109">
        <v>2.1193119326793852E-2</v>
      </c>
      <c r="S55" s="109">
        <v>2.2682466104596094E-2</v>
      </c>
      <c r="T55" s="109">
        <v>0.4900204310297292</v>
      </c>
      <c r="U55" s="109">
        <v>6.5608727106010413E-3</v>
      </c>
      <c r="V55" s="109">
        <v>6.6478520126290945</v>
      </c>
      <c r="W55" s="109" t="s">
        <v>385</v>
      </c>
      <c r="X55" s="109">
        <v>4.6096093686320368E-7</v>
      </c>
      <c r="Y55" s="109">
        <v>7.8432159406574938E-7</v>
      </c>
      <c r="Z55" s="109">
        <v>4.3344088093107207E-7</v>
      </c>
      <c r="AA55" s="109">
        <v>4.3344088093107207E-7</v>
      </c>
      <c r="AB55" s="109">
        <v>2.1121642927910974E-6</v>
      </c>
      <c r="AC55" s="109" t="s">
        <v>385</v>
      </c>
      <c r="AD55" s="109" t="s">
        <v>385</v>
      </c>
      <c r="AE55" s="110"/>
      <c r="AF55" s="111" t="s">
        <v>385</v>
      </c>
      <c r="AG55" s="111" t="s">
        <v>385</v>
      </c>
      <c r="AH55" s="111" t="s">
        <v>385</v>
      </c>
      <c r="AI55" s="111" t="s">
        <v>385</v>
      </c>
      <c r="AJ55" s="111" t="s">
        <v>385</v>
      </c>
      <c r="AK55" s="111">
        <v>1.8747126436781609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2795.268</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520</v>
      </c>
      <c r="AL58" s="111" t="s">
        <v>402</v>
      </c>
    </row>
    <row r="59" spans="1:38" ht="26.25" customHeight="1" thickBot="1" x14ac:dyDescent="0.25">
      <c r="A59" s="52" t="s">
        <v>53</v>
      </c>
      <c r="B59" s="60" t="s">
        <v>141</v>
      </c>
      <c r="C59" s="53" t="s">
        <v>372</v>
      </c>
      <c r="D59" s="54"/>
      <c r="E59" s="109" t="s">
        <v>388</v>
      </c>
      <c r="F59" s="109">
        <v>5.9162220000000022E-3</v>
      </c>
      <c r="G59" s="109" t="s">
        <v>388</v>
      </c>
      <c r="H59" s="109">
        <v>1.6565421600000005E-2</v>
      </c>
      <c r="I59" s="109" t="s">
        <v>384</v>
      </c>
      <c r="J59" s="109" t="s">
        <v>384</v>
      </c>
      <c r="K59" s="109" t="s">
        <v>384</v>
      </c>
      <c r="L59" s="109" t="s">
        <v>384</v>
      </c>
      <c r="M59" s="109" t="s">
        <v>388</v>
      </c>
      <c r="N59" s="109">
        <v>0.51294611999999995</v>
      </c>
      <c r="O59" s="109">
        <v>3.9618154400000001E-2</v>
      </c>
      <c r="P59" s="109">
        <v>9.9844439999999994E-4</v>
      </c>
      <c r="Q59" s="109">
        <v>6.1512124000000001E-2</v>
      </c>
      <c r="R59" s="109">
        <v>7.2630284000000003E-2</v>
      </c>
      <c r="S59" s="109">
        <v>2.3297036E-3</v>
      </c>
      <c r="T59" s="109">
        <v>0.22237845199999998</v>
      </c>
      <c r="U59" s="109">
        <v>0.24291232000000001</v>
      </c>
      <c r="V59" s="109">
        <v>0.123141476</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406.24724400000008</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0.34448443579447036</v>
      </c>
      <c r="F64" s="109">
        <v>3.2954129999999998E-2</v>
      </c>
      <c r="G64" s="109">
        <v>1.3919486216536965E-3</v>
      </c>
      <c r="H64" s="109">
        <v>1.6584175528032187E-2</v>
      </c>
      <c r="I64" s="109" t="s">
        <v>384</v>
      </c>
      <c r="J64" s="109" t="s">
        <v>384</v>
      </c>
      <c r="K64" s="109" t="s">
        <v>384</v>
      </c>
      <c r="L64" s="109" t="s">
        <v>384</v>
      </c>
      <c r="M64" s="109">
        <v>0.58021873683593994</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366.15699999999998</v>
      </c>
      <c r="AL64" s="111" t="s">
        <v>408</v>
      </c>
    </row>
    <row r="65" spans="1:38" ht="26.25" customHeight="1" thickBot="1" x14ac:dyDescent="0.25">
      <c r="A65" s="52" t="s">
        <v>53</v>
      </c>
      <c r="B65" s="56" t="s">
        <v>152</v>
      </c>
      <c r="C65" s="53" t="s">
        <v>153</v>
      </c>
      <c r="D65" s="54"/>
      <c r="E65" s="109">
        <v>4.6010600000000004</v>
      </c>
      <c r="F65" s="109" t="s">
        <v>385</v>
      </c>
      <c r="G65" s="109" t="s">
        <v>385</v>
      </c>
      <c r="H65" s="109">
        <v>0.10760038915800313</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460.10599999999999</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0.44397931007030156</v>
      </c>
      <c r="F70" s="109">
        <v>2.5021625615467542</v>
      </c>
      <c r="G70" s="109">
        <v>1.2737943752377707</v>
      </c>
      <c r="H70" s="109">
        <v>1.1549843254018077</v>
      </c>
      <c r="I70" s="109" t="s">
        <v>384</v>
      </c>
      <c r="J70" s="109" t="s">
        <v>384</v>
      </c>
      <c r="K70" s="109" t="s">
        <v>384</v>
      </c>
      <c r="L70" s="109" t="s">
        <v>384</v>
      </c>
      <c r="M70" s="109">
        <v>0.20114920930752364</v>
      </c>
      <c r="N70" s="109" t="s">
        <v>387</v>
      </c>
      <c r="O70" s="109" t="s">
        <v>387</v>
      </c>
      <c r="P70" s="109">
        <v>0.65570399999999995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2313.0894797122319</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0.29070000000000001</v>
      </c>
      <c r="G72" s="109" t="s">
        <v>388</v>
      </c>
      <c r="H72" s="109" t="s">
        <v>388</v>
      </c>
      <c r="I72" s="109" t="s">
        <v>384</v>
      </c>
      <c r="J72" s="109" t="s">
        <v>384</v>
      </c>
      <c r="K72" s="109" t="s">
        <v>384</v>
      </c>
      <c r="L72" s="109" t="s">
        <v>384</v>
      </c>
      <c r="M72" s="109" t="s">
        <v>388</v>
      </c>
      <c r="N72" s="109">
        <v>9.5444596803911121</v>
      </c>
      <c r="O72" s="109">
        <v>0.14777222712959998</v>
      </c>
      <c r="P72" s="109">
        <v>0.10607934320159998</v>
      </c>
      <c r="Q72" s="109">
        <v>0.7752</v>
      </c>
      <c r="R72" s="109">
        <v>8.7210000000000001</v>
      </c>
      <c r="S72" s="109">
        <v>0.53936250325611101</v>
      </c>
      <c r="T72" s="109">
        <v>0.27132000000000006</v>
      </c>
      <c r="U72" s="109">
        <v>3.8759999999999996E-2</v>
      </c>
      <c r="V72" s="109">
        <v>7.7519999999999998</v>
      </c>
      <c r="W72" s="109">
        <v>12.121299384535378</v>
      </c>
      <c r="X72" s="109" t="s">
        <v>388</v>
      </c>
      <c r="Y72" s="109" t="s">
        <v>388</v>
      </c>
      <c r="Z72" s="109" t="s">
        <v>388</v>
      </c>
      <c r="AA72" s="109" t="s">
        <v>388</v>
      </c>
      <c r="AB72" s="109">
        <v>0.15735751823340183</v>
      </c>
      <c r="AC72" s="109">
        <v>5.8139999999999997E-2</v>
      </c>
      <c r="AD72" s="109">
        <v>4.8449999999999998</v>
      </c>
      <c r="AE72" s="110"/>
      <c r="AF72" s="111" t="s">
        <v>385</v>
      </c>
      <c r="AG72" s="111" t="s">
        <v>385</v>
      </c>
      <c r="AH72" s="111" t="s">
        <v>385</v>
      </c>
      <c r="AI72" s="111" t="s">
        <v>385</v>
      </c>
      <c r="AJ72" s="111" t="s">
        <v>385</v>
      </c>
      <c r="AK72" s="111">
        <v>1938</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2.9647200000000002E-2</v>
      </c>
      <c r="F74" s="109" t="s">
        <v>388</v>
      </c>
      <c r="G74" s="109">
        <v>0.17788320000000002</v>
      </c>
      <c r="H74" s="109" t="s">
        <v>388</v>
      </c>
      <c r="I74" s="109" t="s">
        <v>384</v>
      </c>
      <c r="J74" s="109" t="s">
        <v>384</v>
      </c>
      <c r="K74" s="109" t="s">
        <v>384</v>
      </c>
      <c r="L74" s="109" t="s">
        <v>384</v>
      </c>
      <c r="M74" s="109">
        <v>3.6169584000000001</v>
      </c>
      <c r="N74" s="109" t="s">
        <v>385</v>
      </c>
      <c r="O74" s="109" t="s">
        <v>385</v>
      </c>
      <c r="P74" s="109" t="s">
        <v>385</v>
      </c>
      <c r="Q74" s="109" t="s">
        <v>385</v>
      </c>
      <c r="R74" s="109" t="s">
        <v>385</v>
      </c>
      <c r="S74" s="109" t="s">
        <v>385</v>
      </c>
      <c r="T74" s="109" t="s">
        <v>385</v>
      </c>
      <c r="U74" s="109" t="s">
        <v>385</v>
      </c>
      <c r="V74" s="109" t="s">
        <v>385</v>
      </c>
      <c r="W74" s="109">
        <v>0.23006022133706083</v>
      </c>
      <c r="X74" s="109">
        <v>3.557664E-2</v>
      </c>
      <c r="Y74" s="109">
        <v>3.557664E-2</v>
      </c>
      <c r="Z74" s="109">
        <v>3.557664E-2</v>
      </c>
      <c r="AA74" s="109">
        <v>4.44708E-3</v>
      </c>
      <c r="AB74" s="109">
        <v>0.11117700000000001</v>
      </c>
      <c r="AC74" s="109">
        <v>550</v>
      </c>
      <c r="AD74" s="109" t="s">
        <v>385</v>
      </c>
      <c r="AE74" s="110"/>
      <c r="AF74" s="111" t="s">
        <v>385</v>
      </c>
      <c r="AG74" s="111" t="s">
        <v>385</v>
      </c>
      <c r="AH74" s="111" t="s">
        <v>385</v>
      </c>
      <c r="AI74" s="111" t="s">
        <v>385</v>
      </c>
      <c r="AJ74" s="111" t="s">
        <v>385</v>
      </c>
      <c r="AK74" s="111">
        <v>110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6.0959682749504277E-4</v>
      </c>
      <c r="H77" s="109" t="s">
        <v>387</v>
      </c>
      <c r="I77" s="109" t="s">
        <v>384</v>
      </c>
      <c r="J77" s="109" t="s">
        <v>384</v>
      </c>
      <c r="K77" s="109" t="s">
        <v>384</v>
      </c>
      <c r="L77" s="109" t="s">
        <v>384</v>
      </c>
      <c r="M77" s="109" t="s">
        <v>388</v>
      </c>
      <c r="N77" s="109">
        <v>1.0363146067415728E-2</v>
      </c>
      <c r="O77" s="109">
        <v>1.4630323859881028E-3</v>
      </c>
      <c r="P77" s="109">
        <v>3.047984137475214E-3</v>
      </c>
      <c r="Q77" s="109">
        <v>2.9260647719762055E-4</v>
      </c>
      <c r="R77" s="109" t="s">
        <v>385</v>
      </c>
      <c r="S77" s="109" t="s">
        <v>385</v>
      </c>
      <c r="T77" s="109" t="s">
        <v>385</v>
      </c>
      <c r="U77" s="109" t="s">
        <v>385</v>
      </c>
      <c r="V77" s="109">
        <v>2.4383873099801712E-2</v>
      </c>
      <c r="W77" s="109">
        <v>3.0479841374752145E-3</v>
      </c>
      <c r="X77" s="109" t="s">
        <v>385</v>
      </c>
      <c r="Y77" s="109" t="s">
        <v>385</v>
      </c>
      <c r="Z77" s="109" t="s">
        <v>385</v>
      </c>
      <c r="AA77" s="109" t="s">
        <v>385</v>
      </c>
      <c r="AB77" s="109" t="s">
        <v>385</v>
      </c>
      <c r="AC77" s="109" t="s">
        <v>385</v>
      </c>
      <c r="AD77" s="109">
        <v>0.54863714474553849</v>
      </c>
      <c r="AE77" s="110"/>
      <c r="AF77" s="111" t="s">
        <v>385</v>
      </c>
      <c r="AG77" s="111" t="s">
        <v>385</v>
      </c>
      <c r="AH77" s="111" t="s">
        <v>385</v>
      </c>
      <c r="AI77" s="111" t="s">
        <v>385</v>
      </c>
      <c r="AJ77" s="111" t="s">
        <v>385</v>
      </c>
      <c r="AK77" s="111">
        <v>30.609596827495043</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0.72</v>
      </c>
      <c r="O78" s="109">
        <v>6.9000000000000006E-2</v>
      </c>
      <c r="P78" s="109" t="s">
        <v>385</v>
      </c>
      <c r="Q78" s="109">
        <v>0.06</v>
      </c>
      <c r="R78" s="109" t="s">
        <v>385</v>
      </c>
      <c r="S78" s="109">
        <v>0.84</v>
      </c>
      <c r="T78" s="109">
        <v>3.8999999999999998E-3</v>
      </c>
      <c r="U78" s="109" t="s">
        <v>385</v>
      </c>
      <c r="V78" s="109" t="s">
        <v>385</v>
      </c>
      <c r="W78" s="109">
        <v>1.5</v>
      </c>
      <c r="X78" s="109" t="s">
        <v>385</v>
      </c>
      <c r="Y78" s="109" t="s">
        <v>385</v>
      </c>
      <c r="Z78" s="109" t="s">
        <v>385</v>
      </c>
      <c r="AA78" s="109" t="s">
        <v>385</v>
      </c>
      <c r="AB78" s="109" t="s">
        <v>385</v>
      </c>
      <c r="AC78" s="109" t="s">
        <v>385</v>
      </c>
      <c r="AD78" s="109">
        <v>1.11E-4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15.525015</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10337</v>
      </c>
      <c r="AL82" s="111" t="s">
        <v>425</v>
      </c>
    </row>
    <row r="83" spans="1:38" ht="26.25" customHeight="1" thickBot="1" x14ac:dyDescent="0.25">
      <c r="A83" s="52" t="s">
        <v>53</v>
      </c>
      <c r="B83" s="63" t="s">
        <v>188</v>
      </c>
      <c r="C83" s="64" t="s">
        <v>189</v>
      </c>
      <c r="D83" s="54"/>
      <c r="E83" s="109" t="s">
        <v>385</v>
      </c>
      <c r="F83" s="109">
        <v>4.1599999999999998E-2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2600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25.126051260000004</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25.126051260000004</v>
      </c>
      <c r="AL85" s="111" t="s">
        <v>428</v>
      </c>
    </row>
    <row r="86" spans="1:38" ht="26.25" customHeight="1" thickBot="1" x14ac:dyDescent="0.25">
      <c r="A86" s="52" t="s">
        <v>185</v>
      </c>
      <c r="B86" s="58" t="s">
        <v>193</v>
      </c>
      <c r="C86" s="62" t="s">
        <v>194</v>
      </c>
      <c r="D86" s="54"/>
      <c r="E86" s="109" t="s">
        <v>387</v>
      </c>
      <c r="F86" s="109">
        <v>0.54548403595743189</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10337</v>
      </c>
      <c r="AL86" s="111" t="s">
        <v>425</v>
      </c>
    </row>
    <row r="87" spans="1:38" ht="26.25" customHeight="1" thickBot="1" x14ac:dyDescent="0.25">
      <c r="A87" s="52" t="s">
        <v>185</v>
      </c>
      <c r="B87" s="58" t="s">
        <v>195</v>
      </c>
      <c r="C87" s="62" t="s">
        <v>196</v>
      </c>
      <c r="D87" s="54"/>
      <c r="E87" s="109" t="s">
        <v>385</v>
      </c>
      <c r="F87" s="109">
        <v>4.7409962801498486E-2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2.3668289932972133</v>
      </c>
      <c r="AL87" s="111" t="s">
        <v>429</v>
      </c>
    </row>
    <row r="88" spans="1:38" ht="26.25" customHeight="1" thickBot="1" x14ac:dyDescent="0.25">
      <c r="A88" s="52" t="s">
        <v>185</v>
      </c>
      <c r="B88" s="58" t="s">
        <v>197</v>
      </c>
      <c r="C88" s="62" t="s">
        <v>198</v>
      </c>
      <c r="D88" s="54"/>
      <c r="E88" s="109" t="s">
        <v>385</v>
      </c>
      <c r="F88" s="109">
        <v>2.1832501994385485</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0.11627999999999998</v>
      </c>
      <c r="Y88" s="109" t="s">
        <v>385</v>
      </c>
      <c r="Z88" s="109" t="s">
        <v>385</v>
      </c>
      <c r="AA88" s="109" t="s">
        <v>385</v>
      </c>
      <c r="AB88" s="109">
        <v>0.11627999999999998</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7.7403985255142453</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9.5882617543859645</v>
      </c>
      <c r="AL89" s="111" t="s">
        <v>430</v>
      </c>
    </row>
    <row r="90" spans="1:38" s="4" customFormat="1" ht="26.25" customHeight="1" thickBot="1" x14ac:dyDescent="0.25">
      <c r="A90" s="52" t="s">
        <v>185</v>
      </c>
      <c r="B90" s="58" t="s">
        <v>201</v>
      </c>
      <c r="C90" s="62" t="s">
        <v>202</v>
      </c>
      <c r="D90" s="54"/>
      <c r="E90" s="109" t="s">
        <v>387</v>
      </c>
      <c r="F90" s="109">
        <v>0.2167504049022074</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4.6431323600000005E-2</v>
      </c>
      <c r="F91" s="109">
        <v>0.12483800868</v>
      </c>
      <c r="G91" s="109">
        <v>4.6054999999999999E-5</v>
      </c>
      <c r="H91" s="109">
        <v>0.10704085455000001</v>
      </c>
      <c r="I91" s="109" t="s">
        <v>384</v>
      </c>
      <c r="J91" s="109" t="s">
        <v>384</v>
      </c>
      <c r="K91" s="109" t="s">
        <v>384</v>
      </c>
      <c r="L91" s="109" t="s">
        <v>384</v>
      </c>
      <c r="M91" s="109">
        <v>1.4213020702000001</v>
      </c>
      <c r="N91" s="109">
        <v>1.2065337158420343E-2</v>
      </c>
      <c r="O91" s="109">
        <v>0.15432203864327607</v>
      </c>
      <c r="P91" s="109">
        <v>8.6925000000000008E-7</v>
      </c>
      <c r="Q91" s="109">
        <v>2.0282500000000001E-5</v>
      </c>
      <c r="R91" s="109">
        <v>6.3469027761162491E-2</v>
      </c>
      <c r="S91" s="109">
        <v>2.7082310652887713</v>
      </c>
      <c r="T91" s="109">
        <v>0.1751214891658058</v>
      </c>
      <c r="U91" s="109">
        <v>1.4951527085191546E-2</v>
      </c>
      <c r="V91" s="109">
        <v>1.5562442523830913</v>
      </c>
      <c r="W91" s="109">
        <v>2.5792977000000002E-3</v>
      </c>
      <c r="X91" s="109">
        <v>2.8630204470000004E-3</v>
      </c>
      <c r="Y91" s="109">
        <v>1.1606839650000001E-3</v>
      </c>
      <c r="Z91" s="109">
        <v>1.1606839650000001E-3</v>
      </c>
      <c r="AA91" s="109">
        <v>1.1606839650000001E-3</v>
      </c>
      <c r="AB91" s="109">
        <v>6.3450723420000006E-3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0.05</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25</v>
      </c>
      <c r="AL92" s="111" t="s">
        <v>432</v>
      </c>
    </row>
    <row r="93" spans="1:38" ht="26.25" customHeight="1" thickBot="1" x14ac:dyDescent="0.25">
      <c r="A93" s="52" t="s">
        <v>53</v>
      </c>
      <c r="B93" s="56" t="s">
        <v>206</v>
      </c>
      <c r="C93" s="53" t="s">
        <v>375</v>
      </c>
      <c r="D93" s="59"/>
      <c r="E93" s="109" t="s">
        <v>385</v>
      </c>
      <c r="F93" s="109">
        <v>9.1974714362498009</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1759.8594445749986</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0.10336700101082254</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10350</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0.29663216862020136</v>
      </c>
      <c r="F99" s="109">
        <v>11.352414554827909</v>
      </c>
      <c r="G99" s="109" t="s">
        <v>385</v>
      </c>
      <c r="H99" s="109">
        <v>6.9380844653844305</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408.5</v>
      </c>
      <c r="AL99" s="111" t="s">
        <v>435</v>
      </c>
    </row>
    <row r="100" spans="1:38" ht="26.25" customHeight="1" thickBot="1" x14ac:dyDescent="0.25">
      <c r="A100" s="52" t="s">
        <v>216</v>
      </c>
      <c r="B100" s="52" t="s">
        <v>218</v>
      </c>
      <c r="C100" s="53" t="s">
        <v>378</v>
      </c>
      <c r="D100" s="66"/>
      <c r="E100" s="109">
        <v>0.11761912155371838</v>
      </c>
      <c r="F100" s="109">
        <v>8.8895922942115266</v>
      </c>
      <c r="G100" s="109" t="s">
        <v>385</v>
      </c>
      <c r="H100" s="109">
        <v>5.2618391880994029</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554.375</v>
      </c>
      <c r="AL100" s="111" t="s">
        <v>435</v>
      </c>
    </row>
    <row r="101" spans="1:38" ht="26.25" customHeight="1" thickBot="1" x14ac:dyDescent="0.25">
      <c r="A101" s="52" t="s">
        <v>216</v>
      </c>
      <c r="B101" s="52" t="s">
        <v>219</v>
      </c>
      <c r="C101" s="53" t="s">
        <v>220</v>
      </c>
      <c r="D101" s="66"/>
      <c r="E101" s="109">
        <v>1.19322E-2</v>
      </c>
      <c r="F101" s="109">
        <v>0.21149688287671234</v>
      </c>
      <c r="G101" s="109" t="s">
        <v>385</v>
      </c>
      <c r="H101" s="109">
        <v>1.7400720898007693</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994.35</v>
      </c>
      <c r="AL101" s="111" t="s">
        <v>435</v>
      </c>
    </row>
    <row r="102" spans="1:38" ht="26.25" customHeight="1" thickBot="1" x14ac:dyDescent="0.25">
      <c r="A102" s="52" t="s">
        <v>216</v>
      </c>
      <c r="B102" s="52" t="s">
        <v>221</v>
      </c>
      <c r="C102" s="53" t="s">
        <v>356</v>
      </c>
      <c r="D102" s="66"/>
      <c r="E102" s="109">
        <v>0.14763905784760584</v>
      </c>
      <c r="F102" s="109">
        <v>2.8897019313030388</v>
      </c>
      <c r="G102" s="109" t="s">
        <v>385</v>
      </c>
      <c r="H102" s="109">
        <v>14.817997181974906</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5006.875</v>
      </c>
      <c r="AL102" s="111" t="s">
        <v>435</v>
      </c>
    </row>
    <row r="103" spans="1:38" ht="26.25" customHeight="1" thickBot="1" x14ac:dyDescent="0.25">
      <c r="A103" s="52" t="s">
        <v>216</v>
      </c>
      <c r="B103" s="52" t="s">
        <v>222</v>
      </c>
      <c r="C103" s="53" t="s">
        <v>223</v>
      </c>
      <c r="D103" s="66"/>
      <c r="E103" s="109">
        <v>8.3000000000000002E-6</v>
      </c>
      <c r="F103" s="109">
        <v>6.2369178082191787E-4</v>
      </c>
      <c r="G103" s="109" t="s">
        <v>385</v>
      </c>
      <c r="H103" s="109">
        <v>4.2999999999999999E-4</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0.1</v>
      </c>
      <c r="AL103" s="111" t="s">
        <v>435</v>
      </c>
    </row>
    <row r="104" spans="1:38" ht="26.25" customHeight="1" thickBot="1" x14ac:dyDescent="0.25">
      <c r="A104" s="52" t="s">
        <v>216</v>
      </c>
      <c r="B104" s="52" t="s">
        <v>224</v>
      </c>
      <c r="C104" s="53" t="s">
        <v>225</v>
      </c>
      <c r="D104" s="66"/>
      <c r="E104" s="109">
        <v>8.5560000000000009E-4</v>
      </c>
      <c r="F104" s="109">
        <v>4.0967221917808223E-2</v>
      </c>
      <c r="G104" s="109" t="s">
        <v>385</v>
      </c>
      <c r="H104" s="109">
        <v>2.852E-2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71.3</v>
      </c>
      <c r="AL104" s="111" t="s">
        <v>435</v>
      </c>
    </row>
    <row r="105" spans="1:38" ht="26.25" customHeight="1" thickBot="1" x14ac:dyDescent="0.25">
      <c r="A105" s="52" t="s">
        <v>216</v>
      </c>
      <c r="B105" s="52" t="s">
        <v>226</v>
      </c>
      <c r="C105" s="53" t="s">
        <v>227</v>
      </c>
      <c r="D105" s="66"/>
      <c r="E105" s="109">
        <v>1.9000000000000002E-3</v>
      </c>
      <c r="F105" s="109">
        <v>0.4307523835616438</v>
      </c>
      <c r="G105" s="109" t="s">
        <v>385</v>
      </c>
      <c r="H105" s="109">
        <v>0.53200000000000003</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76</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0.18182637354554534</v>
      </c>
      <c r="F107" s="109">
        <v>2.820283125</v>
      </c>
      <c r="G107" s="109" t="s">
        <v>385</v>
      </c>
      <c r="H107" s="109">
        <v>3.4825976199275481</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17092.625</v>
      </c>
      <c r="AL107" s="111" t="s">
        <v>435</v>
      </c>
    </row>
    <row r="108" spans="1:38" ht="26.25" customHeight="1" thickBot="1" x14ac:dyDescent="0.25">
      <c r="A108" s="52" t="s">
        <v>216</v>
      </c>
      <c r="B108" s="52" t="s">
        <v>231</v>
      </c>
      <c r="C108" s="53" t="s">
        <v>350</v>
      </c>
      <c r="D108" s="66"/>
      <c r="E108" s="109">
        <v>0.5849955</v>
      </c>
      <c r="F108" s="109">
        <v>2.339982</v>
      </c>
      <c r="G108" s="109" t="s">
        <v>385</v>
      </c>
      <c r="H108" s="109">
        <v>6.0589141281881309</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21666.5</v>
      </c>
      <c r="AL108" s="111" t="s">
        <v>435</v>
      </c>
    </row>
    <row r="109" spans="1:38" ht="26.25" customHeight="1" thickBot="1" x14ac:dyDescent="0.25">
      <c r="A109" s="52" t="s">
        <v>216</v>
      </c>
      <c r="B109" s="52" t="s">
        <v>232</v>
      </c>
      <c r="C109" s="53" t="s">
        <v>351</v>
      </c>
      <c r="D109" s="66"/>
      <c r="E109" s="109">
        <v>3.4797380489493906E-2</v>
      </c>
      <c r="F109" s="109">
        <v>0.63021922442083411</v>
      </c>
      <c r="G109" s="109" t="s">
        <v>385</v>
      </c>
      <c r="H109" s="109">
        <v>0.72172344718950332</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1288.7918699812558</v>
      </c>
      <c r="AL109" s="111" t="s">
        <v>435</v>
      </c>
    </row>
    <row r="110" spans="1:38" ht="26.25" customHeight="1" thickBot="1" x14ac:dyDescent="0.25">
      <c r="A110" s="52" t="s">
        <v>216</v>
      </c>
      <c r="B110" s="52" t="s">
        <v>233</v>
      </c>
      <c r="C110" s="53" t="s">
        <v>352</v>
      </c>
      <c r="D110" s="66"/>
      <c r="E110" s="109">
        <v>6.7092446473628567E-2</v>
      </c>
      <c r="F110" s="109">
        <v>1.003425425845152</v>
      </c>
      <c r="G110" s="109" t="s">
        <v>385</v>
      </c>
      <c r="H110" s="109">
        <v>1.6396676235825269</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4429.4409741054415</v>
      </c>
      <c r="AL110" s="111" t="s">
        <v>435</v>
      </c>
    </row>
    <row r="111" spans="1:38" ht="26.25" customHeight="1" thickBot="1" x14ac:dyDescent="0.25">
      <c r="A111" s="52" t="s">
        <v>216</v>
      </c>
      <c r="B111" s="52" t="s">
        <v>234</v>
      </c>
      <c r="C111" s="53" t="s">
        <v>346</v>
      </c>
      <c r="D111" s="66"/>
      <c r="E111" s="109">
        <v>1.9094415740364364E-3</v>
      </c>
      <c r="F111" s="109">
        <v>0.11265705286814974</v>
      </c>
      <c r="G111" s="109" t="s">
        <v>385</v>
      </c>
      <c r="H111" s="109">
        <v>0.89743753979712504</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1909.4415740364364</v>
      </c>
      <c r="AL111" s="111" t="s">
        <v>435</v>
      </c>
    </row>
    <row r="112" spans="1:38" ht="26.25" customHeight="1" thickBot="1" x14ac:dyDescent="0.25">
      <c r="A112" s="52" t="s">
        <v>235</v>
      </c>
      <c r="B112" s="52" t="s">
        <v>236</v>
      </c>
      <c r="C112" s="53" t="s">
        <v>237</v>
      </c>
      <c r="D112" s="54"/>
      <c r="E112" s="109">
        <v>8.8800000000000008</v>
      </c>
      <c r="F112" s="109" t="s">
        <v>385</v>
      </c>
      <c r="G112" s="109" t="s">
        <v>385</v>
      </c>
      <c r="H112" s="109">
        <v>16.22781028659929</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222</v>
      </c>
      <c r="AL112" s="111" t="s">
        <v>436</v>
      </c>
    </row>
    <row r="113" spans="1:38" ht="26.25" customHeight="1" thickBot="1" x14ac:dyDescent="0.25">
      <c r="A113" s="52" t="s">
        <v>235</v>
      </c>
      <c r="B113" s="67" t="s">
        <v>238</v>
      </c>
      <c r="C113" s="68" t="s">
        <v>239</v>
      </c>
      <c r="D113" s="54"/>
      <c r="E113" s="109">
        <v>4.7626469305376773</v>
      </c>
      <c r="F113" s="109" t="s">
        <v>388</v>
      </c>
      <c r="G113" s="109" t="s">
        <v>385</v>
      </c>
      <c r="H113" s="109">
        <v>19.980140164855634</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119066173.26344194</v>
      </c>
      <c r="AL113" s="111" t="s">
        <v>437</v>
      </c>
    </row>
    <row r="114" spans="1:38" ht="26.25" customHeight="1" thickBot="1" x14ac:dyDescent="0.25">
      <c r="A114" s="52" t="s">
        <v>235</v>
      </c>
      <c r="B114" s="67" t="s">
        <v>240</v>
      </c>
      <c r="C114" s="68" t="s">
        <v>357</v>
      </c>
      <c r="D114" s="54"/>
      <c r="E114" s="109">
        <v>8.3999999999999993E-4</v>
      </c>
      <c r="F114" s="109" t="s">
        <v>385</v>
      </c>
      <c r="G114" s="109" t="s">
        <v>385</v>
      </c>
      <c r="H114" s="109">
        <v>5.4599999999999996E-2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420000</v>
      </c>
      <c r="AL114" s="111" t="s">
        <v>437</v>
      </c>
    </row>
    <row r="115" spans="1:38" ht="26.25" customHeight="1" thickBot="1" x14ac:dyDescent="0.25">
      <c r="A115" s="52" t="s">
        <v>235</v>
      </c>
      <c r="B115" s="67" t="s">
        <v>241</v>
      </c>
      <c r="C115" s="68" t="s">
        <v>242</v>
      </c>
      <c r="D115" s="54"/>
      <c r="E115" s="109">
        <v>6.0799999999999995E-3</v>
      </c>
      <c r="F115" s="109" t="s">
        <v>385</v>
      </c>
      <c r="G115" s="109" t="s">
        <v>385</v>
      </c>
      <c r="H115" s="109">
        <v>1.2159999999999999E-2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152000</v>
      </c>
      <c r="AL115" s="111" t="s">
        <v>437</v>
      </c>
    </row>
    <row r="116" spans="1:38" ht="26.25" customHeight="1" thickBot="1" x14ac:dyDescent="0.25">
      <c r="A116" s="52" t="s">
        <v>235</v>
      </c>
      <c r="B116" s="52" t="s">
        <v>243</v>
      </c>
      <c r="C116" s="58" t="s">
        <v>379</v>
      </c>
      <c r="D116" s="54"/>
      <c r="E116" s="109">
        <v>0.70802514028841612</v>
      </c>
      <c r="F116" s="109" t="s">
        <v>388</v>
      </c>
      <c r="G116" s="109" t="s">
        <v>385</v>
      </c>
      <c r="H116" s="109">
        <v>1.7469834436485356</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17700628.507210404</v>
      </c>
      <c r="AL116" s="111" t="s">
        <v>437</v>
      </c>
    </row>
    <row r="117" spans="1:38" ht="26.25" customHeight="1" thickBot="1" x14ac:dyDescent="0.25">
      <c r="A117" s="52" t="s">
        <v>235</v>
      </c>
      <c r="B117" s="52" t="s">
        <v>244</v>
      </c>
      <c r="C117" s="58" t="s">
        <v>245</v>
      </c>
      <c r="D117" s="54"/>
      <c r="E117" s="109" t="s">
        <v>385</v>
      </c>
      <c r="F117" s="109" t="s">
        <v>385</v>
      </c>
      <c r="G117" s="109" t="s">
        <v>385</v>
      </c>
      <c r="H117" s="109">
        <v>0.14205730920685714</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1195368.6395887639</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4237809.1590924617</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2.7485786298699169</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4237809.1590924617</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2.5153102249999999</v>
      </c>
      <c r="AD122" s="109" t="s">
        <v>385</v>
      </c>
      <c r="AE122" s="110"/>
      <c r="AF122" s="111" t="s">
        <v>385</v>
      </c>
      <c r="AG122" s="111" t="s">
        <v>385</v>
      </c>
      <c r="AH122" s="111" t="s">
        <v>385</v>
      </c>
      <c r="AI122" s="111" t="s">
        <v>385</v>
      </c>
      <c r="AJ122" s="111" t="s">
        <v>385</v>
      </c>
      <c r="AK122" s="111">
        <v>559205.25</v>
      </c>
      <c r="AL122" s="111" t="s">
        <v>48</v>
      </c>
    </row>
    <row r="123" spans="1:38" ht="26.25" customHeight="1" thickBot="1" x14ac:dyDescent="0.25">
      <c r="A123" s="52" t="s">
        <v>235</v>
      </c>
      <c r="B123" s="52" t="s">
        <v>256</v>
      </c>
      <c r="C123" s="53" t="s">
        <v>257</v>
      </c>
      <c r="D123" s="54"/>
      <c r="E123" s="109">
        <v>1.1688864290273548E-2</v>
      </c>
      <c r="F123" s="109">
        <v>3.0683268761968068E-2</v>
      </c>
      <c r="G123" s="109">
        <v>1.4611080362841936E-3</v>
      </c>
      <c r="H123" s="109">
        <v>1.1688864290273548E-2</v>
      </c>
      <c r="I123" s="109" t="s">
        <v>384</v>
      </c>
      <c r="J123" s="109" t="s">
        <v>384</v>
      </c>
      <c r="K123" s="109" t="s">
        <v>384</v>
      </c>
      <c r="L123" s="109" t="s">
        <v>384</v>
      </c>
      <c r="M123" s="109">
        <v>0.28686421112379668</v>
      </c>
      <c r="N123" s="109">
        <v>3.5066592870820648E-4</v>
      </c>
      <c r="O123" s="109">
        <v>7.7925761935157003E-4</v>
      </c>
      <c r="P123" s="109">
        <v>1.6072188399126133E-4</v>
      </c>
      <c r="Q123" s="109">
        <v>4.4320277100620546E-4</v>
      </c>
      <c r="R123" s="109">
        <v>4.8703601209473129E-4</v>
      </c>
      <c r="S123" s="109">
        <v>4.2859169064336349E-4</v>
      </c>
      <c r="T123" s="109">
        <v>2.1916620544262908E-4</v>
      </c>
      <c r="U123" s="109">
        <v>2.3377728580547101E-4</v>
      </c>
      <c r="V123" s="109">
        <v>4.4807313112715285E-3</v>
      </c>
      <c r="W123" s="109" t="s">
        <v>387</v>
      </c>
      <c r="X123" s="109">
        <v>3.5066592870820648E-4</v>
      </c>
      <c r="Y123" s="109">
        <v>5.8444321451367757E-4</v>
      </c>
      <c r="Z123" s="109">
        <v>4.2859169064336349E-4</v>
      </c>
      <c r="AA123" s="109">
        <v>2.6786980665210222E-4</v>
      </c>
      <c r="AB123" s="109">
        <v>1.6315706405173498E-3</v>
      </c>
      <c r="AC123" s="109" t="s">
        <v>385</v>
      </c>
      <c r="AD123" s="109" t="s">
        <v>385</v>
      </c>
      <c r="AE123" s="110"/>
      <c r="AF123" s="111" t="s">
        <v>385</v>
      </c>
      <c r="AG123" s="111" t="s">
        <v>385</v>
      </c>
      <c r="AH123" s="111" t="s">
        <v>385</v>
      </c>
      <c r="AI123" s="111" t="s">
        <v>385</v>
      </c>
      <c r="AJ123" s="111" t="s">
        <v>385</v>
      </c>
      <c r="AK123" s="111">
        <v>1.655638995726018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0.4262843228314096</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16866.243256034071</v>
      </c>
      <c r="AL125" s="111" t="s">
        <v>440</v>
      </c>
    </row>
    <row r="126" spans="1:38" ht="26.25" customHeight="1" thickBot="1" x14ac:dyDescent="0.25">
      <c r="A126" s="52" t="s">
        <v>260</v>
      </c>
      <c r="B126" s="52" t="s">
        <v>263</v>
      </c>
      <c r="C126" s="53" t="s">
        <v>264</v>
      </c>
      <c r="D126" s="54"/>
      <c r="E126" s="109" t="s">
        <v>389</v>
      </c>
      <c r="F126" s="109" t="s">
        <v>389</v>
      </c>
      <c r="G126" s="109" t="s">
        <v>389</v>
      </c>
      <c r="H126" s="109">
        <v>2.52E-2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t="s">
        <v>387</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3.0295649999999997E-2</v>
      </c>
      <c r="F133" s="109">
        <v>4.7738599999999995E-4</v>
      </c>
      <c r="G133" s="109">
        <v>4.1495860000000002E-3</v>
      </c>
      <c r="H133" s="109" t="s">
        <v>385</v>
      </c>
      <c r="I133" s="109" t="s">
        <v>384</v>
      </c>
      <c r="J133" s="109" t="s">
        <v>384</v>
      </c>
      <c r="K133" s="109" t="s">
        <v>384</v>
      </c>
      <c r="L133" s="109" t="s">
        <v>384</v>
      </c>
      <c r="M133" s="109">
        <v>5.141080000000001E-3</v>
      </c>
      <c r="N133" s="109">
        <v>1.10276166E-3</v>
      </c>
      <c r="O133" s="109">
        <v>1.8471166000000002E-4</v>
      </c>
      <c r="P133" s="109">
        <v>5.4715779999999999E-2</v>
      </c>
      <c r="Q133" s="109">
        <v>4.9978641999999995E-4</v>
      </c>
      <c r="R133" s="109">
        <v>4.9795032000000006E-4</v>
      </c>
      <c r="S133" s="109">
        <v>4.5645445999999997E-4</v>
      </c>
      <c r="T133" s="109">
        <v>6.3639225999999999E-4</v>
      </c>
      <c r="U133" s="109">
        <v>7.2636116000000003E-4</v>
      </c>
      <c r="V133" s="109">
        <v>5.8799266400000006E-3</v>
      </c>
      <c r="W133" s="109">
        <v>9.914940000000001E-4</v>
      </c>
      <c r="X133" s="109">
        <v>4.8473039999999994E-7</v>
      </c>
      <c r="Y133" s="109">
        <v>2.6476562E-7</v>
      </c>
      <c r="Z133" s="109">
        <v>2.3648968E-7</v>
      </c>
      <c r="AA133" s="109">
        <v>2.5668678000000002E-7</v>
      </c>
      <c r="AB133" s="109">
        <v>1.2426724800000001E-6</v>
      </c>
      <c r="AC133" s="109">
        <v>5.5082999999999998E-3</v>
      </c>
      <c r="AD133" s="109">
        <v>1.5056019999999998E-2</v>
      </c>
      <c r="AE133" s="110"/>
      <c r="AF133" s="111" t="s">
        <v>385</v>
      </c>
      <c r="AG133" s="111" t="s">
        <v>385</v>
      </c>
      <c r="AH133" s="111" t="s">
        <v>385</v>
      </c>
      <c r="AI133" s="111" t="s">
        <v>385</v>
      </c>
      <c r="AJ133" s="111" t="s">
        <v>385</v>
      </c>
      <c r="AK133" s="111">
        <v>36722</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2.3404298234832179</v>
      </c>
      <c r="F135" s="109">
        <v>0.6238972974258763</v>
      </c>
      <c r="G135" s="109">
        <v>8.6203410850708762E-2</v>
      </c>
      <c r="H135" s="109">
        <v>0.94181570505448675</v>
      </c>
      <c r="I135" s="109" t="s">
        <v>384</v>
      </c>
      <c r="J135" s="109" t="s">
        <v>384</v>
      </c>
      <c r="K135" s="109" t="s">
        <v>384</v>
      </c>
      <c r="L135" s="109" t="s">
        <v>384</v>
      </c>
      <c r="M135" s="109">
        <v>33.587673127936611</v>
      </c>
      <c r="N135" s="109">
        <v>0.3312371581336121</v>
      </c>
      <c r="O135" s="109">
        <v>4.7245289530162139E-2</v>
      </c>
      <c r="P135" s="109" t="s">
        <v>385</v>
      </c>
      <c r="Q135" s="109">
        <v>0.11954639536822168</v>
      </c>
      <c r="R135" s="109">
        <v>4.9634973161812191E-3</v>
      </c>
      <c r="S135" s="109">
        <v>9.3820690988953084E-2</v>
      </c>
      <c r="T135" s="109" t="s">
        <v>385</v>
      </c>
      <c r="U135" s="109">
        <v>2.6645723847679655E-2</v>
      </c>
      <c r="V135" s="109">
        <v>10.032189811627628</v>
      </c>
      <c r="W135" s="109">
        <v>5.63338538755242</v>
      </c>
      <c r="X135" s="109">
        <v>1.0604586270066587</v>
      </c>
      <c r="Y135" s="109">
        <v>2.0531851212983132</v>
      </c>
      <c r="Z135" s="109">
        <v>3.3566281273780114</v>
      </c>
      <c r="AA135" s="109" t="s">
        <v>385</v>
      </c>
      <c r="AB135" s="109">
        <v>6.4702718756829833</v>
      </c>
      <c r="AC135" s="109" t="s">
        <v>385</v>
      </c>
      <c r="AD135" s="109" t="s">
        <v>385</v>
      </c>
      <c r="AE135" s="110"/>
      <c r="AF135" s="111" t="s">
        <v>385</v>
      </c>
      <c r="AG135" s="111" t="s">
        <v>385</v>
      </c>
      <c r="AH135" s="111" t="s">
        <v>385</v>
      </c>
      <c r="AI135" s="111" t="s">
        <v>385</v>
      </c>
      <c r="AJ135" s="111" t="s">
        <v>385</v>
      </c>
      <c r="AK135" s="111">
        <v>66988.807137120006</v>
      </c>
      <c r="AL135" s="111" t="s">
        <v>447</v>
      </c>
    </row>
    <row r="136" spans="1:38" ht="26.25" customHeight="1" thickBot="1" x14ac:dyDescent="0.25">
      <c r="A136" s="52" t="s">
        <v>260</v>
      </c>
      <c r="B136" s="52" t="s">
        <v>284</v>
      </c>
      <c r="C136" s="53" t="s">
        <v>285</v>
      </c>
      <c r="D136" s="54"/>
      <c r="E136" s="109" t="s">
        <v>385</v>
      </c>
      <c r="F136" s="109">
        <v>8.9066730000000004E-3</v>
      </c>
      <c r="G136" s="109" t="s">
        <v>385</v>
      </c>
      <c r="H136" s="109">
        <v>2.6258961538660435</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252.50481000000002</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1.7239239999999999E-3</v>
      </c>
      <c r="O139" s="109">
        <v>3.4799614999999999E-3</v>
      </c>
      <c r="P139" s="109">
        <v>3.4799614999999999E-3</v>
      </c>
      <c r="Q139" s="109">
        <v>5.5157165000000001E-3</v>
      </c>
      <c r="R139" s="109">
        <v>5.2681125000000007E-3</v>
      </c>
      <c r="S139" s="109">
        <v>1.22401405E-2</v>
      </c>
      <c r="T139" s="109" t="s">
        <v>389</v>
      </c>
      <c r="U139" s="109" t="s">
        <v>389</v>
      </c>
      <c r="V139" s="109" t="s">
        <v>389</v>
      </c>
      <c r="W139" s="109">
        <v>5.9238950000000008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5352.25</v>
      </c>
      <c r="AL139" s="111" t="s">
        <v>449</v>
      </c>
    </row>
    <row r="140" spans="1:38" ht="26.25" customHeight="1" thickBot="1" x14ac:dyDescent="0.25">
      <c r="A140" s="52" t="s">
        <v>292</v>
      </c>
      <c r="B140" s="56" t="s">
        <v>293</v>
      </c>
      <c r="C140" s="53" t="s">
        <v>348</v>
      </c>
      <c r="D140" s="54"/>
      <c r="E140" s="109" t="s">
        <v>387</v>
      </c>
      <c r="F140" s="109" t="s">
        <v>387</v>
      </c>
      <c r="G140" s="109" t="s">
        <v>387</v>
      </c>
      <c r="H140" s="109">
        <v>1.4111066845956461</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193.33925904549218</v>
      </c>
      <c r="F141" s="15">
        <f t="shared" ref="F141:AD141" si="0">SUM(F14:F140)</f>
        <v>231.81869181913359</v>
      </c>
      <c r="G141" s="15">
        <f t="shared" si="0"/>
        <v>631.953654265007</v>
      </c>
      <c r="H141" s="15">
        <f t="shared" si="0"/>
        <v>87.053406720856074</v>
      </c>
      <c r="I141" s="15" t="s">
        <v>384</v>
      </c>
      <c r="J141" s="15" t="s">
        <v>384</v>
      </c>
      <c r="K141" s="15" t="s">
        <v>384</v>
      </c>
      <c r="L141" s="15" t="s">
        <v>384</v>
      </c>
      <c r="M141" s="15">
        <f t="shared" si="0"/>
        <v>1010.5912820176559</v>
      </c>
      <c r="N141" s="15">
        <f t="shared" si="0"/>
        <v>195.16826222822453</v>
      </c>
      <c r="O141" s="15">
        <f t="shared" si="0"/>
        <v>1.6693695316063792</v>
      </c>
      <c r="P141" s="15">
        <f t="shared" si="0"/>
        <v>2.3217756188342409</v>
      </c>
      <c r="Q141" s="15">
        <f t="shared" si="0"/>
        <v>3.2832384013556464</v>
      </c>
      <c r="R141" s="15">
        <f>SUM(R14:R140)</f>
        <v>12.763718579468916</v>
      </c>
      <c r="S141" s="15">
        <f t="shared" si="0"/>
        <v>29.720282340184788</v>
      </c>
      <c r="T141" s="15">
        <f t="shared" si="0"/>
        <v>21.708348272149241</v>
      </c>
      <c r="U141" s="15">
        <f t="shared" si="0"/>
        <v>5.5511116111973529</v>
      </c>
      <c r="V141" s="15">
        <f t="shared" si="0"/>
        <v>66.362204821579667</v>
      </c>
      <c r="W141" s="15">
        <f t="shared" si="0"/>
        <v>81.453299220313482</v>
      </c>
      <c r="X141" s="15">
        <f t="shared" si="0"/>
        <v>12.02961271016393</v>
      </c>
      <c r="Y141" s="15">
        <f t="shared" si="0"/>
        <v>13.948765713513703</v>
      </c>
      <c r="Z141" s="15">
        <f t="shared" si="0"/>
        <v>8.0032435698946713</v>
      </c>
      <c r="AA141" s="15">
        <f t="shared" si="0"/>
        <v>4.7816179433633126</v>
      </c>
      <c r="AB141" s="15">
        <f t="shared" si="0"/>
        <v>38.92059745516903</v>
      </c>
      <c r="AC141" s="15">
        <f t="shared" si="0"/>
        <v>555.2611483684999</v>
      </c>
      <c r="AD141" s="15">
        <f t="shared" si="0"/>
        <v>14.119088287755536</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193.33925904549218</v>
      </c>
      <c r="F152" s="10">
        <f t="shared" ref="F152:AD152" si="1">F141 + F151 + IF(AND(OR($B$4="AT",$B$4="BE",$B$4="CH",$B$4="GB",$B$4="IE",$B$4="LT",$B$4="LU",$B$4="NL"),SUM(F143:F149)&gt;0),SUM(F143:F149)-SUM(F27:F33),0)</f>
        <v>231.81869181913359</v>
      </c>
      <c r="G152" s="10">
        <f t="shared" si="1"/>
        <v>631.953654265007</v>
      </c>
      <c r="H152" s="10">
        <f t="shared" si="1"/>
        <v>87.053406720856074</v>
      </c>
      <c r="I152" s="10" t="s">
        <v>384</v>
      </c>
      <c r="J152" s="10" t="s">
        <v>384</v>
      </c>
      <c r="K152" s="10" t="s">
        <v>384</v>
      </c>
      <c r="L152" s="10" t="s">
        <v>384</v>
      </c>
      <c r="M152" s="10">
        <f t="shared" si="1"/>
        <v>1010.5912820176559</v>
      </c>
      <c r="N152" s="10">
        <f t="shared" si="1"/>
        <v>195.16826222822453</v>
      </c>
      <c r="O152" s="10">
        <f t="shared" si="1"/>
        <v>1.6693695316063792</v>
      </c>
      <c r="P152" s="10">
        <f t="shared" si="1"/>
        <v>2.3217756188342409</v>
      </c>
      <c r="Q152" s="10">
        <f t="shared" si="1"/>
        <v>3.2832384013556464</v>
      </c>
      <c r="R152" s="10">
        <f t="shared" si="1"/>
        <v>12.763718579468916</v>
      </c>
      <c r="S152" s="10">
        <f t="shared" si="1"/>
        <v>29.720282340184788</v>
      </c>
      <c r="T152" s="10">
        <f t="shared" si="1"/>
        <v>21.708348272149241</v>
      </c>
      <c r="U152" s="10">
        <f t="shared" si="1"/>
        <v>5.5511116111973529</v>
      </c>
      <c r="V152" s="10">
        <f t="shared" si="1"/>
        <v>66.362204821579667</v>
      </c>
      <c r="W152" s="10">
        <f t="shared" si="1"/>
        <v>81.453299220313482</v>
      </c>
      <c r="X152" s="10">
        <f t="shared" si="1"/>
        <v>12.02961271016393</v>
      </c>
      <c r="Y152" s="10">
        <f t="shared" si="1"/>
        <v>13.948765713513703</v>
      </c>
      <c r="Z152" s="10">
        <f t="shared" si="1"/>
        <v>8.0032435698946713</v>
      </c>
      <c r="AA152" s="10">
        <f t="shared" si="1"/>
        <v>4.7816179433633126</v>
      </c>
      <c r="AB152" s="10">
        <f t="shared" si="1"/>
        <v>38.92059745516903</v>
      </c>
      <c r="AC152" s="10">
        <f t="shared" si="1"/>
        <v>555.2611483684999</v>
      </c>
      <c r="AD152" s="10">
        <f t="shared" si="1"/>
        <v>14.119088287755536</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193.33925904549218</v>
      </c>
      <c r="F154" s="10">
        <f>F141 + F153 - IF(OR($B$6=2005,$B$6&gt;=2020),SUM(F99:F122),0) + IF(AND(OR($B$4="AT",$B$4="BE",$B$4="CH",$B$4="GB",$B$4="IE",$B$4="LT",$B$4="LU",$B$4="NL"),SUM(F143:F149)&gt;0),SUM(F143:F149)-SUM(F27:F33),0)</f>
        <v>231.81869181913359</v>
      </c>
      <c r="G154" s="10">
        <f>G141 + G153 + IF(AND(OR($B$4="AT",$B$4="BE",$B$4="CH",$B$4="GB",$B$4="IE",$B$4="LT",$B$4="LU",$B$4="NL"),SUM(G143:G149)&gt;0),SUM(G143:G149)-SUM(G27:G33),0)</f>
        <v>631.953654265007</v>
      </c>
      <c r="H154" s="10">
        <f t="shared" ref="H154:AD154" si="2">H141 + H153 + IF(AND(OR($B$4="AT",$B$4="BE",$B$4="CH",$B$4="GB",$B$4="IE",$B$4="LT",$B$4="LU",$B$4="NL"),SUM(H143:H149)&gt;0),SUM(H143:H149)-SUM(H27:H33),0)</f>
        <v>87.053406720856074</v>
      </c>
      <c r="I154" s="10" t="s">
        <v>384</v>
      </c>
      <c r="J154" s="10" t="s">
        <v>384</v>
      </c>
      <c r="K154" s="10" t="s">
        <v>384</v>
      </c>
      <c r="L154" s="10" t="s">
        <v>384</v>
      </c>
      <c r="M154" s="10">
        <f t="shared" si="2"/>
        <v>1010.5912820176559</v>
      </c>
      <c r="N154" s="10">
        <f t="shared" si="2"/>
        <v>195.16826222822453</v>
      </c>
      <c r="O154" s="10">
        <f t="shared" si="2"/>
        <v>1.6693695316063792</v>
      </c>
      <c r="P154" s="10">
        <f t="shared" si="2"/>
        <v>2.3217756188342409</v>
      </c>
      <c r="Q154" s="10">
        <f t="shared" si="2"/>
        <v>3.2832384013556464</v>
      </c>
      <c r="R154" s="10">
        <f t="shared" si="2"/>
        <v>12.763718579468916</v>
      </c>
      <c r="S154" s="10">
        <f t="shared" si="2"/>
        <v>29.720282340184788</v>
      </c>
      <c r="T154" s="10">
        <f t="shared" si="2"/>
        <v>21.708348272149241</v>
      </c>
      <c r="U154" s="10">
        <f t="shared" si="2"/>
        <v>5.5511116111973529</v>
      </c>
      <c r="V154" s="10">
        <f t="shared" si="2"/>
        <v>66.362204821579667</v>
      </c>
      <c r="W154" s="10">
        <f t="shared" si="2"/>
        <v>81.453299220313482</v>
      </c>
      <c r="X154" s="10">
        <f t="shared" si="2"/>
        <v>12.02961271016393</v>
      </c>
      <c r="Y154" s="10">
        <f t="shared" si="2"/>
        <v>13.948765713513703</v>
      </c>
      <c r="Z154" s="10">
        <f t="shared" si="2"/>
        <v>8.0032435698946713</v>
      </c>
      <c r="AA154" s="10">
        <f t="shared" si="2"/>
        <v>4.7816179433633126</v>
      </c>
      <c r="AB154" s="10">
        <f t="shared" si="2"/>
        <v>38.92059745516903</v>
      </c>
      <c r="AC154" s="10">
        <f t="shared" si="2"/>
        <v>555.2611483684999</v>
      </c>
      <c r="AD154" s="10">
        <f t="shared" si="2"/>
        <v>14.119088287755536</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1993</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1993</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39.971613000000005</v>
      </c>
      <c r="F14" s="109">
        <v>0.47218278000000002</v>
      </c>
      <c r="G14" s="109">
        <v>461.32059319199999</v>
      </c>
      <c r="H14" s="109">
        <v>9.4799999999999995E-4</v>
      </c>
      <c r="I14" s="109" t="s">
        <v>384</v>
      </c>
      <c r="J14" s="109" t="s">
        <v>384</v>
      </c>
      <c r="K14" s="109" t="s">
        <v>384</v>
      </c>
      <c r="L14" s="109" t="s">
        <v>384</v>
      </c>
      <c r="M14" s="109">
        <v>23.262419315100345</v>
      </c>
      <c r="N14" s="109">
        <v>2.4749666019999998</v>
      </c>
      <c r="O14" s="109">
        <v>0.36762917200000006</v>
      </c>
      <c r="P14" s="109">
        <v>0.44020545999999994</v>
      </c>
      <c r="Q14" s="109">
        <v>2.0059764900000001</v>
      </c>
      <c r="R14" s="109">
        <v>1.32171107968</v>
      </c>
      <c r="S14" s="109">
        <v>0.59260408396800002</v>
      </c>
      <c r="T14" s="109">
        <v>18.641624647679997</v>
      </c>
      <c r="U14" s="109">
        <v>5.2757045716000004</v>
      </c>
      <c r="V14" s="109">
        <v>7.3320037019999997</v>
      </c>
      <c r="W14" s="109">
        <v>10.8055275</v>
      </c>
      <c r="X14" s="109">
        <v>1.8313923000000001E-3</v>
      </c>
      <c r="Y14" s="109">
        <v>5.5449110000000005E-3</v>
      </c>
      <c r="Z14" s="109">
        <v>4.593598E-3</v>
      </c>
      <c r="AA14" s="109">
        <v>7.292981E-4</v>
      </c>
      <c r="AB14" s="109">
        <v>1.26991994E-2</v>
      </c>
      <c r="AC14" s="109">
        <v>1.3965257000000002</v>
      </c>
      <c r="AD14" s="109">
        <v>1.6762887743000001</v>
      </c>
      <c r="AE14" s="110"/>
      <c r="AF14" s="111">
        <v>69115</v>
      </c>
      <c r="AG14" s="111">
        <v>113871</v>
      </c>
      <c r="AH14" s="111">
        <v>56368</v>
      </c>
      <c r="AI14" s="111">
        <v>1377</v>
      </c>
      <c r="AJ14" s="111">
        <v>1059</v>
      </c>
      <c r="AK14" s="111" t="s">
        <v>385</v>
      </c>
      <c r="AL14" s="111" t="s">
        <v>385</v>
      </c>
    </row>
    <row r="15" spans="1:38" ht="26.25" customHeight="1" thickBot="1" x14ac:dyDescent="0.25">
      <c r="A15" s="52" t="s">
        <v>53</v>
      </c>
      <c r="B15" s="52" t="s">
        <v>54</v>
      </c>
      <c r="C15" s="53" t="s">
        <v>55</v>
      </c>
      <c r="D15" s="54"/>
      <c r="E15" s="109">
        <v>3.3666535999999998</v>
      </c>
      <c r="F15" s="109" t="s">
        <v>388</v>
      </c>
      <c r="G15" s="109">
        <v>20.244729048</v>
      </c>
      <c r="H15" s="109" t="s">
        <v>385</v>
      </c>
      <c r="I15" s="109" t="s">
        <v>384</v>
      </c>
      <c r="J15" s="109" t="s">
        <v>384</v>
      </c>
      <c r="K15" s="109" t="s">
        <v>384</v>
      </c>
      <c r="L15" s="109" t="s">
        <v>384</v>
      </c>
      <c r="M15" s="109">
        <v>0.1226956671706257</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22973.800000000003</v>
      </c>
      <c r="AG15" s="111" t="s">
        <v>387</v>
      </c>
      <c r="AH15" s="111">
        <v>13627</v>
      </c>
      <c r="AI15" s="111" t="s">
        <v>387</v>
      </c>
      <c r="AJ15" s="111" t="s">
        <v>387</v>
      </c>
      <c r="AK15" s="111" t="s">
        <v>385</v>
      </c>
      <c r="AL15" s="111" t="s">
        <v>385</v>
      </c>
    </row>
    <row r="16" spans="1:38" ht="26.25" customHeight="1" thickBot="1" x14ac:dyDescent="0.25">
      <c r="A16" s="52" t="s">
        <v>53</v>
      </c>
      <c r="B16" s="52" t="s">
        <v>56</v>
      </c>
      <c r="C16" s="53" t="s">
        <v>57</v>
      </c>
      <c r="D16" s="54"/>
      <c r="E16" s="109">
        <v>1.6101920000000001</v>
      </c>
      <c r="F16" s="109">
        <v>0.24013299999999999</v>
      </c>
      <c r="G16" s="109">
        <v>1.0101926699999999</v>
      </c>
      <c r="H16" s="109" t="s">
        <v>389</v>
      </c>
      <c r="I16" s="109" t="s">
        <v>384</v>
      </c>
      <c r="J16" s="109" t="s">
        <v>384</v>
      </c>
      <c r="K16" s="109" t="s">
        <v>384</v>
      </c>
      <c r="L16" s="109" t="s">
        <v>384</v>
      </c>
      <c r="M16" s="109">
        <v>1.5206489999999999</v>
      </c>
      <c r="N16" s="109">
        <v>6.7075109999999993E-3</v>
      </c>
      <c r="O16" s="109">
        <v>1.9913409000000002E-3</v>
      </c>
      <c r="P16" s="109">
        <v>3.1928200000000003E-3</v>
      </c>
      <c r="Q16" s="109">
        <v>2.6138199999999998E-3</v>
      </c>
      <c r="R16" s="109">
        <v>7.9381130000000001E-3</v>
      </c>
      <c r="S16" s="109">
        <v>3.0690226E-3</v>
      </c>
      <c r="T16" s="109">
        <v>1.4918930000000002E-3</v>
      </c>
      <c r="U16" s="109">
        <v>2.6925080000000001E-3</v>
      </c>
      <c r="V16" s="109">
        <v>9.5180730000000005E-2</v>
      </c>
      <c r="W16" s="109">
        <v>0.94049039899999998</v>
      </c>
      <c r="X16" s="109">
        <v>1.17215415E-2</v>
      </c>
      <c r="Y16" s="109">
        <v>2.4177750000000005E-3</v>
      </c>
      <c r="Z16" s="109">
        <v>7.5313449999999998E-4</v>
      </c>
      <c r="AA16" s="109">
        <v>5.9752749999999999E-4</v>
      </c>
      <c r="AB16" s="109">
        <v>1.5489978500000001E-2</v>
      </c>
      <c r="AC16" s="109">
        <v>7.1500000000000003E-4</v>
      </c>
      <c r="AD16" s="109">
        <v>8.6170500000000008E-6</v>
      </c>
      <c r="AE16" s="110"/>
      <c r="AF16" s="111">
        <v>80</v>
      </c>
      <c r="AG16" s="111">
        <v>3321</v>
      </c>
      <c r="AH16" s="111">
        <v>5701</v>
      </c>
      <c r="AI16" s="111">
        <v>143</v>
      </c>
      <c r="AJ16" s="111" t="s">
        <v>387</v>
      </c>
      <c r="AK16" s="111" t="s">
        <v>385</v>
      </c>
      <c r="AL16" s="111" t="s">
        <v>385</v>
      </c>
    </row>
    <row r="17" spans="1:38" ht="26.25" customHeight="1" thickBot="1" x14ac:dyDescent="0.25">
      <c r="A17" s="52" t="s">
        <v>53</v>
      </c>
      <c r="B17" s="52" t="s">
        <v>58</v>
      </c>
      <c r="C17" s="53" t="s">
        <v>59</v>
      </c>
      <c r="D17" s="54"/>
      <c r="E17" s="109">
        <v>2.1105</v>
      </c>
      <c r="F17" s="109" t="s">
        <v>388</v>
      </c>
      <c r="G17" s="109">
        <v>5.3858245173049841</v>
      </c>
      <c r="H17" s="109" t="s">
        <v>388</v>
      </c>
      <c r="I17" s="109" t="s">
        <v>384</v>
      </c>
      <c r="J17" s="109" t="s">
        <v>384</v>
      </c>
      <c r="K17" s="109" t="s">
        <v>384</v>
      </c>
      <c r="L17" s="109" t="s">
        <v>384</v>
      </c>
      <c r="M17" s="109">
        <v>72.384607664799759</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3324</v>
      </c>
      <c r="AG17" s="111">
        <v>4143</v>
      </c>
      <c r="AH17" s="111">
        <v>11683</v>
      </c>
      <c r="AI17" s="111">
        <v>3</v>
      </c>
      <c r="AJ17" s="111" t="s">
        <v>387</v>
      </c>
      <c r="AK17" s="111" t="s">
        <v>385</v>
      </c>
      <c r="AL17" s="111" t="s">
        <v>385</v>
      </c>
    </row>
    <row r="18" spans="1:38" ht="26.25" customHeight="1" thickBot="1" x14ac:dyDescent="0.25">
      <c r="A18" s="52" t="s">
        <v>53</v>
      </c>
      <c r="B18" s="52" t="s">
        <v>60</v>
      </c>
      <c r="C18" s="53" t="s">
        <v>61</v>
      </c>
      <c r="D18" s="54"/>
      <c r="E18" s="109">
        <v>1.3344737999999998</v>
      </c>
      <c r="F18" s="109" t="s">
        <v>388</v>
      </c>
      <c r="G18" s="109">
        <v>3.6856917089999999</v>
      </c>
      <c r="H18" s="109" t="s">
        <v>388</v>
      </c>
      <c r="I18" s="109" t="s">
        <v>384</v>
      </c>
      <c r="J18" s="109" t="s">
        <v>384</v>
      </c>
      <c r="K18" s="109" t="s">
        <v>384</v>
      </c>
      <c r="L18" s="109" t="s">
        <v>384</v>
      </c>
      <c r="M18" s="109">
        <v>0.3468213</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2129</v>
      </c>
      <c r="AG18" s="111">
        <v>129</v>
      </c>
      <c r="AH18" s="111">
        <v>2973</v>
      </c>
      <c r="AI18" s="111" t="s">
        <v>387</v>
      </c>
      <c r="AJ18" s="111" t="s">
        <v>387</v>
      </c>
      <c r="AK18" s="111" t="s">
        <v>385</v>
      </c>
      <c r="AL18" s="111" t="s">
        <v>385</v>
      </c>
    </row>
    <row r="19" spans="1:38" ht="26.25" customHeight="1" thickBot="1" x14ac:dyDescent="0.25">
      <c r="A19" s="52" t="s">
        <v>53</v>
      </c>
      <c r="B19" s="52" t="s">
        <v>62</v>
      </c>
      <c r="C19" s="53" t="s">
        <v>63</v>
      </c>
      <c r="D19" s="54"/>
      <c r="E19" s="109">
        <v>3.164053</v>
      </c>
      <c r="F19" s="109">
        <v>0.51072340000000005</v>
      </c>
      <c r="G19" s="109">
        <v>8.6863066200000016</v>
      </c>
      <c r="H19" s="109">
        <v>3.5999999999999998E-6</v>
      </c>
      <c r="I19" s="109" t="s">
        <v>384</v>
      </c>
      <c r="J19" s="109" t="s">
        <v>384</v>
      </c>
      <c r="K19" s="109" t="s">
        <v>384</v>
      </c>
      <c r="L19" s="109" t="s">
        <v>384</v>
      </c>
      <c r="M19" s="109">
        <v>1.4557010000000001</v>
      </c>
      <c r="N19" s="109">
        <v>0.112165866</v>
      </c>
      <c r="O19" s="109">
        <v>1.5742314000000001E-3</v>
      </c>
      <c r="P19" s="109">
        <v>1.5069500000000003E-2</v>
      </c>
      <c r="Q19" s="109">
        <v>4.9333399999999996E-3</v>
      </c>
      <c r="R19" s="109">
        <v>1.2255818E-2</v>
      </c>
      <c r="S19" s="109">
        <v>1.5456783600000001E-2</v>
      </c>
      <c r="T19" s="109">
        <v>1.1058430000000001E-2</v>
      </c>
      <c r="U19" s="109">
        <v>2.7755780000000003E-3</v>
      </c>
      <c r="V19" s="109">
        <v>0.28743378000000003</v>
      </c>
      <c r="W19" s="109">
        <v>0.16940423459999998</v>
      </c>
      <c r="X19" s="109">
        <v>3.7938604100000002E-2</v>
      </c>
      <c r="Y19" s="109">
        <v>4.9167784999999999E-2</v>
      </c>
      <c r="Z19" s="109">
        <v>1.9763456299999999E-2</v>
      </c>
      <c r="AA19" s="109">
        <v>1.5428108499999999E-2</v>
      </c>
      <c r="AB19" s="109">
        <v>0.12229795389999999</v>
      </c>
      <c r="AC19" s="109">
        <v>5.3146000000000009E-4</v>
      </c>
      <c r="AD19" s="109">
        <v>0.14161066606999997</v>
      </c>
      <c r="AE19" s="110"/>
      <c r="AF19" s="111">
        <v>3894</v>
      </c>
      <c r="AG19" s="111">
        <v>833</v>
      </c>
      <c r="AH19" s="111">
        <v>14886</v>
      </c>
      <c r="AI19" s="111">
        <v>3</v>
      </c>
      <c r="AJ19" s="111" t="s">
        <v>387</v>
      </c>
      <c r="AK19" s="111" t="s">
        <v>385</v>
      </c>
      <c r="AL19" s="111" t="s">
        <v>385</v>
      </c>
    </row>
    <row r="20" spans="1:38" ht="26.25" customHeight="1" thickBot="1" x14ac:dyDescent="0.25">
      <c r="A20" s="52" t="s">
        <v>53</v>
      </c>
      <c r="B20" s="52" t="s">
        <v>64</v>
      </c>
      <c r="C20" s="53" t="s">
        <v>65</v>
      </c>
      <c r="D20" s="54"/>
      <c r="E20" s="109">
        <v>0.6822680000000001</v>
      </c>
      <c r="F20" s="109">
        <v>7.8074999999999992E-2</v>
      </c>
      <c r="G20" s="109">
        <v>1.6112356399999999</v>
      </c>
      <c r="H20" s="109">
        <v>7.1999999999999997E-6</v>
      </c>
      <c r="I20" s="109" t="s">
        <v>384</v>
      </c>
      <c r="J20" s="109" t="s">
        <v>384</v>
      </c>
      <c r="K20" s="109" t="s">
        <v>384</v>
      </c>
      <c r="L20" s="109" t="s">
        <v>384</v>
      </c>
      <c r="M20" s="109">
        <v>0.17991100000000002</v>
      </c>
      <c r="N20" s="109">
        <v>7.6357519999999991E-3</v>
      </c>
      <c r="O20" s="109">
        <v>1.8493079999999998E-4</v>
      </c>
      <c r="P20" s="109">
        <v>1.6363E-3</v>
      </c>
      <c r="Q20" s="109">
        <v>4.5103000000000005E-4</v>
      </c>
      <c r="R20" s="109">
        <v>1.1109959999999999E-3</v>
      </c>
      <c r="S20" s="109">
        <v>1.2287392E-3</v>
      </c>
      <c r="T20" s="109">
        <v>7.6107999999999992E-4</v>
      </c>
      <c r="U20" s="109">
        <v>3.3006600000000001E-4</v>
      </c>
      <c r="V20" s="109">
        <v>4.5193159999999996E-2</v>
      </c>
      <c r="W20" s="109">
        <v>1.1766432199999999E-2</v>
      </c>
      <c r="X20" s="109">
        <v>2.5644437000000003E-3</v>
      </c>
      <c r="Y20" s="109">
        <v>3.3508450000000003E-3</v>
      </c>
      <c r="Z20" s="109">
        <v>1.3352391E-3</v>
      </c>
      <c r="AA20" s="109">
        <v>1.0430344999999999E-3</v>
      </c>
      <c r="AB20" s="109">
        <v>8.2935622999999997E-3</v>
      </c>
      <c r="AC20" s="109">
        <v>6.41E-5</v>
      </c>
      <c r="AD20" s="109">
        <v>9.3504929900000006E-3</v>
      </c>
      <c r="AE20" s="110"/>
      <c r="AF20" s="111">
        <v>1070</v>
      </c>
      <c r="AG20" s="111">
        <v>55</v>
      </c>
      <c r="AH20" s="111">
        <v>1945</v>
      </c>
      <c r="AI20" s="111">
        <v>6</v>
      </c>
      <c r="AJ20" s="111" t="s">
        <v>387</v>
      </c>
      <c r="AK20" s="111" t="s">
        <v>385</v>
      </c>
      <c r="AL20" s="111" t="s">
        <v>385</v>
      </c>
    </row>
    <row r="21" spans="1:38" ht="26.25" customHeight="1" thickBot="1" x14ac:dyDescent="0.25">
      <c r="A21" s="52" t="s">
        <v>53</v>
      </c>
      <c r="B21" s="52" t="s">
        <v>66</v>
      </c>
      <c r="C21" s="53" t="s">
        <v>67</v>
      </c>
      <c r="D21" s="54"/>
      <c r="E21" s="109">
        <v>4.4677829999999998</v>
      </c>
      <c r="F21" s="109">
        <v>0.67319499999999999</v>
      </c>
      <c r="G21" s="109">
        <v>12.054880189999999</v>
      </c>
      <c r="H21" s="109">
        <v>6.6000000000000005E-5</v>
      </c>
      <c r="I21" s="109" t="s">
        <v>384</v>
      </c>
      <c r="J21" s="109" t="s">
        <v>384</v>
      </c>
      <c r="K21" s="109" t="s">
        <v>384</v>
      </c>
      <c r="L21" s="109" t="s">
        <v>384</v>
      </c>
      <c r="M21" s="109">
        <v>2.0237229999999999</v>
      </c>
      <c r="N21" s="109">
        <v>0.16025952699999998</v>
      </c>
      <c r="O21" s="109">
        <v>2.8894213000000002E-3</v>
      </c>
      <c r="P21" s="109">
        <v>1.9630379999999999E-2</v>
      </c>
      <c r="Q21" s="109">
        <v>6.6783500000000004E-3</v>
      </c>
      <c r="R21" s="109">
        <v>1.8573840999999997E-2</v>
      </c>
      <c r="S21" s="109">
        <v>2.2288968199999998E-2</v>
      </c>
      <c r="T21" s="109">
        <v>1.5726761000000002E-2</v>
      </c>
      <c r="U21" s="109">
        <v>3.8128059999999997E-3</v>
      </c>
      <c r="V21" s="109">
        <v>0.44358260999999999</v>
      </c>
      <c r="W21" s="109">
        <v>0.24504803600000002</v>
      </c>
      <c r="X21" s="109">
        <v>5.4250906000000008E-2</v>
      </c>
      <c r="Y21" s="109">
        <v>7.0468100000000006E-2</v>
      </c>
      <c r="Z21" s="109">
        <v>2.8250757999999997E-2</v>
      </c>
      <c r="AA21" s="109">
        <v>2.2058610000000003E-2</v>
      </c>
      <c r="AB21" s="109">
        <v>0.17502837400000001</v>
      </c>
      <c r="AC21" s="109">
        <v>1.0066000000000001E-3</v>
      </c>
      <c r="AD21" s="109">
        <v>0.2006040462</v>
      </c>
      <c r="AE21" s="110"/>
      <c r="AF21" s="111">
        <v>5787</v>
      </c>
      <c r="AG21" s="111">
        <v>1180</v>
      </c>
      <c r="AH21" s="111">
        <v>17710</v>
      </c>
      <c r="AI21" s="111">
        <v>55</v>
      </c>
      <c r="AJ21" s="111" t="s">
        <v>387</v>
      </c>
      <c r="AK21" s="111" t="s">
        <v>385</v>
      </c>
      <c r="AL21" s="111" t="s">
        <v>385</v>
      </c>
    </row>
    <row r="22" spans="1:38" ht="26.25" customHeight="1" thickBot="1" x14ac:dyDescent="0.25">
      <c r="A22" s="52" t="s">
        <v>53</v>
      </c>
      <c r="B22" s="56" t="s">
        <v>68</v>
      </c>
      <c r="C22" s="53" t="s">
        <v>69</v>
      </c>
      <c r="D22" s="54"/>
      <c r="E22" s="109">
        <v>7.4899001203999998</v>
      </c>
      <c r="F22" s="109">
        <v>3.4319934000000003E-2</v>
      </c>
      <c r="G22" s="109">
        <v>1.9098624870000001</v>
      </c>
      <c r="H22" s="109" t="s">
        <v>389</v>
      </c>
      <c r="I22" s="109" t="s">
        <v>384</v>
      </c>
      <c r="J22" s="109" t="s">
        <v>384</v>
      </c>
      <c r="K22" s="109" t="s">
        <v>384</v>
      </c>
      <c r="L22" s="109" t="s">
        <v>384</v>
      </c>
      <c r="M22" s="109">
        <v>5.9299682699183993</v>
      </c>
      <c r="N22" s="109">
        <v>0.18685297399999998</v>
      </c>
      <c r="O22" s="109">
        <v>1.5253304000000001E-2</v>
      </c>
      <c r="P22" s="109">
        <v>0.11439977999999999</v>
      </c>
      <c r="Q22" s="109">
        <v>5.05265695E-2</v>
      </c>
      <c r="R22" s="109">
        <v>7.8173183000000007E-2</v>
      </c>
      <c r="S22" s="109">
        <v>0.12336109609999998</v>
      </c>
      <c r="T22" s="109">
        <v>9.3426486999999989E-2</v>
      </c>
      <c r="U22" s="109">
        <v>4.8238573900000005E-2</v>
      </c>
      <c r="V22" s="109">
        <v>0.808425112</v>
      </c>
      <c r="W22" s="109">
        <v>7.817318299999999E-3</v>
      </c>
      <c r="X22" s="109">
        <v>1.2393309499999998E-4</v>
      </c>
      <c r="Y22" s="109">
        <v>5.3386563999999995E-4</v>
      </c>
      <c r="Z22" s="109">
        <v>1.4681305099999999E-4</v>
      </c>
      <c r="AA22" s="109">
        <v>8.198650900000001E-5</v>
      </c>
      <c r="AB22" s="109">
        <v>8.8659829499999985E-4</v>
      </c>
      <c r="AC22" s="109">
        <v>8.7706497999999987E-3</v>
      </c>
      <c r="AD22" s="109">
        <v>0.19638628899999999</v>
      </c>
      <c r="AE22" s="110"/>
      <c r="AF22" s="111">
        <v>5038</v>
      </c>
      <c r="AG22" s="111">
        <v>2428</v>
      </c>
      <c r="AH22" s="111">
        <v>17420</v>
      </c>
      <c r="AI22" s="111">
        <v>3</v>
      </c>
      <c r="AJ22" s="111" t="s">
        <v>387</v>
      </c>
      <c r="AK22" s="111" t="s">
        <v>385</v>
      </c>
      <c r="AL22" s="111" t="s">
        <v>385</v>
      </c>
    </row>
    <row r="23" spans="1:38" ht="26.25" customHeight="1" thickBot="1" x14ac:dyDescent="0.25">
      <c r="A23" s="52" t="s">
        <v>70</v>
      </c>
      <c r="B23" s="56" t="s">
        <v>363</v>
      </c>
      <c r="C23" s="53" t="s">
        <v>359</v>
      </c>
      <c r="D23" s="95"/>
      <c r="E23" s="109">
        <v>2.089124156</v>
      </c>
      <c r="F23" s="109">
        <v>0.39080684199999993</v>
      </c>
      <c r="G23" s="109">
        <v>5.8000000000000003E-2</v>
      </c>
      <c r="H23" s="109">
        <v>4.2131199999999997E-4</v>
      </c>
      <c r="I23" s="109" t="s">
        <v>384</v>
      </c>
      <c r="J23" s="109" t="s">
        <v>384</v>
      </c>
      <c r="K23" s="109" t="s">
        <v>384</v>
      </c>
      <c r="L23" s="109" t="s">
        <v>384</v>
      </c>
      <c r="M23" s="109">
        <v>1.0618124959999997</v>
      </c>
      <c r="N23" s="109">
        <v>1.9952000000000001E-2</v>
      </c>
      <c r="O23" s="109">
        <v>5.8E-4</v>
      </c>
      <c r="P23" s="109">
        <v>2.4939999999999999E-4</v>
      </c>
      <c r="Q23" s="109">
        <v>1.2470000000000001E-3</v>
      </c>
      <c r="R23" s="109">
        <v>2.8999999999999998E-3</v>
      </c>
      <c r="S23" s="109">
        <v>9.8599999999999993E-2</v>
      </c>
      <c r="T23" s="109">
        <v>4.0600000000000002E-3</v>
      </c>
      <c r="U23" s="109">
        <v>5.8E-4</v>
      </c>
      <c r="V23" s="109">
        <v>5.8000000000000003E-2</v>
      </c>
      <c r="W23" s="109" t="s">
        <v>385</v>
      </c>
      <c r="X23" s="109">
        <v>1.74E-3</v>
      </c>
      <c r="Y23" s="109">
        <v>2.8999999999999998E-3</v>
      </c>
      <c r="Z23" s="109" t="s">
        <v>385</v>
      </c>
      <c r="AA23" s="109" t="s">
        <v>385</v>
      </c>
      <c r="AB23" s="109">
        <v>4.64E-3</v>
      </c>
      <c r="AC23" s="109" t="s">
        <v>385</v>
      </c>
      <c r="AD23" s="109" t="s">
        <v>385</v>
      </c>
      <c r="AE23" s="110"/>
      <c r="AF23" s="111">
        <v>2494</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4.9610440000000002</v>
      </c>
      <c r="F24" s="109">
        <v>1.0422988</v>
      </c>
      <c r="G24" s="109">
        <v>7.8777278400000013</v>
      </c>
      <c r="H24" s="109">
        <v>2.6399999999999998E-5</v>
      </c>
      <c r="I24" s="109" t="s">
        <v>384</v>
      </c>
      <c r="J24" s="109" t="s">
        <v>384</v>
      </c>
      <c r="K24" s="109" t="s">
        <v>384</v>
      </c>
      <c r="L24" s="109" t="s">
        <v>384</v>
      </c>
      <c r="M24" s="109">
        <v>2.4052760000000002</v>
      </c>
      <c r="N24" s="109">
        <v>0.156220632</v>
      </c>
      <c r="O24" s="109">
        <v>2.4237088000000004E-3</v>
      </c>
      <c r="P24" s="109">
        <v>2.9154240000000001E-2</v>
      </c>
      <c r="Q24" s="109">
        <v>8.3652399999999995E-3</v>
      </c>
      <c r="R24" s="109">
        <v>1.7394376E-2</v>
      </c>
      <c r="S24" s="109">
        <v>2.1349635199999998E-2</v>
      </c>
      <c r="T24" s="109">
        <v>1.5574472000000001E-2</v>
      </c>
      <c r="U24" s="109">
        <v>4.6354359999999997E-3</v>
      </c>
      <c r="V24" s="109">
        <v>0.38665295999999999</v>
      </c>
      <c r="W24" s="109">
        <v>0.23687368680000001</v>
      </c>
      <c r="X24" s="109">
        <v>5.2825717800000005E-2</v>
      </c>
      <c r="Y24" s="109">
        <v>6.8501329999999999E-2</v>
      </c>
      <c r="Z24" s="109">
        <v>2.7514105399999995E-2</v>
      </c>
      <c r="AA24" s="109">
        <v>2.1480093000000002E-2</v>
      </c>
      <c r="AB24" s="109">
        <v>0.1703212462</v>
      </c>
      <c r="AC24" s="109">
        <v>8.2671999999999997E-4</v>
      </c>
      <c r="AD24" s="109">
        <v>0.19652184806000003</v>
      </c>
      <c r="AE24" s="110"/>
      <c r="AF24" s="111">
        <v>4156</v>
      </c>
      <c r="AG24" s="111">
        <v>1156</v>
      </c>
      <c r="AH24" s="111">
        <v>36058</v>
      </c>
      <c r="AI24" s="111">
        <v>22</v>
      </c>
      <c r="AJ24" s="111" t="s">
        <v>387</v>
      </c>
      <c r="AK24" s="111" t="s">
        <v>385</v>
      </c>
      <c r="AL24" s="111" t="s">
        <v>385</v>
      </c>
    </row>
    <row r="25" spans="1:38" ht="26.25" customHeight="1" thickBot="1" x14ac:dyDescent="0.25">
      <c r="A25" s="52" t="s">
        <v>73</v>
      </c>
      <c r="B25" s="56" t="s">
        <v>74</v>
      </c>
      <c r="C25" s="58" t="s">
        <v>75</v>
      </c>
      <c r="D25" s="54"/>
      <c r="E25" s="109">
        <v>0.21124737301922666</v>
      </c>
      <c r="F25" s="109">
        <v>2.605368400293899E-2</v>
      </c>
      <c r="G25" s="109">
        <v>1.4318793244659862E-2</v>
      </c>
      <c r="H25" s="109" t="s">
        <v>389</v>
      </c>
      <c r="I25" s="109" t="s">
        <v>384</v>
      </c>
      <c r="J25" s="109" t="s">
        <v>384</v>
      </c>
      <c r="K25" s="109" t="s">
        <v>384</v>
      </c>
      <c r="L25" s="109" t="s">
        <v>384</v>
      </c>
      <c r="M25" s="109">
        <v>0.15541174139403036</v>
      </c>
      <c r="N25" s="109">
        <v>7.299109664327388E-6</v>
      </c>
      <c r="O25" s="109">
        <v>6.0825913869394897E-7</v>
      </c>
      <c r="P25" s="109">
        <v>7.2991096643273875E-5</v>
      </c>
      <c r="Q25" s="109">
        <v>1.2165182773878979E-6</v>
      </c>
      <c r="R25" s="109">
        <v>1.216518277387898E-4</v>
      </c>
      <c r="S25" s="109">
        <v>7.9073688030213376E-5</v>
      </c>
      <c r="T25" s="109">
        <v>3.0412956934697449E-6</v>
      </c>
      <c r="U25" s="109">
        <v>1.2165182773878979E-6</v>
      </c>
      <c r="V25" s="109">
        <v>2.554688382514586E-4</v>
      </c>
      <c r="W25" s="109">
        <v>1.0948664496491082E-3</v>
      </c>
      <c r="X25" s="109" t="s">
        <v>389</v>
      </c>
      <c r="Y25" s="109" t="s">
        <v>389</v>
      </c>
      <c r="Z25" s="109" t="s">
        <v>389</v>
      </c>
      <c r="AA25" s="109" t="s">
        <v>389</v>
      </c>
      <c r="AB25" s="109" t="s">
        <v>385</v>
      </c>
      <c r="AC25" s="109" t="s">
        <v>389</v>
      </c>
      <c r="AD25" s="109" t="s">
        <v>389</v>
      </c>
      <c r="AE25" s="110"/>
      <c r="AF25" s="111">
        <v>657.39848493625868</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6.4997365523825664E-4</v>
      </c>
      <c r="F26" s="109">
        <v>9.8324438494115125E-5</v>
      </c>
      <c r="G26" s="109">
        <v>4.3268506618076076E-5</v>
      </c>
      <c r="H26" s="109" t="s">
        <v>389</v>
      </c>
      <c r="I26" s="109" t="s">
        <v>384</v>
      </c>
      <c r="J26" s="109" t="s">
        <v>384</v>
      </c>
      <c r="K26" s="109" t="s">
        <v>384</v>
      </c>
      <c r="L26" s="109" t="s">
        <v>384</v>
      </c>
      <c r="M26" s="109">
        <v>6.4687195527482217E-4</v>
      </c>
      <c r="N26" s="109">
        <v>8.1879096493513564E-7</v>
      </c>
      <c r="O26" s="109">
        <v>2.0156591374459466E-7</v>
      </c>
      <c r="P26" s="109">
        <v>8.8879096493513559E-6</v>
      </c>
      <c r="Q26" s="109">
        <v>3.0313182748918927E-7</v>
      </c>
      <c r="R26" s="109">
        <v>6.6131827489189276E-6</v>
      </c>
      <c r="S26" s="109">
        <v>4.7035687867973022E-6</v>
      </c>
      <c r="T26" s="109">
        <v>2.3078295687229734E-6</v>
      </c>
      <c r="U26" s="109">
        <v>2.031318274891893E-7</v>
      </c>
      <c r="V26" s="109">
        <v>3.3657683772729748E-5</v>
      </c>
      <c r="W26" s="109">
        <v>2.8186447402703472E-6</v>
      </c>
      <c r="X26" s="109" t="s">
        <v>389</v>
      </c>
      <c r="Y26" s="109" t="s">
        <v>389</v>
      </c>
      <c r="Z26" s="109" t="s">
        <v>389</v>
      </c>
      <c r="AA26" s="109" t="s">
        <v>389</v>
      </c>
      <c r="AB26" s="109" t="s">
        <v>385</v>
      </c>
      <c r="AC26" s="109" t="s">
        <v>389</v>
      </c>
      <c r="AD26" s="109" t="s">
        <v>389</v>
      </c>
      <c r="AE26" s="110"/>
      <c r="AF26" s="111">
        <v>2.1568116599921545</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33.067172710182632</v>
      </c>
      <c r="F27" s="109">
        <v>79.688487393638766</v>
      </c>
      <c r="G27" s="109">
        <v>1.440386735816503</v>
      </c>
      <c r="H27" s="109">
        <v>6.5882881667153073E-2</v>
      </c>
      <c r="I27" s="109" t="s">
        <v>384</v>
      </c>
      <c r="J27" s="109" t="s">
        <v>384</v>
      </c>
      <c r="K27" s="109" t="s">
        <v>384</v>
      </c>
      <c r="L27" s="109" t="s">
        <v>384</v>
      </c>
      <c r="M27" s="109">
        <v>594.94117610422211</v>
      </c>
      <c r="N27" s="109">
        <v>202.2924861020625</v>
      </c>
      <c r="O27" s="109">
        <v>3.0391289397074862E-3</v>
      </c>
      <c r="P27" s="109">
        <v>1.2293889819838527E-2</v>
      </c>
      <c r="Q27" s="109">
        <v>4.1814691593524236E-4</v>
      </c>
      <c r="R27" s="109">
        <v>2.0855584677609573E-2</v>
      </c>
      <c r="S27" s="109">
        <v>0.47772106188210306</v>
      </c>
      <c r="T27" s="109">
        <v>2.2478744889797134E-2</v>
      </c>
      <c r="U27" s="109">
        <v>3.0305092491504774E-3</v>
      </c>
      <c r="V27" s="109">
        <v>0.31912545117612673</v>
      </c>
      <c r="W27" s="109">
        <v>0.45727719999999994</v>
      </c>
      <c r="X27" s="109">
        <v>9.0312142678000001E-3</v>
      </c>
      <c r="Y27" s="109">
        <v>1.48464235855E-2</v>
      </c>
      <c r="Z27" s="109">
        <v>6.2429039707999996E-3</v>
      </c>
      <c r="AA27" s="109">
        <v>1.6515213391000001E-2</v>
      </c>
      <c r="AB27" s="109">
        <v>4.6635755215100001E-2</v>
      </c>
      <c r="AC27" s="109">
        <v>4.5727739999999999E-4</v>
      </c>
      <c r="AD27" s="109">
        <v>9.4329700000000006E-5</v>
      </c>
      <c r="AE27" s="110"/>
      <c r="AF27" s="111">
        <v>62976.125653183197</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4.4551758623835287</v>
      </c>
      <c r="F28" s="109">
        <v>1.8829961884994306</v>
      </c>
      <c r="G28" s="109">
        <v>0.17880259356604997</v>
      </c>
      <c r="H28" s="109">
        <v>3.067620200646264E-3</v>
      </c>
      <c r="I28" s="109" t="s">
        <v>384</v>
      </c>
      <c r="J28" s="109" t="s">
        <v>384</v>
      </c>
      <c r="K28" s="109" t="s">
        <v>384</v>
      </c>
      <c r="L28" s="109" t="s">
        <v>384</v>
      </c>
      <c r="M28" s="109">
        <v>19.607851434218738</v>
      </c>
      <c r="N28" s="109">
        <v>10.162400899262941</v>
      </c>
      <c r="O28" s="109">
        <v>1.926768901062538E-5</v>
      </c>
      <c r="P28" s="109">
        <v>1.1817450907660504E-3</v>
      </c>
      <c r="Q28" s="109">
        <v>3.1650338466368834E-5</v>
      </c>
      <c r="R28" s="109">
        <v>1.3683511751040229E-3</v>
      </c>
      <c r="S28" s="109">
        <v>9.3655430866790182E-4</v>
      </c>
      <c r="T28" s="109">
        <v>1.8034634936573023E-4</v>
      </c>
      <c r="U28" s="109">
        <v>2.4765298911486919E-5</v>
      </c>
      <c r="V28" s="109">
        <v>4.2512026174211862E-3</v>
      </c>
      <c r="W28" s="109">
        <v>2.8602599999999999E-2</v>
      </c>
      <c r="X28" s="109">
        <v>2.8112186807000001E-3</v>
      </c>
      <c r="Y28" s="109">
        <v>3.4385759864E-3</v>
      </c>
      <c r="Z28" s="109">
        <v>2.3691336760000002E-3</v>
      </c>
      <c r="AA28" s="109">
        <v>3.1084002467000002E-3</v>
      </c>
      <c r="AB28" s="109">
        <v>1.1727328589799999E-2</v>
      </c>
      <c r="AC28" s="109">
        <v>2.86026E-5</v>
      </c>
      <c r="AD28" s="109">
        <v>2.86026E-5</v>
      </c>
      <c r="AE28" s="110"/>
      <c r="AF28" s="111">
        <v>7708.2663090997003</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21.896250681040261</v>
      </c>
      <c r="F29" s="109">
        <v>2.2843182490650049</v>
      </c>
      <c r="G29" s="109">
        <v>0.53094619529318821</v>
      </c>
      <c r="H29" s="109">
        <v>5.9751724910035138E-3</v>
      </c>
      <c r="I29" s="109" t="s">
        <v>384</v>
      </c>
      <c r="J29" s="109" t="s">
        <v>384</v>
      </c>
      <c r="K29" s="109" t="s">
        <v>384</v>
      </c>
      <c r="L29" s="109" t="s">
        <v>384</v>
      </c>
      <c r="M29" s="109">
        <v>6.3446379371140065</v>
      </c>
      <c r="N29" s="109">
        <v>1.8828607768169239</v>
      </c>
      <c r="O29" s="109">
        <v>2.8460517670341545E-5</v>
      </c>
      <c r="P29" s="109">
        <v>2.857380880916026E-3</v>
      </c>
      <c r="Q29" s="109">
        <v>5.5645563403561672E-5</v>
      </c>
      <c r="R29" s="109">
        <v>4.4849822773754293E-3</v>
      </c>
      <c r="S29" s="109">
        <v>3.0110876499257165E-3</v>
      </c>
      <c r="T29" s="109">
        <v>1.3297414973818746E-4</v>
      </c>
      <c r="U29" s="109">
        <v>5.4370091466440253E-5</v>
      </c>
      <c r="V29" s="109">
        <v>9.7483523058456024E-3</v>
      </c>
      <c r="W29" s="109">
        <v>0.1314333</v>
      </c>
      <c r="X29" s="109">
        <v>1.8776195738999999E-3</v>
      </c>
      <c r="Y29" s="109">
        <v>1.1370029641100001E-2</v>
      </c>
      <c r="Z29" s="109">
        <v>1.27052257824E-2</v>
      </c>
      <c r="AA29" s="109">
        <v>2.9207415591000004E-3</v>
      </c>
      <c r="AB29" s="109">
        <v>2.88736165565E-2</v>
      </c>
      <c r="AC29" s="109">
        <v>2.3005499999999999E-5</v>
      </c>
      <c r="AD29" s="109">
        <v>2.2748600000000001E-5</v>
      </c>
      <c r="AE29" s="110"/>
      <c r="AF29" s="111">
        <v>22682.510150244001</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8.0818310617258624E-2</v>
      </c>
      <c r="F30" s="109">
        <v>3.2784604253134995</v>
      </c>
      <c r="G30" s="109">
        <v>1.7007933255865148E-2</v>
      </c>
      <c r="H30" s="109">
        <v>8.5889789310430445E-4</v>
      </c>
      <c r="I30" s="109" t="s">
        <v>384</v>
      </c>
      <c r="J30" s="109" t="s">
        <v>384</v>
      </c>
      <c r="K30" s="109" t="s">
        <v>384</v>
      </c>
      <c r="L30" s="109" t="s">
        <v>384</v>
      </c>
      <c r="M30" s="109">
        <v>9.7052259932735598</v>
      </c>
      <c r="N30" s="109">
        <v>2.5103899311301316</v>
      </c>
      <c r="O30" s="109">
        <v>1.6762336218320538E-3</v>
      </c>
      <c r="P30" s="109">
        <v>1.4796901932602677E-4</v>
      </c>
      <c r="Q30" s="109">
        <v>5.1023799767595436E-6</v>
      </c>
      <c r="R30" s="109">
        <v>7.1506532855367131E-3</v>
      </c>
      <c r="S30" s="109">
        <v>0.2854851592458631</v>
      </c>
      <c r="T30" s="109">
        <v>1.1737937018838995E-2</v>
      </c>
      <c r="U30" s="109">
        <v>1.6688966392216112E-3</v>
      </c>
      <c r="V30" s="109">
        <v>0.16571674035850337</v>
      </c>
      <c r="W30" s="109">
        <v>9.5310000000000013E-3</v>
      </c>
      <c r="X30" s="109">
        <v>1.4523505299999999E-4</v>
      </c>
      <c r="Y30" s="109">
        <v>2.6626426380000002E-4</v>
      </c>
      <c r="Z30" s="109">
        <v>9.0771908200000003E-5</v>
      </c>
      <c r="AA30" s="109">
        <v>3.1165021790000003E-4</v>
      </c>
      <c r="AB30" s="109">
        <v>8.139214429000001E-4</v>
      </c>
      <c r="AC30" s="109">
        <v>9.5310000000000007E-6</v>
      </c>
      <c r="AD30" s="109">
        <v>9.5310000000000007E-6</v>
      </c>
      <c r="AE30" s="110"/>
      <c r="AF30" s="111">
        <v>744.50527034230004</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8.0145092617807236</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371.87675613070002</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2.6085308677849963</v>
      </c>
      <c r="O32" s="109">
        <v>1.1094927961566355E-2</v>
      </c>
      <c r="P32" s="109" t="s">
        <v>389</v>
      </c>
      <c r="Q32" s="109">
        <v>2.9667850706192881E-2</v>
      </c>
      <c r="R32" s="109">
        <v>0.97711339699454003</v>
      </c>
      <c r="S32" s="109">
        <v>21.482610798217866</v>
      </c>
      <c r="T32" s="109">
        <v>0.1478997153954984</v>
      </c>
      <c r="U32" s="109">
        <v>1.5648641162466118E-2</v>
      </c>
      <c r="V32" s="109">
        <v>6.337081933205968</v>
      </c>
      <c r="W32" s="109" t="s">
        <v>389</v>
      </c>
      <c r="X32" s="109">
        <v>1.7272312734999682E-3</v>
      </c>
      <c r="Y32" s="109">
        <v>1.7600841023290763E-4</v>
      </c>
      <c r="Z32" s="109">
        <v>2.5982193891524463E-4</v>
      </c>
      <c r="AA32" s="109" t="s">
        <v>385</v>
      </c>
      <c r="AB32" s="109">
        <v>2.1630616226481205E-3</v>
      </c>
      <c r="AC32" s="109" t="s">
        <v>389</v>
      </c>
      <c r="AD32" s="109" t="s">
        <v>389</v>
      </c>
      <c r="AE32" s="110"/>
      <c r="AF32" s="111" t="s">
        <v>385</v>
      </c>
      <c r="AG32" s="111" t="s">
        <v>385</v>
      </c>
      <c r="AH32" s="111" t="s">
        <v>385</v>
      </c>
      <c r="AI32" s="111" t="s">
        <v>385</v>
      </c>
      <c r="AJ32" s="111" t="s">
        <v>385</v>
      </c>
      <c r="AK32" s="111">
        <v>24715.043354697729</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24715.043354697729</v>
      </c>
      <c r="AL33" s="111" t="s">
        <v>391</v>
      </c>
    </row>
    <row r="34" spans="1:38" ht="26.25" customHeight="1" thickBot="1" x14ac:dyDescent="0.25">
      <c r="A34" s="52" t="s">
        <v>70</v>
      </c>
      <c r="B34" s="52" t="s">
        <v>93</v>
      </c>
      <c r="C34" s="53" t="s">
        <v>94</v>
      </c>
      <c r="D34" s="54"/>
      <c r="E34" s="109">
        <v>7.4928339999999993</v>
      </c>
      <c r="F34" s="109">
        <v>0.49905960000000005</v>
      </c>
      <c r="G34" s="109">
        <v>0.12229999999999999</v>
      </c>
      <c r="H34" s="109">
        <v>1.07E-3</v>
      </c>
      <c r="I34" s="109" t="s">
        <v>384</v>
      </c>
      <c r="J34" s="109" t="s">
        <v>384</v>
      </c>
      <c r="K34" s="109" t="s">
        <v>384</v>
      </c>
      <c r="L34" s="109" t="s">
        <v>384</v>
      </c>
      <c r="M34" s="109">
        <v>1.621148</v>
      </c>
      <c r="N34" s="109">
        <v>2.2780000000000001E-3</v>
      </c>
      <c r="O34" s="109">
        <v>1.1006E-3</v>
      </c>
      <c r="P34" s="109">
        <v>1.3430000000000001E-4</v>
      </c>
      <c r="Q34" s="109">
        <v>6.7999999999999999E-5</v>
      </c>
      <c r="R34" s="109">
        <v>5.5794999999999994E-3</v>
      </c>
      <c r="S34" s="109">
        <v>0.18219750000000001</v>
      </c>
      <c r="T34" s="109">
        <v>7.7110000000000008E-3</v>
      </c>
      <c r="U34" s="109">
        <v>1.1006E-3</v>
      </c>
      <c r="V34" s="109">
        <v>0.1104</v>
      </c>
      <c r="W34" s="109">
        <v>3.4510000000000001E-3</v>
      </c>
      <c r="X34" s="109">
        <v>3.9835000000000001E-3</v>
      </c>
      <c r="Y34" s="109">
        <v>6.3512999999999998E-3</v>
      </c>
      <c r="Z34" s="109">
        <v>4.0289999999999998E-4</v>
      </c>
      <c r="AA34" s="109">
        <v>3.145E-4</v>
      </c>
      <c r="AB34" s="109">
        <v>1.10522E-2</v>
      </c>
      <c r="AC34" s="109">
        <v>1.0539999999999999E-5</v>
      </c>
      <c r="AD34" s="109">
        <v>2.8900000000000002E-3</v>
      </c>
      <c r="AE34" s="110"/>
      <c r="AF34" s="111">
        <v>4601</v>
      </c>
      <c r="AG34" s="111">
        <v>17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5.0000000000000001E-3</v>
      </c>
      <c r="H36" s="109" t="s">
        <v>389</v>
      </c>
      <c r="I36" s="109" t="s">
        <v>384</v>
      </c>
      <c r="J36" s="109" t="s">
        <v>384</v>
      </c>
      <c r="K36" s="109" t="s">
        <v>384</v>
      </c>
      <c r="L36" s="109" t="s">
        <v>384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383</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0.43758000000000002</v>
      </c>
      <c r="F37" s="109">
        <v>5.9201999999999998E-2</v>
      </c>
      <c r="G37" s="109">
        <v>1.7245800000000001E-3</v>
      </c>
      <c r="H37" s="109" t="s">
        <v>389</v>
      </c>
      <c r="I37" s="109" t="s">
        <v>384</v>
      </c>
      <c r="J37" s="109" t="s">
        <v>384</v>
      </c>
      <c r="K37" s="109" t="s">
        <v>384</v>
      </c>
      <c r="L37" s="109" t="s">
        <v>384</v>
      </c>
      <c r="M37" s="109">
        <v>0.182754</v>
      </c>
      <c r="N37" s="109">
        <v>2.8314E-5</v>
      </c>
      <c r="O37" s="109">
        <v>2.3166E-6</v>
      </c>
      <c r="P37" s="109">
        <v>1.38996E-3</v>
      </c>
      <c r="Q37" s="109">
        <v>2.5740000000000002E-4</v>
      </c>
      <c r="R37" s="109">
        <v>3.3461999999999999E-5</v>
      </c>
      <c r="S37" s="109">
        <v>6.6924000000000005E-6</v>
      </c>
      <c r="T37" s="109">
        <v>3.3461999999999999E-5</v>
      </c>
      <c r="U37" s="109">
        <v>1.4929200000000001E-4</v>
      </c>
      <c r="V37" s="109">
        <v>1.8790199999999999E-3</v>
      </c>
      <c r="W37" s="109" t="s">
        <v>385</v>
      </c>
      <c r="X37" s="109" t="s">
        <v>385</v>
      </c>
      <c r="Y37" s="109" t="s">
        <v>385</v>
      </c>
      <c r="Z37" s="109" t="s">
        <v>385</v>
      </c>
      <c r="AA37" s="109" t="s">
        <v>385</v>
      </c>
      <c r="AB37" s="109" t="s">
        <v>385</v>
      </c>
      <c r="AC37" s="109" t="s">
        <v>385</v>
      </c>
      <c r="AD37" s="109" t="s">
        <v>385</v>
      </c>
      <c r="AE37" s="110"/>
      <c r="AF37" s="111" t="s">
        <v>387</v>
      </c>
      <c r="AG37" s="111" t="s">
        <v>387</v>
      </c>
      <c r="AH37" s="111">
        <v>2574</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6.1916830000000003</v>
      </c>
      <c r="F39" s="109">
        <v>2.3357862000000003</v>
      </c>
      <c r="G39" s="109">
        <v>24.202717949999997</v>
      </c>
      <c r="H39" s="109">
        <v>2.3410000000000002E-3</v>
      </c>
      <c r="I39" s="109" t="s">
        <v>384</v>
      </c>
      <c r="J39" s="109" t="s">
        <v>384</v>
      </c>
      <c r="K39" s="109" t="s">
        <v>384</v>
      </c>
      <c r="L39" s="109" t="s">
        <v>384</v>
      </c>
      <c r="M39" s="109">
        <v>9.1464339999999993</v>
      </c>
      <c r="N39" s="109">
        <v>0.98614943499999996</v>
      </c>
      <c r="O39" s="109">
        <v>4.3117976500000002E-2</v>
      </c>
      <c r="P39" s="109">
        <v>5.7512559999999997E-2</v>
      </c>
      <c r="Q39" s="109">
        <v>3.3616790000000001E-2</v>
      </c>
      <c r="R39" s="109">
        <v>0.20279460499999999</v>
      </c>
      <c r="S39" s="109">
        <v>0.146426521</v>
      </c>
      <c r="T39" s="109">
        <v>0.84439660500000002</v>
      </c>
      <c r="U39" s="109">
        <v>1.5871130000000004E-2</v>
      </c>
      <c r="V39" s="109">
        <v>2.6416490499999998</v>
      </c>
      <c r="W39" s="109">
        <v>1.5946819999999999</v>
      </c>
      <c r="X39" s="109">
        <v>0.32026346649999998</v>
      </c>
      <c r="Y39" s="109">
        <v>0.42181012499999998</v>
      </c>
      <c r="Z39" s="109">
        <v>0.16633405949999999</v>
      </c>
      <c r="AA39" s="109">
        <v>0.1300670525</v>
      </c>
      <c r="AB39" s="109">
        <v>1.0384747034999999</v>
      </c>
      <c r="AC39" s="109">
        <v>1.7077580000000002E-2</v>
      </c>
      <c r="AD39" s="109">
        <v>1.1092212445499998</v>
      </c>
      <c r="AE39" s="110"/>
      <c r="AF39" s="111">
        <v>6881</v>
      </c>
      <c r="AG39" s="111">
        <v>6524</v>
      </c>
      <c r="AH39" s="111">
        <v>39739</v>
      </c>
      <c r="AI39" s="111">
        <v>2341</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14.2794398</v>
      </c>
      <c r="F41" s="109">
        <v>24.470106240000003</v>
      </c>
      <c r="G41" s="109">
        <v>134.18189510000002</v>
      </c>
      <c r="H41" s="109">
        <v>0.20691619999999999</v>
      </c>
      <c r="I41" s="109" t="s">
        <v>384</v>
      </c>
      <c r="J41" s="109" t="s">
        <v>384</v>
      </c>
      <c r="K41" s="109" t="s">
        <v>384</v>
      </c>
      <c r="L41" s="109" t="s">
        <v>384</v>
      </c>
      <c r="M41" s="109">
        <v>292.45570170000002</v>
      </c>
      <c r="N41" s="109">
        <v>7.1163458925</v>
      </c>
      <c r="O41" s="109">
        <v>0.40722658275000001</v>
      </c>
      <c r="P41" s="109">
        <v>0.24966804000000006</v>
      </c>
      <c r="Q41" s="109">
        <v>0.156201223</v>
      </c>
      <c r="R41" s="109">
        <v>1.08549669492</v>
      </c>
      <c r="S41" s="109">
        <v>1.187181279492</v>
      </c>
      <c r="T41" s="109">
        <v>0.69470720816999998</v>
      </c>
      <c r="U41" s="109">
        <v>9.1783168999999998E-2</v>
      </c>
      <c r="V41" s="109">
        <v>22.874027420499999</v>
      </c>
      <c r="W41" s="109">
        <v>43.053144400000001</v>
      </c>
      <c r="X41" s="109">
        <v>13.24658028</v>
      </c>
      <c r="Y41" s="109">
        <v>14.54725264</v>
      </c>
      <c r="Z41" s="109">
        <v>5.62493262</v>
      </c>
      <c r="AA41" s="109">
        <v>5.6697565599999997</v>
      </c>
      <c r="AB41" s="109">
        <v>39.088522100000006</v>
      </c>
      <c r="AC41" s="109">
        <v>0.14624808</v>
      </c>
      <c r="AD41" s="109">
        <v>6.6542438199999996</v>
      </c>
      <c r="AE41" s="110"/>
      <c r="AF41" s="111">
        <v>40704</v>
      </c>
      <c r="AG41" s="111">
        <v>39134</v>
      </c>
      <c r="AH41" s="111">
        <v>102529</v>
      </c>
      <c r="AI41" s="111">
        <v>24397</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3.0000000000000001E-3</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1.2752330000000001</v>
      </c>
      <c r="F43" s="109">
        <v>0.77152900000000002</v>
      </c>
      <c r="G43" s="109">
        <v>5.9262715300000002</v>
      </c>
      <c r="H43" s="109">
        <v>1.629E-3</v>
      </c>
      <c r="I43" s="109" t="s">
        <v>384</v>
      </c>
      <c r="J43" s="109" t="s">
        <v>384</v>
      </c>
      <c r="K43" s="109" t="s">
        <v>384</v>
      </c>
      <c r="L43" s="109" t="s">
        <v>384</v>
      </c>
      <c r="M43" s="109">
        <v>2.61348</v>
      </c>
      <c r="N43" s="109">
        <v>0.256443749</v>
      </c>
      <c r="O43" s="109">
        <v>2.41025931E-2</v>
      </c>
      <c r="P43" s="109">
        <v>1.3358440000000001E-2</v>
      </c>
      <c r="Q43" s="109">
        <v>7.5819099999999999E-3</v>
      </c>
      <c r="R43" s="109">
        <v>7.3579066999999998E-2</v>
      </c>
      <c r="S43" s="109">
        <v>4.06414134E-2</v>
      </c>
      <c r="T43" s="109">
        <v>0.22182006700000001</v>
      </c>
      <c r="U43" s="109">
        <v>3.9550219999999999E-3</v>
      </c>
      <c r="V43" s="109">
        <v>1.16448807</v>
      </c>
      <c r="W43" s="109">
        <v>0.47492800000000002</v>
      </c>
      <c r="X43" s="109">
        <v>8.4088026699999999E-2</v>
      </c>
      <c r="Y43" s="109">
        <v>0.11384889500000001</v>
      </c>
      <c r="Z43" s="109">
        <v>4.3460708099999995E-2</v>
      </c>
      <c r="AA43" s="109">
        <v>3.4083389499999998E-2</v>
      </c>
      <c r="AB43" s="109">
        <v>0.27548101929999996</v>
      </c>
      <c r="AC43" s="109">
        <v>9.4192599999999987E-3</v>
      </c>
      <c r="AD43" s="109">
        <v>0.25339794709000002</v>
      </c>
      <c r="AE43" s="110"/>
      <c r="AF43" s="111">
        <v>1734</v>
      </c>
      <c r="AG43" s="111">
        <v>1490</v>
      </c>
      <c r="AH43" s="111">
        <v>5018</v>
      </c>
      <c r="AI43" s="111">
        <v>1629</v>
      </c>
      <c r="AJ43" s="111" t="s">
        <v>387</v>
      </c>
      <c r="AK43" s="111" t="s">
        <v>385</v>
      </c>
      <c r="AL43" s="111" t="s">
        <v>385</v>
      </c>
    </row>
    <row r="44" spans="1:38" ht="26.25" customHeight="1" thickBot="1" x14ac:dyDescent="0.25">
      <c r="A44" s="52" t="s">
        <v>70</v>
      </c>
      <c r="B44" s="52" t="s">
        <v>111</v>
      </c>
      <c r="C44" s="53" t="s">
        <v>112</v>
      </c>
      <c r="D44" s="54"/>
      <c r="E44" s="109">
        <v>11.411212499940156</v>
      </c>
      <c r="F44" s="109">
        <v>2.0295544485337884</v>
      </c>
      <c r="G44" s="109">
        <v>0.3204719697214764</v>
      </c>
      <c r="H44" s="109">
        <v>2.301975757771811E-3</v>
      </c>
      <c r="I44" s="109" t="s">
        <v>384</v>
      </c>
      <c r="J44" s="109" t="s">
        <v>384</v>
      </c>
      <c r="K44" s="109" t="s">
        <v>384</v>
      </c>
      <c r="L44" s="109" t="s">
        <v>384</v>
      </c>
      <c r="M44" s="109">
        <v>5.5131223736728883</v>
      </c>
      <c r="N44" s="109">
        <v>0.11024235758418788</v>
      </c>
      <c r="O44" s="109">
        <v>3.2047196972147642E-3</v>
      </c>
      <c r="P44" s="109">
        <v>1.3780294698023485E-3</v>
      </c>
      <c r="Q44" s="109">
        <v>6.8901473490117424E-3</v>
      </c>
      <c r="R44" s="109">
        <v>1.602359848607382E-2</v>
      </c>
      <c r="S44" s="109">
        <v>0.54480234852650988</v>
      </c>
      <c r="T44" s="109">
        <v>2.2433037880503347E-2</v>
      </c>
      <c r="U44" s="109">
        <v>3.2047196972147642E-3</v>
      </c>
      <c r="V44" s="109">
        <v>0.32047196972147635</v>
      </c>
      <c r="W44" s="109" t="s">
        <v>385</v>
      </c>
      <c r="X44" s="109">
        <v>9.6141590916442917E-3</v>
      </c>
      <c r="Y44" s="109">
        <v>1.602359848607382E-2</v>
      </c>
      <c r="Z44" s="109" t="s">
        <v>385</v>
      </c>
      <c r="AA44" s="109" t="s">
        <v>385</v>
      </c>
      <c r="AB44" s="109">
        <v>2.5637757577718114E-2</v>
      </c>
      <c r="AC44" s="109" t="s">
        <v>385</v>
      </c>
      <c r="AD44" s="109" t="s">
        <v>385</v>
      </c>
      <c r="AE44" s="110"/>
      <c r="AF44" s="111">
        <v>13780</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0.31175799999999998</v>
      </c>
      <c r="F46" s="109">
        <v>0.15296180000000001</v>
      </c>
      <c r="G46" s="109">
        <v>5.3988164900000006</v>
      </c>
      <c r="H46" s="109" t="s">
        <v>387</v>
      </c>
      <c r="I46" s="109" t="s">
        <v>384</v>
      </c>
      <c r="J46" s="109" t="s">
        <v>384</v>
      </c>
      <c r="K46" s="109" t="s">
        <v>384</v>
      </c>
      <c r="L46" s="109" t="s">
        <v>384</v>
      </c>
      <c r="M46" s="109">
        <v>1.342706</v>
      </c>
      <c r="N46" s="109">
        <v>0.18709251699999999</v>
      </c>
      <c r="O46" s="109">
        <v>3.6341922999999997E-3</v>
      </c>
      <c r="P46" s="109">
        <v>1.0866280000000001E-2</v>
      </c>
      <c r="Q46" s="109">
        <v>5.58992E-3</v>
      </c>
      <c r="R46" s="109">
        <v>2.2555611000000003E-2</v>
      </c>
      <c r="S46" s="109">
        <v>2.5060122200000003E-2</v>
      </c>
      <c r="T46" s="109">
        <v>4.4059610999999999E-2</v>
      </c>
      <c r="U46" s="109">
        <v>2.526426E-3</v>
      </c>
      <c r="V46" s="109">
        <v>0.32205230999999995</v>
      </c>
      <c r="W46" s="109">
        <v>0.287352</v>
      </c>
      <c r="X46" s="109">
        <v>6.3033397099999999E-2</v>
      </c>
      <c r="Y46" s="109">
        <v>8.186853500000002E-2</v>
      </c>
      <c r="Z46" s="109">
        <v>3.2814555299999999E-2</v>
      </c>
      <c r="AA46" s="109">
        <v>2.5623313500000001E-2</v>
      </c>
      <c r="AB46" s="109">
        <v>0.20333980090000001</v>
      </c>
      <c r="AC46" s="109">
        <v>1.3328999999999999E-3</v>
      </c>
      <c r="AD46" s="109">
        <v>0.23222530717000001</v>
      </c>
      <c r="AE46" s="110"/>
      <c r="AF46" s="111">
        <v>256</v>
      </c>
      <c r="AG46" s="111">
        <v>1366</v>
      </c>
      <c r="AH46" s="111" t="s">
        <v>388</v>
      </c>
      <c r="AI46" s="111">
        <v>88</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0.87880210526315794</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14.61</v>
      </c>
      <c r="AL48" s="111" t="s">
        <v>392</v>
      </c>
    </row>
    <row r="49" spans="1:38" ht="26.25" customHeight="1" thickBot="1" x14ac:dyDescent="0.25">
      <c r="A49" s="52" t="s">
        <v>119</v>
      </c>
      <c r="B49" s="52" t="s">
        <v>122</v>
      </c>
      <c r="C49" s="53" t="s">
        <v>123</v>
      </c>
      <c r="D49" s="54"/>
      <c r="E49" s="109">
        <v>8.0639999999999998E-4</v>
      </c>
      <c r="F49" s="109">
        <v>6.8992000000000003E-3</v>
      </c>
      <c r="G49" s="109">
        <v>7.1680000000000008E-4</v>
      </c>
      <c r="H49" s="109">
        <v>3.3151999999999999E-3</v>
      </c>
      <c r="I49" s="109" t="s">
        <v>384</v>
      </c>
      <c r="J49" s="109" t="s">
        <v>384</v>
      </c>
      <c r="K49" s="109" t="s">
        <v>384</v>
      </c>
      <c r="L49" s="109" t="s">
        <v>384</v>
      </c>
      <c r="M49" s="109">
        <v>0.41216000000000003</v>
      </c>
      <c r="N49" s="109">
        <v>0.34048</v>
      </c>
      <c r="O49" s="109">
        <v>6.2719999999999998E-3</v>
      </c>
      <c r="P49" s="109">
        <v>1.0752000000000001E-2</v>
      </c>
      <c r="Q49" s="109">
        <v>1.1647999999999999E-2</v>
      </c>
      <c r="R49" s="109">
        <v>0.15232000000000001</v>
      </c>
      <c r="S49" s="109">
        <v>4.3008000000000005E-2</v>
      </c>
      <c r="T49" s="109">
        <v>0.10751999999999999</v>
      </c>
      <c r="U49" s="109">
        <v>1.4336E-2</v>
      </c>
      <c r="V49" s="109">
        <v>0.19712000000000002</v>
      </c>
      <c r="W49" s="109">
        <v>2.6880000000000002</v>
      </c>
      <c r="X49" s="109">
        <v>0.14336000000000002</v>
      </c>
      <c r="Y49" s="109">
        <v>0.1792</v>
      </c>
      <c r="Z49" s="109">
        <v>8.9599999999999999E-2</v>
      </c>
      <c r="AA49" s="109">
        <v>6.2720000000000012E-2</v>
      </c>
      <c r="AB49" s="109">
        <v>0.47488000000000002</v>
      </c>
      <c r="AC49" s="109" t="s">
        <v>385</v>
      </c>
      <c r="AD49" s="109" t="s">
        <v>385</v>
      </c>
      <c r="AE49" s="110"/>
      <c r="AF49" s="111" t="s">
        <v>385</v>
      </c>
      <c r="AG49" s="111" t="s">
        <v>385</v>
      </c>
      <c r="AH49" s="111" t="s">
        <v>385</v>
      </c>
      <c r="AI49" s="111" t="s">
        <v>385</v>
      </c>
      <c r="AJ49" s="111" t="s">
        <v>385</v>
      </c>
      <c r="AK49" s="111">
        <v>0.89600000000000002</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3.3546686400000003</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1.6539999999999999</v>
      </c>
      <c r="AL51" s="111" t="s">
        <v>394</v>
      </c>
    </row>
    <row r="52" spans="1:38" ht="26.25" customHeight="1" thickBot="1" x14ac:dyDescent="0.25">
      <c r="A52" s="52" t="s">
        <v>119</v>
      </c>
      <c r="B52" s="56" t="s">
        <v>128</v>
      </c>
      <c r="C52" s="58" t="s">
        <v>362</v>
      </c>
      <c r="D52" s="55"/>
      <c r="E52" s="109">
        <v>0.26265064070211763</v>
      </c>
      <c r="F52" s="109">
        <v>1.5434000000000001</v>
      </c>
      <c r="G52" s="109">
        <v>4.2953921652935776</v>
      </c>
      <c r="H52" s="109" t="s">
        <v>385</v>
      </c>
      <c r="I52" s="109" t="s">
        <v>384</v>
      </c>
      <c r="J52" s="109" t="s">
        <v>384</v>
      </c>
      <c r="K52" s="109" t="s">
        <v>384</v>
      </c>
      <c r="L52" s="109" t="s">
        <v>384</v>
      </c>
      <c r="M52" s="109">
        <v>0.1527867229560762</v>
      </c>
      <c r="N52" s="109">
        <v>2.3151000000000001E-2</v>
      </c>
      <c r="O52" s="109">
        <v>3.8585000000000004E-3</v>
      </c>
      <c r="P52" s="109">
        <v>4.6301999999999992E-3</v>
      </c>
      <c r="Q52" s="109">
        <v>7.7170000000000006E-4</v>
      </c>
      <c r="R52" s="109">
        <v>7.7170000000000006E-4</v>
      </c>
      <c r="S52" s="109">
        <v>9.2603999999999985E-3</v>
      </c>
      <c r="T52" s="109">
        <v>4.0900100000000002E-2</v>
      </c>
      <c r="U52" s="109">
        <v>7.7170000000000006E-4</v>
      </c>
      <c r="V52" s="109">
        <v>7.7170000000000008E-3</v>
      </c>
      <c r="W52" s="109">
        <v>9.2603999999999985E-3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7.7169999999999996</v>
      </c>
      <c r="AL52" s="111" t="s">
        <v>395</v>
      </c>
    </row>
    <row r="53" spans="1:38" ht="26.25" customHeight="1" thickBot="1" x14ac:dyDescent="0.25">
      <c r="A53" s="52" t="s">
        <v>119</v>
      </c>
      <c r="B53" s="56" t="s">
        <v>129</v>
      </c>
      <c r="C53" s="58" t="s">
        <v>130</v>
      </c>
      <c r="D53" s="55"/>
      <c r="E53" s="109" t="s">
        <v>385</v>
      </c>
      <c r="F53" s="109">
        <v>2.976</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1.488</v>
      </c>
      <c r="AL53" s="111" t="s">
        <v>396</v>
      </c>
    </row>
    <row r="54" spans="1:38" ht="37.5" customHeight="1" thickBot="1" x14ac:dyDescent="0.25">
      <c r="A54" s="52" t="s">
        <v>119</v>
      </c>
      <c r="B54" s="56" t="s">
        <v>131</v>
      </c>
      <c r="C54" s="58" t="s">
        <v>132</v>
      </c>
      <c r="D54" s="55"/>
      <c r="E54" s="109" t="s">
        <v>385</v>
      </c>
      <c r="F54" s="109">
        <v>6.5957300000000005</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5042</v>
      </c>
      <c r="AL54" s="111" t="s">
        <v>397</v>
      </c>
    </row>
    <row r="55" spans="1:38" ht="26.25" customHeight="1" thickBot="1" x14ac:dyDescent="0.25">
      <c r="A55" s="52" t="s">
        <v>119</v>
      </c>
      <c r="B55" s="56" t="s">
        <v>133</v>
      </c>
      <c r="C55" s="58" t="s">
        <v>134</v>
      </c>
      <c r="D55" s="55"/>
      <c r="E55" s="109">
        <v>4.0582216621509702E-2</v>
      </c>
      <c r="F55" s="109">
        <v>4.1615995901770564E-2</v>
      </c>
      <c r="G55" s="109">
        <v>0.68299885057471255</v>
      </c>
      <c r="H55" s="109" t="s">
        <v>385</v>
      </c>
      <c r="I55" s="109" t="s">
        <v>384</v>
      </c>
      <c r="J55" s="109" t="s">
        <v>384</v>
      </c>
      <c r="K55" s="109" t="s">
        <v>384</v>
      </c>
      <c r="L55" s="109" t="s">
        <v>384</v>
      </c>
      <c r="M55" s="109">
        <v>0.18382612144809712</v>
      </c>
      <c r="N55" s="109">
        <v>6.6208825891148654E-2</v>
      </c>
      <c r="O55" s="109">
        <v>0.26693720230356155</v>
      </c>
      <c r="P55" s="109">
        <v>6.2622707028956684E-2</v>
      </c>
      <c r="Q55" s="109">
        <v>5.0669747187458848E-2</v>
      </c>
      <c r="R55" s="109">
        <v>2.2286809475610996E-2</v>
      </c>
      <c r="S55" s="109">
        <v>2.3703042177709962E-2</v>
      </c>
      <c r="T55" s="109">
        <v>0.50959976225428738</v>
      </c>
      <c r="U55" s="109">
        <v>6.8796482001245701E-3</v>
      </c>
      <c r="V55" s="109">
        <v>6.9102588241094365</v>
      </c>
      <c r="W55" s="109" t="s">
        <v>385</v>
      </c>
      <c r="X55" s="109">
        <v>5.0507391023332989E-7</v>
      </c>
      <c r="Y55" s="109">
        <v>8.5937948905372551E-7</v>
      </c>
      <c r="Z55" s="109">
        <v>4.7492024395074308E-7</v>
      </c>
      <c r="AA55" s="109">
        <v>4.7492024395074308E-7</v>
      </c>
      <c r="AB55" s="109">
        <v>2.3142938871885415E-6</v>
      </c>
      <c r="AC55" s="109" t="s">
        <v>385</v>
      </c>
      <c r="AD55" s="109" t="s">
        <v>385</v>
      </c>
      <c r="AE55" s="110"/>
      <c r="AF55" s="111" t="s">
        <v>385</v>
      </c>
      <c r="AG55" s="111" t="s">
        <v>385</v>
      </c>
      <c r="AH55" s="111" t="s">
        <v>385</v>
      </c>
      <c r="AI55" s="111" t="s">
        <v>385</v>
      </c>
      <c r="AJ55" s="111" t="s">
        <v>385</v>
      </c>
      <c r="AK55" s="111">
        <v>1.964367816091954</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2521.3159999999998</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476</v>
      </c>
      <c r="AL58" s="111" t="s">
        <v>402</v>
      </c>
    </row>
    <row r="59" spans="1:38" ht="26.25" customHeight="1" thickBot="1" x14ac:dyDescent="0.25">
      <c r="A59" s="52" t="s">
        <v>53</v>
      </c>
      <c r="B59" s="60" t="s">
        <v>141</v>
      </c>
      <c r="C59" s="53" t="s">
        <v>372</v>
      </c>
      <c r="D59" s="54"/>
      <c r="E59" s="109" t="s">
        <v>388</v>
      </c>
      <c r="F59" s="109">
        <v>5.2959750000000005E-3</v>
      </c>
      <c r="G59" s="109" t="s">
        <v>388</v>
      </c>
      <c r="H59" s="109">
        <v>1.4828730000000002E-2</v>
      </c>
      <c r="I59" s="109" t="s">
        <v>384</v>
      </c>
      <c r="J59" s="109" t="s">
        <v>384</v>
      </c>
      <c r="K59" s="109" t="s">
        <v>384</v>
      </c>
      <c r="L59" s="109" t="s">
        <v>384</v>
      </c>
      <c r="M59" s="109" t="s">
        <v>388</v>
      </c>
      <c r="N59" s="109">
        <v>0.43367689999999998</v>
      </c>
      <c r="O59" s="109">
        <v>3.4520585999999999E-2</v>
      </c>
      <c r="P59" s="109">
        <v>9.0589500000000009E-4</v>
      </c>
      <c r="Q59" s="109">
        <v>5.2912430000000003E-2</v>
      </c>
      <c r="R59" s="109">
        <v>6.2068150000000002E-2</v>
      </c>
      <c r="S59" s="109">
        <v>2.1137550000000001E-3</v>
      </c>
      <c r="T59" s="109">
        <v>0.20404485</v>
      </c>
      <c r="U59" s="109">
        <v>0.20429520000000001</v>
      </c>
      <c r="V59" s="109">
        <v>0.11172704999999999</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363.65694999999994</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0.27388109873302752</v>
      </c>
      <c r="F64" s="109">
        <v>2.6211851100000003E-2</v>
      </c>
      <c r="G64" s="109">
        <v>1.1150772008082647E-3</v>
      </c>
      <c r="H64" s="109">
        <v>1.3181319780502684E-2</v>
      </c>
      <c r="I64" s="109" t="s">
        <v>384</v>
      </c>
      <c r="J64" s="109" t="s">
        <v>384</v>
      </c>
      <c r="K64" s="109" t="s">
        <v>384</v>
      </c>
      <c r="L64" s="109" t="s">
        <v>384</v>
      </c>
      <c r="M64" s="109">
        <v>0.46479538463412606</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291.24279000000001</v>
      </c>
      <c r="AL64" s="111" t="s">
        <v>408</v>
      </c>
    </row>
    <row r="65" spans="1:38" ht="26.25" customHeight="1" thickBot="1" x14ac:dyDescent="0.25">
      <c r="A65" s="52" t="s">
        <v>53</v>
      </c>
      <c r="B65" s="56" t="s">
        <v>152</v>
      </c>
      <c r="C65" s="53" t="s">
        <v>153</v>
      </c>
      <c r="D65" s="54"/>
      <c r="E65" s="109">
        <v>3.10337</v>
      </c>
      <c r="F65" s="109" t="s">
        <v>385</v>
      </c>
      <c r="G65" s="109" t="s">
        <v>385</v>
      </c>
      <c r="H65" s="109">
        <v>7.2575410818653138E-2</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310.33699999999999</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0.41710057995661098</v>
      </c>
      <c r="F70" s="109">
        <v>2.4008805566247648</v>
      </c>
      <c r="G70" s="109">
        <v>1.1624640364176313</v>
      </c>
      <c r="H70" s="109">
        <v>0.98610823086700494</v>
      </c>
      <c r="I70" s="109" t="s">
        <v>384</v>
      </c>
      <c r="J70" s="109" t="s">
        <v>384</v>
      </c>
      <c r="K70" s="109" t="s">
        <v>384</v>
      </c>
      <c r="L70" s="109" t="s">
        <v>384</v>
      </c>
      <c r="M70" s="109">
        <v>0.18897153528775215</v>
      </c>
      <c r="N70" s="109" t="s">
        <v>387</v>
      </c>
      <c r="O70" s="109" t="s">
        <v>387</v>
      </c>
      <c r="P70" s="109">
        <v>0.65570399999999995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2081.3202682526535</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0.26295000000000002</v>
      </c>
      <c r="G72" s="109" t="s">
        <v>388</v>
      </c>
      <c r="H72" s="109" t="s">
        <v>388</v>
      </c>
      <c r="I72" s="109" t="s">
        <v>384</v>
      </c>
      <c r="J72" s="109" t="s">
        <v>384</v>
      </c>
      <c r="K72" s="109" t="s">
        <v>384</v>
      </c>
      <c r="L72" s="109" t="s">
        <v>384</v>
      </c>
      <c r="M72" s="109" t="s">
        <v>388</v>
      </c>
      <c r="N72" s="109">
        <v>8.633352848155635</v>
      </c>
      <c r="O72" s="109">
        <v>0.13772505925119999</v>
      </c>
      <c r="P72" s="109">
        <v>9.5797730835199976E-2</v>
      </c>
      <c r="Q72" s="109">
        <v>0.70120000000000005</v>
      </c>
      <c r="R72" s="109">
        <v>7.8884999999999996</v>
      </c>
      <c r="S72" s="109">
        <v>0.48787537059234404</v>
      </c>
      <c r="T72" s="109">
        <v>0.24542000000000003</v>
      </c>
      <c r="U72" s="109">
        <v>3.5060000000000001E-2</v>
      </c>
      <c r="V72" s="109">
        <v>7.0119999999999996</v>
      </c>
      <c r="W72" s="109">
        <v>11.819652015392547</v>
      </c>
      <c r="X72" s="109" t="s">
        <v>388</v>
      </c>
      <c r="Y72" s="109" t="s">
        <v>388</v>
      </c>
      <c r="Z72" s="109" t="s">
        <v>388</v>
      </c>
      <c r="AA72" s="109" t="s">
        <v>388</v>
      </c>
      <c r="AB72" s="109">
        <v>0.13881004899962154</v>
      </c>
      <c r="AC72" s="109">
        <v>5.2589999999999998E-2</v>
      </c>
      <c r="AD72" s="109">
        <v>4.3825000000000003</v>
      </c>
      <c r="AE72" s="110"/>
      <c r="AF72" s="111" t="s">
        <v>385</v>
      </c>
      <c r="AG72" s="111" t="s">
        <v>385</v>
      </c>
      <c r="AH72" s="111" t="s">
        <v>385</v>
      </c>
      <c r="AI72" s="111" t="s">
        <v>385</v>
      </c>
      <c r="AJ72" s="111" t="s">
        <v>385</v>
      </c>
      <c r="AK72" s="111">
        <v>1753</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2.7879000000000001E-2</v>
      </c>
      <c r="F74" s="109" t="s">
        <v>388</v>
      </c>
      <c r="G74" s="109">
        <v>0.16727400000000001</v>
      </c>
      <c r="H74" s="109" t="s">
        <v>388</v>
      </c>
      <c r="I74" s="109" t="s">
        <v>384</v>
      </c>
      <c r="J74" s="109" t="s">
        <v>384</v>
      </c>
      <c r="K74" s="109" t="s">
        <v>384</v>
      </c>
      <c r="L74" s="109" t="s">
        <v>384</v>
      </c>
      <c r="M74" s="109">
        <v>3.4012380000000002</v>
      </c>
      <c r="N74" s="109" t="s">
        <v>385</v>
      </c>
      <c r="O74" s="109" t="s">
        <v>385</v>
      </c>
      <c r="P74" s="109" t="s">
        <v>385</v>
      </c>
      <c r="Q74" s="109" t="s">
        <v>385</v>
      </c>
      <c r="R74" s="109" t="s">
        <v>385</v>
      </c>
      <c r="S74" s="109" t="s">
        <v>385</v>
      </c>
      <c r="T74" s="109" t="s">
        <v>385</v>
      </c>
      <c r="U74" s="109" t="s">
        <v>385</v>
      </c>
      <c r="V74" s="109" t="s">
        <v>385</v>
      </c>
      <c r="W74" s="109">
        <v>0.19868837297291617</v>
      </c>
      <c r="X74" s="109">
        <v>3.34548E-2</v>
      </c>
      <c r="Y74" s="109">
        <v>3.34548E-2</v>
      </c>
      <c r="Z74" s="109">
        <v>3.34548E-2</v>
      </c>
      <c r="AA74" s="109">
        <v>4.18185E-3</v>
      </c>
      <c r="AB74" s="109">
        <v>0.10454624999999999</v>
      </c>
      <c r="AC74" s="109">
        <v>475</v>
      </c>
      <c r="AD74" s="109" t="s">
        <v>385</v>
      </c>
      <c r="AE74" s="110"/>
      <c r="AF74" s="111" t="s">
        <v>385</v>
      </c>
      <c r="AG74" s="111" t="s">
        <v>385</v>
      </c>
      <c r="AH74" s="111" t="s">
        <v>385</v>
      </c>
      <c r="AI74" s="111" t="s">
        <v>385</v>
      </c>
      <c r="AJ74" s="111" t="s">
        <v>385</v>
      </c>
      <c r="AK74" s="111">
        <v>95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8.252042300066092E-4</v>
      </c>
      <c r="H77" s="109" t="s">
        <v>387</v>
      </c>
      <c r="I77" s="109" t="s">
        <v>384</v>
      </c>
      <c r="J77" s="109" t="s">
        <v>384</v>
      </c>
      <c r="K77" s="109" t="s">
        <v>384</v>
      </c>
      <c r="L77" s="109" t="s">
        <v>384</v>
      </c>
      <c r="M77" s="109" t="s">
        <v>388</v>
      </c>
      <c r="N77" s="109">
        <v>1.4028471910112358E-2</v>
      </c>
      <c r="O77" s="109">
        <v>1.9804901520158623E-3</v>
      </c>
      <c r="P77" s="109">
        <v>4.1260211500330464E-3</v>
      </c>
      <c r="Q77" s="109">
        <v>3.9609803040317239E-4</v>
      </c>
      <c r="R77" s="109" t="s">
        <v>385</v>
      </c>
      <c r="S77" s="109" t="s">
        <v>385</v>
      </c>
      <c r="T77" s="109" t="s">
        <v>385</v>
      </c>
      <c r="U77" s="109" t="s">
        <v>385</v>
      </c>
      <c r="V77" s="109">
        <v>3.3008169200264371E-2</v>
      </c>
      <c r="W77" s="109">
        <v>4.1260211500330464E-3</v>
      </c>
      <c r="X77" s="109" t="s">
        <v>385</v>
      </c>
      <c r="Y77" s="109" t="s">
        <v>385</v>
      </c>
      <c r="Z77" s="109" t="s">
        <v>385</v>
      </c>
      <c r="AA77" s="109" t="s">
        <v>385</v>
      </c>
      <c r="AB77" s="109" t="s">
        <v>385</v>
      </c>
      <c r="AC77" s="109" t="s">
        <v>385</v>
      </c>
      <c r="AD77" s="109">
        <v>0.74268380700594827</v>
      </c>
      <c r="AE77" s="110"/>
      <c r="AF77" s="111" t="s">
        <v>385</v>
      </c>
      <c r="AG77" s="111" t="s">
        <v>385</v>
      </c>
      <c r="AH77" s="111" t="s">
        <v>385</v>
      </c>
      <c r="AI77" s="111" t="s">
        <v>385</v>
      </c>
      <c r="AJ77" s="111" t="s">
        <v>385</v>
      </c>
      <c r="AK77" s="111">
        <v>31.825204230006609</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0.74399999999999999</v>
      </c>
      <c r="O78" s="109">
        <v>7.1300000000000002E-2</v>
      </c>
      <c r="P78" s="109" t="s">
        <v>385</v>
      </c>
      <c r="Q78" s="109">
        <v>6.2E-2</v>
      </c>
      <c r="R78" s="109" t="s">
        <v>385</v>
      </c>
      <c r="S78" s="109">
        <v>0.86799999999999999</v>
      </c>
      <c r="T78" s="109">
        <v>4.0299999999999997E-3</v>
      </c>
      <c r="U78" s="109" t="s">
        <v>385</v>
      </c>
      <c r="V78" s="109" t="s">
        <v>385</v>
      </c>
      <c r="W78" s="109">
        <v>1.55</v>
      </c>
      <c r="X78" s="109" t="s">
        <v>385</v>
      </c>
      <c r="Y78" s="109" t="s">
        <v>385</v>
      </c>
      <c r="Z78" s="109" t="s">
        <v>385</v>
      </c>
      <c r="AA78" s="109" t="s">
        <v>385</v>
      </c>
      <c r="AB78" s="109" t="s">
        <v>385</v>
      </c>
      <c r="AC78" s="109" t="s">
        <v>385</v>
      </c>
      <c r="AD78" s="109">
        <v>1.147E-4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15.5475525</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10350</v>
      </c>
      <c r="AL82" s="111" t="s">
        <v>425</v>
      </c>
    </row>
    <row r="83" spans="1:38" ht="26.25" customHeight="1" thickBot="1" x14ac:dyDescent="0.25">
      <c r="A83" s="52" t="s">
        <v>53</v>
      </c>
      <c r="B83" s="63" t="s">
        <v>188</v>
      </c>
      <c r="C83" s="64" t="s">
        <v>189</v>
      </c>
      <c r="D83" s="54"/>
      <c r="E83" s="109" t="s">
        <v>385</v>
      </c>
      <c r="F83" s="109">
        <v>3.6799999999999999E-2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2300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24.083871599999998</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24.083871599999998</v>
      </c>
      <c r="AL85" s="111" t="s">
        <v>428</v>
      </c>
    </row>
    <row r="86" spans="1:38" ht="26.25" customHeight="1" thickBot="1" x14ac:dyDescent="0.25">
      <c r="A86" s="52" t="s">
        <v>185</v>
      </c>
      <c r="B86" s="58" t="s">
        <v>193</v>
      </c>
      <c r="C86" s="62" t="s">
        <v>194</v>
      </c>
      <c r="D86" s="54"/>
      <c r="E86" s="109" t="s">
        <v>387</v>
      </c>
      <c r="F86" s="109">
        <v>0.56738303010170832</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10350</v>
      </c>
      <c r="AL86" s="111" t="s">
        <v>425</v>
      </c>
    </row>
    <row r="87" spans="1:38" ht="26.25" customHeight="1" thickBot="1" x14ac:dyDescent="0.25">
      <c r="A87" s="52" t="s">
        <v>185</v>
      </c>
      <c r="B87" s="58" t="s">
        <v>195</v>
      </c>
      <c r="C87" s="62" t="s">
        <v>196</v>
      </c>
      <c r="D87" s="54"/>
      <c r="E87" s="109" t="s">
        <v>385</v>
      </c>
      <c r="F87" s="109">
        <v>4.7469586436636284E-2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2.3704981400749241</v>
      </c>
      <c r="AL87" s="111" t="s">
        <v>429</v>
      </c>
    </row>
    <row r="88" spans="1:38" ht="26.25" customHeight="1" thickBot="1" x14ac:dyDescent="0.25">
      <c r="A88" s="52" t="s">
        <v>185</v>
      </c>
      <c r="B88" s="58" t="s">
        <v>197</v>
      </c>
      <c r="C88" s="62" t="s">
        <v>198</v>
      </c>
      <c r="D88" s="54"/>
      <c r="E88" s="109" t="s">
        <v>385</v>
      </c>
      <c r="F88" s="109">
        <v>2.1368086689833032</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0.10272164999999998</v>
      </c>
      <c r="Y88" s="109" t="s">
        <v>385</v>
      </c>
      <c r="Z88" s="109" t="s">
        <v>385</v>
      </c>
      <c r="AA88" s="109" t="s">
        <v>385</v>
      </c>
      <c r="AB88" s="109">
        <v>0.10272164999999998</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7.8738970759647016</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9.5606814035087719</v>
      </c>
      <c r="AL89" s="111" t="s">
        <v>430</v>
      </c>
    </row>
    <row r="90" spans="1:38" s="4" customFormat="1" ht="26.25" customHeight="1" thickBot="1" x14ac:dyDescent="0.25">
      <c r="A90" s="52" t="s">
        <v>185</v>
      </c>
      <c r="B90" s="58" t="s">
        <v>201</v>
      </c>
      <c r="C90" s="62" t="s">
        <v>202</v>
      </c>
      <c r="D90" s="54"/>
      <c r="E90" s="109" t="s">
        <v>387</v>
      </c>
      <c r="F90" s="109">
        <v>0.25765944034904242</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4.9118332639999998E-2</v>
      </c>
      <c r="F91" s="109">
        <v>0.13206473852</v>
      </c>
      <c r="G91" s="109">
        <v>3.8879480000000005E-5</v>
      </c>
      <c r="H91" s="109">
        <v>0.11323732744999999</v>
      </c>
      <c r="I91" s="109" t="s">
        <v>384</v>
      </c>
      <c r="J91" s="109" t="s">
        <v>384</v>
      </c>
      <c r="K91" s="109" t="s">
        <v>384</v>
      </c>
      <c r="L91" s="109" t="s">
        <v>384</v>
      </c>
      <c r="M91" s="109">
        <v>1.5035563244000001</v>
      </c>
      <c r="N91" s="109">
        <v>1.020070851276338E-2</v>
      </c>
      <c r="O91" s="109">
        <v>0.16212804159352451</v>
      </c>
      <c r="P91" s="109">
        <v>7.3381800000000004E-7</v>
      </c>
      <c r="Q91" s="109">
        <v>1.7122420000000002E-5</v>
      </c>
      <c r="R91" s="109">
        <v>6.2365179130629458E-2</v>
      </c>
      <c r="S91" s="109">
        <v>2.6720120643057141</v>
      </c>
      <c r="T91" s="109">
        <v>0.1773097894260299</v>
      </c>
      <c r="U91" s="109">
        <v>1.4699277347763426E-2</v>
      </c>
      <c r="V91" s="109">
        <v>1.5346440929817389</v>
      </c>
      <c r="W91" s="109">
        <v>2.7286103000000003E-3</v>
      </c>
      <c r="X91" s="109">
        <v>3.028757433E-3</v>
      </c>
      <c r="Y91" s="109">
        <v>1.227874635E-3</v>
      </c>
      <c r="Z91" s="109">
        <v>1.227874635E-3</v>
      </c>
      <c r="AA91" s="109">
        <v>1.227874635E-3</v>
      </c>
      <c r="AB91" s="109">
        <v>6.7123813379999994E-3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0.05</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25</v>
      </c>
      <c r="AL92" s="111" t="s">
        <v>432</v>
      </c>
    </row>
    <row r="93" spans="1:38" ht="26.25" customHeight="1" thickBot="1" x14ac:dyDescent="0.25">
      <c r="A93" s="52" t="s">
        <v>53</v>
      </c>
      <c r="B93" s="56" t="s">
        <v>206</v>
      </c>
      <c r="C93" s="53" t="s">
        <v>375</v>
      </c>
      <c r="D93" s="59"/>
      <c r="E93" s="109" t="s">
        <v>385</v>
      </c>
      <c r="F93" s="109">
        <v>8.4546300931248997</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1739.1313722874993</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0.10350009951262627</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10365</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0.31659232659510456</v>
      </c>
      <c r="F99" s="109">
        <v>12.20596558887358</v>
      </c>
      <c r="G99" s="109" t="s">
        <v>385</v>
      </c>
      <c r="H99" s="109">
        <v>7.4204657604578976</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436.25</v>
      </c>
      <c r="AL99" s="111" t="s">
        <v>435</v>
      </c>
    </row>
    <row r="100" spans="1:38" ht="26.25" customHeight="1" thickBot="1" x14ac:dyDescent="0.25">
      <c r="A100" s="52" t="s">
        <v>216</v>
      </c>
      <c r="B100" s="52" t="s">
        <v>218</v>
      </c>
      <c r="C100" s="53" t="s">
        <v>378</v>
      </c>
      <c r="D100" s="66"/>
      <c r="E100" s="109">
        <v>0.13750772895116706</v>
      </c>
      <c r="F100" s="109">
        <v>10.382995764390877</v>
      </c>
      <c r="G100" s="109" t="s">
        <v>385</v>
      </c>
      <c r="H100" s="109">
        <v>6.1236817305408184</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648.5</v>
      </c>
      <c r="AL100" s="111" t="s">
        <v>435</v>
      </c>
    </row>
    <row r="101" spans="1:38" ht="26.25" customHeight="1" thickBot="1" x14ac:dyDescent="0.25">
      <c r="A101" s="52" t="s">
        <v>216</v>
      </c>
      <c r="B101" s="52" t="s">
        <v>219</v>
      </c>
      <c r="C101" s="53" t="s">
        <v>220</v>
      </c>
      <c r="D101" s="66"/>
      <c r="E101" s="109">
        <v>1.5775200000000003E-2</v>
      </c>
      <c r="F101" s="109">
        <v>0.2796136191780822</v>
      </c>
      <c r="G101" s="109" t="s">
        <v>385</v>
      </c>
      <c r="H101" s="109">
        <v>2.3291506730023772</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1314.6000000000001</v>
      </c>
      <c r="AL101" s="111" t="s">
        <v>435</v>
      </c>
    </row>
    <row r="102" spans="1:38" ht="26.25" customHeight="1" thickBot="1" x14ac:dyDescent="0.25">
      <c r="A102" s="52" t="s">
        <v>216</v>
      </c>
      <c r="B102" s="52" t="s">
        <v>221</v>
      </c>
      <c r="C102" s="53" t="s">
        <v>356</v>
      </c>
      <c r="D102" s="66"/>
      <c r="E102" s="109">
        <v>0.17587661723670051</v>
      </c>
      <c r="F102" s="109">
        <v>3.3652968958863125</v>
      </c>
      <c r="G102" s="109" t="s">
        <v>385</v>
      </c>
      <c r="H102" s="109">
        <v>17.159478209485052</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5805.375</v>
      </c>
      <c r="AL102" s="111" t="s">
        <v>435</v>
      </c>
    </row>
    <row r="103" spans="1:38" ht="26.25" customHeight="1" thickBot="1" x14ac:dyDescent="0.25">
      <c r="A103" s="52" t="s">
        <v>216</v>
      </c>
      <c r="B103" s="52" t="s">
        <v>222</v>
      </c>
      <c r="C103" s="53" t="s">
        <v>223</v>
      </c>
      <c r="D103" s="66"/>
      <c r="E103" s="109">
        <v>8.3000000000000002E-6</v>
      </c>
      <c r="F103" s="109">
        <v>6.2369178082191787E-4</v>
      </c>
      <c r="G103" s="109" t="s">
        <v>385</v>
      </c>
      <c r="H103" s="109">
        <v>4.2999999999999999E-4</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0.1</v>
      </c>
      <c r="AL103" s="111" t="s">
        <v>435</v>
      </c>
    </row>
    <row r="104" spans="1:38" ht="26.25" customHeight="1" thickBot="1" x14ac:dyDescent="0.25">
      <c r="A104" s="52" t="s">
        <v>216</v>
      </c>
      <c r="B104" s="52" t="s">
        <v>224</v>
      </c>
      <c r="C104" s="53" t="s">
        <v>225</v>
      </c>
      <c r="D104" s="66"/>
      <c r="E104" s="109">
        <v>7.2772000000000006E-4</v>
      </c>
      <c r="F104" s="109">
        <v>3.4844164018264845E-2</v>
      </c>
      <c r="G104" s="109" t="s">
        <v>385</v>
      </c>
      <c r="H104" s="109">
        <v>2.4257333333333332E-2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60.643333333333331</v>
      </c>
      <c r="AL104" s="111" t="s">
        <v>435</v>
      </c>
    </row>
    <row r="105" spans="1:38" ht="26.25" customHeight="1" thickBot="1" x14ac:dyDescent="0.25">
      <c r="A105" s="52" t="s">
        <v>216</v>
      </c>
      <c r="B105" s="52" t="s">
        <v>226</v>
      </c>
      <c r="C105" s="53" t="s">
        <v>227</v>
      </c>
      <c r="D105" s="66"/>
      <c r="E105" s="109">
        <v>1.8250000000000002E-3</v>
      </c>
      <c r="F105" s="109">
        <v>0.41374899999999998</v>
      </c>
      <c r="G105" s="109" t="s">
        <v>385</v>
      </c>
      <c r="H105" s="109">
        <v>0.51100000000000001</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73</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0.20546070387367313</v>
      </c>
      <c r="F107" s="109">
        <v>3.1868718750000005</v>
      </c>
      <c r="G107" s="109" t="s">
        <v>385</v>
      </c>
      <c r="H107" s="109">
        <v>3.9694697422383105</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19314.375</v>
      </c>
      <c r="AL107" s="111" t="s">
        <v>435</v>
      </c>
    </row>
    <row r="108" spans="1:38" ht="26.25" customHeight="1" thickBot="1" x14ac:dyDescent="0.25">
      <c r="A108" s="52" t="s">
        <v>216</v>
      </c>
      <c r="B108" s="52" t="s">
        <v>231</v>
      </c>
      <c r="C108" s="53" t="s">
        <v>350</v>
      </c>
      <c r="D108" s="66"/>
      <c r="E108" s="109">
        <v>0.52081650000000002</v>
      </c>
      <c r="F108" s="109">
        <v>2.0832660000000001</v>
      </c>
      <c r="G108" s="109" t="s">
        <v>385</v>
      </c>
      <c r="H108" s="109">
        <v>5.3941995281049069</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19289.5</v>
      </c>
      <c r="AL108" s="111" t="s">
        <v>435</v>
      </c>
    </row>
    <row r="109" spans="1:38" ht="26.25" customHeight="1" thickBot="1" x14ac:dyDescent="0.25">
      <c r="A109" s="52" t="s">
        <v>216</v>
      </c>
      <c r="B109" s="52" t="s">
        <v>232</v>
      </c>
      <c r="C109" s="53" t="s">
        <v>351</v>
      </c>
      <c r="D109" s="66"/>
      <c r="E109" s="109">
        <v>2.9162473449134221E-2</v>
      </c>
      <c r="F109" s="109">
        <v>0.52816479691209761</v>
      </c>
      <c r="G109" s="109" t="s">
        <v>385</v>
      </c>
      <c r="H109" s="109">
        <v>0.60485130116722829</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1080.0916092271934</v>
      </c>
      <c r="AL109" s="111" t="s">
        <v>435</v>
      </c>
    </row>
    <row r="110" spans="1:38" ht="26.25" customHeight="1" thickBot="1" x14ac:dyDescent="0.25">
      <c r="A110" s="52" t="s">
        <v>216</v>
      </c>
      <c r="B110" s="52" t="s">
        <v>233</v>
      </c>
      <c r="C110" s="53" t="s">
        <v>352</v>
      </c>
      <c r="D110" s="66"/>
      <c r="E110" s="109">
        <v>5.8206087261490159E-2</v>
      </c>
      <c r="F110" s="109">
        <v>0.83541452849737463</v>
      </c>
      <c r="G110" s="109" t="s">
        <v>385</v>
      </c>
      <c r="H110" s="109">
        <v>1.3835393526595083</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3745.1163933306025</v>
      </c>
      <c r="AL110" s="111" t="s">
        <v>435</v>
      </c>
    </row>
    <row r="111" spans="1:38" ht="26.25" customHeight="1" thickBot="1" x14ac:dyDescent="0.25">
      <c r="A111" s="52" t="s">
        <v>216</v>
      </c>
      <c r="B111" s="52" t="s">
        <v>234</v>
      </c>
      <c r="C111" s="53" t="s">
        <v>346</v>
      </c>
      <c r="D111" s="66"/>
      <c r="E111" s="109">
        <v>2.1494616226735755E-3</v>
      </c>
      <c r="F111" s="109">
        <v>0.12681823573774093</v>
      </c>
      <c r="G111" s="109" t="s">
        <v>385</v>
      </c>
      <c r="H111" s="109">
        <v>1.0102469626565804</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2149.4616226735752</v>
      </c>
      <c r="AL111" s="111" t="s">
        <v>435</v>
      </c>
    </row>
    <row r="112" spans="1:38" ht="26.25" customHeight="1" thickBot="1" x14ac:dyDescent="0.25">
      <c r="A112" s="52" t="s">
        <v>235</v>
      </c>
      <c r="B112" s="52" t="s">
        <v>236</v>
      </c>
      <c r="C112" s="53" t="s">
        <v>237</v>
      </c>
      <c r="D112" s="54"/>
      <c r="E112" s="109">
        <v>6.44</v>
      </c>
      <c r="F112" s="109" t="s">
        <v>385</v>
      </c>
      <c r="G112" s="109" t="s">
        <v>385</v>
      </c>
      <c r="H112" s="109">
        <v>13.033649770769332</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161</v>
      </c>
      <c r="AL112" s="111" t="s">
        <v>436</v>
      </c>
    </row>
    <row r="113" spans="1:38" ht="26.25" customHeight="1" thickBot="1" x14ac:dyDescent="0.25">
      <c r="A113" s="52" t="s">
        <v>235</v>
      </c>
      <c r="B113" s="67" t="s">
        <v>238</v>
      </c>
      <c r="C113" s="68" t="s">
        <v>239</v>
      </c>
      <c r="D113" s="54"/>
      <c r="E113" s="109">
        <v>5.2926111938330704</v>
      </c>
      <c r="F113" s="109" t="s">
        <v>388</v>
      </c>
      <c r="G113" s="109" t="s">
        <v>385</v>
      </c>
      <c r="H113" s="109">
        <v>22.054143900681087</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132315279.84582677</v>
      </c>
      <c r="AL113" s="111" t="s">
        <v>437</v>
      </c>
    </row>
    <row r="114" spans="1:38" ht="26.25" customHeight="1" thickBot="1" x14ac:dyDescent="0.25">
      <c r="A114" s="52" t="s">
        <v>235</v>
      </c>
      <c r="B114" s="67" t="s">
        <v>240</v>
      </c>
      <c r="C114" s="68" t="s">
        <v>357</v>
      </c>
      <c r="D114" s="54"/>
      <c r="E114" s="109">
        <v>6.1775159215685192E-4</v>
      </c>
      <c r="F114" s="109" t="s">
        <v>385</v>
      </c>
      <c r="G114" s="109" t="s">
        <v>385</v>
      </c>
      <c r="H114" s="109">
        <v>4.0153853490195381E-2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308875.79607842601</v>
      </c>
      <c r="AL114" s="111" t="s">
        <v>437</v>
      </c>
    </row>
    <row r="115" spans="1:38" ht="26.25" customHeight="1" thickBot="1" x14ac:dyDescent="0.25">
      <c r="A115" s="52" t="s">
        <v>235</v>
      </c>
      <c r="B115" s="67" t="s">
        <v>241</v>
      </c>
      <c r="C115" s="68" t="s">
        <v>242</v>
      </c>
      <c r="D115" s="54"/>
      <c r="E115" s="109">
        <v>6.0799999999999995E-3</v>
      </c>
      <c r="F115" s="109" t="s">
        <v>385</v>
      </c>
      <c r="G115" s="109" t="s">
        <v>385</v>
      </c>
      <c r="H115" s="109">
        <v>1.2159999999999999E-2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152000</v>
      </c>
      <c r="AL115" s="111" t="s">
        <v>437</v>
      </c>
    </row>
    <row r="116" spans="1:38" ht="26.25" customHeight="1" thickBot="1" x14ac:dyDescent="0.25">
      <c r="A116" s="52" t="s">
        <v>235</v>
      </c>
      <c r="B116" s="52" t="s">
        <v>243</v>
      </c>
      <c r="C116" s="58" t="s">
        <v>379</v>
      </c>
      <c r="D116" s="54"/>
      <c r="E116" s="109">
        <v>0.86175049705462092</v>
      </c>
      <c r="F116" s="109" t="s">
        <v>388</v>
      </c>
      <c r="G116" s="109" t="s">
        <v>385</v>
      </c>
      <c r="H116" s="109">
        <v>2.0133637277352268</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21543762.426365525</v>
      </c>
      <c r="AL116" s="111" t="s">
        <v>437</v>
      </c>
    </row>
    <row r="117" spans="1:38" ht="26.25" customHeight="1" thickBot="1" x14ac:dyDescent="0.25">
      <c r="A117" s="52" t="s">
        <v>235</v>
      </c>
      <c r="B117" s="52" t="s">
        <v>244</v>
      </c>
      <c r="C117" s="58" t="s">
        <v>245</v>
      </c>
      <c r="D117" s="54"/>
      <c r="E117" s="109" t="s">
        <v>385</v>
      </c>
      <c r="F117" s="109" t="s">
        <v>385</v>
      </c>
      <c r="G117" s="109" t="s">
        <v>385</v>
      </c>
      <c r="H117" s="109">
        <v>0.12271312303157146</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1190117.2199898642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3884525.9750017077</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2.5138174335381485</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3884525.9750017077</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2.45937071</v>
      </c>
      <c r="AD122" s="109" t="s">
        <v>385</v>
      </c>
      <c r="AE122" s="110"/>
      <c r="AF122" s="111" t="s">
        <v>385</v>
      </c>
      <c r="AG122" s="111" t="s">
        <v>385</v>
      </c>
      <c r="AH122" s="111" t="s">
        <v>385</v>
      </c>
      <c r="AI122" s="111" t="s">
        <v>385</v>
      </c>
      <c r="AJ122" s="111" t="s">
        <v>385</v>
      </c>
      <c r="AK122" s="111">
        <v>876142.34999999974</v>
      </c>
      <c r="AL122" s="111" t="s">
        <v>48</v>
      </c>
    </row>
    <row r="123" spans="1:38" ht="26.25" customHeight="1" thickBot="1" x14ac:dyDescent="0.25">
      <c r="A123" s="52" t="s">
        <v>235</v>
      </c>
      <c r="B123" s="52" t="s">
        <v>256</v>
      </c>
      <c r="C123" s="53" t="s">
        <v>257</v>
      </c>
      <c r="D123" s="54"/>
      <c r="E123" s="109">
        <v>1.0024430540202234E-2</v>
      </c>
      <c r="F123" s="109">
        <v>2.6314130168030865E-2</v>
      </c>
      <c r="G123" s="109">
        <v>1.2530538175252793E-3</v>
      </c>
      <c r="H123" s="109">
        <v>1.0024430540202234E-2</v>
      </c>
      <c r="I123" s="109" t="s">
        <v>384</v>
      </c>
      <c r="J123" s="109" t="s">
        <v>384</v>
      </c>
      <c r="K123" s="109" t="s">
        <v>384</v>
      </c>
      <c r="L123" s="109" t="s">
        <v>384</v>
      </c>
      <c r="M123" s="109">
        <v>0.24601623284079652</v>
      </c>
      <c r="N123" s="109">
        <v>3.0073291620606702E-4</v>
      </c>
      <c r="O123" s="109">
        <v>6.6829536934681568E-4</v>
      </c>
      <c r="P123" s="109">
        <v>1.3783591992778073E-4</v>
      </c>
      <c r="Q123" s="109">
        <v>3.8009299131600141E-4</v>
      </c>
      <c r="R123" s="109">
        <v>4.1768460584175982E-4</v>
      </c>
      <c r="S123" s="109">
        <v>3.6756245314074865E-4</v>
      </c>
      <c r="T123" s="109">
        <v>1.879580726287919E-4</v>
      </c>
      <c r="U123" s="109">
        <v>2.0048861080404471E-4</v>
      </c>
      <c r="V123" s="109">
        <v>3.8426983737441904E-3</v>
      </c>
      <c r="W123" s="109" t="s">
        <v>387</v>
      </c>
      <c r="X123" s="109">
        <v>3.0073291620606702E-4</v>
      </c>
      <c r="Y123" s="109">
        <v>5.012215270101117E-4</v>
      </c>
      <c r="Z123" s="109">
        <v>3.6756245314074865E-4</v>
      </c>
      <c r="AA123" s="109">
        <v>2.297265332129679E-4</v>
      </c>
      <c r="AB123" s="109">
        <v>1.3992434295698952E-3</v>
      </c>
      <c r="AC123" s="109" t="s">
        <v>385</v>
      </c>
      <c r="AD123" s="109" t="s">
        <v>385</v>
      </c>
      <c r="AE123" s="110"/>
      <c r="AF123" s="111" t="s">
        <v>385</v>
      </c>
      <c r="AG123" s="111" t="s">
        <v>385</v>
      </c>
      <c r="AH123" s="111" t="s">
        <v>385</v>
      </c>
      <c r="AI123" s="111" t="s">
        <v>385</v>
      </c>
      <c r="AJ123" s="111" t="s">
        <v>385</v>
      </c>
      <c r="AK123" s="111">
        <v>1.655638995726018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0.41803446869519467</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17353.679129200184</v>
      </c>
      <c r="AL125" s="111" t="s">
        <v>440</v>
      </c>
    </row>
    <row r="126" spans="1:38" ht="26.25" customHeight="1" thickBot="1" x14ac:dyDescent="0.25">
      <c r="A126" s="52" t="s">
        <v>260</v>
      </c>
      <c r="B126" s="52" t="s">
        <v>263</v>
      </c>
      <c r="C126" s="53" t="s">
        <v>264</v>
      </c>
      <c r="D126" s="54"/>
      <c r="E126" s="109" t="s">
        <v>389</v>
      </c>
      <c r="F126" s="109" t="s">
        <v>389</v>
      </c>
      <c r="G126" s="109" t="s">
        <v>389</v>
      </c>
      <c r="H126" s="109">
        <v>2.52E-2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t="s">
        <v>387</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3.0987824999999997E-2</v>
      </c>
      <c r="F133" s="109">
        <v>4.88293E-4</v>
      </c>
      <c r="G133" s="109">
        <v>4.244393E-3</v>
      </c>
      <c r="H133" s="109" t="s">
        <v>385</v>
      </c>
      <c r="I133" s="109" t="s">
        <v>384</v>
      </c>
      <c r="J133" s="109" t="s">
        <v>384</v>
      </c>
      <c r="K133" s="109" t="s">
        <v>384</v>
      </c>
      <c r="L133" s="109" t="s">
        <v>384</v>
      </c>
      <c r="M133" s="109">
        <v>5.2585400000000008E-3</v>
      </c>
      <c r="N133" s="109">
        <v>1.12795683E-3</v>
      </c>
      <c r="O133" s="109">
        <v>1.8893183000000003E-4</v>
      </c>
      <c r="P133" s="109">
        <v>5.5965889999999997E-2</v>
      </c>
      <c r="Q133" s="109">
        <v>5.1120520999999996E-4</v>
      </c>
      <c r="R133" s="109">
        <v>5.0932716000000008E-4</v>
      </c>
      <c r="S133" s="109">
        <v>4.6688323000000002E-4</v>
      </c>
      <c r="T133" s="109">
        <v>6.5093212999999992E-4</v>
      </c>
      <c r="U133" s="109">
        <v>7.429565800000002E-4</v>
      </c>
      <c r="V133" s="109">
        <v>6.0142673200000007E-3</v>
      </c>
      <c r="W133" s="109">
        <v>1.014147E-3</v>
      </c>
      <c r="X133" s="109">
        <v>4.958052E-7</v>
      </c>
      <c r="Y133" s="109">
        <v>2.7081480999999995E-7</v>
      </c>
      <c r="Z133" s="109">
        <v>2.4189283999999998E-7</v>
      </c>
      <c r="AA133" s="109">
        <v>2.6255138999999999E-7</v>
      </c>
      <c r="AB133" s="109">
        <v>1.2710642399999999E-6</v>
      </c>
      <c r="AC133" s="109">
        <v>5.6341499999999992E-3</v>
      </c>
      <c r="AD133" s="109">
        <v>1.5400009999999999E-2</v>
      </c>
      <c r="AE133" s="110"/>
      <c r="AF133" s="111" t="s">
        <v>385</v>
      </c>
      <c r="AG133" s="111" t="s">
        <v>385</v>
      </c>
      <c r="AH133" s="111" t="s">
        <v>385</v>
      </c>
      <c r="AI133" s="111" t="s">
        <v>385</v>
      </c>
      <c r="AJ133" s="111" t="s">
        <v>385</v>
      </c>
      <c r="AK133" s="111">
        <v>37561</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2.3325531330422353</v>
      </c>
      <c r="F135" s="109">
        <v>0.62326023067862912</v>
      </c>
      <c r="G135" s="109">
        <v>8.5885712511771739E-2</v>
      </c>
      <c r="H135" s="109">
        <v>0.94181570505448675</v>
      </c>
      <c r="I135" s="109" t="s">
        <v>384</v>
      </c>
      <c r="J135" s="109" t="s">
        <v>384</v>
      </c>
      <c r="K135" s="109" t="s">
        <v>384</v>
      </c>
      <c r="L135" s="109" t="s">
        <v>384</v>
      </c>
      <c r="M135" s="109">
        <v>33.51318693071687</v>
      </c>
      <c r="N135" s="109">
        <v>0.33028582944459411</v>
      </c>
      <c r="O135" s="109">
        <v>4.722207218759257E-2</v>
      </c>
      <c r="P135" s="109" t="s">
        <v>385</v>
      </c>
      <c r="Q135" s="109">
        <v>0.12009770618557283</v>
      </c>
      <c r="R135" s="109">
        <v>4.9455308277808977E-3</v>
      </c>
      <c r="S135" s="109">
        <v>9.3766367990257588E-2</v>
      </c>
      <c r="T135" s="109" t="s">
        <v>385</v>
      </c>
      <c r="U135" s="109">
        <v>2.6670707518042298E-2</v>
      </c>
      <c r="V135" s="109">
        <v>10.013170433110862</v>
      </c>
      <c r="W135" s="109">
        <v>5.6233072127084585</v>
      </c>
      <c r="X135" s="109">
        <v>1.0602484725168642</v>
      </c>
      <c r="Y135" s="109">
        <v>2.0532424667900755</v>
      </c>
      <c r="Z135" s="109">
        <v>3.3495513860513388</v>
      </c>
      <c r="AA135" s="109" t="s">
        <v>385</v>
      </c>
      <c r="AB135" s="109">
        <v>6.4630423253582787</v>
      </c>
      <c r="AC135" s="109" t="s">
        <v>385</v>
      </c>
      <c r="AD135" s="109" t="s">
        <v>385</v>
      </c>
      <c r="AE135" s="110"/>
      <c r="AF135" s="111" t="s">
        <v>385</v>
      </c>
      <c r="AG135" s="111" t="s">
        <v>385</v>
      </c>
      <c r="AH135" s="111" t="s">
        <v>385</v>
      </c>
      <c r="AI135" s="111" t="s">
        <v>385</v>
      </c>
      <c r="AJ135" s="111" t="s">
        <v>385</v>
      </c>
      <c r="AK135" s="111">
        <v>67777.638492756014</v>
      </c>
      <c r="AL135" s="111" t="s">
        <v>447</v>
      </c>
    </row>
    <row r="136" spans="1:38" ht="26.25" customHeight="1" thickBot="1" x14ac:dyDescent="0.25">
      <c r="A136" s="52" t="s">
        <v>260</v>
      </c>
      <c r="B136" s="52" t="s">
        <v>284</v>
      </c>
      <c r="C136" s="53" t="s">
        <v>285</v>
      </c>
      <c r="D136" s="54"/>
      <c r="E136" s="109" t="s">
        <v>385</v>
      </c>
      <c r="F136" s="109">
        <v>9.6725684999999992E-3</v>
      </c>
      <c r="G136" s="109" t="s">
        <v>385</v>
      </c>
      <c r="H136" s="109">
        <v>2.6357872005323988</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252.64376549999997</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1.7794039999999998E-3</v>
      </c>
      <c r="O139" s="109">
        <v>3.5920164999999997E-3</v>
      </c>
      <c r="P139" s="109">
        <v>3.5920164999999997E-3</v>
      </c>
      <c r="Q139" s="109">
        <v>5.6934715000000009E-3</v>
      </c>
      <c r="R139" s="109">
        <v>5.4378374999999998E-3</v>
      </c>
      <c r="S139" s="109">
        <v>1.26339755E-2</v>
      </c>
      <c r="T139" s="109" t="s">
        <v>389</v>
      </c>
      <c r="U139" s="109" t="s">
        <v>389</v>
      </c>
      <c r="V139" s="109" t="s">
        <v>389</v>
      </c>
      <c r="W139" s="109">
        <v>6.1136950000000008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5534.75</v>
      </c>
      <c r="AL139" s="111" t="s">
        <v>449</v>
      </c>
    </row>
    <row r="140" spans="1:38" ht="26.25" customHeight="1" thickBot="1" x14ac:dyDescent="0.25">
      <c r="A140" s="52" t="s">
        <v>292</v>
      </c>
      <c r="B140" s="56" t="s">
        <v>293</v>
      </c>
      <c r="C140" s="53" t="s">
        <v>348</v>
      </c>
      <c r="D140" s="54"/>
      <c r="E140" s="109" t="s">
        <v>387</v>
      </c>
      <c r="F140" s="109" t="s">
        <v>387</v>
      </c>
      <c r="G140" s="109" t="s">
        <v>387</v>
      </c>
      <c r="H140" s="109">
        <v>1.3951623184769848</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193.48233768900906</v>
      </c>
      <c r="F141" s="15">
        <f t="shared" ref="F141:AD141" si="0">SUM(F14:F140)</f>
        <v>244.49673724070465</v>
      </c>
      <c r="G141" s="15">
        <f t="shared" si="0"/>
        <v>702.60137206248646</v>
      </c>
      <c r="H141" s="15">
        <f t="shared" si="0"/>
        <v>89.718328039725449</v>
      </c>
      <c r="I141" s="15" t="s">
        <v>384</v>
      </c>
      <c r="J141" s="15" t="s">
        <v>384</v>
      </c>
      <c r="K141" s="15" t="s">
        <v>384</v>
      </c>
      <c r="L141" s="15" t="s">
        <v>384</v>
      </c>
      <c r="M141" s="15">
        <f t="shared" si="0"/>
        <v>1098.6406829742332</v>
      </c>
      <c r="N141" s="15">
        <f t="shared" si="0"/>
        <v>242.5237355971027</v>
      </c>
      <c r="O141" s="15">
        <f t="shared" si="0"/>
        <v>1.7112212896892951</v>
      </c>
      <c r="P141" s="15">
        <f t="shared" si="0"/>
        <v>2.3923951928996856</v>
      </c>
      <c r="Q141" s="15">
        <f t="shared" si="0"/>
        <v>3.330645236455843</v>
      </c>
      <c r="R141" s="15">
        <f>SUM(R14:R140)</f>
        <v>12.09676478720659</v>
      </c>
      <c r="S141" s="15">
        <f t="shared" si="0"/>
        <v>30.431128175696923</v>
      </c>
      <c r="T141" s="15">
        <f t="shared" si="0"/>
        <v>22.12481667266195</v>
      </c>
      <c r="U141" s="15">
        <f t="shared" si="0"/>
        <v>5.7820044785452698</v>
      </c>
      <c r="V141" s="15">
        <f t="shared" si="0"/>
        <v>69.569155235503388</v>
      </c>
      <c r="W141" s="15">
        <f t="shared" si="0"/>
        <v>88.697704161518331</v>
      </c>
      <c r="X141" s="15">
        <f t="shared" si="0"/>
        <v>15.25080941106852</v>
      </c>
      <c r="Y141" s="15">
        <f t="shared" si="0"/>
        <v>17.688054500159488</v>
      </c>
      <c r="Z141" s="15">
        <f t="shared" si="0"/>
        <v>9.4462221444798775</v>
      </c>
      <c r="AA141" s="15">
        <f t="shared" si="0"/>
        <v>6.0124846676635464</v>
      </c>
      <c r="AB141" s="15">
        <f t="shared" si="0"/>
        <v>48.536380772371068</v>
      </c>
      <c r="AC141" s="15">
        <f t="shared" si="0"/>
        <v>480.19878368229996</v>
      </c>
      <c r="AD141" s="15">
        <f t="shared" si="0"/>
        <v>16.007506681385948</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193.48233768900906</v>
      </c>
      <c r="F152" s="10">
        <f t="shared" ref="F152:AD152" si="1">F141 + F151 + IF(AND(OR($B$4="AT",$B$4="BE",$B$4="CH",$B$4="GB",$B$4="IE",$B$4="LT",$B$4="LU",$B$4="NL"),SUM(F143:F149)&gt;0),SUM(F143:F149)-SUM(F27:F33),0)</f>
        <v>244.49673724070465</v>
      </c>
      <c r="G152" s="10">
        <f t="shared" si="1"/>
        <v>702.60137206248646</v>
      </c>
      <c r="H152" s="10">
        <f t="shared" si="1"/>
        <v>89.718328039725449</v>
      </c>
      <c r="I152" s="10" t="s">
        <v>384</v>
      </c>
      <c r="J152" s="10" t="s">
        <v>384</v>
      </c>
      <c r="K152" s="10" t="s">
        <v>384</v>
      </c>
      <c r="L152" s="10" t="s">
        <v>384</v>
      </c>
      <c r="M152" s="10">
        <f t="shared" si="1"/>
        <v>1098.6406829742332</v>
      </c>
      <c r="N152" s="10">
        <f t="shared" si="1"/>
        <v>242.5237355971027</v>
      </c>
      <c r="O152" s="10">
        <f t="shared" si="1"/>
        <v>1.7112212896892951</v>
      </c>
      <c r="P152" s="10">
        <f t="shared" si="1"/>
        <v>2.3923951928996856</v>
      </c>
      <c r="Q152" s="10">
        <f t="shared" si="1"/>
        <v>3.330645236455843</v>
      </c>
      <c r="R152" s="10">
        <f t="shared" si="1"/>
        <v>12.09676478720659</v>
      </c>
      <c r="S152" s="10">
        <f t="shared" si="1"/>
        <v>30.431128175696923</v>
      </c>
      <c r="T152" s="10">
        <f t="shared" si="1"/>
        <v>22.12481667266195</v>
      </c>
      <c r="U152" s="10">
        <f t="shared" si="1"/>
        <v>5.7820044785452698</v>
      </c>
      <c r="V152" s="10">
        <f t="shared" si="1"/>
        <v>69.569155235503388</v>
      </c>
      <c r="W152" s="10">
        <f t="shared" si="1"/>
        <v>88.697704161518331</v>
      </c>
      <c r="X152" s="10">
        <f t="shared" si="1"/>
        <v>15.25080941106852</v>
      </c>
      <c r="Y152" s="10">
        <f t="shared" si="1"/>
        <v>17.688054500159488</v>
      </c>
      <c r="Z152" s="10">
        <f t="shared" si="1"/>
        <v>9.4462221444798775</v>
      </c>
      <c r="AA152" s="10">
        <f t="shared" si="1"/>
        <v>6.0124846676635464</v>
      </c>
      <c r="AB152" s="10">
        <f t="shared" si="1"/>
        <v>48.536380772371068</v>
      </c>
      <c r="AC152" s="10">
        <f t="shared" si="1"/>
        <v>480.19878368229996</v>
      </c>
      <c r="AD152" s="10">
        <f t="shared" si="1"/>
        <v>16.007506681385948</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193.48233768900906</v>
      </c>
      <c r="F154" s="10">
        <f>F141 + F153 - IF(OR($B$6=2005,$B$6&gt;=2020),SUM(F99:F122),0) + IF(AND(OR($B$4="AT",$B$4="BE",$B$4="CH",$B$4="GB",$B$4="IE",$B$4="LT",$B$4="LU",$B$4="NL"),SUM(F143:F149)&gt;0),SUM(F143:F149)-SUM(F27:F33),0)</f>
        <v>244.49673724070465</v>
      </c>
      <c r="G154" s="10">
        <f>G141 + G153 + IF(AND(OR($B$4="AT",$B$4="BE",$B$4="CH",$B$4="GB",$B$4="IE",$B$4="LT",$B$4="LU",$B$4="NL"),SUM(G143:G149)&gt;0),SUM(G143:G149)-SUM(G27:G33),0)</f>
        <v>702.60137206248646</v>
      </c>
      <c r="H154" s="10">
        <f t="shared" ref="H154:AD154" si="2">H141 + H153 + IF(AND(OR($B$4="AT",$B$4="BE",$B$4="CH",$B$4="GB",$B$4="IE",$B$4="LT",$B$4="LU",$B$4="NL"),SUM(H143:H149)&gt;0),SUM(H143:H149)-SUM(H27:H33),0)</f>
        <v>89.718328039725449</v>
      </c>
      <c r="I154" s="10" t="s">
        <v>384</v>
      </c>
      <c r="J154" s="10" t="s">
        <v>384</v>
      </c>
      <c r="K154" s="10" t="s">
        <v>384</v>
      </c>
      <c r="L154" s="10" t="s">
        <v>384</v>
      </c>
      <c r="M154" s="10">
        <f t="shared" si="2"/>
        <v>1098.6406829742332</v>
      </c>
      <c r="N154" s="10">
        <f t="shared" si="2"/>
        <v>242.5237355971027</v>
      </c>
      <c r="O154" s="10">
        <f t="shared" si="2"/>
        <v>1.7112212896892951</v>
      </c>
      <c r="P154" s="10">
        <f t="shared" si="2"/>
        <v>2.3923951928996856</v>
      </c>
      <c r="Q154" s="10">
        <f t="shared" si="2"/>
        <v>3.330645236455843</v>
      </c>
      <c r="R154" s="10">
        <f t="shared" si="2"/>
        <v>12.09676478720659</v>
      </c>
      <c r="S154" s="10">
        <f t="shared" si="2"/>
        <v>30.431128175696923</v>
      </c>
      <c r="T154" s="10">
        <f t="shared" si="2"/>
        <v>22.12481667266195</v>
      </c>
      <c r="U154" s="10">
        <f t="shared" si="2"/>
        <v>5.7820044785452698</v>
      </c>
      <c r="V154" s="10">
        <f t="shared" si="2"/>
        <v>69.569155235503388</v>
      </c>
      <c r="W154" s="10">
        <f t="shared" si="2"/>
        <v>88.697704161518331</v>
      </c>
      <c r="X154" s="10">
        <f t="shared" si="2"/>
        <v>15.25080941106852</v>
      </c>
      <c r="Y154" s="10">
        <f t="shared" si="2"/>
        <v>17.688054500159488</v>
      </c>
      <c r="Z154" s="10">
        <f t="shared" si="2"/>
        <v>9.4462221444798775</v>
      </c>
      <c r="AA154" s="10">
        <f t="shared" si="2"/>
        <v>6.0124846676635464</v>
      </c>
      <c r="AB154" s="10">
        <f t="shared" si="2"/>
        <v>48.536380772371068</v>
      </c>
      <c r="AC154" s="10">
        <f t="shared" si="2"/>
        <v>480.19878368229996</v>
      </c>
      <c r="AD154" s="10">
        <f t="shared" si="2"/>
        <v>16.007506681385948</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1992</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1992</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39.196486999999998</v>
      </c>
      <c r="F14" s="109">
        <v>0.46134076999999996</v>
      </c>
      <c r="G14" s="109">
        <v>458.14596055999999</v>
      </c>
      <c r="H14" s="109">
        <v>1.0200000000000001E-3</v>
      </c>
      <c r="I14" s="109" t="s">
        <v>384</v>
      </c>
      <c r="J14" s="109" t="s">
        <v>384</v>
      </c>
      <c r="K14" s="109" t="s">
        <v>384</v>
      </c>
      <c r="L14" s="109" t="s">
        <v>384</v>
      </c>
      <c r="M14" s="109">
        <v>24.456893163082654</v>
      </c>
      <c r="N14" s="109">
        <v>2.5337790249999999</v>
      </c>
      <c r="O14" s="109">
        <v>0.36606525250000005</v>
      </c>
      <c r="P14" s="109">
        <v>0.46069646699999994</v>
      </c>
      <c r="Q14" s="109">
        <v>2.0447485900000002</v>
      </c>
      <c r="R14" s="109">
        <v>1.3488736683999998</v>
      </c>
      <c r="S14" s="109">
        <v>0.51878708483999991</v>
      </c>
      <c r="T14" s="109">
        <v>14.5544568359</v>
      </c>
      <c r="U14" s="109">
        <v>5.5466006180000003</v>
      </c>
      <c r="V14" s="109">
        <v>5.9616908450000006</v>
      </c>
      <c r="W14" s="109">
        <v>11.547262999999999</v>
      </c>
      <c r="X14" s="109">
        <v>1.8278577000000002E-3</v>
      </c>
      <c r="Y14" s="109">
        <v>5.7939605000000005E-3</v>
      </c>
      <c r="Z14" s="109">
        <v>4.7889609999999996E-3</v>
      </c>
      <c r="AA14" s="109">
        <v>6.2693725999999998E-4</v>
      </c>
      <c r="AB14" s="109">
        <v>1.3037716459999999E-2</v>
      </c>
      <c r="AC14" s="109">
        <v>1.4892993000000001</v>
      </c>
      <c r="AD14" s="109">
        <v>1.8031575757</v>
      </c>
      <c r="AE14" s="110"/>
      <c r="AF14" s="111">
        <v>52818</v>
      </c>
      <c r="AG14" s="111">
        <v>120629</v>
      </c>
      <c r="AH14" s="111">
        <v>63090</v>
      </c>
      <c r="AI14" s="111">
        <v>1291</v>
      </c>
      <c r="AJ14" s="111">
        <v>1074</v>
      </c>
      <c r="AK14" s="111" t="s">
        <v>385</v>
      </c>
      <c r="AL14" s="111" t="s">
        <v>385</v>
      </c>
    </row>
    <row r="15" spans="1:38" ht="26.25" customHeight="1" thickBot="1" x14ac:dyDescent="0.25">
      <c r="A15" s="52" t="s">
        <v>53</v>
      </c>
      <c r="B15" s="52" t="s">
        <v>54</v>
      </c>
      <c r="C15" s="53" t="s">
        <v>55</v>
      </c>
      <c r="D15" s="54"/>
      <c r="E15" s="109">
        <v>3.1126847</v>
      </c>
      <c r="F15" s="109" t="s">
        <v>388</v>
      </c>
      <c r="G15" s="109">
        <v>19.269709824</v>
      </c>
      <c r="H15" s="109" t="s">
        <v>385</v>
      </c>
      <c r="I15" s="109" t="s">
        <v>384</v>
      </c>
      <c r="J15" s="109" t="s">
        <v>384</v>
      </c>
      <c r="K15" s="109" t="s">
        <v>384</v>
      </c>
      <c r="L15" s="109" t="s">
        <v>384</v>
      </c>
      <c r="M15" s="109">
        <v>0.11857772265887345</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21390.1</v>
      </c>
      <c r="AG15" s="111" t="s">
        <v>387</v>
      </c>
      <c r="AH15" s="111">
        <v>11986</v>
      </c>
      <c r="AI15" s="111" t="s">
        <v>387</v>
      </c>
      <c r="AJ15" s="111" t="s">
        <v>387</v>
      </c>
      <c r="AK15" s="111" t="s">
        <v>385</v>
      </c>
      <c r="AL15" s="111" t="s">
        <v>385</v>
      </c>
    </row>
    <row r="16" spans="1:38" ht="26.25" customHeight="1" thickBot="1" x14ac:dyDescent="0.25">
      <c r="A16" s="52" t="s">
        <v>53</v>
      </c>
      <c r="B16" s="52" t="s">
        <v>56</v>
      </c>
      <c r="C16" s="53" t="s">
        <v>57</v>
      </c>
      <c r="D16" s="54"/>
      <c r="E16" s="109">
        <v>1.534467</v>
      </c>
      <c r="F16" s="109">
        <v>0.26053700000000002</v>
      </c>
      <c r="G16" s="109">
        <v>1.3275953200000001</v>
      </c>
      <c r="H16" s="109" t="s">
        <v>389</v>
      </c>
      <c r="I16" s="109" t="s">
        <v>384</v>
      </c>
      <c r="J16" s="109" t="s">
        <v>384</v>
      </c>
      <c r="K16" s="109" t="s">
        <v>384</v>
      </c>
      <c r="L16" s="109" t="s">
        <v>384</v>
      </c>
      <c r="M16" s="109">
        <v>1.3448259999999999</v>
      </c>
      <c r="N16" s="109">
        <v>9.2584160000000002E-3</v>
      </c>
      <c r="O16" s="109">
        <v>3.4498984E-3</v>
      </c>
      <c r="P16" s="109">
        <v>3.0724000000000003E-3</v>
      </c>
      <c r="Q16" s="109">
        <v>2.2067900000000001E-3</v>
      </c>
      <c r="R16" s="109">
        <v>9.7194480000000003E-3</v>
      </c>
      <c r="S16" s="109">
        <v>3.3935095999999996E-3</v>
      </c>
      <c r="T16" s="109">
        <v>1.4937240000000001E-3</v>
      </c>
      <c r="U16" s="109">
        <v>2.311188E-3</v>
      </c>
      <c r="V16" s="109">
        <v>0.15969128000000002</v>
      </c>
      <c r="W16" s="109">
        <v>0.76886680080000003</v>
      </c>
      <c r="X16" s="109">
        <v>1.0828486799999999E-2</v>
      </c>
      <c r="Y16" s="109">
        <v>4.2212800000000009E-3</v>
      </c>
      <c r="Z16" s="109">
        <v>1.3161823999999999E-3</v>
      </c>
      <c r="AA16" s="109">
        <v>1.0489980000000002E-3</v>
      </c>
      <c r="AB16" s="109">
        <v>1.7414947199999999E-2</v>
      </c>
      <c r="AC16" s="109">
        <v>1.2849999999999999E-3</v>
      </c>
      <c r="AD16" s="109">
        <v>1.5494360000000003E-5</v>
      </c>
      <c r="AE16" s="110"/>
      <c r="AF16" s="111">
        <v>80</v>
      </c>
      <c r="AG16" s="111">
        <v>3085</v>
      </c>
      <c r="AH16" s="111">
        <v>5296</v>
      </c>
      <c r="AI16" s="111">
        <v>257</v>
      </c>
      <c r="AJ16" s="111" t="s">
        <v>387</v>
      </c>
      <c r="AK16" s="111" t="s">
        <v>385</v>
      </c>
      <c r="AL16" s="111" t="s">
        <v>385</v>
      </c>
    </row>
    <row r="17" spans="1:38" ht="26.25" customHeight="1" thickBot="1" x14ac:dyDescent="0.25">
      <c r="A17" s="52" t="s">
        <v>53</v>
      </c>
      <c r="B17" s="52" t="s">
        <v>58</v>
      </c>
      <c r="C17" s="53" t="s">
        <v>59</v>
      </c>
      <c r="D17" s="54"/>
      <c r="E17" s="109">
        <v>1.764</v>
      </c>
      <c r="F17" s="109" t="s">
        <v>388</v>
      </c>
      <c r="G17" s="109">
        <v>6.8340093779623743</v>
      </c>
      <c r="H17" s="109" t="s">
        <v>388</v>
      </c>
      <c r="I17" s="109" t="s">
        <v>384</v>
      </c>
      <c r="J17" s="109" t="s">
        <v>384</v>
      </c>
      <c r="K17" s="109" t="s">
        <v>384</v>
      </c>
      <c r="L17" s="109" t="s">
        <v>384</v>
      </c>
      <c r="M17" s="109">
        <v>60.500567600429648</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3920</v>
      </c>
      <c r="AG17" s="111">
        <v>4765</v>
      </c>
      <c r="AH17" s="111">
        <v>12570</v>
      </c>
      <c r="AI17" s="111">
        <v>8</v>
      </c>
      <c r="AJ17" s="111" t="s">
        <v>387</v>
      </c>
      <c r="AK17" s="111" t="s">
        <v>385</v>
      </c>
      <c r="AL17" s="111" t="s">
        <v>385</v>
      </c>
    </row>
    <row r="18" spans="1:38" ht="26.25" customHeight="1" thickBot="1" x14ac:dyDescent="0.25">
      <c r="A18" s="52" t="s">
        <v>53</v>
      </c>
      <c r="B18" s="52" t="s">
        <v>60</v>
      </c>
      <c r="C18" s="53" t="s">
        <v>61</v>
      </c>
      <c r="D18" s="54"/>
      <c r="E18" s="109">
        <v>1.5357712000000001</v>
      </c>
      <c r="F18" s="109" t="s">
        <v>388</v>
      </c>
      <c r="G18" s="109">
        <v>4.5807303009999991</v>
      </c>
      <c r="H18" s="109" t="s">
        <v>388</v>
      </c>
      <c r="I18" s="109" t="s">
        <v>384</v>
      </c>
      <c r="J18" s="109" t="s">
        <v>384</v>
      </c>
      <c r="K18" s="109" t="s">
        <v>384</v>
      </c>
      <c r="L18" s="109" t="s">
        <v>384</v>
      </c>
      <c r="M18" s="109">
        <v>0.47107670000000007</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2477</v>
      </c>
      <c r="AG18" s="111">
        <v>236</v>
      </c>
      <c r="AH18" s="111">
        <v>3030</v>
      </c>
      <c r="AI18" s="111" t="s">
        <v>387</v>
      </c>
      <c r="AJ18" s="111" t="s">
        <v>387</v>
      </c>
      <c r="AK18" s="111" t="s">
        <v>385</v>
      </c>
      <c r="AL18" s="111" t="s">
        <v>385</v>
      </c>
    </row>
    <row r="19" spans="1:38" ht="26.25" customHeight="1" thickBot="1" x14ac:dyDescent="0.25">
      <c r="A19" s="52" t="s">
        <v>53</v>
      </c>
      <c r="B19" s="52" t="s">
        <v>62</v>
      </c>
      <c r="C19" s="53" t="s">
        <v>63</v>
      </c>
      <c r="D19" s="54"/>
      <c r="E19" s="109">
        <v>3.5302930000000003</v>
      </c>
      <c r="F19" s="109">
        <v>0.56974380000000002</v>
      </c>
      <c r="G19" s="109">
        <v>10.449714699999999</v>
      </c>
      <c r="H19" s="109">
        <v>2.3999999999999999E-6</v>
      </c>
      <c r="I19" s="109" t="s">
        <v>384</v>
      </c>
      <c r="J19" s="109" t="s">
        <v>384</v>
      </c>
      <c r="K19" s="109" t="s">
        <v>384</v>
      </c>
      <c r="L19" s="109" t="s">
        <v>384</v>
      </c>
      <c r="M19" s="109">
        <v>1.7865219999999999</v>
      </c>
      <c r="N19" s="109">
        <v>0.15144959</v>
      </c>
      <c r="O19" s="109">
        <v>2.0923550000000002E-3</v>
      </c>
      <c r="P19" s="109">
        <v>1.7940440000000002E-2</v>
      </c>
      <c r="Q19" s="109">
        <v>6.2120100000000004E-3</v>
      </c>
      <c r="R19" s="109">
        <v>1.6296729999999999E-2</v>
      </c>
      <c r="S19" s="109">
        <v>2.0686726000000003E-2</v>
      </c>
      <c r="T19" s="109">
        <v>1.4881298000000001E-2</v>
      </c>
      <c r="U19" s="109">
        <v>3.40909E-3</v>
      </c>
      <c r="V19" s="109">
        <v>0.3601743</v>
      </c>
      <c r="W19" s="109">
        <v>0.22878390940000001</v>
      </c>
      <c r="X19" s="109">
        <v>5.1261019900000003E-2</v>
      </c>
      <c r="Y19" s="109">
        <v>6.6416715000000001E-2</v>
      </c>
      <c r="Z19" s="109">
        <v>2.67033757E-2</v>
      </c>
      <c r="AA19" s="109">
        <v>2.0845331500000001E-2</v>
      </c>
      <c r="AB19" s="109">
        <v>0.16522644210000001</v>
      </c>
      <c r="AC19" s="109">
        <v>7.0812000000000002E-4</v>
      </c>
      <c r="AD19" s="109">
        <v>0.19142066872999999</v>
      </c>
      <c r="AE19" s="110"/>
      <c r="AF19" s="111">
        <v>4386</v>
      </c>
      <c r="AG19" s="111">
        <v>1126</v>
      </c>
      <c r="AH19" s="111">
        <v>15810</v>
      </c>
      <c r="AI19" s="111">
        <v>2</v>
      </c>
      <c r="AJ19" s="111" t="s">
        <v>387</v>
      </c>
      <c r="AK19" s="111" t="s">
        <v>385</v>
      </c>
      <c r="AL19" s="111" t="s">
        <v>385</v>
      </c>
    </row>
    <row r="20" spans="1:38" ht="26.25" customHeight="1" thickBot="1" x14ac:dyDescent="0.25">
      <c r="A20" s="52" t="s">
        <v>53</v>
      </c>
      <c r="B20" s="52" t="s">
        <v>64</v>
      </c>
      <c r="C20" s="53" t="s">
        <v>65</v>
      </c>
      <c r="D20" s="54"/>
      <c r="E20" s="109">
        <v>0.79791899999999993</v>
      </c>
      <c r="F20" s="109">
        <v>0.1005692</v>
      </c>
      <c r="G20" s="109">
        <v>1.7767727100000001</v>
      </c>
      <c r="H20" s="109">
        <v>1.9199999999999999E-5</v>
      </c>
      <c r="I20" s="109" t="s">
        <v>384</v>
      </c>
      <c r="J20" s="109" t="s">
        <v>384</v>
      </c>
      <c r="K20" s="109" t="s">
        <v>384</v>
      </c>
      <c r="L20" s="109" t="s">
        <v>384</v>
      </c>
      <c r="M20" s="109">
        <v>0.21350899999999998</v>
      </c>
      <c r="N20" s="109">
        <v>7.7892830000000001E-3</v>
      </c>
      <c r="O20" s="109">
        <v>3.1449970000000001E-4</v>
      </c>
      <c r="P20" s="109">
        <v>2.0377400000000001E-3</v>
      </c>
      <c r="Q20" s="109">
        <v>5.246300000000001E-4</v>
      </c>
      <c r="R20" s="109">
        <v>1.3608690000000002E-3</v>
      </c>
      <c r="S20" s="109">
        <v>1.2995137999999998E-3</v>
      </c>
      <c r="T20" s="109">
        <v>7.7841300000000004E-4</v>
      </c>
      <c r="U20" s="109">
        <v>3.8828400000000002E-4</v>
      </c>
      <c r="V20" s="109">
        <v>5.4119489999999999E-2</v>
      </c>
      <c r="W20" s="109">
        <v>1.25636002E-2</v>
      </c>
      <c r="X20" s="109">
        <v>2.6191716999999998E-3</v>
      </c>
      <c r="Y20" s="109">
        <v>3.4537450000000003E-3</v>
      </c>
      <c r="Z20" s="109">
        <v>1.3617430999999999E-3</v>
      </c>
      <c r="AA20" s="109">
        <v>1.0647145000000002E-3</v>
      </c>
      <c r="AB20" s="109">
        <v>8.499374300000001E-3</v>
      </c>
      <c r="AC20" s="109">
        <v>1.1348E-4</v>
      </c>
      <c r="AD20" s="109">
        <v>9.1811085900000006E-3</v>
      </c>
      <c r="AE20" s="110"/>
      <c r="AF20" s="111">
        <v>1143</v>
      </c>
      <c r="AG20" s="111">
        <v>54</v>
      </c>
      <c r="AH20" s="111">
        <v>2713</v>
      </c>
      <c r="AI20" s="111">
        <v>16</v>
      </c>
      <c r="AJ20" s="111" t="s">
        <v>387</v>
      </c>
      <c r="AK20" s="111" t="s">
        <v>385</v>
      </c>
      <c r="AL20" s="111" t="s">
        <v>385</v>
      </c>
    </row>
    <row r="21" spans="1:38" ht="26.25" customHeight="1" thickBot="1" x14ac:dyDescent="0.25">
      <c r="A21" s="52" t="s">
        <v>53</v>
      </c>
      <c r="B21" s="52" t="s">
        <v>66</v>
      </c>
      <c r="C21" s="53" t="s">
        <v>67</v>
      </c>
      <c r="D21" s="54"/>
      <c r="E21" s="109">
        <v>5.2737280000000002</v>
      </c>
      <c r="F21" s="109">
        <v>0.7722460000000001</v>
      </c>
      <c r="G21" s="109">
        <v>16.108416899999998</v>
      </c>
      <c r="H21" s="109">
        <v>8.2799999999999993E-5</v>
      </c>
      <c r="I21" s="109" t="s">
        <v>384</v>
      </c>
      <c r="J21" s="109" t="s">
        <v>384</v>
      </c>
      <c r="K21" s="109" t="s">
        <v>384</v>
      </c>
      <c r="L21" s="109" t="s">
        <v>384</v>
      </c>
      <c r="M21" s="109">
        <v>2.741743</v>
      </c>
      <c r="N21" s="109">
        <v>0.24985500999999999</v>
      </c>
      <c r="O21" s="109">
        <v>4.2764910000000003E-3</v>
      </c>
      <c r="P21" s="109">
        <v>2.5112100000000002E-2</v>
      </c>
      <c r="Q21" s="109">
        <v>9.3921500000000002E-3</v>
      </c>
      <c r="R21" s="109">
        <v>2.8140410000000001E-2</v>
      </c>
      <c r="S21" s="109">
        <v>3.4302921999999993E-2</v>
      </c>
      <c r="T21" s="109">
        <v>2.4411853999999997E-2</v>
      </c>
      <c r="U21" s="109">
        <v>5.16944E-3</v>
      </c>
      <c r="V21" s="109">
        <v>0.62234509999999998</v>
      </c>
      <c r="W21" s="109">
        <v>0.38144489520000002</v>
      </c>
      <c r="X21" s="109">
        <v>8.4650929200000002E-2</v>
      </c>
      <c r="Y21" s="109">
        <v>0.10988051999999998</v>
      </c>
      <c r="Z21" s="109">
        <v>4.4083515599999998E-2</v>
      </c>
      <c r="AA21" s="109">
        <v>3.4419101999999993E-2</v>
      </c>
      <c r="AB21" s="109">
        <v>0.27303406679999997</v>
      </c>
      <c r="AC21" s="109">
        <v>1.4888999999999998E-3</v>
      </c>
      <c r="AD21" s="109">
        <v>0.31365505883999995</v>
      </c>
      <c r="AE21" s="110"/>
      <c r="AF21" s="111">
        <v>7115</v>
      </c>
      <c r="AG21" s="111">
        <v>1845</v>
      </c>
      <c r="AH21" s="111">
        <v>17823</v>
      </c>
      <c r="AI21" s="111">
        <v>69</v>
      </c>
      <c r="AJ21" s="111" t="s">
        <v>387</v>
      </c>
      <c r="AK21" s="111" t="s">
        <v>385</v>
      </c>
      <c r="AL21" s="111" t="s">
        <v>385</v>
      </c>
    </row>
    <row r="22" spans="1:38" ht="26.25" customHeight="1" thickBot="1" x14ac:dyDescent="0.25">
      <c r="A22" s="52" t="s">
        <v>53</v>
      </c>
      <c r="B22" s="56" t="s">
        <v>68</v>
      </c>
      <c r="C22" s="53" t="s">
        <v>69</v>
      </c>
      <c r="D22" s="54"/>
      <c r="E22" s="109">
        <v>6.4588086574000005</v>
      </c>
      <c r="F22" s="109">
        <v>2.864421E-2</v>
      </c>
      <c r="G22" s="109">
        <v>1.6478522714000001</v>
      </c>
      <c r="H22" s="109" t="s">
        <v>389</v>
      </c>
      <c r="I22" s="109" t="s">
        <v>384</v>
      </c>
      <c r="J22" s="109" t="s">
        <v>384</v>
      </c>
      <c r="K22" s="109" t="s">
        <v>384</v>
      </c>
      <c r="L22" s="109" t="s">
        <v>384</v>
      </c>
      <c r="M22" s="109">
        <v>5.2932898420193997</v>
      </c>
      <c r="N22" s="109">
        <v>0.15595181</v>
      </c>
      <c r="O22" s="109">
        <v>1.2730760000000001E-2</v>
      </c>
      <c r="P22" s="109">
        <v>9.5480700000000002E-2</v>
      </c>
      <c r="Q22" s="109">
        <v>4.2170642500000001E-2</v>
      </c>
      <c r="R22" s="109">
        <v>6.5245145000000004E-2</v>
      </c>
      <c r="S22" s="109">
        <v>0.10296002149999998</v>
      </c>
      <c r="T22" s="109">
        <v>7.7975904999999998E-2</v>
      </c>
      <c r="U22" s="109">
        <v>4.0261028499999997E-2</v>
      </c>
      <c r="V22" s="109">
        <v>0.67473028000000002</v>
      </c>
      <c r="W22" s="109">
        <v>6.5245144999999992E-3</v>
      </c>
      <c r="X22" s="109">
        <v>1.0343742499999997E-4</v>
      </c>
      <c r="Y22" s="109">
        <v>4.4557659999999998E-4</v>
      </c>
      <c r="Z22" s="109">
        <v>1.2253356499999999E-4</v>
      </c>
      <c r="AA22" s="109">
        <v>6.8427834999999998E-5</v>
      </c>
      <c r="AB22" s="109">
        <v>7.3997542499999996E-4</v>
      </c>
      <c r="AC22" s="109">
        <v>7.3201869999999997E-3</v>
      </c>
      <c r="AD22" s="109">
        <v>0.16390853499999999</v>
      </c>
      <c r="AE22" s="110"/>
      <c r="AF22" s="111">
        <v>4558</v>
      </c>
      <c r="AG22" s="111">
        <v>2485</v>
      </c>
      <c r="AH22" s="111">
        <v>16919</v>
      </c>
      <c r="AI22" s="111">
        <v>5</v>
      </c>
      <c r="AJ22" s="111" t="s">
        <v>387</v>
      </c>
      <c r="AK22" s="111" t="s">
        <v>385</v>
      </c>
      <c r="AL22" s="111" t="s">
        <v>385</v>
      </c>
    </row>
    <row r="23" spans="1:38" ht="26.25" customHeight="1" thickBot="1" x14ac:dyDescent="0.25">
      <c r="A23" s="52" t="s">
        <v>70</v>
      </c>
      <c r="B23" s="56" t="s">
        <v>363</v>
      </c>
      <c r="C23" s="53" t="s">
        <v>359</v>
      </c>
      <c r="D23" s="95"/>
      <c r="E23" s="109">
        <v>2.3828668799999999</v>
      </c>
      <c r="F23" s="109">
        <v>0.46618515199999994</v>
      </c>
      <c r="G23" s="109">
        <v>0.68</v>
      </c>
      <c r="H23" s="109">
        <v>4.8796799999999997E-4</v>
      </c>
      <c r="I23" s="109" t="s">
        <v>384</v>
      </c>
      <c r="J23" s="109" t="s">
        <v>384</v>
      </c>
      <c r="K23" s="109" t="s">
        <v>384</v>
      </c>
      <c r="L23" s="109" t="s">
        <v>384</v>
      </c>
      <c r="M23" s="109">
        <v>1.2628122239999999</v>
      </c>
      <c r="N23" s="109">
        <v>2.3392E-2</v>
      </c>
      <c r="O23" s="109">
        <v>6.8000000000000005E-4</v>
      </c>
      <c r="P23" s="109">
        <v>2.9239999999999995E-4</v>
      </c>
      <c r="Q23" s="109">
        <v>1.462E-3</v>
      </c>
      <c r="R23" s="109">
        <v>3.3999999999999998E-3</v>
      </c>
      <c r="S23" s="109">
        <v>0.11559999999999999</v>
      </c>
      <c r="T23" s="109">
        <v>4.7600000000000003E-3</v>
      </c>
      <c r="U23" s="109">
        <v>6.8000000000000005E-4</v>
      </c>
      <c r="V23" s="109">
        <v>6.8000000000000005E-2</v>
      </c>
      <c r="W23" s="109" t="s">
        <v>385</v>
      </c>
      <c r="X23" s="109">
        <v>2.0400000000000001E-3</v>
      </c>
      <c r="Y23" s="109">
        <v>3.3999999999999998E-3</v>
      </c>
      <c r="Z23" s="109" t="s">
        <v>385</v>
      </c>
      <c r="AA23" s="109" t="s">
        <v>385</v>
      </c>
      <c r="AB23" s="109">
        <v>5.4400000000000004E-3</v>
      </c>
      <c r="AC23" s="109" t="s">
        <v>385</v>
      </c>
      <c r="AD23" s="109" t="s">
        <v>385</v>
      </c>
      <c r="AE23" s="110"/>
      <c r="AF23" s="111">
        <v>2924</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5.7831580000000002</v>
      </c>
      <c r="F24" s="109">
        <v>1.1117512000000001</v>
      </c>
      <c r="G24" s="109">
        <v>11.326174249999999</v>
      </c>
      <c r="H24" s="109">
        <v>3.0000000000000001E-5</v>
      </c>
      <c r="I24" s="109" t="s">
        <v>384</v>
      </c>
      <c r="J24" s="109" t="s">
        <v>384</v>
      </c>
      <c r="K24" s="109" t="s">
        <v>384</v>
      </c>
      <c r="L24" s="109" t="s">
        <v>384</v>
      </c>
      <c r="M24" s="109">
        <v>2.9702610000000003</v>
      </c>
      <c r="N24" s="109">
        <v>0.22582818499999999</v>
      </c>
      <c r="O24" s="109">
        <v>3.4036495000000005E-3</v>
      </c>
      <c r="P24" s="109">
        <v>3.3065540000000004E-2</v>
      </c>
      <c r="Q24" s="109">
        <v>1.0415859999999999E-2</v>
      </c>
      <c r="R24" s="109">
        <v>2.4752574999999999E-2</v>
      </c>
      <c r="S24" s="109">
        <v>3.0766374999999999E-2</v>
      </c>
      <c r="T24" s="109">
        <v>2.2317871000000003E-2</v>
      </c>
      <c r="U24" s="109">
        <v>5.697820000000001E-3</v>
      </c>
      <c r="V24" s="109">
        <v>0.53551975000000007</v>
      </c>
      <c r="W24" s="109">
        <v>0.34232982179999999</v>
      </c>
      <c r="X24" s="109">
        <v>7.6427615300000001E-2</v>
      </c>
      <c r="Y24" s="109">
        <v>9.9082404999999985E-2</v>
      </c>
      <c r="Z24" s="109">
        <v>3.9808297899999998E-2</v>
      </c>
      <c r="AA24" s="109">
        <v>3.1077380500000001E-2</v>
      </c>
      <c r="AB24" s="109">
        <v>0.24639569869999997</v>
      </c>
      <c r="AC24" s="109">
        <v>1.1628799999999998E-3</v>
      </c>
      <c r="AD24" s="109">
        <v>0.28458222631000002</v>
      </c>
      <c r="AE24" s="110"/>
      <c r="AF24" s="111">
        <v>5681</v>
      </c>
      <c r="AG24" s="111">
        <v>1674</v>
      </c>
      <c r="AH24" s="111">
        <v>35381</v>
      </c>
      <c r="AI24" s="111">
        <v>25</v>
      </c>
      <c r="AJ24" s="111" t="s">
        <v>387</v>
      </c>
      <c r="AK24" s="111" t="s">
        <v>385</v>
      </c>
      <c r="AL24" s="111" t="s">
        <v>385</v>
      </c>
    </row>
    <row r="25" spans="1:38" ht="26.25" customHeight="1" thickBot="1" x14ac:dyDescent="0.25">
      <c r="A25" s="52" t="s">
        <v>73</v>
      </c>
      <c r="B25" s="56" t="s">
        <v>74</v>
      </c>
      <c r="C25" s="58" t="s">
        <v>75</v>
      </c>
      <c r="D25" s="54"/>
      <c r="E25" s="109">
        <v>0.23027758962549125</v>
      </c>
      <c r="F25" s="109">
        <v>2.8399670448469139E-2</v>
      </c>
      <c r="G25" s="109">
        <v>1.5608701531289277E-2</v>
      </c>
      <c r="H25" s="109" t="s">
        <v>389</v>
      </c>
      <c r="I25" s="109" t="s">
        <v>384</v>
      </c>
      <c r="J25" s="109" t="s">
        <v>384</v>
      </c>
      <c r="K25" s="109" t="s">
        <v>384</v>
      </c>
      <c r="L25" s="109" t="s">
        <v>384</v>
      </c>
      <c r="M25" s="109">
        <v>0.16941200591621214</v>
      </c>
      <c r="N25" s="109">
        <v>7.9566498550514982E-6</v>
      </c>
      <c r="O25" s="109">
        <v>6.6305415458762485E-7</v>
      </c>
      <c r="P25" s="109">
        <v>7.9566498550514975E-5</v>
      </c>
      <c r="Q25" s="109">
        <v>1.3261083091752497E-6</v>
      </c>
      <c r="R25" s="109">
        <v>1.3261083091752496E-4</v>
      </c>
      <c r="S25" s="109">
        <v>8.6197040096391215E-5</v>
      </c>
      <c r="T25" s="109">
        <v>3.3152707729381243E-6</v>
      </c>
      <c r="U25" s="109">
        <v>1.3261083091752497E-6</v>
      </c>
      <c r="V25" s="109">
        <v>2.7848274492680241E-4</v>
      </c>
      <c r="W25" s="109">
        <v>1.1934974782577246E-3</v>
      </c>
      <c r="X25" s="109" t="s">
        <v>389</v>
      </c>
      <c r="Y25" s="109" t="s">
        <v>389</v>
      </c>
      <c r="Z25" s="109" t="s">
        <v>389</v>
      </c>
      <c r="AA25" s="109" t="s">
        <v>389</v>
      </c>
      <c r="AB25" s="109" t="s">
        <v>385</v>
      </c>
      <c r="AC25" s="109" t="s">
        <v>389</v>
      </c>
      <c r="AD25" s="109" t="s">
        <v>389</v>
      </c>
      <c r="AE25" s="110"/>
      <c r="AF25" s="111">
        <v>716.62021814014827</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7.0852652276396928E-4</v>
      </c>
      <c r="F26" s="109">
        <v>1.0247899223330308E-4</v>
      </c>
      <c r="G26" s="109">
        <v>4.7166349423897093E-5</v>
      </c>
      <c r="H26" s="109" t="s">
        <v>389</v>
      </c>
      <c r="I26" s="109" t="s">
        <v>384</v>
      </c>
      <c r="J26" s="109" t="s">
        <v>384</v>
      </c>
      <c r="K26" s="109" t="s">
        <v>384</v>
      </c>
      <c r="L26" s="109" t="s">
        <v>384</v>
      </c>
      <c r="M26" s="109">
        <v>7.0514540620326223E-4</v>
      </c>
      <c r="N26" s="109">
        <v>8.2048374874515631E-7</v>
      </c>
      <c r="O26" s="109">
        <v>2.0170697906209638E-7</v>
      </c>
      <c r="P26" s="109">
        <v>8.9048374874515634E-6</v>
      </c>
      <c r="Q26" s="109">
        <v>3.0341395812419271E-7</v>
      </c>
      <c r="R26" s="109">
        <v>6.641395812419273E-6</v>
      </c>
      <c r="S26" s="109">
        <v>4.7219072780725263E-6</v>
      </c>
      <c r="T26" s="109">
        <v>2.3085348953104817E-6</v>
      </c>
      <c r="U26" s="109">
        <v>2.0341395812419274E-7</v>
      </c>
      <c r="V26" s="109">
        <v>3.3716931206080474E-5</v>
      </c>
      <c r="W26" s="109">
        <v>3.0725623117734548E-6</v>
      </c>
      <c r="X26" s="109" t="s">
        <v>389</v>
      </c>
      <c r="Y26" s="109" t="s">
        <v>389</v>
      </c>
      <c r="Z26" s="109" t="s">
        <v>389</v>
      </c>
      <c r="AA26" s="109" t="s">
        <v>389</v>
      </c>
      <c r="AB26" s="109" t="s">
        <v>385</v>
      </c>
      <c r="AC26" s="109" t="s">
        <v>389</v>
      </c>
      <c r="AD26" s="109" t="s">
        <v>389</v>
      </c>
      <c r="AE26" s="110"/>
      <c r="AF26" s="111">
        <v>2.3511080078328073</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31.644456286145271</v>
      </c>
      <c r="F27" s="109">
        <v>80.738214287597344</v>
      </c>
      <c r="G27" s="109">
        <v>5.7589139362523953</v>
      </c>
      <c r="H27" s="109">
        <v>2.7464301868375385E-2</v>
      </c>
      <c r="I27" s="109" t="s">
        <v>384</v>
      </c>
      <c r="J27" s="109" t="s">
        <v>384</v>
      </c>
      <c r="K27" s="109" t="s">
        <v>384</v>
      </c>
      <c r="L27" s="109" t="s">
        <v>384</v>
      </c>
      <c r="M27" s="109">
        <v>564.25279329175908</v>
      </c>
      <c r="N27" s="109">
        <v>233.92018992064749</v>
      </c>
      <c r="O27" s="109">
        <v>3.2575985112657671E-3</v>
      </c>
      <c r="P27" s="109">
        <v>1.1784737785493229E-2</v>
      </c>
      <c r="Q27" s="109">
        <v>4.0264286030669696E-4</v>
      </c>
      <c r="R27" s="109">
        <v>2.1332892316945216E-2</v>
      </c>
      <c r="S27" s="109">
        <v>0.51635122639790965</v>
      </c>
      <c r="T27" s="109">
        <v>2.3971179847679235E-2</v>
      </c>
      <c r="U27" s="109">
        <v>3.2467368002023016E-3</v>
      </c>
      <c r="V27" s="109">
        <v>0.33979508169250605</v>
      </c>
      <c r="W27" s="109">
        <v>0.4208153</v>
      </c>
      <c r="X27" s="109">
        <v>7.8279908960999997E-3</v>
      </c>
      <c r="Y27" s="109">
        <v>1.33290949927E-2</v>
      </c>
      <c r="Z27" s="109">
        <v>5.2572790521000006E-3</v>
      </c>
      <c r="AA27" s="109">
        <v>1.5055046851900001E-2</v>
      </c>
      <c r="AB27" s="109">
        <v>4.1469411792800004E-2</v>
      </c>
      <c r="AC27" s="109">
        <v>4.2081550000000001E-4</v>
      </c>
      <c r="AD27" s="109">
        <v>8.6484399999999995E-5</v>
      </c>
      <c r="AE27" s="110"/>
      <c r="AF27" s="111">
        <v>60016.737413620402</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5.0517116120580692</v>
      </c>
      <c r="F28" s="109">
        <v>2.1775998713850506</v>
      </c>
      <c r="G28" s="109">
        <v>1.4895383251713494</v>
      </c>
      <c r="H28" s="109">
        <v>3.4838206917170503E-3</v>
      </c>
      <c r="I28" s="109" t="s">
        <v>384</v>
      </c>
      <c r="J28" s="109" t="s">
        <v>384</v>
      </c>
      <c r="K28" s="109" t="s">
        <v>384</v>
      </c>
      <c r="L28" s="109" t="s">
        <v>384</v>
      </c>
      <c r="M28" s="109">
        <v>22.662391313092531</v>
      </c>
      <c r="N28" s="109">
        <v>14.496401602387404</v>
      </c>
      <c r="O28" s="109">
        <v>2.2251611304654013E-5</v>
      </c>
      <c r="P28" s="109">
        <v>1.3306208205990705E-3</v>
      </c>
      <c r="Q28" s="109">
        <v>3.6278822787753993E-5</v>
      </c>
      <c r="R28" s="109">
        <v>1.5046151712207138E-3</v>
      </c>
      <c r="S28" s="109">
        <v>1.0316185213861686E-3</v>
      </c>
      <c r="T28" s="109">
        <v>2.1237244254192661E-4</v>
      </c>
      <c r="U28" s="109">
        <v>2.805442296619995E-5</v>
      </c>
      <c r="V28" s="109">
        <v>4.8030641392693713E-3</v>
      </c>
      <c r="W28" s="109">
        <v>3.3997300000000001E-2</v>
      </c>
      <c r="X28" s="109">
        <v>3.0332637521999998E-3</v>
      </c>
      <c r="Y28" s="109">
        <v>3.7446755358000001E-3</v>
      </c>
      <c r="Z28" s="109">
        <v>2.5439481471E-3</v>
      </c>
      <c r="AA28" s="109">
        <v>3.4127324554000002E-3</v>
      </c>
      <c r="AB28" s="109">
        <v>1.2734619890500001E-2</v>
      </c>
      <c r="AC28" s="109">
        <v>3.39972E-5</v>
      </c>
      <c r="AD28" s="109">
        <v>3.39972E-5</v>
      </c>
      <c r="AE28" s="110"/>
      <c r="AF28" s="111">
        <v>8555.1696556811003</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23.44565008516761</v>
      </c>
      <c r="F29" s="109">
        <v>2.5105233583385504</v>
      </c>
      <c r="G29" s="109">
        <v>5.5931766207582694</v>
      </c>
      <c r="H29" s="109">
        <v>6.3621478558599856E-3</v>
      </c>
      <c r="I29" s="109" t="s">
        <v>384</v>
      </c>
      <c r="J29" s="109" t="s">
        <v>384</v>
      </c>
      <c r="K29" s="109" t="s">
        <v>384</v>
      </c>
      <c r="L29" s="109" t="s">
        <v>384</v>
      </c>
      <c r="M29" s="109">
        <v>6.8713343092360191</v>
      </c>
      <c r="N29" s="109">
        <v>2.832707977645506</v>
      </c>
      <c r="O29" s="109">
        <v>3.0858411739821106E-5</v>
      </c>
      <c r="P29" s="109">
        <v>3.0701216002523039E-3</v>
      </c>
      <c r="Q29" s="109">
        <v>6.0109863126292359E-5</v>
      </c>
      <c r="R29" s="109">
        <v>4.8008019778916751E-3</v>
      </c>
      <c r="S29" s="109">
        <v>3.2237851936765811E-3</v>
      </c>
      <c r="T29" s="109">
        <v>1.4753805225953235E-4</v>
      </c>
      <c r="U29" s="109">
        <v>5.8502902772942492E-5</v>
      </c>
      <c r="V29" s="109">
        <v>1.0482313688529152E-2</v>
      </c>
      <c r="W29" s="109">
        <v>0.14026339999999998</v>
      </c>
      <c r="X29" s="109">
        <v>2.0037623861000001E-3</v>
      </c>
      <c r="Y29" s="109">
        <v>1.2133894449E-2</v>
      </c>
      <c r="Z29" s="109">
        <v>1.3558792145700001E-2</v>
      </c>
      <c r="AA29" s="109">
        <v>3.1169637116000002E-3</v>
      </c>
      <c r="AB29" s="109">
        <v>3.0813412692400004E-2</v>
      </c>
      <c r="AC29" s="109">
        <v>2.4267700000000001E-5</v>
      </c>
      <c r="AD29" s="109">
        <v>2.4267700000000001E-5</v>
      </c>
      <c r="AE29" s="110"/>
      <c r="AF29" s="111">
        <v>24309.061718257799</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8.1568813185808275E-2</v>
      </c>
      <c r="F30" s="109">
        <v>3.1441761433141142</v>
      </c>
      <c r="G30" s="109">
        <v>6.7234212350254466E-2</v>
      </c>
      <c r="H30" s="109">
        <v>8.569538955148922E-4</v>
      </c>
      <c r="I30" s="109" t="s">
        <v>384</v>
      </c>
      <c r="J30" s="109" t="s">
        <v>384</v>
      </c>
      <c r="K30" s="109" t="s">
        <v>384</v>
      </c>
      <c r="L30" s="109" t="s">
        <v>384</v>
      </c>
      <c r="M30" s="109">
        <v>9.5773747411857943</v>
      </c>
      <c r="N30" s="109">
        <v>2.9626905128236429</v>
      </c>
      <c r="O30" s="109">
        <v>1.5944032686820227E-3</v>
      </c>
      <c r="P30" s="109">
        <v>1.4623441186180342E-4</v>
      </c>
      <c r="Q30" s="109">
        <v>5.042565926269083E-6</v>
      </c>
      <c r="R30" s="109">
        <v>6.8050162341969549E-3</v>
      </c>
      <c r="S30" s="109">
        <v>0.27152965870253182</v>
      </c>
      <c r="T30" s="109">
        <v>1.116548319988149E-2</v>
      </c>
      <c r="U30" s="109">
        <v>1.5874250162343712E-3</v>
      </c>
      <c r="V30" s="109">
        <v>0.15763514484852173</v>
      </c>
      <c r="W30" s="109">
        <v>9.6477999999999998E-3</v>
      </c>
      <c r="X30" s="109">
        <v>1.4701529899999999E-4</v>
      </c>
      <c r="Y30" s="109">
        <v>2.6952804800000002E-4</v>
      </c>
      <c r="Z30" s="109">
        <v>9.1884561799999997E-5</v>
      </c>
      <c r="AA30" s="109">
        <v>3.1547032870000004E-4</v>
      </c>
      <c r="AB30" s="109">
        <v>8.2389823750000002E-4</v>
      </c>
      <c r="AC30" s="109">
        <v>9.6478999999999996E-6</v>
      </c>
      <c r="AD30" s="109">
        <v>9.6478999999999996E-6</v>
      </c>
      <c r="AE30" s="110"/>
      <c r="AF30" s="111">
        <v>735.77760285500005</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8.8400185125247734</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410.18074858929998</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2.5885727709295177</v>
      </c>
      <c r="O32" s="109">
        <v>1.1006194361771133E-2</v>
      </c>
      <c r="P32" s="109" t="s">
        <v>389</v>
      </c>
      <c r="Q32" s="109">
        <v>2.9439109388672568E-2</v>
      </c>
      <c r="R32" s="109">
        <v>0.96967841315486647</v>
      </c>
      <c r="S32" s="109">
        <v>21.319486684362669</v>
      </c>
      <c r="T32" s="109">
        <v>0.14674873550166412</v>
      </c>
      <c r="U32" s="109">
        <v>1.5510476428321776E-2</v>
      </c>
      <c r="V32" s="109">
        <v>6.281778022993957</v>
      </c>
      <c r="W32" s="109" t="s">
        <v>389</v>
      </c>
      <c r="X32" s="109">
        <v>1.7103341810637063E-3</v>
      </c>
      <c r="Y32" s="109">
        <v>1.7467331121291045E-4</v>
      </c>
      <c r="Z32" s="109">
        <v>2.578510784571535E-4</v>
      </c>
      <c r="AA32" s="109" t="s">
        <v>385</v>
      </c>
      <c r="AB32" s="109">
        <v>2.1428585707337702E-3</v>
      </c>
      <c r="AC32" s="109" t="s">
        <v>389</v>
      </c>
      <c r="AD32" s="109" t="s">
        <v>389</v>
      </c>
      <c r="AE32" s="110"/>
      <c r="AF32" s="111" t="s">
        <v>385</v>
      </c>
      <c r="AG32" s="111" t="s">
        <v>385</v>
      </c>
      <c r="AH32" s="111" t="s">
        <v>385</v>
      </c>
      <c r="AI32" s="111" t="s">
        <v>385</v>
      </c>
      <c r="AJ32" s="111" t="s">
        <v>385</v>
      </c>
      <c r="AK32" s="111">
        <v>23917.571574993137</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23917.571574993137</v>
      </c>
      <c r="AL33" s="111" t="s">
        <v>391</v>
      </c>
    </row>
    <row r="34" spans="1:38" ht="26.25" customHeight="1" thickBot="1" x14ac:dyDescent="0.25">
      <c r="A34" s="52" t="s">
        <v>70</v>
      </c>
      <c r="B34" s="52" t="s">
        <v>93</v>
      </c>
      <c r="C34" s="53" t="s">
        <v>94</v>
      </c>
      <c r="D34" s="54"/>
      <c r="E34" s="109">
        <v>8.2654179999999986</v>
      </c>
      <c r="F34" s="109">
        <v>0.55154159999999997</v>
      </c>
      <c r="G34" s="109">
        <v>1.2087999999999999</v>
      </c>
      <c r="H34" s="109">
        <v>1.1800000000000001E-3</v>
      </c>
      <c r="I34" s="109" t="s">
        <v>384</v>
      </c>
      <c r="J34" s="109" t="s">
        <v>384</v>
      </c>
      <c r="K34" s="109" t="s">
        <v>384</v>
      </c>
      <c r="L34" s="109" t="s">
        <v>384</v>
      </c>
      <c r="M34" s="109">
        <v>1.800146</v>
      </c>
      <c r="N34" s="109">
        <v>4.2880000000000001E-3</v>
      </c>
      <c r="O34" s="109">
        <v>1.2376000000000002E-3</v>
      </c>
      <c r="P34" s="109">
        <v>2.5280000000000002E-4</v>
      </c>
      <c r="Q34" s="109">
        <v>1.2799999999999999E-4</v>
      </c>
      <c r="R34" s="109">
        <v>6.332E-3</v>
      </c>
      <c r="S34" s="109">
        <v>0.20116000000000001</v>
      </c>
      <c r="T34" s="109">
        <v>8.6759999999999997E-3</v>
      </c>
      <c r="U34" s="109">
        <v>1.2376000000000002E-3</v>
      </c>
      <c r="V34" s="109">
        <v>0.1244</v>
      </c>
      <c r="W34" s="109">
        <v>6.496E-3</v>
      </c>
      <c r="X34" s="109">
        <v>4.9960000000000004E-3</v>
      </c>
      <c r="Y34" s="109">
        <v>7.7847999999999997E-3</v>
      </c>
      <c r="Z34" s="109">
        <v>7.584E-4</v>
      </c>
      <c r="AA34" s="109">
        <v>5.9199999999999997E-4</v>
      </c>
      <c r="AB34" s="109">
        <v>1.41312E-2</v>
      </c>
      <c r="AC34" s="109">
        <v>1.984E-5</v>
      </c>
      <c r="AD34" s="109">
        <v>5.4400000000000004E-3</v>
      </c>
      <c r="AE34" s="110"/>
      <c r="AF34" s="111">
        <v>5074</v>
      </c>
      <c r="AG34" s="111">
        <v>32</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0.05</v>
      </c>
      <c r="H36" s="109" t="s">
        <v>389</v>
      </c>
      <c r="I36" s="109" t="s">
        <v>384</v>
      </c>
      <c r="J36" s="109" t="s">
        <v>384</v>
      </c>
      <c r="K36" s="109" t="s">
        <v>384</v>
      </c>
      <c r="L36" s="109" t="s">
        <v>384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546</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0.39049</v>
      </c>
      <c r="F37" s="109">
        <v>5.2831000000000003E-2</v>
      </c>
      <c r="G37" s="109">
        <v>1.5389900000000001E-3</v>
      </c>
      <c r="H37" s="109" t="s">
        <v>389</v>
      </c>
      <c r="I37" s="109" t="s">
        <v>384</v>
      </c>
      <c r="J37" s="109" t="s">
        <v>384</v>
      </c>
      <c r="K37" s="109" t="s">
        <v>384</v>
      </c>
      <c r="L37" s="109" t="s">
        <v>384</v>
      </c>
      <c r="M37" s="109">
        <v>0.16308700000000001</v>
      </c>
      <c r="N37" s="109">
        <v>2.5267000000000001E-5</v>
      </c>
      <c r="O37" s="109">
        <v>2.0673000000000001E-6</v>
      </c>
      <c r="P37" s="109">
        <v>1.2403800000000001E-3</v>
      </c>
      <c r="Q37" s="109">
        <v>2.2970000000000003E-4</v>
      </c>
      <c r="R37" s="109">
        <v>2.9860999999999998E-5</v>
      </c>
      <c r="S37" s="109">
        <v>5.9722000000000002E-6</v>
      </c>
      <c r="T37" s="109">
        <v>2.9860999999999998E-5</v>
      </c>
      <c r="U37" s="109">
        <v>1.3322599999999999E-4</v>
      </c>
      <c r="V37" s="109">
        <v>1.6768099999999999E-3</v>
      </c>
      <c r="W37" s="109" t="s">
        <v>385</v>
      </c>
      <c r="X37" s="109" t="s">
        <v>385</v>
      </c>
      <c r="Y37" s="109" t="s">
        <v>385</v>
      </c>
      <c r="Z37" s="109" t="s">
        <v>385</v>
      </c>
      <c r="AA37" s="109" t="s">
        <v>385</v>
      </c>
      <c r="AB37" s="109" t="s">
        <v>385</v>
      </c>
      <c r="AC37" s="109" t="s">
        <v>385</v>
      </c>
      <c r="AD37" s="109" t="s">
        <v>385</v>
      </c>
      <c r="AE37" s="110"/>
      <c r="AF37" s="111" t="s">
        <v>387</v>
      </c>
      <c r="AG37" s="111" t="s">
        <v>387</v>
      </c>
      <c r="AH37" s="111">
        <v>2297</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4.4819459999999998</v>
      </c>
      <c r="F39" s="109">
        <v>2.2684359999999999</v>
      </c>
      <c r="G39" s="109">
        <v>28.1231352</v>
      </c>
      <c r="H39" s="109">
        <v>3.137E-3</v>
      </c>
      <c r="I39" s="109" t="s">
        <v>384</v>
      </c>
      <c r="J39" s="109" t="s">
        <v>384</v>
      </c>
      <c r="K39" s="109" t="s">
        <v>384</v>
      </c>
      <c r="L39" s="109" t="s">
        <v>384</v>
      </c>
      <c r="M39" s="109">
        <v>9.9441120000000005</v>
      </c>
      <c r="N39" s="109">
        <v>1.1354799600000001</v>
      </c>
      <c r="O39" s="109">
        <v>5.5053673999999997E-2</v>
      </c>
      <c r="P39" s="109">
        <v>6.5014119999999995E-2</v>
      </c>
      <c r="Q39" s="109">
        <v>3.5341529999999996E-2</v>
      </c>
      <c r="R39" s="109">
        <v>0.20827817999999998</v>
      </c>
      <c r="S39" s="109">
        <v>0.16245243599999998</v>
      </c>
      <c r="T39" s="109">
        <v>0.51336367999999999</v>
      </c>
      <c r="U39" s="109">
        <v>1.7126280000000001E-2</v>
      </c>
      <c r="V39" s="109">
        <v>3.2123188000000003</v>
      </c>
      <c r="W39" s="109">
        <v>1.885189</v>
      </c>
      <c r="X39" s="109">
        <v>0.37922369210000001</v>
      </c>
      <c r="Y39" s="109">
        <v>0.50053138499999994</v>
      </c>
      <c r="Z39" s="109">
        <v>0.1968770403</v>
      </c>
      <c r="AA39" s="109">
        <v>0.15398538849999999</v>
      </c>
      <c r="AB39" s="109">
        <v>1.2306175059</v>
      </c>
      <c r="AC39" s="109">
        <v>2.1141880000000002E-2</v>
      </c>
      <c r="AD39" s="109">
        <v>1.2998386436699998</v>
      </c>
      <c r="AE39" s="110"/>
      <c r="AF39" s="111">
        <v>4199</v>
      </c>
      <c r="AG39" s="111">
        <v>7645</v>
      </c>
      <c r="AH39" s="111">
        <v>24420</v>
      </c>
      <c r="AI39" s="111">
        <v>3137</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13.9864038</v>
      </c>
      <c r="F41" s="109">
        <v>23.592946770000001</v>
      </c>
      <c r="G41" s="109">
        <v>119.8631948</v>
      </c>
      <c r="H41" s="109">
        <v>0.19538820000000001</v>
      </c>
      <c r="I41" s="109" t="s">
        <v>384</v>
      </c>
      <c r="J41" s="109" t="s">
        <v>384</v>
      </c>
      <c r="K41" s="109" t="s">
        <v>384</v>
      </c>
      <c r="L41" s="109" t="s">
        <v>384</v>
      </c>
      <c r="M41" s="109">
        <v>284.42876670000004</v>
      </c>
      <c r="N41" s="109">
        <v>6.9857507999999999</v>
      </c>
      <c r="O41" s="109">
        <v>0.387488587</v>
      </c>
      <c r="P41" s="109">
        <v>0.24574938000000005</v>
      </c>
      <c r="Q41" s="109">
        <v>0.153298874</v>
      </c>
      <c r="R41" s="109">
        <v>1.0482335009599999</v>
      </c>
      <c r="S41" s="109">
        <v>1.165659130096</v>
      </c>
      <c r="T41" s="109">
        <v>0.68268949196000006</v>
      </c>
      <c r="U41" s="109">
        <v>8.9799182000000005E-2</v>
      </c>
      <c r="V41" s="109">
        <v>22.004504304000001</v>
      </c>
      <c r="W41" s="109">
        <v>41.800111700000002</v>
      </c>
      <c r="X41" s="109">
        <v>12.928612040000001</v>
      </c>
      <c r="Y41" s="109">
        <v>14.220798520000001</v>
      </c>
      <c r="Z41" s="109">
        <v>5.5004829099999997</v>
      </c>
      <c r="AA41" s="109">
        <v>5.5149200800000004</v>
      </c>
      <c r="AB41" s="109">
        <v>38.164813550000005</v>
      </c>
      <c r="AC41" s="109">
        <v>0.13880088000000002</v>
      </c>
      <c r="AD41" s="109">
        <v>6.5589586199999994</v>
      </c>
      <c r="AE41" s="110"/>
      <c r="AF41" s="111">
        <v>54851</v>
      </c>
      <c r="AG41" s="111">
        <v>38574</v>
      </c>
      <c r="AH41" s="111">
        <v>85958</v>
      </c>
      <c r="AI41" s="111">
        <v>22977</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1.2E-2</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1.5656269999999999</v>
      </c>
      <c r="F43" s="109">
        <v>0.67586940000000006</v>
      </c>
      <c r="G43" s="109">
        <v>4.4957528299999998</v>
      </c>
      <c r="H43" s="109">
        <v>1.3129999999999999E-3</v>
      </c>
      <c r="I43" s="109" t="s">
        <v>384</v>
      </c>
      <c r="J43" s="109" t="s">
        <v>384</v>
      </c>
      <c r="K43" s="109" t="s">
        <v>384</v>
      </c>
      <c r="L43" s="109" t="s">
        <v>384</v>
      </c>
      <c r="M43" s="109">
        <v>2.1465860000000001</v>
      </c>
      <c r="N43" s="109">
        <v>0.197699339</v>
      </c>
      <c r="O43" s="109">
        <v>1.9368514100000001E-2</v>
      </c>
      <c r="P43" s="109">
        <v>9.8712799999999996E-3</v>
      </c>
      <c r="Q43" s="109">
        <v>6.3858700000000001E-3</v>
      </c>
      <c r="R43" s="109">
        <v>7.1613037000000004E-2</v>
      </c>
      <c r="S43" s="109">
        <v>3.4390207399999997E-2</v>
      </c>
      <c r="T43" s="109">
        <v>0.356201037</v>
      </c>
      <c r="U43" s="109">
        <v>3.1540420000000001E-3</v>
      </c>
      <c r="V43" s="109">
        <v>0.93506776999999996</v>
      </c>
      <c r="W43" s="109">
        <v>0.36035800000000001</v>
      </c>
      <c r="X43" s="109">
        <v>6.0819166100000002E-2</v>
      </c>
      <c r="Y43" s="109">
        <v>8.2775984999999996E-2</v>
      </c>
      <c r="Z43" s="109">
        <v>3.1407222300000003E-2</v>
      </c>
      <c r="AA43" s="109">
        <v>2.46440785E-2</v>
      </c>
      <c r="AB43" s="109">
        <v>0.19964645189999999</v>
      </c>
      <c r="AC43" s="109">
        <v>7.8129399999999991E-3</v>
      </c>
      <c r="AD43" s="109">
        <v>0.17823913347000001</v>
      </c>
      <c r="AE43" s="110"/>
      <c r="AF43" s="111">
        <v>2860</v>
      </c>
      <c r="AG43" s="111">
        <v>1048</v>
      </c>
      <c r="AH43" s="111">
        <v>5708</v>
      </c>
      <c r="AI43" s="111">
        <v>1313</v>
      </c>
      <c r="AJ43" s="111" t="s">
        <v>387</v>
      </c>
      <c r="AK43" s="111" t="s">
        <v>385</v>
      </c>
      <c r="AL43" s="111" t="s">
        <v>385</v>
      </c>
    </row>
    <row r="44" spans="1:38" ht="26.25" customHeight="1" thickBot="1" x14ac:dyDescent="0.25">
      <c r="A44" s="52" t="s">
        <v>70</v>
      </c>
      <c r="B44" s="52" t="s">
        <v>111</v>
      </c>
      <c r="C44" s="53" t="s">
        <v>112</v>
      </c>
      <c r="D44" s="54"/>
      <c r="E44" s="109">
        <v>11.51127870407298</v>
      </c>
      <c r="F44" s="109">
        <v>2.1207117377879858</v>
      </c>
      <c r="G44" s="109">
        <v>3.2919742503154019</v>
      </c>
      <c r="H44" s="109">
        <v>2.3524274002523211E-3</v>
      </c>
      <c r="I44" s="109" t="s">
        <v>384</v>
      </c>
      <c r="J44" s="109" t="s">
        <v>384</v>
      </c>
      <c r="K44" s="109" t="s">
        <v>384</v>
      </c>
      <c r="L44" s="109" t="s">
        <v>384</v>
      </c>
      <c r="M44" s="109">
        <v>5.7255393942670088</v>
      </c>
      <c r="N44" s="109">
        <v>0.11324391421084984</v>
      </c>
      <c r="O44" s="109">
        <v>3.2919742503154017E-3</v>
      </c>
      <c r="P44" s="109">
        <v>1.4155489276356224E-3</v>
      </c>
      <c r="Q44" s="109">
        <v>7.0777446381781132E-3</v>
      </c>
      <c r="R44" s="109">
        <v>1.6459871251577007E-2</v>
      </c>
      <c r="S44" s="109">
        <v>0.55963562255361832</v>
      </c>
      <c r="T44" s="109">
        <v>2.304381975220781E-2</v>
      </c>
      <c r="U44" s="109">
        <v>3.2919742503154017E-3</v>
      </c>
      <c r="V44" s="109">
        <v>0.32919742503154015</v>
      </c>
      <c r="W44" s="109" t="s">
        <v>385</v>
      </c>
      <c r="X44" s="109">
        <v>9.875922750946205E-3</v>
      </c>
      <c r="Y44" s="109">
        <v>1.6459871251577007E-2</v>
      </c>
      <c r="Z44" s="109" t="s">
        <v>385</v>
      </c>
      <c r="AA44" s="109" t="s">
        <v>385</v>
      </c>
      <c r="AB44" s="109">
        <v>2.6335794002523213E-2</v>
      </c>
      <c r="AC44" s="109" t="s">
        <v>385</v>
      </c>
      <c r="AD44" s="109" t="s">
        <v>385</v>
      </c>
      <c r="AE44" s="110"/>
      <c r="AF44" s="111">
        <v>14155</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1.6654140000000004</v>
      </c>
      <c r="F46" s="109">
        <v>0.29466819999999999</v>
      </c>
      <c r="G46" s="109">
        <v>13.900618489999999</v>
      </c>
      <c r="H46" s="109" t="s">
        <v>387</v>
      </c>
      <c r="I46" s="109" t="s">
        <v>384</v>
      </c>
      <c r="J46" s="109" t="s">
        <v>384</v>
      </c>
      <c r="K46" s="109" t="s">
        <v>384</v>
      </c>
      <c r="L46" s="109" t="s">
        <v>384</v>
      </c>
      <c r="M46" s="109">
        <v>2.4245069999999997</v>
      </c>
      <c r="N46" s="109">
        <v>0.322624517</v>
      </c>
      <c r="O46" s="109">
        <v>5.3212423E-3</v>
      </c>
      <c r="P46" s="109">
        <v>1.7398139999999999E-2</v>
      </c>
      <c r="Q46" s="109">
        <v>1.069286E-2</v>
      </c>
      <c r="R46" s="109">
        <v>7.2416611000000006E-2</v>
      </c>
      <c r="S46" s="109">
        <v>5.0504122200000008E-2</v>
      </c>
      <c r="T46" s="109">
        <v>0.55300061100000009</v>
      </c>
      <c r="U46" s="109">
        <v>4.3139259999999992E-3</v>
      </c>
      <c r="V46" s="109">
        <v>0.53720230999999996</v>
      </c>
      <c r="W46" s="109">
        <v>0.46683200000000002</v>
      </c>
      <c r="X46" s="109">
        <v>9.8199979999999992E-2</v>
      </c>
      <c r="Y46" s="109">
        <v>0.1273686</v>
      </c>
      <c r="Z46" s="109">
        <v>5.1139940000000002E-2</v>
      </c>
      <c r="AA46" s="109">
        <v>3.9926300000000005E-2</v>
      </c>
      <c r="AB46" s="109">
        <v>0.31663482000000004</v>
      </c>
      <c r="AC46" s="109">
        <v>2.5732799999999998E-3</v>
      </c>
      <c r="AD46" s="109">
        <v>0.36448438599999999</v>
      </c>
      <c r="AE46" s="110"/>
      <c r="AF46" s="111">
        <v>4247</v>
      </c>
      <c r="AG46" s="111">
        <v>2144</v>
      </c>
      <c r="AH46" s="111" t="s">
        <v>388</v>
      </c>
      <c r="AI46" s="111">
        <v>64</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1.1139157894736844</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15.75</v>
      </c>
      <c r="AL48" s="111" t="s">
        <v>392</v>
      </c>
    </row>
    <row r="49" spans="1:38" ht="26.25" customHeight="1" thickBot="1" x14ac:dyDescent="0.25">
      <c r="A49" s="52" t="s">
        <v>119</v>
      </c>
      <c r="B49" s="52" t="s">
        <v>122</v>
      </c>
      <c r="C49" s="53" t="s">
        <v>123</v>
      </c>
      <c r="D49" s="54"/>
      <c r="E49" s="109">
        <v>6.0839999999999993E-4</v>
      </c>
      <c r="F49" s="109">
        <v>5.2052000000000001E-3</v>
      </c>
      <c r="G49" s="109">
        <v>5.4080000000000003E-4</v>
      </c>
      <c r="H49" s="109">
        <v>2.5012000000000003E-3</v>
      </c>
      <c r="I49" s="109" t="s">
        <v>384</v>
      </c>
      <c r="J49" s="109" t="s">
        <v>384</v>
      </c>
      <c r="K49" s="109" t="s">
        <v>384</v>
      </c>
      <c r="L49" s="109" t="s">
        <v>384</v>
      </c>
      <c r="M49" s="109">
        <v>0.31096000000000001</v>
      </c>
      <c r="N49" s="109">
        <v>0.25688</v>
      </c>
      <c r="O49" s="109">
        <v>4.7320000000000001E-3</v>
      </c>
      <c r="P49" s="109">
        <v>8.1119999999999994E-3</v>
      </c>
      <c r="Q49" s="109">
        <v>8.7879999999999989E-3</v>
      </c>
      <c r="R49" s="109">
        <v>0.11492000000000001</v>
      </c>
      <c r="S49" s="109">
        <v>3.2447999999999998E-2</v>
      </c>
      <c r="T49" s="109">
        <v>8.1119999999999998E-2</v>
      </c>
      <c r="U49" s="109">
        <v>1.0815999999999999E-2</v>
      </c>
      <c r="V49" s="109">
        <v>0.14872000000000002</v>
      </c>
      <c r="W49" s="109">
        <v>2.028</v>
      </c>
      <c r="X49" s="109">
        <v>0.10816000000000001</v>
      </c>
      <c r="Y49" s="109">
        <v>0.13520000000000001</v>
      </c>
      <c r="Z49" s="109">
        <v>6.7600000000000007E-2</v>
      </c>
      <c r="AA49" s="109">
        <v>4.7320000000000008E-2</v>
      </c>
      <c r="AB49" s="109">
        <v>0.35828000000000004</v>
      </c>
      <c r="AC49" s="109" t="s">
        <v>385</v>
      </c>
      <c r="AD49" s="109" t="s">
        <v>385</v>
      </c>
      <c r="AE49" s="110"/>
      <c r="AF49" s="111" t="s">
        <v>385</v>
      </c>
      <c r="AG49" s="111" t="s">
        <v>385</v>
      </c>
      <c r="AH49" s="111" t="s">
        <v>385</v>
      </c>
      <c r="AI49" s="111" t="s">
        <v>385</v>
      </c>
      <c r="AJ49" s="111" t="s">
        <v>385</v>
      </c>
      <c r="AK49" s="111">
        <v>0.67600000000000005</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3.5413732800000002</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1.7689999999999999</v>
      </c>
      <c r="AL51" s="111" t="s">
        <v>394</v>
      </c>
    </row>
    <row r="52" spans="1:38" ht="26.25" customHeight="1" thickBot="1" x14ac:dyDescent="0.25">
      <c r="A52" s="52" t="s">
        <v>119</v>
      </c>
      <c r="B52" s="56" t="s">
        <v>128</v>
      </c>
      <c r="C52" s="58" t="s">
        <v>362</v>
      </c>
      <c r="D52" s="55"/>
      <c r="E52" s="109">
        <v>0.25383549026258823</v>
      </c>
      <c r="F52" s="109">
        <v>1.4916</v>
      </c>
      <c r="G52" s="109">
        <v>4.1512290746092395</v>
      </c>
      <c r="H52" s="109" t="s">
        <v>385</v>
      </c>
      <c r="I52" s="109" t="s">
        <v>384</v>
      </c>
      <c r="J52" s="109" t="s">
        <v>384</v>
      </c>
      <c r="K52" s="109" t="s">
        <v>384</v>
      </c>
      <c r="L52" s="109" t="s">
        <v>384</v>
      </c>
      <c r="M52" s="109">
        <v>0.14765885445204308</v>
      </c>
      <c r="N52" s="109">
        <v>2.2373999999999998E-2</v>
      </c>
      <c r="O52" s="109">
        <v>3.7290000000000001E-3</v>
      </c>
      <c r="P52" s="109">
        <v>4.4747999999999993E-3</v>
      </c>
      <c r="Q52" s="109">
        <v>7.4580000000000002E-4</v>
      </c>
      <c r="R52" s="109">
        <v>7.4580000000000002E-4</v>
      </c>
      <c r="S52" s="109">
        <v>8.9495999999999985E-3</v>
      </c>
      <c r="T52" s="109">
        <v>3.9527399999999997E-2</v>
      </c>
      <c r="U52" s="109">
        <v>7.4580000000000002E-4</v>
      </c>
      <c r="V52" s="109">
        <v>7.4580000000000002E-3</v>
      </c>
      <c r="W52" s="109">
        <v>8.9495999999999985E-3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7.4580000000000002</v>
      </c>
      <c r="AL52" s="111" t="s">
        <v>395</v>
      </c>
    </row>
    <row r="53" spans="1:38" ht="26.25" customHeight="1" thickBot="1" x14ac:dyDescent="0.25">
      <c r="A53" s="52" t="s">
        <v>119</v>
      </c>
      <c r="B53" s="56" t="s">
        <v>129</v>
      </c>
      <c r="C53" s="58" t="s">
        <v>130</v>
      </c>
      <c r="D53" s="55"/>
      <c r="E53" s="109" t="s">
        <v>385</v>
      </c>
      <c r="F53" s="109">
        <v>2.9260000000000002</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1.4630000000000001</v>
      </c>
      <c r="AL53" s="111" t="s">
        <v>396</v>
      </c>
    </row>
    <row r="54" spans="1:38" ht="37.5" customHeight="1" thickBot="1" x14ac:dyDescent="0.25">
      <c r="A54" s="52" t="s">
        <v>119</v>
      </c>
      <c r="B54" s="56" t="s">
        <v>131</v>
      </c>
      <c r="C54" s="58" t="s">
        <v>132</v>
      </c>
      <c r="D54" s="55"/>
      <c r="E54" s="109" t="s">
        <v>385</v>
      </c>
      <c r="F54" s="109">
        <v>6.2118400000000014</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4753</v>
      </c>
      <c r="AL54" s="111" t="s">
        <v>397</v>
      </c>
    </row>
    <row r="55" spans="1:38" ht="26.25" customHeight="1" thickBot="1" x14ac:dyDescent="0.25">
      <c r="A55" s="52" t="s">
        <v>119</v>
      </c>
      <c r="B55" s="56" t="s">
        <v>133</v>
      </c>
      <c r="C55" s="58" t="s">
        <v>134</v>
      </c>
      <c r="D55" s="55"/>
      <c r="E55" s="109">
        <v>3.8779030817328003E-2</v>
      </c>
      <c r="F55" s="109">
        <v>3.9652069926039764E-2</v>
      </c>
      <c r="G55" s="109">
        <v>0.66007586206896551</v>
      </c>
      <c r="H55" s="109" t="s">
        <v>385</v>
      </c>
      <c r="I55" s="109" t="s">
        <v>384</v>
      </c>
      <c r="J55" s="109" t="s">
        <v>384</v>
      </c>
      <c r="K55" s="109" t="s">
        <v>384</v>
      </c>
      <c r="L55" s="109" t="s">
        <v>384</v>
      </c>
      <c r="M55" s="109">
        <v>0.17567130431558409</v>
      </c>
      <c r="N55" s="109">
        <v>6.2442666306277018E-2</v>
      </c>
      <c r="O55" s="109">
        <v>0.25167597528406344</v>
      </c>
      <c r="P55" s="109">
        <v>5.9039927814751911E-2</v>
      </c>
      <c r="Q55" s="109">
        <v>4.7771735824365377E-2</v>
      </c>
      <c r="R55" s="109">
        <v>2.1129170026016837E-2</v>
      </c>
      <c r="S55" s="109">
        <v>2.2403337602738545E-2</v>
      </c>
      <c r="T55" s="109">
        <v>0.48052224118414816</v>
      </c>
      <c r="U55" s="109">
        <v>6.5132541111834769E-3</v>
      </c>
      <c r="V55" s="109">
        <v>6.5144774289068588</v>
      </c>
      <c r="W55" s="109" t="s">
        <v>385</v>
      </c>
      <c r="X55" s="109">
        <v>4.8812248574837052E-7</v>
      </c>
      <c r="Y55" s="109">
        <v>8.3053676679573461E-7</v>
      </c>
      <c r="Z55" s="109">
        <v>4.5898084480816921E-7</v>
      </c>
      <c r="AA55" s="109">
        <v>4.5898084480816921E-7</v>
      </c>
      <c r="AB55" s="109">
        <v>2.2366209421604436E-6</v>
      </c>
      <c r="AC55" s="109" t="s">
        <v>385</v>
      </c>
      <c r="AD55" s="109" t="s">
        <v>385</v>
      </c>
      <c r="AE55" s="110"/>
      <c r="AF55" s="111" t="s">
        <v>385</v>
      </c>
      <c r="AG55" s="111" t="s">
        <v>385</v>
      </c>
      <c r="AH55" s="111" t="s">
        <v>385</v>
      </c>
      <c r="AI55" s="111" t="s">
        <v>385</v>
      </c>
      <c r="AJ55" s="111" t="s">
        <v>385</v>
      </c>
      <c r="AK55" s="111">
        <v>2.0965517241379312</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2245.61</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507</v>
      </c>
      <c r="AL58" s="111" t="s">
        <v>402</v>
      </c>
    </row>
    <row r="59" spans="1:38" ht="26.25" customHeight="1" thickBot="1" x14ac:dyDescent="0.25">
      <c r="A59" s="52" t="s">
        <v>53</v>
      </c>
      <c r="B59" s="60" t="s">
        <v>141</v>
      </c>
      <c r="C59" s="53" t="s">
        <v>372</v>
      </c>
      <c r="D59" s="54"/>
      <c r="E59" s="109" t="s">
        <v>388</v>
      </c>
      <c r="F59" s="109">
        <v>4.5499709999999999E-3</v>
      </c>
      <c r="G59" s="109" t="s">
        <v>388</v>
      </c>
      <c r="H59" s="109">
        <v>1.27399188E-2</v>
      </c>
      <c r="I59" s="109" t="s">
        <v>384</v>
      </c>
      <c r="J59" s="109" t="s">
        <v>384</v>
      </c>
      <c r="K59" s="109" t="s">
        <v>384</v>
      </c>
      <c r="L59" s="109" t="s">
        <v>384</v>
      </c>
      <c r="M59" s="109" t="s">
        <v>388</v>
      </c>
      <c r="N59" s="109">
        <v>0.36386145999999997</v>
      </c>
      <c r="O59" s="109">
        <v>2.92284212E-2</v>
      </c>
      <c r="P59" s="109">
        <v>7.7769420000000007E-4</v>
      </c>
      <c r="Q59" s="109">
        <v>4.4720341999999996E-2</v>
      </c>
      <c r="R59" s="109">
        <v>5.2318461999999996E-2</v>
      </c>
      <c r="S59" s="109">
        <v>1.8146198E-3</v>
      </c>
      <c r="T59" s="109">
        <v>0.176976986</v>
      </c>
      <c r="U59" s="109">
        <v>0.17117416000000002</v>
      </c>
      <c r="V59" s="109">
        <v>9.5915617999999994E-2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312.43134200000003</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0.21223484104601334</v>
      </c>
      <c r="F64" s="109">
        <v>2.03812866E-2</v>
      </c>
      <c r="G64" s="109">
        <v>9.1354840875227641E-4</v>
      </c>
      <c r="H64" s="109">
        <v>1.0191673929957693E-2</v>
      </c>
      <c r="I64" s="109" t="s">
        <v>384</v>
      </c>
      <c r="J64" s="109" t="s">
        <v>384</v>
      </c>
      <c r="K64" s="109" t="s">
        <v>384</v>
      </c>
      <c r="L64" s="109" t="s">
        <v>384</v>
      </c>
      <c r="M64" s="109">
        <v>0.38071965892889037</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226.45873999999998</v>
      </c>
      <c r="AL64" s="111" t="s">
        <v>408</v>
      </c>
    </row>
    <row r="65" spans="1:38" ht="26.25" customHeight="1" thickBot="1" x14ac:dyDescent="0.25">
      <c r="A65" s="52" t="s">
        <v>53</v>
      </c>
      <c r="B65" s="56" t="s">
        <v>152</v>
      </c>
      <c r="C65" s="53" t="s">
        <v>153</v>
      </c>
      <c r="D65" s="54"/>
      <c r="E65" s="109">
        <v>2.1055299999999999</v>
      </c>
      <c r="F65" s="109" t="s">
        <v>385</v>
      </c>
      <c r="G65" s="109" t="s">
        <v>385</v>
      </c>
      <c r="H65" s="109">
        <v>4.92399245790862E-2</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210.553</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0.40134794718003475</v>
      </c>
      <c r="F70" s="109">
        <v>2.4148799932720322</v>
      </c>
      <c r="G70" s="109">
        <v>1.5363839916075803</v>
      </c>
      <c r="H70" s="109">
        <v>1.146874091660383</v>
      </c>
      <c r="I70" s="109" t="s">
        <v>384</v>
      </c>
      <c r="J70" s="109" t="s">
        <v>384</v>
      </c>
      <c r="K70" s="109" t="s">
        <v>384</v>
      </c>
      <c r="L70" s="109" t="s">
        <v>384</v>
      </c>
      <c r="M70" s="109">
        <v>0.1818346495012988</v>
      </c>
      <c r="N70" s="109" t="s">
        <v>387</v>
      </c>
      <c r="O70" s="109" t="s">
        <v>387</v>
      </c>
      <c r="P70" s="109">
        <v>0.65570399999999995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2129.552366883308</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0.23114999999999999</v>
      </c>
      <c r="G72" s="109" t="s">
        <v>388</v>
      </c>
      <c r="H72" s="109" t="s">
        <v>388</v>
      </c>
      <c r="I72" s="109" t="s">
        <v>384</v>
      </c>
      <c r="J72" s="109" t="s">
        <v>384</v>
      </c>
      <c r="K72" s="109" t="s">
        <v>384</v>
      </c>
      <c r="L72" s="109" t="s">
        <v>384</v>
      </c>
      <c r="M72" s="109" t="s">
        <v>388</v>
      </c>
      <c r="N72" s="109">
        <v>7.589273667431736</v>
      </c>
      <c r="O72" s="109">
        <v>0.11829396012479999</v>
      </c>
      <c r="P72" s="109">
        <v>8.4318602360800007E-2</v>
      </c>
      <c r="Q72" s="109">
        <v>0.61640000000000006</v>
      </c>
      <c r="R72" s="109">
        <v>6.9344999999999999</v>
      </c>
      <c r="S72" s="109">
        <v>0.42887389964791905</v>
      </c>
      <c r="T72" s="109">
        <v>0.21574000000000002</v>
      </c>
      <c r="U72" s="109">
        <v>3.082E-2</v>
      </c>
      <c r="V72" s="109">
        <v>6.1639999999999997</v>
      </c>
      <c r="W72" s="109">
        <v>11.942773390552885</v>
      </c>
      <c r="X72" s="109" t="s">
        <v>388</v>
      </c>
      <c r="Y72" s="109" t="s">
        <v>388</v>
      </c>
      <c r="Z72" s="109" t="s">
        <v>388</v>
      </c>
      <c r="AA72" s="109" t="s">
        <v>388</v>
      </c>
      <c r="AB72" s="109">
        <v>0.11602033946237024</v>
      </c>
      <c r="AC72" s="109">
        <v>4.623E-2</v>
      </c>
      <c r="AD72" s="109">
        <v>3.8525</v>
      </c>
      <c r="AE72" s="110"/>
      <c r="AF72" s="111" t="s">
        <v>385</v>
      </c>
      <c r="AG72" s="111" t="s">
        <v>385</v>
      </c>
      <c r="AH72" s="111" t="s">
        <v>385</v>
      </c>
      <c r="AI72" s="111" t="s">
        <v>385</v>
      </c>
      <c r="AJ72" s="111" t="s">
        <v>385</v>
      </c>
      <c r="AK72" s="111">
        <v>1541</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2.6817499999999998E-2</v>
      </c>
      <c r="F74" s="109" t="s">
        <v>388</v>
      </c>
      <c r="G74" s="109">
        <v>0.16090499999999999</v>
      </c>
      <c r="H74" s="109" t="s">
        <v>388</v>
      </c>
      <c r="I74" s="109" t="s">
        <v>384</v>
      </c>
      <c r="J74" s="109" t="s">
        <v>384</v>
      </c>
      <c r="K74" s="109" t="s">
        <v>384</v>
      </c>
      <c r="L74" s="109" t="s">
        <v>384</v>
      </c>
      <c r="M74" s="109">
        <v>3.2717349999999996</v>
      </c>
      <c r="N74" s="109" t="s">
        <v>385</v>
      </c>
      <c r="O74" s="109" t="s">
        <v>385</v>
      </c>
      <c r="P74" s="109" t="s">
        <v>385</v>
      </c>
      <c r="Q74" s="109" t="s">
        <v>385</v>
      </c>
      <c r="R74" s="109" t="s">
        <v>385</v>
      </c>
      <c r="S74" s="109" t="s">
        <v>385</v>
      </c>
      <c r="T74" s="109" t="s">
        <v>385</v>
      </c>
      <c r="U74" s="109" t="s">
        <v>385</v>
      </c>
      <c r="V74" s="109" t="s">
        <v>385</v>
      </c>
      <c r="W74" s="109">
        <v>0.1673165246087715</v>
      </c>
      <c r="X74" s="109">
        <v>3.2180999999999994E-2</v>
      </c>
      <c r="Y74" s="109">
        <v>3.2180999999999994E-2</v>
      </c>
      <c r="Z74" s="109">
        <v>3.2180999999999994E-2</v>
      </c>
      <c r="AA74" s="109">
        <v>4.0226249999999993E-3</v>
      </c>
      <c r="AB74" s="109">
        <v>0.10056562499999999</v>
      </c>
      <c r="AC74" s="109">
        <v>400</v>
      </c>
      <c r="AD74" s="109" t="s">
        <v>385</v>
      </c>
      <c r="AE74" s="110"/>
      <c r="AF74" s="111" t="s">
        <v>385</v>
      </c>
      <c r="AG74" s="111" t="s">
        <v>385</v>
      </c>
      <c r="AH74" s="111" t="s">
        <v>385</v>
      </c>
      <c r="AI74" s="111" t="s">
        <v>385</v>
      </c>
      <c r="AJ74" s="111" t="s">
        <v>385</v>
      </c>
      <c r="AK74" s="111">
        <v>80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8.4119365499008578E-4</v>
      </c>
      <c r="H77" s="109" t="s">
        <v>387</v>
      </c>
      <c r="I77" s="109" t="s">
        <v>384</v>
      </c>
      <c r="J77" s="109" t="s">
        <v>384</v>
      </c>
      <c r="K77" s="109" t="s">
        <v>384</v>
      </c>
      <c r="L77" s="109" t="s">
        <v>384</v>
      </c>
      <c r="M77" s="109" t="s">
        <v>388</v>
      </c>
      <c r="N77" s="109">
        <v>1.4300292134831458E-2</v>
      </c>
      <c r="O77" s="109">
        <v>2.0188647719762056E-3</v>
      </c>
      <c r="P77" s="109">
        <v>4.2059682749504288E-3</v>
      </c>
      <c r="Q77" s="109">
        <v>4.0377295439524111E-4</v>
      </c>
      <c r="R77" s="109" t="s">
        <v>385</v>
      </c>
      <c r="S77" s="109" t="s">
        <v>385</v>
      </c>
      <c r="T77" s="109" t="s">
        <v>385</v>
      </c>
      <c r="U77" s="109" t="s">
        <v>385</v>
      </c>
      <c r="V77" s="109">
        <v>3.364774619960343E-2</v>
      </c>
      <c r="W77" s="109">
        <v>4.2059682749504288E-3</v>
      </c>
      <c r="X77" s="109" t="s">
        <v>385</v>
      </c>
      <c r="Y77" s="109" t="s">
        <v>385</v>
      </c>
      <c r="Z77" s="109" t="s">
        <v>385</v>
      </c>
      <c r="AA77" s="109" t="s">
        <v>385</v>
      </c>
      <c r="AB77" s="109" t="s">
        <v>385</v>
      </c>
      <c r="AC77" s="109" t="s">
        <v>385</v>
      </c>
      <c r="AD77" s="109">
        <v>0.75707428949107713</v>
      </c>
      <c r="AE77" s="110"/>
      <c r="AF77" s="111" t="s">
        <v>385</v>
      </c>
      <c r="AG77" s="111" t="s">
        <v>385</v>
      </c>
      <c r="AH77" s="111" t="s">
        <v>385</v>
      </c>
      <c r="AI77" s="111" t="s">
        <v>385</v>
      </c>
      <c r="AJ77" s="111" t="s">
        <v>385</v>
      </c>
      <c r="AK77" s="111">
        <v>32.841193654990086</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0.76800000000000002</v>
      </c>
      <c r="O78" s="109">
        <v>7.3599999999999999E-2</v>
      </c>
      <c r="P78" s="109" t="s">
        <v>385</v>
      </c>
      <c r="Q78" s="109">
        <v>6.4000000000000001E-2</v>
      </c>
      <c r="R78" s="109" t="s">
        <v>385</v>
      </c>
      <c r="S78" s="109">
        <v>0.89600000000000002</v>
      </c>
      <c r="T78" s="109">
        <v>4.1599999999999996E-3</v>
      </c>
      <c r="U78" s="109" t="s">
        <v>385</v>
      </c>
      <c r="V78" s="109" t="s">
        <v>385</v>
      </c>
      <c r="W78" s="109">
        <v>1.6</v>
      </c>
      <c r="X78" s="109" t="s">
        <v>385</v>
      </c>
      <c r="Y78" s="109" t="s">
        <v>385</v>
      </c>
      <c r="Z78" s="109" t="s">
        <v>385</v>
      </c>
      <c r="AA78" s="109" t="s">
        <v>385</v>
      </c>
      <c r="AB78" s="109" t="s">
        <v>385</v>
      </c>
      <c r="AC78" s="109" t="s">
        <v>385</v>
      </c>
      <c r="AD78" s="109">
        <v>1.184E-4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15.560470499999999</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10365</v>
      </c>
      <c r="AL82" s="111" t="s">
        <v>425</v>
      </c>
    </row>
    <row r="83" spans="1:38" ht="26.25" customHeight="1" thickBot="1" x14ac:dyDescent="0.25">
      <c r="A83" s="52" t="s">
        <v>53</v>
      </c>
      <c r="B83" s="63" t="s">
        <v>188</v>
      </c>
      <c r="C83" s="64" t="s">
        <v>189</v>
      </c>
      <c r="D83" s="54"/>
      <c r="E83" s="109" t="s">
        <v>385</v>
      </c>
      <c r="F83" s="109">
        <v>3.8399999999999997E-2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2400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29.947184379999999</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29.947184379999999</v>
      </c>
      <c r="AL85" s="111" t="s">
        <v>428</v>
      </c>
    </row>
    <row r="86" spans="1:38" ht="26.25" customHeight="1" thickBot="1" x14ac:dyDescent="0.25">
      <c r="A86" s="52" t="s">
        <v>185</v>
      </c>
      <c r="B86" s="58" t="s">
        <v>193</v>
      </c>
      <c r="C86" s="62" t="s">
        <v>194</v>
      </c>
      <c r="D86" s="54"/>
      <c r="E86" s="109" t="s">
        <v>387</v>
      </c>
      <c r="F86" s="109">
        <v>0.51307904372233681</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10365</v>
      </c>
      <c r="AL86" s="111" t="s">
        <v>425</v>
      </c>
    </row>
    <row r="87" spans="1:38" ht="26.25" customHeight="1" thickBot="1" x14ac:dyDescent="0.25">
      <c r="A87" s="52" t="s">
        <v>185</v>
      </c>
      <c r="B87" s="58" t="s">
        <v>195</v>
      </c>
      <c r="C87" s="62" t="s">
        <v>196</v>
      </c>
      <c r="D87" s="54"/>
      <c r="E87" s="109" t="s">
        <v>385</v>
      </c>
      <c r="F87" s="109">
        <v>4.7538382938718371E-2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2.3734793218318142</v>
      </c>
      <c r="AL87" s="111" t="s">
        <v>429</v>
      </c>
    </row>
    <row r="88" spans="1:38" ht="26.25" customHeight="1" thickBot="1" x14ac:dyDescent="0.25">
      <c r="A88" s="52" t="s">
        <v>185</v>
      </c>
      <c r="B88" s="58" t="s">
        <v>197</v>
      </c>
      <c r="C88" s="62" t="s">
        <v>198</v>
      </c>
      <c r="D88" s="54"/>
      <c r="E88" s="109" t="s">
        <v>385</v>
      </c>
      <c r="F88" s="109">
        <v>2.284266077187858</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0.12851235</v>
      </c>
      <c r="Y88" s="109" t="s">
        <v>385</v>
      </c>
      <c r="Z88" s="109" t="s">
        <v>385</v>
      </c>
      <c r="AA88" s="109" t="s">
        <v>385</v>
      </c>
      <c r="AB88" s="109">
        <v>0.12851235</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8.0064969427461072</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9.5331010526315811</v>
      </c>
      <c r="AL89" s="111" t="s">
        <v>430</v>
      </c>
    </row>
    <row r="90" spans="1:38" s="4" customFormat="1" ht="26.25" customHeight="1" thickBot="1" x14ac:dyDescent="0.25">
      <c r="A90" s="52" t="s">
        <v>185</v>
      </c>
      <c r="B90" s="58" t="s">
        <v>201</v>
      </c>
      <c r="C90" s="62" t="s">
        <v>202</v>
      </c>
      <c r="D90" s="54"/>
      <c r="E90" s="109" t="s">
        <v>387</v>
      </c>
      <c r="F90" s="109">
        <v>0.29424685452644239</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4.6200766599999998E-2</v>
      </c>
      <c r="F91" s="109">
        <v>0.12422628108</v>
      </c>
      <c r="G91" s="109">
        <v>1.057E-5</v>
      </c>
      <c r="H91" s="109">
        <v>0.10651633604999999</v>
      </c>
      <c r="I91" s="109" t="s">
        <v>384</v>
      </c>
      <c r="J91" s="109" t="s">
        <v>384</v>
      </c>
      <c r="K91" s="109" t="s">
        <v>384</v>
      </c>
      <c r="L91" s="109" t="s">
        <v>384</v>
      </c>
      <c r="M91" s="109">
        <v>1.4142539687</v>
      </c>
      <c r="N91" s="109">
        <v>2.8474111579237797E-3</v>
      </c>
      <c r="O91" s="109">
        <v>0.15280821004495287</v>
      </c>
      <c r="P91" s="109">
        <v>1.9950000000000001E-7</v>
      </c>
      <c r="Q91" s="109">
        <v>4.6550000000000003E-6</v>
      </c>
      <c r="R91" s="109">
        <v>5.9858643136643644E-2</v>
      </c>
      <c r="S91" s="109">
        <v>2.5634632343994137</v>
      </c>
      <c r="T91" s="109">
        <v>0.16873556279726906</v>
      </c>
      <c r="U91" s="109">
        <v>1.4141164366685525E-2</v>
      </c>
      <c r="V91" s="109">
        <v>1.472490004697758</v>
      </c>
      <c r="W91" s="109">
        <v>2.5666587000000001E-3</v>
      </c>
      <c r="X91" s="109">
        <v>2.8489911569999997E-3</v>
      </c>
      <c r="Y91" s="109">
        <v>1.154996415E-3</v>
      </c>
      <c r="Z91" s="109">
        <v>1.154996415E-3</v>
      </c>
      <c r="AA91" s="109">
        <v>1.154996415E-3</v>
      </c>
      <c r="AB91" s="109">
        <v>6.3139804019999995E-3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5.8000000000000003E-2</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29</v>
      </c>
      <c r="AL92" s="111" t="s">
        <v>432</v>
      </c>
    </row>
    <row r="93" spans="1:38" ht="26.25" customHeight="1" thickBot="1" x14ac:dyDescent="0.25">
      <c r="A93" s="52" t="s">
        <v>53</v>
      </c>
      <c r="B93" s="56" t="s">
        <v>206</v>
      </c>
      <c r="C93" s="53" t="s">
        <v>375</v>
      </c>
      <c r="D93" s="59"/>
      <c r="E93" s="109" t="s">
        <v>385</v>
      </c>
      <c r="F93" s="109">
        <v>8.5369462499999997</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1978.1163000000001</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0.10365034658585857</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10374</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0.34777003357637165</v>
      </c>
      <c r="F99" s="109">
        <v>13.531061538726302</v>
      </c>
      <c r="G99" s="109" t="s">
        <v>385</v>
      </c>
      <c r="H99" s="109">
        <v>8.1543900145435284</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479.50000000000006</v>
      </c>
      <c r="AL99" s="111" t="s">
        <v>435</v>
      </c>
    </row>
    <row r="100" spans="1:38" ht="26.25" customHeight="1" thickBot="1" x14ac:dyDescent="0.25">
      <c r="A100" s="52" t="s">
        <v>216</v>
      </c>
      <c r="B100" s="52" t="s">
        <v>218</v>
      </c>
      <c r="C100" s="53" t="s">
        <v>378</v>
      </c>
      <c r="D100" s="66"/>
      <c r="E100" s="109">
        <v>0.17671038993368077</v>
      </c>
      <c r="F100" s="109">
        <v>13.339694627986738</v>
      </c>
      <c r="G100" s="109" t="s">
        <v>385</v>
      </c>
      <c r="H100" s="109">
        <v>7.8099945709177625</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833.875</v>
      </c>
      <c r="AL100" s="111" t="s">
        <v>435</v>
      </c>
    </row>
    <row r="101" spans="1:38" ht="26.25" customHeight="1" thickBot="1" x14ac:dyDescent="0.25">
      <c r="A101" s="52" t="s">
        <v>216</v>
      </c>
      <c r="B101" s="52" t="s">
        <v>219</v>
      </c>
      <c r="C101" s="53" t="s">
        <v>220</v>
      </c>
      <c r="D101" s="66"/>
      <c r="E101" s="109">
        <v>2.2075200000000003E-2</v>
      </c>
      <c r="F101" s="109">
        <v>0.39128040000000003</v>
      </c>
      <c r="G101" s="109" t="s">
        <v>385</v>
      </c>
      <c r="H101" s="109">
        <v>2.9837416122019933</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1839.6000000000001</v>
      </c>
      <c r="AL101" s="111" t="s">
        <v>435</v>
      </c>
    </row>
    <row r="102" spans="1:38" ht="26.25" customHeight="1" thickBot="1" x14ac:dyDescent="0.25">
      <c r="A102" s="52" t="s">
        <v>216</v>
      </c>
      <c r="B102" s="52" t="s">
        <v>221</v>
      </c>
      <c r="C102" s="53" t="s">
        <v>356</v>
      </c>
      <c r="D102" s="66"/>
      <c r="E102" s="109">
        <v>0.19202696196460114</v>
      </c>
      <c r="F102" s="109">
        <v>3.6253079124211425</v>
      </c>
      <c r="G102" s="109" t="s">
        <v>385</v>
      </c>
      <c r="H102" s="109">
        <v>18.464241188614309</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6237.375</v>
      </c>
      <c r="AL102" s="111" t="s">
        <v>435</v>
      </c>
    </row>
    <row r="103" spans="1:38" ht="26.25" customHeight="1" thickBot="1" x14ac:dyDescent="0.25">
      <c r="A103" s="52" t="s">
        <v>216</v>
      </c>
      <c r="B103" s="52" t="s">
        <v>222</v>
      </c>
      <c r="C103" s="53" t="s">
        <v>223</v>
      </c>
      <c r="D103" s="66"/>
      <c r="E103" s="109">
        <v>8.3000000000000002E-6</v>
      </c>
      <c r="F103" s="109">
        <v>6.2369178082191787E-4</v>
      </c>
      <c r="G103" s="109" t="s">
        <v>385</v>
      </c>
      <c r="H103" s="109">
        <v>4.2999999999999999E-4</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0.1</v>
      </c>
      <c r="AL103" s="111" t="s">
        <v>435</v>
      </c>
    </row>
    <row r="104" spans="1:38" ht="26.25" customHeight="1" thickBot="1" x14ac:dyDescent="0.25">
      <c r="A104" s="52" t="s">
        <v>216</v>
      </c>
      <c r="B104" s="52" t="s">
        <v>224</v>
      </c>
      <c r="C104" s="53" t="s">
        <v>225</v>
      </c>
      <c r="D104" s="66"/>
      <c r="E104" s="109">
        <v>5.9984000000000003E-4</v>
      </c>
      <c r="F104" s="109">
        <v>2.8721106118721463E-2</v>
      </c>
      <c r="G104" s="109" t="s">
        <v>385</v>
      </c>
      <c r="H104" s="109">
        <v>1.9994666666666668E-2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49.986666666666665</v>
      </c>
      <c r="AL104" s="111" t="s">
        <v>435</v>
      </c>
    </row>
    <row r="105" spans="1:38" ht="26.25" customHeight="1" thickBot="1" x14ac:dyDescent="0.25">
      <c r="A105" s="52" t="s">
        <v>216</v>
      </c>
      <c r="B105" s="52" t="s">
        <v>226</v>
      </c>
      <c r="C105" s="53" t="s">
        <v>227</v>
      </c>
      <c r="D105" s="66"/>
      <c r="E105" s="109">
        <v>1.9375E-3</v>
      </c>
      <c r="F105" s="109">
        <v>0.43925407534246574</v>
      </c>
      <c r="G105" s="109" t="s">
        <v>385</v>
      </c>
      <c r="H105" s="109">
        <v>0.54249999999999998</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77.5</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0.21474609425745375</v>
      </c>
      <c r="F107" s="109">
        <v>3.3308962500000003</v>
      </c>
      <c r="G107" s="109" t="s">
        <v>385</v>
      </c>
      <c r="H107" s="109">
        <v>4.2004576697894498</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20187.25</v>
      </c>
      <c r="AL107" s="111" t="s">
        <v>435</v>
      </c>
    </row>
    <row r="108" spans="1:38" ht="26.25" customHeight="1" thickBot="1" x14ac:dyDescent="0.25">
      <c r="A108" s="52" t="s">
        <v>216</v>
      </c>
      <c r="B108" s="52" t="s">
        <v>231</v>
      </c>
      <c r="C108" s="53" t="s">
        <v>350</v>
      </c>
      <c r="D108" s="66"/>
      <c r="E108" s="109">
        <v>0.73960424999999996</v>
      </c>
      <c r="F108" s="109">
        <v>2.9584169999999999</v>
      </c>
      <c r="G108" s="109" t="s">
        <v>385</v>
      </c>
      <c r="H108" s="109">
        <v>7.660227539516093</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27392.75</v>
      </c>
      <c r="AL108" s="111" t="s">
        <v>435</v>
      </c>
    </row>
    <row r="109" spans="1:38" ht="26.25" customHeight="1" thickBot="1" x14ac:dyDescent="0.25">
      <c r="A109" s="52" t="s">
        <v>216</v>
      </c>
      <c r="B109" s="52" t="s">
        <v>232</v>
      </c>
      <c r="C109" s="53" t="s">
        <v>351</v>
      </c>
      <c r="D109" s="66"/>
      <c r="E109" s="109">
        <v>2.4749682611034364E-2</v>
      </c>
      <c r="F109" s="109">
        <v>0.44824425173317789</v>
      </c>
      <c r="G109" s="109" t="s">
        <v>385</v>
      </c>
      <c r="H109" s="109">
        <v>0.51332675045108311</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916.6549115197912</v>
      </c>
      <c r="AL109" s="111" t="s">
        <v>435</v>
      </c>
    </row>
    <row r="110" spans="1:38" ht="26.25" customHeight="1" thickBot="1" x14ac:dyDescent="0.25">
      <c r="A110" s="52" t="s">
        <v>216</v>
      </c>
      <c r="B110" s="52" t="s">
        <v>233</v>
      </c>
      <c r="C110" s="53" t="s">
        <v>352</v>
      </c>
      <c r="D110" s="66"/>
      <c r="E110" s="109">
        <v>5.7184972669690665E-2</v>
      </c>
      <c r="F110" s="109">
        <v>0.81794837586139413</v>
      </c>
      <c r="G110" s="109" t="s">
        <v>385</v>
      </c>
      <c r="H110" s="109">
        <v>1.3557521719920911</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3671.7336617038959</v>
      </c>
      <c r="AL110" s="111" t="s">
        <v>435</v>
      </c>
    </row>
    <row r="111" spans="1:38" ht="26.25" customHeight="1" thickBot="1" x14ac:dyDescent="0.25">
      <c r="A111" s="52" t="s">
        <v>216</v>
      </c>
      <c r="B111" s="52" t="s">
        <v>234</v>
      </c>
      <c r="C111" s="53" t="s">
        <v>346</v>
      </c>
      <c r="D111" s="66"/>
      <c r="E111" s="109">
        <v>2.3894816713107146E-3</v>
      </c>
      <c r="F111" s="109">
        <v>0.14097941860733215</v>
      </c>
      <c r="G111" s="109" t="s">
        <v>385</v>
      </c>
      <c r="H111" s="109">
        <v>1.1230563855160358</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2389.4816713107143</v>
      </c>
      <c r="AL111" s="111" t="s">
        <v>435</v>
      </c>
    </row>
    <row r="112" spans="1:38" ht="26.25" customHeight="1" thickBot="1" x14ac:dyDescent="0.25">
      <c r="A112" s="52" t="s">
        <v>235</v>
      </c>
      <c r="B112" s="52" t="s">
        <v>236</v>
      </c>
      <c r="C112" s="53" t="s">
        <v>237</v>
      </c>
      <c r="D112" s="54"/>
      <c r="E112" s="109">
        <v>5.92</v>
      </c>
      <c r="F112" s="109" t="s">
        <v>385</v>
      </c>
      <c r="G112" s="109" t="s">
        <v>385</v>
      </c>
      <c r="H112" s="109">
        <v>13.143946344012827</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148</v>
      </c>
      <c r="AL112" s="111" t="s">
        <v>436</v>
      </c>
    </row>
    <row r="113" spans="1:38" ht="26.25" customHeight="1" thickBot="1" x14ac:dyDescent="0.25">
      <c r="A113" s="52" t="s">
        <v>235</v>
      </c>
      <c r="B113" s="67" t="s">
        <v>238</v>
      </c>
      <c r="C113" s="68" t="s">
        <v>239</v>
      </c>
      <c r="D113" s="54"/>
      <c r="E113" s="109">
        <v>6.0337065532696537</v>
      </c>
      <c r="F113" s="109" t="s">
        <v>388</v>
      </c>
      <c r="G113" s="109" t="s">
        <v>385</v>
      </c>
      <c r="H113" s="109">
        <v>24.928554664540403</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150842663.83174133</v>
      </c>
      <c r="AL113" s="111" t="s">
        <v>437</v>
      </c>
    </row>
    <row r="114" spans="1:38" ht="26.25" customHeight="1" thickBot="1" x14ac:dyDescent="0.25">
      <c r="A114" s="52" t="s">
        <v>235</v>
      </c>
      <c r="B114" s="67" t="s">
        <v>240</v>
      </c>
      <c r="C114" s="68" t="s">
        <v>357</v>
      </c>
      <c r="D114" s="54"/>
      <c r="E114" s="109">
        <v>5.4360884045405412E-4</v>
      </c>
      <c r="F114" s="109" t="s">
        <v>385</v>
      </c>
      <c r="G114" s="109" t="s">
        <v>385</v>
      </c>
      <c r="H114" s="109">
        <v>3.5334574629513525E-2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271804.42022702709</v>
      </c>
      <c r="AL114" s="111" t="s">
        <v>437</v>
      </c>
    </row>
    <row r="115" spans="1:38" ht="26.25" customHeight="1" thickBot="1" x14ac:dyDescent="0.25">
      <c r="A115" s="52" t="s">
        <v>235</v>
      </c>
      <c r="B115" s="67" t="s">
        <v>241</v>
      </c>
      <c r="C115" s="68" t="s">
        <v>242</v>
      </c>
      <c r="D115" s="54"/>
      <c r="E115" s="109">
        <v>6.0799999999999995E-3</v>
      </c>
      <c r="F115" s="109" t="s">
        <v>385</v>
      </c>
      <c r="G115" s="109" t="s">
        <v>385</v>
      </c>
      <c r="H115" s="109">
        <v>1.2159999999999999E-2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152000</v>
      </c>
      <c r="AL115" s="111" t="s">
        <v>437</v>
      </c>
    </row>
    <row r="116" spans="1:38" ht="26.25" customHeight="1" thickBot="1" x14ac:dyDescent="0.25">
      <c r="A116" s="52" t="s">
        <v>235</v>
      </c>
      <c r="B116" s="52" t="s">
        <v>243</v>
      </c>
      <c r="C116" s="58" t="s">
        <v>379</v>
      </c>
      <c r="D116" s="54"/>
      <c r="E116" s="109">
        <v>1.0696958127808365</v>
      </c>
      <c r="F116" s="109" t="s">
        <v>388</v>
      </c>
      <c r="G116" s="109" t="s">
        <v>385</v>
      </c>
      <c r="H116" s="109">
        <v>2.4214142675781898</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26742395.319520913</v>
      </c>
      <c r="AL116" s="111" t="s">
        <v>437</v>
      </c>
    </row>
    <row r="117" spans="1:38" ht="26.25" customHeight="1" thickBot="1" x14ac:dyDescent="0.25">
      <c r="A117" s="52" t="s">
        <v>235</v>
      </c>
      <c r="B117" s="52" t="s">
        <v>244</v>
      </c>
      <c r="C117" s="58" t="s">
        <v>245</v>
      </c>
      <c r="D117" s="54"/>
      <c r="E117" s="109" t="s">
        <v>385</v>
      </c>
      <c r="F117" s="109" t="s">
        <v>385</v>
      </c>
      <c r="G117" s="109" t="s">
        <v>385</v>
      </c>
      <c r="H117" s="109">
        <v>0.13860096594171428</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1233063.6728931367</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4044410.0725018783</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2.7722211326948152</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4044410.0725018783</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4.1863446149999994</v>
      </c>
      <c r="AD122" s="109" t="s">
        <v>385</v>
      </c>
      <c r="AE122" s="110"/>
      <c r="AF122" s="111" t="s">
        <v>385</v>
      </c>
      <c r="AG122" s="111" t="s">
        <v>385</v>
      </c>
      <c r="AH122" s="111" t="s">
        <v>385</v>
      </c>
      <c r="AI122" s="111" t="s">
        <v>385</v>
      </c>
      <c r="AJ122" s="111" t="s">
        <v>385</v>
      </c>
      <c r="AK122" s="111">
        <v>696705.85</v>
      </c>
      <c r="AL122" s="111" t="s">
        <v>48</v>
      </c>
    </row>
    <row r="123" spans="1:38" ht="26.25" customHeight="1" thickBot="1" x14ac:dyDescent="0.25">
      <c r="A123" s="52" t="s">
        <v>235</v>
      </c>
      <c r="B123" s="52" t="s">
        <v>256</v>
      </c>
      <c r="C123" s="53" t="s">
        <v>257</v>
      </c>
      <c r="D123" s="54"/>
      <c r="E123" s="109">
        <v>1.1613208210724852E-2</v>
      </c>
      <c r="F123" s="109">
        <v>3.0484671553152744E-2</v>
      </c>
      <c r="G123" s="109">
        <v>1.4516510263406065E-3</v>
      </c>
      <c r="H123" s="109">
        <v>1.1613208210724852E-2</v>
      </c>
      <c r="I123" s="109" t="s">
        <v>384</v>
      </c>
      <c r="J123" s="109" t="s">
        <v>384</v>
      </c>
      <c r="K123" s="109" t="s">
        <v>384</v>
      </c>
      <c r="L123" s="109" t="s">
        <v>384</v>
      </c>
      <c r="M123" s="109">
        <v>0.28500748483820582</v>
      </c>
      <c r="N123" s="109">
        <v>3.4839624632174566E-4</v>
      </c>
      <c r="O123" s="109">
        <v>7.7421388071499035E-4</v>
      </c>
      <c r="P123" s="109">
        <v>1.5968161289746678E-4</v>
      </c>
      <c r="Q123" s="109">
        <v>4.4033414465665077E-4</v>
      </c>
      <c r="R123" s="109">
        <v>4.8388367544686901E-4</v>
      </c>
      <c r="S123" s="109">
        <v>4.2581763439324474E-4</v>
      </c>
      <c r="T123" s="109">
        <v>2.1774765395109105E-4</v>
      </c>
      <c r="U123" s="109">
        <v>2.3226416421449713E-4</v>
      </c>
      <c r="V123" s="109">
        <v>4.4517298141111949E-3</v>
      </c>
      <c r="W123" s="109" t="s">
        <v>387</v>
      </c>
      <c r="X123" s="109">
        <v>3.4839624632174566E-4</v>
      </c>
      <c r="Y123" s="109">
        <v>5.8066041053624279E-4</v>
      </c>
      <c r="Z123" s="109">
        <v>4.2581763439324474E-4</v>
      </c>
      <c r="AA123" s="109">
        <v>2.6613602149577796E-4</v>
      </c>
      <c r="AB123" s="109">
        <v>1.6210103127470112E-3</v>
      </c>
      <c r="AC123" s="109" t="s">
        <v>385</v>
      </c>
      <c r="AD123" s="109" t="s">
        <v>385</v>
      </c>
      <c r="AE123" s="110"/>
      <c r="AF123" s="111" t="s">
        <v>385</v>
      </c>
      <c r="AG123" s="111" t="s">
        <v>385</v>
      </c>
      <c r="AH123" s="111" t="s">
        <v>385</v>
      </c>
      <c r="AI123" s="111" t="s">
        <v>385</v>
      </c>
      <c r="AJ123" s="111" t="s">
        <v>385</v>
      </c>
      <c r="AK123" s="111">
        <v>1.655638995726018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0.40694212361774018</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16935.189777567433</v>
      </c>
      <c r="AL125" s="111" t="s">
        <v>440</v>
      </c>
    </row>
    <row r="126" spans="1:38" ht="26.25" customHeight="1" thickBot="1" x14ac:dyDescent="0.25">
      <c r="A126" s="52" t="s">
        <v>260</v>
      </c>
      <c r="B126" s="52" t="s">
        <v>263</v>
      </c>
      <c r="C126" s="53" t="s">
        <v>264</v>
      </c>
      <c r="D126" s="54"/>
      <c r="E126" s="109" t="s">
        <v>389</v>
      </c>
      <c r="F126" s="109" t="s">
        <v>389</v>
      </c>
      <c r="G126" s="109" t="s">
        <v>389</v>
      </c>
      <c r="H126" s="109">
        <v>2.52E-2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t="s">
        <v>387</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3.0685875000000001E-2</v>
      </c>
      <c r="F133" s="109">
        <v>4.8353499999999994E-4</v>
      </c>
      <c r="G133" s="109">
        <v>4.2030349999999999E-3</v>
      </c>
      <c r="H133" s="109" t="s">
        <v>385</v>
      </c>
      <c r="I133" s="109" t="s">
        <v>384</v>
      </c>
      <c r="J133" s="109" t="s">
        <v>384</v>
      </c>
      <c r="K133" s="109" t="s">
        <v>384</v>
      </c>
      <c r="L133" s="109" t="s">
        <v>384</v>
      </c>
      <c r="M133" s="109">
        <v>5.2072999999999998E-3</v>
      </c>
      <c r="N133" s="109">
        <v>1.11696585E-3</v>
      </c>
      <c r="O133" s="109">
        <v>1.8709085000000002E-4</v>
      </c>
      <c r="P133" s="109">
        <v>5.5420550000000006E-2</v>
      </c>
      <c r="Q133" s="109">
        <v>5.0622394999999998E-4</v>
      </c>
      <c r="R133" s="109">
        <v>5.0436420000000005E-4</v>
      </c>
      <c r="S133" s="109">
        <v>4.6233384999999996E-4</v>
      </c>
      <c r="T133" s="109">
        <v>6.4458935E-4</v>
      </c>
      <c r="U133" s="109">
        <v>7.3571710000000002E-4</v>
      </c>
      <c r="V133" s="109">
        <v>5.9556634000000001E-3</v>
      </c>
      <c r="W133" s="109">
        <v>1.0042650000000001E-3</v>
      </c>
      <c r="X133" s="109">
        <v>4.9097399999999996E-7</v>
      </c>
      <c r="Y133" s="109">
        <v>2.6817594999999998E-7</v>
      </c>
      <c r="Z133" s="109">
        <v>2.395358E-7</v>
      </c>
      <c r="AA133" s="109">
        <v>2.5999304999999999E-7</v>
      </c>
      <c r="AB133" s="109">
        <v>1.2586787999999999E-6</v>
      </c>
      <c r="AC133" s="109">
        <v>5.57925E-3</v>
      </c>
      <c r="AD133" s="109">
        <v>1.5249949999999998E-2</v>
      </c>
      <c r="AE133" s="110"/>
      <c r="AF133" s="111" t="s">
        <v>385</v>
      </c>
      <c r="AG133" s="111" t="s">
        <v>385</v>
      </c>
      <c r="AH133" s="111" t="s">
        <v>385</v>
      </c>
      <c r="AI133" s="111" t="s">
        <v>385</v>
      </c>
      <c r="AJ133" s="111" t="s">
        <v>385</v>
      </c>
      <c r="AK133" s="111">
        <v>37195</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2.369656437868803</v>
      </c>
      <c r="F135" s="109">
        <v>0.64902175869351697</v>
      </c>
      <c r="G135" s="109">
        <v>8.6952272045563203E-2</v>
      </c>
      <c r="H135" s="109">
        <v>0.94181570505448675</v>
      </c>
      <c r="I135" s="109" t="s">
        <v>384</v>
      </c>
      <c r="J135" s="109" t="s">
        <v>384</v>
      </c>
      <c r="K135" s="109" t="s">
        <v>384</v>
      </c>
      <c r="L135" s="109" t="s">
        <v>384</v>
      </c>
      <c r="M135" s="109">
        <v>34.462901700361918</v>
      </c>
      <c r="N135" s="109">
        <v>0.33733616889194223</v>
      </c>
      <c r="O135" s="109">
        <v>4.9441513702918348E-2</v>
      </c>
      <c r="P135" s="109" t="s">
        <v>385</v>
      </c>
      <c r="Q135" s="109">
        <v>0.13235612251252221</v>
      </c>
      <c r="R135" s="109">
        <v>4.9774199843884729E-3</v>
      </c>
      <c r="S135" s="109">
        <v>9.8051695834826619E-2</v>
      </c>
      <c r="T135" s="109" t="s">
        <v>385</v>
      </c>
      <c r="U135" s="109">
        <v>2.8301926848690213E-2</v>
      </c>
      <c r="V135" s="109">
        <v>10.331774177127818</v>
      </c>
      <c r="W135" s="109">
        <v>5.8087515553985529</v>
      </c>
      <c r="X135" s="109">
        <v>1.1134017296239942</v>
      </c>
      <c r="Y135" s="109">
        <v>2.1612145256634219</v>
      </c>
      <c r="Z135" s="109">
        <v>3.4484035839805323</v>
      </c>
      <c r="AA135" s="109" t="s">
        <v>385</v>
      </c>
      <c r="AB135" s="109">
        <v>6.7230198392679483</v>
      </c>
      <c r="AC135" s="109" t="s">
        <v>385</v>
      </c>
      <c r="AD135" s="109" t="s">
        <v>385</v>
      </c>
      <c r="AE135" s="110"/>
      <c r="AF135" s="111" t="s">
        <v>385</v>
      </c>
      <c r="AG135" s="111" t="s">
        <v>385</v>
      </c>
      <c r="AH135" s="111" t="s">
        <v>385</v>
      </c>
      <c r="AI135" s="111" t="s">
        <v>385</v>
      </c>
      <c r="AJ135" s="111" t="s">
        <v>385</v>
      </c>
      <c r="AK135" s="111">
        <v>83133.157101007993</v>
      </c>
      <c r="AL135" s="111" t="s">
        <v>447</v>
      </c>
    </row>
    <row r="136" spans="1:38" ht="26.25" customHeight="1" thickBot="1" x14ac:dyDescent="0.25">
      <c r="A136" s="52" t="s">
        <v>260</v>
      </c>
      <c r="B136" s="52" t="s">
        <v>284</v>
      </c>
      <c r="C136" s="53" t="s">
        <v>285</v>
      </c>
      <c r="D136" s="54"/>
      <c r="E136" s="109" t="s">
        <v>385</v>
      </c>
      <c r="F136" s="109">
        <v>1.0699164000000001E-2</v>
      </c>
      <c r="G136" s="109" t="s">
        <v>385</v>
      </c>
      <c r="H136" s="109">
        <v>2.6441665565473711</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252.6359472</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2.3491760000000001E-3</v>
      </c>
      <c r="O139" s="109">
        <v>4.7428060000000005E-3</v>
      </c>
      <c r="P139" s="109">
        <v>4.7428060000000005E-3</v>
      </c>
      <c r="Q139" s="109">
        <v>7.5189910000000009E-3</v>
      </c>
      <c r="R139" s="109">
        <v>7.1808900000000014E-3</v>
      </c>
      <c r="S139" s="109">
        <v>1.6678607000000002E-2</v>
      </c>
      <c r="T139" s="109" t="s">
        <v>389</v>
      </c>
      <c r="U139" s="109" t="s">
        <v>389</v>
      </c>
      <c r="V139" s="109" t="s">
        <v>389</v>
      </c>
      <c r="W139" s="109">
        <v>8.0629150000000003</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7409</v>
      </c>
      <c r="AL139" s="111" t="s">
        <v>449</v>
      </c>
    </row>
    <row r="140" spans="1:38" ht="26.25" customHeight="1" thickBot="1" x14ac:dyDescent="0.25">
      <c r="A140" s="52" t="s">
        <v>292</v>
      </c>
      <c r="B140" s="56" t="s">
        <v>293</v>
      </c>
      <c r="C140" s="53" t="s">
        <v>348</v>
      </c>
      <c r="D140" s="54"/>
      <c r="E140" s="109" t="s">
        <v>387</v>
      </c>
      <c r="F140" s="109" t="s">
        <v>387</v>
      </c>
      <c r="G140" s="109" t="s">
        <v>387</v>
      </c>
      <c r="H140" s="109">
        <v>1.3792179523583232</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194.50782861580385</v>
      </c>
      <c r="F141" s="15">
        <f t="shared" ref="F141:AD141" si="0">SUM(F14:F140)</f>
        <v>258.34681702620588</v>
      </c>
      <c r="G141" s="15">
        <f t="shared" si="0"/>
        <v>722.63239357276302</v>
      </c>
      <c r="H141" s="15">
        <f t="shared" si="0"/>
        <v>100.09000211065582</v>
      </c>
      <c r="I141" s="15" t="s">
        <v>384</v>
      </c>
      <c r="J141" s="15" t="s">
        <v>384</v>
      </c>
      <c r="K141" s="15" t="s">
        <v>384</v>
      </c>
      <c r="L141" s="15" t="s">
        <v>384</v>
      </c>
      <c r="M141" s="15">
        <f t="shared" si="0"/>
        <v>1056.2077893872615</v>
      </c>
      <c r="N141" s="15">
        <f t="shared" si="0"/>
        <v>279.02324197719696</v>
      </c>
      <c r="O141" s="15">
        <f t="shared" si="0"/>
        <v>1.6559749676356381</v>
      </c>
      <c r="P141" s="15">
        <f t="shared" si="0"/>
        <v>2.3959179080791384</v>
      </c>
      <c r="Q141" s="15">
        <f t="shared" si="0"/>
        <v>3.2870585590752044</v>
      </c>
      <c r="R141" s="15">
        <f>SUM(R14:R140)</f>
        <v>11.141952920715921</v>
      </c>
      <c r="S141" s="15">
        <f t="shared" si="0"/>
        <v>30.146686791084459</v>
      </c>
      <c r="T141" s="15">
        <f t="shared" si="0"/>
        <v>18.221809313567274</v>
      </c>
      <c r="U141" s="15">
        <f t="shared" si="0"/>
        <v>6.0080467104338542</v>
      </c>
      <c r="V141" s="15">
        <f t="shared" si="0"/>
        <v>67.166334659216602</v>
      </c>
      <c r="W141" s="15">
        <f t="shared" si="0"/>
        <v>90.267972164475722</v>
      </c>
      <c r="X141" s="15">
        <f t="shared" si="0"/>
        <v>15.113203242202012</v>
      </c>
      <c r="Y141" s="15">
        <f t="shared" si="0"/>
        <v>17.608687510889965</v>
      </c>
      <c r="Z141" s="15">
        <f t="shared" si="0"/>
        <v>9.4703759733967257</v>
      </c>
      <c r="AA141" s="15">
        <f t="shared" si="0"/>
        <v>5.8978884283529913</v>
      </c>
      <c r="AB141" s="15">
        <f t="shared" si="0"/>
        <v>48.20617549430407</v>
      </c>
      <c r="AC141" s="15">
        <f t="shared" si="0"/>
        <v>407.00851109629997</v>
      </c>
      <c r="AD141" s="15">
        <f t="shared" si="0"/>
        <v>15.991882387361077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194.50782861580385</v>
      </c>
      <c r="F152" s="10">
        <f t="shared" ref="F152:AD152" si="1">F141 + F151 + IF(AND(OR($B$4="AT",$B$4="BE",$B$4="CH",$B$4="GB",$B$4="IE",$B$4="LT",$B$4="LU",$B$4="NL"),SUM(F143:F149)&gt;0),SUM(F143:F149)-SUM(F27:F33),0)</f>
        <v>258.34681702620588</v>
      </c>
      <c r="G152" s="10">
        <f t="shared" si="1"/>
        <v>722.63239357276302</v>
      </c>
      <c r="H152" s="10">
        <f t="shared" si="1"/>
        <v>100.09000211065582</v>
      </c>
      <c r="I152" s="10" t="s">
        <v>384</v>
      </c>
      <c r="J152" s="10" t="s">
        <v>384</v>
      </c>
      <c r="K152" s="10" t="s">
        <v>384</v>
      </c>
      <c r="L152" s="10" t="s">
        <v>384</v>
      </c>
      <c r="M152" s="10">
        <f t="shared" si="1"/>
        <v>1056.2077893872615</v>
      </c>
      <c r="N152" s="10">
        <f t="shared" si="1"/>
        <v>279.02324197719696</v>
      </c>
      <c r="O152" s="10">
        <f t="shared" si="1"/>
        <v>1.6559749676356381</v>
      </c>
      <c r="P152" s="10">
        <f t="shared" si="1"/>
        <v>2.3959179080791384</v>
      </c>
      <c r="Q152" s="10">
        <f t="shared" si="1"/>
        <v>3.2870585590752044</v>
      </c>
      <c r="R152" s="10">
        <f t="shared" si="1"/>
        <v>11.141952920715921</v>
      </c>
      <c r="S152" s="10">
        <f t="shared" si="1"/>
        <v>30.146686791084459</v>
      </c>
      <c r="T152" s="10">
        <f t="shared" si="1"/>
        <v>18.221809313567274</v>
      </c>
      <c r="U152" s="10">
        <f t="shared" si="1"/>
        <v>6.0080467104338542</v>
      </c>
      <c r="V152" s="10">
        <f t="shared" si="1"/>
        <v>67.166334659216602</v>
      </c>
      <c r="W152" s="10">
        <f t="shared" si="1"/>
        <v>90.267972164475722</v>
      </c>
      <c r="X152" s="10">
        <f t="shared" si="1"/>
        <v>15.113203242202012</v>
      </c>
      <c r="Y152" s="10">
        <f t="shared" si="1"/>
        <v>17.608687510889965</v>
      </c>
      <c r="Z152" s="10">
        <f t="shared" si="1"/>
        <v>9.4703759733967257</v>
      </c>
      <c r="AA152" s="10">
        <f t="shared" si="1"/>
        <v>5.8978884283529913</v>
      </c>
      <c r="AB152" s="10">
        <f t="shared" si="1"/>
        <v>48.20617549430407</v>
      </c>
      <c r="AC152" s="10">
        <f t="shared" si="1"/>
        <v>407.00851109629997</v>
      </c>
      <c r="AD152" s="10">
        <f t="shared" si="1"/>
        <v>15.991882387361077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194.50782861580385</v>
      </c>
      <c r="F154" s="10">
        <f>F141 + F153 - IF(OR($B$6=2005,$B$6&gt;=2020),SUM(F99:F122),0) + IF(AND(OR($B$4="AT",$B$4="BE",$B$4="CH",$B$4="GB",$B$4="IE",$B$4="LT",$B$4="LU",$B$4="NL"),SUM(F143:F149)&gt;0),SUM(F143:F149)-SUM(F27:F33),0)</f>
        <v>258.34681702620588</v>
      </c>
      <c r="G154" s="10">
        <f>G141 + G153 + IF(AND(OR($B$4="AT",$B$4="BE",$B$4="CH",$B$4="GB",$B$4="IE",$B$4="LT",$B$4="LU",$B$4="NL"),SUM(G143:G149)&gt;0),SUM(G143:G149)-SUM(G27:G33),0)</f>
        <v>722.63239357276302</v>
      </c>
      <c r="H154" s="10">
        <f t="shared" ref="H154:AD154" si="2">H141 + H153 + IF(AND(OR($B$4="AT",$B$4="BE",$B$4="CH",$B$4="GB",$B$4="IE",$B$4="LT",$B$4="LU",$B$4="NL"),SUM(H143:H149)&gt;0),SUM(H143:H149)-SUM(H27:H33),0)</f>
        <v>100.09000211065582</v>
      </c>
      <c r="I154" s="10" t="s">
        <v>384</v>
      </c>
      <c r="J154" s="10" t="s">
        <v>384</v>
      </c>
      <c r="K154" s="10" t="s">
        <v>384</v>
      </c>
      <c r="L154" s="10" t="s">
        <v>384</v>
      </c>
      <c r="M154" s="10">
        <f t="shared" si="2"/>
        <v>1056.2077893872615</v>
      </c>
      <c r="N154" s="10">
        <f t="shared" si="2"/>
        <v>279.02324197719696</v>
      </c>
      <c r="O154" s="10">
        <f t="shared" si="2"/>
        <v>1.6559749676356381</v>
      </c>
      <c r="P154" s="10">
        <f t="shared" si="2"/>
        <v>2.3959179080791384</v>
      </c>
      <c r="Q154" s="10">
        <f t="shared" si="2"/>
        <v>3.2870585590752044</v>
      </c>
      <c r="R154" s="10">
        <f t="shared" si="2"/>
        <v>11.141952920715921</v>
      </c>
      <c r="S154" s="10">
        <f t="shared" si="2"/>
        <v>30.146686791084459</v>
      </c>
      <c r="T154" s="10">
        <f t="shared" si="2"/>
        <v>18.221809313567274</v>
      </c>
      <c r="U154" s="10">
        <f t="shared" si="2"/>
        <v>6.0080467104338542</v>
      </c>
      <c r="V154" s="10">
        <f t="shared" si="2"/>
        <v>67.166334659216602</v>
      </c>
      <c r="W154" s="10">
        <f t="shared" si="2"/>
        <v>90.267972164475722</v>
      </c>
      <c r="X154" s="10">
        <f t="shared" si="2"/>
        <v>15.113203242202012</v>
      </c>
      <c r="Y154" s="10">
        <f t="shared" si="2"/>
        <v>17.608687510889965</v>
      </c>
      <c r="Z154" s="10">
        <f t="shared" si="2"/>
        <v>9.4703759733967257</v>
      </c>
      <c r="AA154" s="10">
        <f t="shared" si="2"/>
        <v>5.8978884283529913</v>
      </c>
      <c r="AB154" s="10">
        <f t="shared" si="2"/>
        <v>48.20617549430407</v>
      </c>
      <c r="AC154" s="10">
        <f t="shared" si="2"/>
        <v>407.00851109629997</v>
      </c>
      <c r="AD154" s="10">
        <f t="shared" si="2"/>
        <v>15.991882387361077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1991</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1991</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37.766792999999993</v>
      </c>
      <c r="F14" s="109">
        <v>0.46131948</v>
      </c>
      <c r="G14" s="109">
        <v>423.54350845600004</v>
      </c>
      <c r="H14" s="109">
        <v>7.5900000000000002E-4</v>
      </c>
      <c r="I14" s="109" t="s">
        <v>384</v>
      </c>
      <c r="J14" s="109" t="s">
        <v>384</v>
      </c>
      <c r="K14" s="109" t="s">
        <v>384</v>
      </c>
      <c r="L14" s="109" t="s">
        <v>384</v>
      </c>
      <c r="M14" s="109">
        <v>24.189058900000003</v>
      </c>
      <c r="N14" s="109">
        <v>2.293203251</v>
      </c>
      <c r="O14" s="109">
        <v>0.32083950849999998</v>
      </c>
      <c r="P14" s="109">
        <v>0.42252316699999998</v>
      </c>
      <c r="Q14" s="109">
        <v>1.9074155800000001</v>
      </c>
      <c r="R14" s="109">
        <v>1.24877332624</v>
      </c>
      <c r="S14" s="109">
        <v>0.42126814762399994</v>
      </c>
      <c r="T14" s="109">
        <v>10.881832667739998</v>
      </c>
      <c r="U14" s="109">
        <v>5.3240661888000007</v>
      </c>
      <c r="V14" s="109">
        <v>4.6975845710000002</v>
      </c>
      <c r="W14" s="109">
        <v>8.8838255000000004</v>
      </c>
      <c r="X14" s="109">
        <v>2.0179422000000001E-3</v>
      </c>
      <c r="Y14" s="109">
        <v>5.3132134999999995E-3</v>
      </c>
      <c r="Z14" s="109">
        <v>4.3378165000000002E-3</v>
      </c>
      <c r="AA14" s="109">
        <v>5.4083296000000016E-4</v>
      </c>
      <c r="AB14" s="109">
        <v>1.2209805159999998E-2</v>
      </c>
      <c r="AC14" s="109">
        <v>1.2887598</v>
      </c>
      <c r="AD14" s="109">
        <v>1.3437967702</v>
      </c>
      <c r="AE14" s="110"/>
      <c r="AF14" s="111">
        <v>38983</v>
      </c>
      <c r="AG14" s="111">
        <v>116294</v>
      </c>
      <c r="AH14" s="111">
        <v>77074</v>
      </c>
      <c r="AI14" s="111">
        <v>1527</v>
      </c>
      <c r="AJ14" s="111">
        <v>809</v>
      </c>
      <c r="AK14" s="111" t="s">
        <v>385</v>
      </c>
      <c r="AL14" s="111" t="s">
        <v>385</v>
      </c>
    </row>
    <row r="15" spans="1:38" ht="26.25" customHeight="1" thickBot="1" x14ac:dyDescent="0.25">
      <c r="A15" s="52" t="s">
        <v>53</v>
      </c>
      <c r="B15" s="52" t="s">
        <v>54</v>
      </c>
      <c r="C15" s="53" t="s">
        <v>55</v>
      </c>
      <c r="D15" s="54"/>
      <c r="E15" s="109">
        <v>3.2578248000000003</v>
      </c>
      <c r="F15" s="109" t="s">
        <v>388</v>
      </c>
      <c r="G15" s="109">
        <v>19.835247900000002</v>
      </c>
      <c r="H15" s="109" t="s">
        <v>385</v>
      </c>
      <c r="I15" s="109" t="s">
        <v>384</v>
      </c>
      <c r="J15" s="109" t="s">
        <v>384</v>
      </c>
      <c r="K15" s="109" t="s">
        <v>384</v>
      </c>
      <c r="L15" s="109" t="s">
        <v>384</v>
      </c>
      <c r="M15" s="109">
        <v>0.12170990439175065</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23204.400000000001</v>
      </c>
      <c r="AG15" s="111" t="s">
        <v>387</v>
      </c>
      <c r="AH15" s="111">
        <v>12015</v>
      </c>
      <c r="AI15" s="111" t="s">
        <v>387</v>
      </c>
      <c r="AJ15" s="111" t="s">
        <v>387</v>
      </c>
      <c r="AK15" s="111" t="s">
        <v>385</v>
      </c>
      <c r="AL15" s="111" t="s">
        <v>385</v>
      </c>
    </row>
    <row r="16" spans="1:38" ht="26.25" customHeight="1" thickBot="1" x14ac:dyDescent="0.25">
      <c r="A16" s="52" t="s">
        <v>53</v>
      </c>
      <c r="B16" s="52" t="s">
        <v>56</v>
      </c>
      <c r="C16" s="53" t="s">
        <v>57</v>
      </c>
      <c r="D16" s="54"/>
      <c r="E16" s="109">
        <v>1.558462</v>
      </c>
      <c r="F16" s="109">
        <v>0.28442099999999998</v>
      </c>
      <c r="G16" s="109">
        <v>1.37325147</v>
      </c>
      <c r="H16" s="109" t="s">
        <v>389</v>
      </c>
      <c r="I16" s="109" t="s">
        <v>384</v>
      </c>
      <c r="J16" s="109" t="s">
        <v>384</v>
      </c>
      <c r="K16" s="109" t="s">
        <v>384</v>
      </c>
      <c r="L16" s="109" t="s">
        <v>384</v>
      </c>
      <c r="M16" s="109">
        <v>1.3558209999999999</v>
      </c>
      <c r="N16" s="109">
        <v>1.0677810999999999E-2</v>
      </c>
      <c r="O16" s="109">
        <v>4.1621488999999999E-3</v>
      </c>
      <c r="P16" s="109">
        <v>3.2943000000000004E-3</v>
      </c>
      <c r="Q16" s="109">
        <v>2.2001400000000002E-3</v>
      </c>
      <c r="R16" s="109">
        <v>1.0878133E-2</v>
      </c>
      <c r="S16" s="109">
        <v>3.6771065999999996E-3</v>
      </c>
      <c r="T16" s="109">
        <v>1.5788289999999999E-3</v>
      </c>
      <c r="U16" s="109">
        <v>2.3036979999999999E-3</v>
      </c>
      <c r="V16" s="109">
        <v>0.18901233000000001</v>
      </c>
      <c r="W16" s="109">
        <v>0.75001285679999996</v>
      </c>
      <c r="X16" s="109">
        <v>1.1107962799999999E-2</v>
      </c>
      <c r="Y16" s="109">
        <v>5.0985800000000001E-3</v>
      </c>
      <c r="Z16" s="109">
        <v>1.5902603999999999E-3</v>
      </c>
      <c r="AA16" s="109">
        <v>1.268398E-3</v>
      </c>
      <c r="AB16" s="109">
        <v>1.9065201200000003E-2</v>
      </c>
      <c r="AC16" s="109">
        <v>1.56E-3</v>
      </c>
      <c r="AD16" s="109">
        <v>1.8799559999999999E-5</v>
      </c>
      <c r="AE16" s="110"/>
      <c r="AF16" s="111">
        <v>161</v>
      </c>
      <c r="AG16" s="111">
        <v>3018</v>
      </c>
      <c r="AH16" s="111">
        <v>5641</v>
      </c>
      <c r="AI16" s="111">
        <v>312</v>
      </c>
      <c r="AJ16" s="111" t="s">
        <v>387</v>
      </c>
      <c r="AK16" s="111" t="s">
        <v>385</v>
      </c>
      <c r="AL16" s="111" t="s">
        <v>385</v>
      </c>
    </row>
    <row r="17" spans="1:38" ht="26.25" customHeight="1" thickBot="1" x14ac:dyDescent="0.25">
      <c r="A17" s="52" t="s">
        <v>53</v>
      </c>
      <c r="B17" s="52" t="s">
        <v>58</v>
      </c>
      <c r="C17" s="53" t="s">
        <v>59</v>
      </c>
      <c r="D17" s="54"/>
      <c r="E17" s="109">
        <v>1.9710000000000001</v>
      </c>
      <c r="F17" s="109" t="s">
        <v>388</v>
      </c>
      <c r="G17" s="109">
        <v>7.0790198937151025</v>
      </c>
      <c r="H17" s="109" t="s">
        <v>388</v>
      </c>
      <c r="I17" s="109" t="s">
        <v>384</v>
      </c>
      <c r="J17" s="109" t="s">
        <v>384</v>
      </c>
      <c r="K17" s="109" t="s">
        <v>384</v>
      </c>
      <c r="L17" s="109" t="s">
        <v>384</v>
      </c>
      <c r="M17" s="109">
        <v>67.600124002520886</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3962</v>
      </c>
      <c r="AG17" s="111">
        <v>4411</v>
      </c>
      <c r="AH17" s="111">
        <v>16020</v>
      </c>
      <c r="AI17" s="111">
        <v>5</v>
      </c>
      <c r="AJ17" s="111" t="s">
        <v>387</v>
      </c>
      <c r="AK17" s="111" t="s">
        <v>385</v>
      </c>
      <c r="AL17" s="111" t="s">
        <v>385</v>
      </c>
    </row>
    <row r="18" spans="1:38" ht="26.25" customHeight="1" thickBot="1" x14ac:dyDescent="0.25">
      <c r="A18" s="52" t="s">
        <v>53</v>
      </c>
      <c r="B18" s="52" t="s">
        <v>60</v>
      </c>
      <c r="C18" s="53" t="s">
        <v>61</v>
      </c>
      <c r="D18" s="54"/>
      <c r="E18" s="109">
        <v>1.8858534</v>
      </c>
      <c r="F18" s="109" t="s">
        <v>388</v>
      </c>
      <c r="G18" s="109">
        <v>5.5699395420000002</v>
      </c>
      <c r="H18" s="109" t="s">
        <v>388</v>
      </c>
      <c r="I18" s="109" t="s">
        <v>384</v>
      </c>
      <c r="J18" s="109" t="s">
        <v>384</v>
      </c>
      <c r="K18" s="109" t="s">
        <v>384</v>
      </c>
      <c r="L18" s="109" t="s">
        <v>384</v>
      </c>
      <c r="M18" s="109">
        <v>0.53128739999999997</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3111</v>
      </c>
      <c r="AG18" s="111">
        <v>246</v>
      </c>
      <c r="AH18" s="111">
        <v>3343</v>
      </c>
      <c r="AI18" s="111" t="s">
        <v>387</v>
      </c>
      <c r="AJ18" s="111" t="s">
        <v>387</v>
      </c>
      <c r="AK18" s="111" t="s">
        <v>385</v>
      </c>
      <c r="AL18" s="111" t="s">
        <v>385</v>
      </c>
    </row>
    <row r="19" spans="1:38" ht="26.25" customHeight="1" thickBot="1" x14ac:dyDescent="0.25">
      <c r="A19" s="52" t="s">
        <v>53</v>
      </c>
      <c r="B19" s="52" t="s">
        <v>62</v>
      </c>
      <c r="C19" s="53" t="s">
        <v>63</v>
      </c>
      <c r="D19" s="54"/>
      <c r="E19" s="109">
        <v>3.9448099999999999</v>
      </c>
      <c r="F19" s="109">
        <v>0.61644860000000001</v>
      </c>
      <c r="G19" s="109">
        <v>11.84536583</v>
      </c>
      <c r="H19" s="109">
        <v>1.1999999999999999E-6</v>
      </c>
      <c r="I19" s="109" t="s">
        <v>384</v>
      </c>
      <c r="J19" s="109" t="s">
        <v>384</v>
      </c>
      <c r="K19" s="109" t="s">
        <v>384</v>
      </c>
      <c r="L19" s="109" t="s">
        <v>384</v>
      </c>
      <c r="M19" s="109">
        <v>1.9746819999999998</v>
      </c>
      <c r="N19" s="109">
        <v>0.169037259</v>
      </c>
      <c r="O19" s="109">
        <v>2.3197680999999999E-3</v>
      </c>
      <c r="P19" s="109">
        <v>1.9505000000000002E-2</v>
      </c>
      <c r="Q19" s="109">
        <v>6.8390100000000004E-3</v>
      </c>
      <c r="R19" s="109">
        <v>1.8181737E-2</v>
      </c>
      <c r="S19" s="109">
        <v>2.3116867400000001E-2</v>
      </c>
      <c r="T19" s="109">
        <v>1.6598348999999998E-2</v>
      </c>
      <c r="U19" s="109">
        <v>3.7637819999999998E-3</v>
      </c>
      <c r="V19" s="109">
        <v>0.40512176999999999</v>
      </c>
      <c r="W19" s="109">
        <v>0.25527780960000002</v>
      </c>
      <c r="X19" s="109">
        <v>5.7212741600000006E-2</v>
      </c>
      <c r="Y19" s="109">
        <v>7.4126259999999999E-2</v>
      </c>
      <c r="Z19" s="109">
        <v>2.9804168799999999E-2</v>
      </c>
      <c r="AA19" s="109">
        <v>2.3265795999999998E-2</v>
      </c>
      <c r="AB19" s="109">
        <v>0.18440896640000001</v>
      </c>
      <c r="AC19" s="109">
        <v>7.8434000000000002E-4</v>
      </c>
      <c r="AD19" s="109">
        <v>0.21369069231999999</v>
      </c>
      <c r="AE19" s="110"/>
      <c r="AF19" s="111">
        <v>7602</v>
      </c>
      <c r="AG19" s="111">
        <v>1257</v>
      </c>
      <c r="AH19" s="111">
        <v>16649</v>
      </c>
      <c r="AI19" s="111">
        <v>1</v>
      </c>
      <c r="AJ19" s="111" t="s">
        <v>387</v>
      </c>
      <c r="AK19" s="111" t="s">
        <v>385</v>
      </c>
      <c r="AL19" s="111" t="s">
        <v>385</v>
      </c>
    </row>
    <row r="20" spans="1:38" ht="26.25" customHeight="1" thickBot="1" x14ac:dyDescent="0.25">
      <c r="A20" s="52" t="s">
        <v>53</v>
      </c>
      <c r="B20" s="52" t="s">
        <v>64</v>
      </c>
      <c r="C20" s="53" t="s">
        <v>65</v>
      </c>
      <c r="D20" s="54"/>
      <c r="E20" s="109">
        <v>0.41115800000000002</v>
      </c>
      <c r="F20" s="109">
        <v>8.5644400000000009E-2</v>
      </c>
      <c r="G20" s="109">
        <v>0.55393828000000001</v>
      </c>
      <c r="H20" s="109" t="s">
        <v>385</v>
      </c>
      <c r="I20" s="109" t="s">
        <v>384</v>
      </c>
      <c r="J20" s="109" t="s">
        <v>384</v>
      </c>
      <c r="K20" s="109" t="s">
        <v>384</v>
      </c>
      <c r="L20" s="109" t="s">
        <v>384</v>
      </c>
      <c r="M20" s="109">
        <v>0.15854000000000001</v>
      </c>
      <c r="N20" s="109">
        <v>6.4931040000000004E-3</v>
      </c>
      <c r="O20" s="109">
        <v>9.1221600000000001E-5</v>
      </c>
      <c r="P20" s="109">
        <v>2.1376800000000003E-3</v>
      </c>
      <c r="Q20" s="109">
        <v>5.2018000000000008E-4</v>
      </c>
      <c r="R20" s="109">
        <v>7.54592E-4</v>
      </c>
      <c r="S20" s="109">
        <v>9.1999840000000002E-4</v>
      </c>
      <c r="T20" s="109">
        <v>6.6799999999999997E-4</v>
      </c>
      <c r="U20" s="109">
        <v>3.0693199999999999E-4</v>
      </c>
      <c r="V20" s="109">
        <v>2.1378320000000003E-2</v>
      </c>
      <c r="W20" s="109">
        <v>9.7444563999999987E-3</v>
      </c>
      <c r="X20" s="109">
        <v>2.1846194000000002E-3</v>
      </c>
      <c r="Y20" s="109">
        <v>2.8320899999999998E-3</v>
      </c>
      <c r="Z20" s="109">
        <v>1.1381541999999998E-3</v>
      </c>
      <c r="AA20" s="109">
        <v>8.8848900000000001E-4</v>
      </c>
      <c r="AB20" s="109">
        <v>7.0433525999999995E-3</v>
      </c>
      <c r="AC20" s="109">
        <v>2.976E-5</v>
      </c>
      <c r="AD20" s="109">
        <v>8.1600423800000012E-3</v>
      </c>
      <c r="AE20" s="110"/>
      <c r="AF20" s="111">
        <v>326</v>
      </c>
      <c r="AG20" s="111">
        <v>48</v>
      </c>
      <c r="AH20" s="111">
        <v>3184</v>
      </c>
      <c r="AI20" s="111" t="s">
        <v>387</v>
      </c>
      <c r="AJ20" s="111" t="s">
        <v>387</v>
      </c>
      <c r="AK20" s="111" t="s">
        <v>385</v>
      </c>
      <c r="AL20" s="111" t="s">
        <v>385</v>
      </c>
    </row>
    <row r="21" spans="1:38" ht="26.25" customHeight="1" thickBot="1" x14ac:dyDescent="0.25">
      <c r="A21" s="52" t="s">
        <v>53</v>
      </c>
      <c r="B21" s="52" t="s">
        <v>66</v>
      </c>
      <c r="C21" s="53" t="s">
        <v>67</v>
      </c>
      <c r="D21" s="54"/>
      <c r="E21" s="109">
        <v>7.131429999999999</v>
      </c>
      <c r="F21" s="109">
        <v>0.98719020000000002</v>
      </c>
      <c r="G21" s="109">
        <v>21.598842700000002</v>
      </c>
      <c r="H21" s="109">
        <v>1.1159999999999999E-4</v>
      </c>
      <c r="I21" s="109" t="s">
        <v>384</v>
      </c>
      <c r="J21" s="109" t="s">
        <v>384</v>
      </c>
      <c r="K21" s="109" t="s">
        <v>384</v>
      </c>
      <c r="L21" s="109" t="s">
        <v>384</v>
      </c>
      <c r="M21" s="109">
        <v>3.5334439999999998</v>
      </c>
      <c r="N21" s="109">
        <v>0.31898251</v>
      </c>
      <c r="O21" s="109">
        <v>5.5254990000000006E-3</v>
      </c>
      <c r="P21" s="109">
        <v>3.1619480000000005E-2</v>
      </c>
      <c r="Q21" s="109">
        <v>1.191302E-2</v>
      </c>
      <c r="R21" s="109">
        <v>3.6190529999999999E-2</v>
      </c>
      <c r="S21" s="109">
        <v>4.3997606000000002E-2</v>
      </c>
      <c r="T21" s="109">
        <v>3.1151089999999996E-2</v>
      </c>
      <c r="U21" s="109">
        <v>6.6426299999999992E-3</v>
      </c>
      <c r="V21" s="109">
        <v>0.82274229999999993</v>
      </c>
      <c r="W21" s="109">
        <v>0.48717592299999996</v>
      </c>
      <c r="X21" s="109">
        <v>0.10805589549999998</v>
      </c>
      <c r="Y21" s="109">
        <v>0.140287775</v>
      </c>
      <c r="Z21" s="109">
        <v>5.6271706499999997E-2</v>
      </c>
      <c r="AA21" s="109">
        <v>4.3935917499999998E-2</v>
      </c>
      <c r="AB21" s="109">
        <v>0.3485512945</v>
      </c>
      <c r="AC21" s="109">
        <v>1.9244800000000001E-3</v>
      </c>
      <c r="AD21" s="109">
        <v>0.40018687284999999</v>
      </c>
      <c r="AE21" s="110"/>
      <c r="AF21" s="111">
        <v>9992</v>
      </c>
      <c r="AG21" s="111">
        <v>2354</v>
      </c>
      <c r="AH21" s="111">
        <v>21763</v>
      </c>
      <c r="AI21" s="111">
        <v>93</v>
      </c>
      <c r="AJ21" s="111" t="s">
        <v>387</v>
      </c>
      <c r="AK21" s="111" t="s">
        <v>385</v>
      </c>
      <c r="AL21" s="111" t="s">
        <v>385</v>
      </c>
    </row>
    <row r="22" spans="1:38" ht="26.25" customHeight="1" thickBot="1" x14ac:dyDescent="0.25">
      <c r="A22" s="52" t="s">
        <v>53</v>
      </c>
      <c r="B22" s="56" t="s">
        <v>68</v>
      </c>
      <c r="C22" s="53" t="s">
        <v>69</v>
      </c>
      <c r="D22" s="54"/>
      <c r="E22" s="109">
        <v>7.8428493440000002</v>
      </c>
      <c r="F22" s="109">
        <v>3.7212011999999996E-2</v>
      </c>
      <c r="G22" s="109">
        <v>1.8401654016</v>
      </c>
      <c r="H22" s="109" t="s">
        <v>389</v>
      </c>
      <c r="I22" s="109" t="s">
        <v>384</v>
      </c>
      <c r="J22" s="109" t="s">
        <v>384</v>
      </c>
      <c r="K22" s="109" t="s">
        <v>384</v>
      </c>
      <c r="L22" s="109" t="s">
        <v>384</v>
      </c>
      <c r="M22" s="109">
        <v>6.4491685509599987</v>
      </c>
      <c r="N22" s="109">
        <v>0.20259873199999998</v>
      </c>
      <c r="O22" s="109">
        <v>1.6538671999999997E-2</v>
      </c>
      <c r="P22" s="109">
        <v>0.12404003999999999</v>
      </c>
      <c r="Q22" s="109">
        <v>5.4784350999999995E-2</v>
      </c>
      <c r="R22" s="109">
        <v>8.4760693999999984E-2</v>
      </c>
      <c r="S22" s="109">
        <v>0.13375650979999998</v>
      </c>
      <c r="T22" s="109">
        <v>0.10129936599999999</v>
      </c>
      <c r="U22" s="109">
        <v>5.23035502E-2</v>
      </c>
      <c r="V22" s="109">
        <v>0.87654961599999992</v>
      </c>
      <c r="W22" s="109">
        <v>8.4760693999999977E-3</v>
      </c>
      <c r="X22" s="109">
        <v>1.3437670999999997E-4</v>
      </c>
      <c r="Y22" s="109">
        <v>5.7885351999999992E-4</v>
      </c>
      <c r="Z22" s="109">
        <v>1.5918471799999996E-4</v>
      </c>
      <c r="AA22" s="109">
        <v>8.8895362000000012E-5</v>
      </c>
      <c r="AB22" s="109">
        <v>9.613103099999999E-4</v>
      </c>
      <c r="AC22" s="109">
        <v>9.5097363999999979E-3</v>
      </c>
      <c r="AD22" s="109">
        <v>0.21293540199999997</v>
      </c>
      <c r="AE22" s="110"/>
      <c r="AF22" s="111">
        <v>5204</v>
      </c>
      <c r="AG22" s="111">
        <v>2721</v>
      </c>
      <c r="AH22" s="111">
        <v>22310</v>
      </c>
      <c r="AI22" s="111">
        <v>10</v>
      </c>
      <c r="AJ22" s="111" t="s">
        <v>387</v>
      </c>
      <c r="AK22" s="111" t="s">
        <v>385</v>
      </c>
      <c r="AL22" s="111" t="s">
        <v>385</v>
      </c>
    </row>
    <row r="23" spans="1:38" ht="26.25" customHeight="1" thickBot="1" x14ac:dyDescent="0.25">
      <c r="A23" s="52" t="s">
        <v>70</v>
      </c>
      <c r="B23" s="56" t="s">
        <v>363</v>
      </c>
      <c r="C23" s="53" t="s">
        <v>359</v>
      </c>
      <c r="D23" s="95"/>
      <c r="E23" s="109">
        <v>4.4603770799999989</v>
      </c>
      <c r="F23" s="109">
        <v>0.91382089199999972</v>
      </c>
      <c r="G23" s="109">
        <v>1.31</v>
      </c>
      <c r="H23" s="109">
        <v>9.2852799999999986E-4</v>
      </c>
      <c r="I23" s="109" t="s">
        <v>384</v>
      </c>
      <c r="J23" s="109" t="s">
        <v>384</v>
      </c>
      <c r="K23" s="109" t="s">
        <v>384</v>
      </c>
      <c r="L23" s="109" t="s">
        <v>384</v>
      </c>
      <c r="M23" s="109">
        <v>2.4678283039999998</v>
      </c>
      <c r="N23" s="109">
        <v>4.5064E-2</v>
      </c>
      <c r="O23" s="109">
        <v>1.31E-3</v>
      </c>
      <c r="P23" s="109">
        <v>5.6329999999999998E-4</v>
      </c>
      <c r="Q23" s="109">
        <v>2.8165E-3</v>
      </c>
      <c r="R23" s="109">
        <v>6.5500000000000003E-3</v>
      </c>
      <c r="S23" s="109">
        <v>0.22270000000000001</v>
      </c>
      <c r="T23" s="109">
        <v>9.1699999999999993E-3</v>
      </c>
      <c r="U23" s="109">
        <v>1.31E-3</v>
      </c>
      <c r="V23" s="109">
        <v>0.13100000000000001</v>
      </c>
      <c r="W23" s="109" t="s">
        <v>385</v>
      </c>
      <c r="X23" s="109">
        <v>3.9300000000000003E-3</v>
      </c>
      <c r="Y23" s="109">
        <v>6.5500000000000003E-3</v>
      </c>
      <c r="Z23" s="109" t="s">
        <v>385</v>
      </c>
      <c r="AA23" s="109" t="s">
        <v>385</v>
      </c>
      <c r="AB23" s="109">
        <v>1.048E-2</v>
      </c>
      <c r="AC23" s="109" t="s">
        <v>385</v>
      </c>
      <c r="AD23" s="109" t="s">
        <v>385</v>
      </c>
      <c r="AE23" s="110"/>
      <c r="AF23" s="111">
        <v>5633</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7.513687</v>
      </c>
      <c r="F24" s="109">
        <v>1.4533456000000002</v>
      </c>
      <c r="G24" s="109">
        <v>22.007771390000002</v>
      </c>
      <c r="H24" s="109">
        <v>3.0000000000000001E-5</v>
      </c>
      <c r="I24" s="109" t="s">
        <v>384</v>
      </c>
      <c r="J24" s="109" t="s">
        <v>384</v>
      </c>
      <c r="K24" s="109" t="s">
        <v>384</v>
      </c>
      <c r="L24" s="109" t="s">
        <v>384</v>
      </c>
      <c r="M24" s="109">
        <v>4.8945359999999996</v>
      </c>
      <c r="N24" s="109">
        <v>0.459609767</v>
      </c>
      <c r="O24" s="109">
        <v>6.5579712999999998E-3</v>
      </c>
      <c r="P24" s="109">
        <v>5.03276E-2</v>
      </c>
      <c r="Q24" s="109">
        <v>1.804948E-2</v>
      </c>
      <c r="R24" s="109">
        <v>4.8744420999999996E-2</v>
      </c>
      <c r="S24" s="109">
        <v>6.1705664199999996E-2</v>
      </c>
      <c r="T24" s="109">
        <v>4.5070729000000004E-2</v>
      </c>
      <c r="U24" s="109">
        <v>9.3961960000000008E-3</v>
      </c>
      <c r="V24" s="109">
        <v>0.94403641000000005</v>
      </c>
      <c r="W24" s="109">
        <v>0.69616150139999988</v>
      </c>
      <c r="X24" s="109">
        <v>0.1557377519</v>
      </c>
      <c r="Y24" s="109">
        <v>0.201773815</v>
      </c>
      <c r="Z24" s="109">
        <v>8.1120651700000004E-2</v>
      </c>
      <c r="AA24" s="109">
        <v>6.3325751499999999E-2</v>
      </c>
      <c r="AB24" s="109">
        <v>0.50195797009999998</v>
      </c>
      <c r="AC24" s="109">
        <v>2.24354E-3</v>
      </c>
      <c r="AD24" s="109">
        <v>0.58089247512999997</v>
      </c>
      <c r="AE24" s="110"/>
      <c r="AF24" s="111">
        <v>7595</v>
      </c>
      <c r="AG24" s="111">
        <v>3417</v>
      </c>
      <c r="AH24" s="111">
        <v>41423</v>
      </c>
      <c r="AI24" s="111">
        <v>25</v>
      </c>
      <c r="AJ24" s="111" t="s">
        <v>387</v>
      </c>
      <c r="AK24" s="111" t="s">
        <v>385</v>
      </c>
      <c r="AL24" s="111" t="s">
        <v>385</v>
      </c>
    </row>
    <row r="25" spans="1:38" ht="26.25" customHeight="1" thickBot="1" x14ac:dyDescent="0.25">
      <c r="A25" s="52" t="s">
        <v>73</v>
      </c>
      <c r="B25" s="56" t="s">
        <v>74</v>
      </c>
      <c r="C25" s="58" t="s">
        <v>75</v>
      </c>
      <c r="D25" s="54"/>
      <c r="E25" s="109">
        <v>0.21814931740682367</v>
      </c>
      <c r="F25" s="109">
        <v>2.6904534432869213E-2</v>
      </c>
      <c r="G25" s="109">
        <v>1.4786621616959421E-2</v>
      </c>
      <c r="H25" s="109" t="s">
        <v>389</v>
      </c>
      <c r="I25" s="109" t="s">
        <v>384</v>
      </c>
      <c r="J25" s="109" t="s">
        <v>384</v>
      </c>
      <c r="K25" s="109" t="s">
        <v>384</v>
      </c>
      <c r="L25" s="109" t="s">
        <v>384</v>
      </c>
      <c r="M25" s="109">
        <v>0.16048940546601664</v>
      </c>
      <c r="N25" s="109">
        <v>7.5375886014243933E-6</v>
      </c>
      <c r="O25" s="109">
        <v>6.281323834520327E-7</v>
      </c>
      <c r="P25" s="109">
        <v>7.5375886014243936E-5</v>
      </c>
      <c r="Q25" s="109">
        <v>1.2562647669040654E-6</v>
      </c>
      <c r="R25" s="109">
        <v>1.2562647669040654E-4</v>
      </c>
      <c r="S25" s="109">
        <v>8.1657209848764255E-5</v>
      </c>
      <c r="T25" s="109">
        <v>3.1406619172601641E-6</v>
      </c>
      <c r="U25" s="109">
        <v>1.2562647669040654E-6</v>
      </c>
      <c r="V25" s="109">
        <v>2.6381560104985375E-4</v>
      </c>
      <c r="W25" s="109">
        <v>1.1306382902136591E-3</v>
      </c>
      <c r="X25" s="109" t="s">
        <v>389</v>
      </c>
      <c r="Y25" s="109" t="s">
        <v>389</v>
      </c>
      <c r="Z25" s="109" t="s">
        <v>389</v>
      </c>
      <c r="AA25" s="109" t="s">
        <v>389</v>
      </c>
      <c r="AB25" s="109" t="s">
        <v>385</v>
      </c>
      <c r="AC25" s="109" t="s">
        <v>389</v>
      </c>
      <c r="AD25" s="109" t="s">
        <v>389</v>
      </c>
      <c r="AE25" s="110"/>
      <c r="AF25" s="111">
        <v>678.87722674815154</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6.7120981054632448E-4</v>
      </c>
      <c r="F26" s="109">
        <v>9.9709289740511115E-5</v>
      </c>
      <c r="G26" s="109">
        <v>4.4682189648279506E-5</v>
      </c>
      <c r="H26" s="109" t="s">
        <v>389</v>
      </c>
      <c r="I26" s="109" t="s">
        <v>384</v>
      </c>
      <c r="J26" s="109" t="s">
        <v>384</v>
      </c>
      <c r="K26" s="109" t="s">
        <v>384</v>
      </c>
      <c r="L26" s="109" t="s">
        <v>384</v>
      </c>
      <c r="M26" s="109">
        <v>6.6800677081071339E-4</v>
      </c>
      <c r="N26" s="109">
        <v>8.1940490958740725E-7</v>
      </c>
      <c r="O26" s="109">
        <v>2.0161707579895062E-7</v>
      </c>
      <c r="P26" s="109">
        <v>8.8940490958740726E-6</v>
      </c>
      <c r="Q26" s="109">
        <v>3.032341515979012E-7</v>
      </c>
      <c r="R26" s="109">
        <v>6.6234151597901212E-6</v>
      </c>
      <c r="S26" s="109">
        <v>4.7102198538635782E-6</v>
      </c>
      <c r="T26" s="109">
        <v>2.308085378994753E-6</v>
      </c>
      <c r="U26" s="109">
        <v>2.0323415159790123E-7</v>
      </c>
      <c r="V26" s="109">
        <v>3.3679171835559258E-5</v>
      </c>
      <c r="W26" s="109">
        <v>2.9107364381110962E-6</v>
      </c>
      <c r="X26" s="109" t="s">
        <v>389</v>
      </c>
      <c r="Y26" s="109" t="s">
        <v>389</v>
      </c>
      <c r="Z26" s="109" t="s">
        <v>389</v>
      </c>
      <c r="AA26" s="109" t="s">
        <v>389</v>
      </c>
      <c r="AB26" s="109" t="s">
        <v>385</v>
      </c>
      <c r="AC26" s="109" t="s">
        <v>389</v>
      </c>
      <c r="AD26" s="109" t="s">
        <v>389</v>
      </c>
      <c r="AE26" s="110"/>
      <c r="AF26" s="111">
        <v>2.2272797274479887</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32.332233817063184</v>
      </c>
      <c r="F27" s="109">
        <v>84.988025113368124</v>
      </c>
      <c r="G27" s="109">
        <v>5.7245436219941563</v>
      </c>
      <c r="H27" s="109">
        <v>2.7782343697671706E-2</v>
      </c>
      <c r="I27" s="109" t="s">
        <v>384</v>
      </c>
      <c r="J27" s="109" t="s">
        <v>384</v>
      </c>
      <c r="K27" s="109" t="s">
        <v>384</v>
      </c>
      <c r="L27" s="109" t="s">
        <v>384</v>
      </c>
      <c r="M27" s="109">
        <v>601.250006070719</v>
      </c>
      <c r="N27" s="109">
        <v>605.21265903889639</v>
      </c>
      <c r="O27" s="109">
        <v>3.4062831969569399E-3</v>
      </c>
      <c r="P27" s="109">
        <v>1.208331398187594E-2</v>
      </c>
      <c r="Q27" s="109">
        <v>4.1481679247783659E-4</v>
      </c>
      <c r="R27" s="109">
        <v>2.2033573042199748E-2</v>
      </c>
      <c r="S27" s="109">
        <v>0.54035698048909753</v>
      </c>
      <c r="T27" s="109">
        <v>2.5057784857586748E-2</v>
      </c>
      <c r="U27" s="109">
        <v>3.3936718687627644E-3</v>
      </c>
      <c r="V27" s="109">
        <v>0.35481608545726623</v>
      </c>
      <c r="W27" s="109">
        <v>0.43177249999999995</v>
      </c>
      <c r="X27" s="109">
        <v>7.2782200662000005E-3</v>
      </c>
      <c r="Y27" s="109">
        <v>1.28387585229E-2</v>
      </c>
      <c r="Z27" s="109">
        <v>4.7289725270999996E-3</v>
      </c>
      <c r="AA27" s="109">
        <v>1.4757610753800001E-2</v>
      </c>
      <c r="AB27" s="109">
        <v>3.9603561869999998E-2</v>
      </c>
      <c r="AC27" s="109">
        <v>4.3177260000000001E-4</v>
      </c>
      <c r="AD27" s="109">
        <v>8.8211600000000001E-5</v>
      </c>
      <c r="AE27" s="110"/>
      <c r="AF27" s="111">
        <v>61155.2656351072</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6.5515147371702351</v>
      </c>
      <c r="F28" s="109">
        <v>3.3279141557668757</v>
      </c>
      <c r="G28" s="109">
        <v>1.60091320044081</v>
      </c>
      <c r="H28" s="109">
        <v>4.4657300642424822E-3</v>
      </c>
      <c r="I28" s="109" t="s">
        <v>384</v>
      </c>
      <c r="J28" s="109" t="s">
        <v>384</v>
      </c>
      <c r="K28" s="109" t="s">
        <v>384</v>
      </c>
      <c r="L28" s="109" t="s">
        <v>384</v>
      </c>
      <c r="M28" s="109">
        <v>35.020757046472319</v>
      </c>
      <c r="N28" s="109">
        <v>55.836328961897962</v>
      </c>
      <c r="O28" s="109">
        <v>3.0843210891234091E-5</v>
      </c>
      <c r="P28" s="109">
        <v>1.6833633482881717E-3</v>
      </c>
      <c r="Q28" s="109">
        <v>4.8998285733007046E-5</v>
      </c>
      <c r="R28" s="109">
        <v>1.7287321658090613E-3</v>
      </c>
      <c r="S28" s="109">
        <v>1.1941971445492987E-3</v>
      </c>
      <c r="T28" s="109">
        <v>3.1369488430685338E-4</v>
      </c>
      <c r="U28" s="109">
        <v>3.6310149683545916E-5</v>
      </c>
      <c r="V28" s="109">
        <v>6.1551828615544306E-3</v>
      </c>
      <c r="W28" s="109">
        <v>5.07663E-2</v>
      </c>
      <c r="X28" s="109">
        <v>3.1316681103000002E-3</v>
      </c>
      <c r="Y28" s="109">
        <v>4.0385467425000003E-3</v>
      </c>
      <c r="Z28" s="109">
        <v>2.5649609729E-3</v>
      </c>
      <c r="AA28" s="109">
        <v>3.8173054157E-3</v>
      </c>
      <c r="AB28" s="109">
        <v>1.3552481241400001E-2</v>
      </c>
      <c r="AC28" s="109">
        <v>5.0766300000000002E-5</v>
      </c>
      <c r="AD28" s="109">
        <v>5.0766300000000002E-5</v>
      </c>
      <c r="AE28" s="110"/>
      <c r="AF28" s="111">
        <v>10222.323709046201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23.003269507326497</v>
      </c>
      <c r="F29" s="109">
        <v>2.6594324288899909</v>
      </c>
      <c r="G29" s="109">
        <v>5.4668201460622647</v>
      </c>
      <c r="H29" s="109">
        <v>6.2754218231108128E-3</v>
      </c>
      <c r="I29" s="109" t="s">
        <v>384</v>
      </c>
      <c r="J29" s="109" t="s">
        <v>384</v>
      </c>
      <c r="K29" s="109" t="s">
        <v>384</v>
      </c>
      <c r="L29" s="109" t="s">
        <v>384</v>
      </c>
      <c r="M29" s="109">
        <v>6.918060834692672</v>
      </c>
      <c r="N29" s="109">
        <v>11.415236108008537</v>
      </c>
      <c r="O29" s="109">
        <v>3.200315150139966E-5</v>
      </c>
      <c r="P29" s="109">
        <v>3.0680944222672289E-3</v>
      </c>
      <c r="Q29" s="109">
        <v>6.1412385907750242E-5</v>
      </c>
      <c r="R29" s="109">
        <v>4.7220207199093487E-3</v>
      </c>
      <c r="S29" s="109">
        <v>3.1736724427655809E-3</v>
      </c>
      <c r="T29" s="109">
        <v>1.6692136243133478E-4</v>
      </c>
      <c r="U29" s="109">
        <v>5.8818468812701176E-5</v>
      </c>
      <c r="V29" s="109">
        <v>1.0509506873434738E-2</v>
      </c>
      <c r="W29" s="109">
        <v>0.13963970000000001</v>
      </c>
      <c r="X29" s="109">
        <v>1.9948492402E-3</v>
      </c>
      <c r="Y29" s="109">
        <v>1.20799203981E-2</v>
      </c>
      <c r="Z29" s="109">
        <v>1.34984798578E-2</v>
      </c>
      <c r="AA29" s="109">
        <v>3.1030988177999999E-3</v>
      </c>
      <c r="AB29" s="109">
        <v>3.0676348313900002E-2</v>
      </c>
      <c r="AC29" s="109">
        <v>2.4159799999999999E-5</v>
      </c>
      <c r="AD29" s="109">
        <v>2.4159799999999999E-5</v>
      </c>
      <c r="AE29" s="110"/>
      <c r="AF29" s="111">
        <v>24033.060721307302</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8.1270635515304321E-2</v>
      </c>
      <c r="F30" s="109">
        <v>2.9850981749995626</v>
      </c>
      <c r="G30" s="109">
        <v>6.5714080300201455E-2</v>
      </c>
      <c r="H30" s="109">
        <v>8.4512423961654573E-4</v>
      </c>
      <c r="I30" s="109" t="s">
        <v>384</v>
      </c>
      <c r="J30" s="109" t="s">
        <v>384</v>
      </c>
      <c r="K30" s="109" t="s">
        <v>384</v>
      </c>
      <c r="L30" s="109" t="s">
        <v>384</v>
      </c>
      <c r="M30" s="109">
        <v>9.3476792588672133</v>
      </c>
      <c r="N30" s="109">
        <v>7.2296571648936414</v>
      </c>
      <c r="O30" s="109">
        <v>1.5013185631290258E-3</v>
      </c>
      <c r="P30" s="109">
        <v>1.4292812465293816E-4</v>
      </c>
      <c r="Q30" s="109">
        <v>4.9285560225151083E-6</v>
      </c>
      <c r="R30" s="109">
        <v>6.4110064516897259E-3</v>
      </c>
      <c r="S30" s="109">
        <v>0.25565935912777288</v>
      </c>
      <c r="T30" s="109">
        <v>1.0514160130634451E-2</v>
      </c>
      <c r="U30" s="109">
        <v>1.494748243571508E-3</v>
      </c>
      <c r="V30" s="109">
        <v>0.14844003440219813</v>
      </c>
      <c r="W30" s="109">
        <v>9.6408999999999991E-3</v>
      </c>
      <c r="X30" s="109">
        <v>1.469066784E-4</v>
      </c>
      <c r="Y30" s="109">
        <v>2.6932891040000001E-4</v>
      </c>
      <c r="Z30" s="109">
        <v>9.1816674000000007E-5</v>
      </c>
      <c r="AA30" s="109">
        <v>3.1523724749999999E-4</v>
      </c>
      <c r="AB30" s="109">
        <v>8.2328951030000001E-4</v>
      </c>
      <c r="AC30" s="109">
        <v>9.6407000000000007E-6</v>
      </c>
      <c r="AD30" s="109">
        <v>9.6407000000000007E-6</v>
      </c>
      <c r="AE30" s="110"/>
      <c r="AF30" s="111">
        <v>719.14203776520003</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7.62928264181435</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354.00207146460002</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2.653956266420411</v>
      </c>
      <c r="O32" s="109">
        <v>1.1286806787911422E-2</v>
      </c>
      <c r="P32" s="109" t="s">
        <v>389</v>
      </c>
      <c r="Q32" s="109">
        <v>3.0183886346777333E-2</v>
      </c>
      <c r="R32" s="109">
        <v>0.9941431960465964</v>
      </c>
      <c r="S32" s="109">
        <v>21.857141967553183</v>
      </c>
      <c r="T32" s="109">
        <v>0.1504685602541162</v>
      </c>
      <c r="U32" s="109">
        <v>1.5914772244173446E-2</v>
      </c>
      <c r="V32" s="109">
        <v>6.4450784395253242</v>
      </c>
      <c r="W32" s="109" t="s">
        <v>389</v>
      </c>
      <c r="X32" s="109">
        <v>1.7560359785021332E-3</v>
      </c>
      <c r="Y32" s="109">
        <v>1.790774480464903E-4</v>
      </c>
      <c r="Z32" s="109">
        <v>2.643524233067238E-4</v>
      </c>
      <c r="AA32" s="109" t="s">
        <v>385</v>
      </c>
      <c r="AB32" s="109">
        <v>2.1994658498553474E-3</v>
      </c>
      <c r="AC32" s="109" t="s">
        <v>389</v>
      </c>
      <c r="AD32" s="109" t="s">
        <v>389</v>
      </c>
      <c r="AE32" s="110"/>
      <c r="AF32" s="111" t="s">
        <v>385</v>
      </c>
      <c r="AG32" s="111" t="s">
        <v>385</v>
      </c>
      <c r="AH32" s="111" t="s">
        <v>385</v>
      </c>
      <c r="AI32" s="111" t="s">
        <v>385</v>
      </c>
      <c r="AJ32" s="111" t="s">
        <v>385</v>
      </c>
      <c r="AK32" s="111">
        <v>24498.527038729371</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24498.527038729371</v>
      </c>
      <c r="AL33" s="111" t="s">
        <v>391</v>
      </c>
    </row>
    <row r="34" spans="1:38" ht="26.25" customHeight="1" thickBot="1" x14ac:dyDescent="0.25">
      <c r="A34" s="52" t="s">
        <v>70</v>
      </c>
      <c r="B34" s="52" t="s">
        <v>93</v>
      </c>
      <c r="C34" s="53" t="s">
        <v>94</v>
      </c>
      <c r="D34" s="54"/>
      <c r="E34" s="109">
        <v>9.5979939999999999</v>
      </c>
      <c r="F34" s="109">
        <v>0.6412236</v>
      </c>
      <c r="G34" s="109">
        <v>1.4123000000000001</v>
      </c>
      <c r="H34" s="109">
        <v>1.3699999999999999E-3</v>
      </c>
      <c r="I34" s="109" t="s">
        <v>384</v>
      </c>
      <c r="J34" s="109" t="s">
        <v>384</v>
      </c>
      <c r="K34" s="109" t="s">
        <v>384</v>
      </c>
      <c r="L34" s="109" t="s">
        <v>384</v>
      </c>
      <c r="M34" s="109">
        <v>2.0991679999999997</v>
      </c>
      <c r="N34" s="109">
        <v>6.2979999999999998E-3</v>
      </c>
      <c r="O34" s="109">
        <v>1.4545999999999999E-3</v>
      </c>
      <c r="P34" s="109">
        <v>3.7130000000000003E-4</v>
      </c>
      <c r="Q34" s="109">
        <v>1.8799999999999999E-4</v>
      </c>
      <c r="R34" s="109">
        <v>7.4844999999999998E-3</v>
      </c>
      <c r="S34" s="109">
        <v>0.2337225</v>
      </c>
      <c r="T34" s="109">
        <v>1.0201000000000002E-2</v>
      </c>
      <c r="U34" s="109">
        <v>1.4545999999999999E-3</v>
      </c>
      <c r="V34" s="109">
        <v>0.1464</v>
      </c>
      <c r="W34" s="109">
        <v>9.5409999999999991E-3</v>
      </c>
      <c r="X34" s="109">
        <v>6.2485000000000006E-3</v>
      </c>
      <c r="Y34" s="109">
        <v>9.6182999999999998E-3</v>
      </c>
      <c r="Z34" s="109">
        <v>1.1138999999999999E-3</v>
      </c>
      <c r="AA34" s="109">
        <v>8.6950000000000005E-4</v>
      </c>
      <c r="AB34" s="109">
        <v>1.78502E-2</v>
      </c>
      <c r="AC34" s="109">
        <v>2.9140000000000002E-5</v>
      </c>
      <c r="AD34" s="109">
        <v>7.9900000000000006E-3</v>
      </c>
      <c r="AE34" s="110"/>
      <c r="AF34" s="111">
        <v>5933</v>
      </c>
      <c r="AG34" s="111">
        <v>47</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0.05</v>
      </c>
      <c r="H36" s="109" t="s">
        <v>389</v>
      </c>
      <c r="I36" s="109" t="s">
        <v>384</v>
      </c>
      <c r="J36" s="109" t="s">
        <v>384</v>
      </c>
      <c r="K36" s="109" t="s">
        <v>384</v>
      </c>
      <c r="L36" s="109" t="s">
        <v>384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712</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0.44574000000000003</v>
      </c>
      <c r="F37" s="109">
        <v>6.0305999999999998E-2</v>
      </c>
      <c r="G37" s="109">
        <v>1.7567399999999999E-3</v>
      </c>
      <c r="H37" s="109" t="s">
        <v>389</v>
      </c>
      <c r="I37" s="109" t="s">
        <v>384</v>
      </c>
      <c r="J37" s="109" t="s">
        <v>384</v>
      </c>
      <c r="K37" s="109" t="s">
        <v>384</v>
      </c>
      <c r="L37" s="109" t="s">
        <v>384</v>
      </c>
      <c r="M37" s="109">
        <v>0.18616199999999999</v>
      </c>
      <c r="N37" s="109">
        <v>2.8841999999999999E-5</v>
      </c>
      <c r="O37" s="109">
        <v>2.3597999999999998E-6</v>
      </c>
      <c r="P37" s="109">
        <v>1.41588E-3</v>
      </c>
      <c r="Q37" s="109">
        <v>2.6219999999999998E-4</v>
      </c>
      <c r="R37" s="109">
        <v>3.4085999999999999E-5</v>
      </c>
      <c r="S37" s="109">
        <v>6.8171999999999997E-6</v>
      </c>
      <c r="T37" s="109">
        <v>3.4085999999999999E-5</v>
      </c>
      <c r="U37" s="109">
        <v>1.5207600000000001E-4</v>
      </c>
      <c r="V37" s="109">
        <v>1.91406E-3</v>
      </c>
      <c r="W37" s="109" t="s">
        <v>385</v>
      </c>
      <c r="X37" s="109" t="s">
        <v>385</v>
      </c>
      <c r="Y37" s="109" t="s">
        <v>385</v>
      </c>
      <c r="Z37" s="109" t="s">
        <v>385</v>
      </c>
      <c r="AA37" s="109" t="s">
        <v>385</v>
      </c>
      <c r="AB37" s="109" t="s">
        <v>385</v>
      </c>
      <c r="AC37" s="109" t="s">
        <v>385</v>
      </c>
      <c r="AD37" s="109" t="s">
        <v>385</v>
      </c>
      <c r="AE37" s="110"/>
      <c r="AF37" s="111" t="s">
        <v>387</v>
      </c>
      <c r="AG37" s="111" t="s">
        <v>387</v>
      </c>
      <c r="AH37" s="111">
        <v>2622</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6.4434529999999999</v>
      </c>
      <c r="F39" s="109">
        <v>2.8734723999999998</v>
      </c>
      <c r="G39" s="109">
        <v>39.678088019999997</v>
      </c>
      <c r="H39" s="109">
        <v>2.9750000000000002E-3</v>
      </c>
      <c r="I39" s="109" t="s">
        <v>384</v>
      </c>
      <c r="J39" s="109" t="s">
        <v>384</v>
      </c>
      <c r="K39" s="109" t="s">
        <v>384</v>
      </c>
      <c r="L39" s="109" t="s">
        <v>384</v>
      </c>
      <c r="M39" s="109">
        <v>14.334732000000001</v>
      </c>
      <c r="N39" s="109">
        <v>1.7251897660000002</v>
      </c>
      <c r="O39" s="109">
        <v>6.0999535400000006E-2</v>
      </c>
      <c r="P39" s="109">
        <v>0.1004178</v>
      </c>
      <c r="Q39" s="109">
        <v>5.4467850000000005E-2</v>
      </c>
      <c r="R39" s="109">
        <v>0.27832717800000001</v>
      </c>
      <c r="S39" s="109">
        <v>0.2420128356</v>
      </c>
      <c r="T39" s="109">
        <v>0.75725817799999995</v>
      </c>
      <c r="U39" s="109">
        <v>2.5612848000000001E-2</v>
      </c>
      <c r="V39" s="109">
        <v>4.0325453800000002</v>
      </c>
      <c r="W39" s="109">
        <v>2.7596240000000001</v>
      </c>
      <c r="X39" s="109">
        <v>0.57521304400000006</v>
      </c>
      <c r="Y39" s="109">
        <v>0.7537645999999999</v>
      </c>
      <c r="Z39" s="109">
        <v>0.29899869199999995</v>
      </c>
      <c r="AA39" s="109">
        <v>0.23368513999999999</v>
      </c>
      <c r="AB39" s="109">
        <v>1.8616614760000001</v>
      </c>
      <c r="AC39" s="109">
        <v>2.3354759999999999E-2</v>
      </c>
      <c r="AD39" s="109">
        <v>2.0381391188000002</v>
      </c>
      <c r="AE39" s="110"/>
      <c r="AF39" s="111">
        <v>6170</v>
      </c>
      <c r="AG39" s="111">
        <v>11988</v>
      </c>
      <c r="AH39" s="111">
        <v>34296</v>
      </c>
      <c r="AI39" s="111">
        <v>2975</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19.269108899999999</v>
      </c>
      <c r="F41" s="109">
        <v>37.125140580000007</v>
      </c>
      <c r="G41" s="109">
        <v>241.90384809999998</v>
      </c>
      <c r="H41" s="109">
        <v>0.2071431</v>
      </c>
      <c r="I41" s="109" t="s">
        <v>384</v>
      </c>
      <c r="J41" s="109" t="s">
        <v>384</v>
      </c>
      <c r="K41" s="109" t="s">
        <v>384</v>
      </c>
      <c r="L41" s="109" t="s">
        <v>384</v>
      </c>
      <c r="M41" s="109">
        <v>487.93348335000002</v>
      </c>
      <c r="N41" s="109">
        <v>13.923113899500002</v>
      </c>
      <c r="O41" s="109">
        <v>0.48281980125000001</v>
      </c>
      <c r="P41" s="109">
        <v>0.48216723</v>
      </c>
      <c r="Q41" s="109">
        <v>0.31203968999999993</v>
      </c>
      <c r="R41" s="109">
        <v>1.6011578845199999</v>
      </c>
      <c r="S41" s="109">
        <v>2.2784285834519999</v>
      </c>
      <c r="T41" s="109">
        <v>1.37646472527</v>
      </c>
      <c r="U41" s="109">
        <v>0.17384951100000001</v>
      </c>
      <c r="V41" s="109">
        <v>33.091857955500004</v>
      </c>
      <c r="W41" s="109">
        <v>70.062913800000004</v>
      </c>
      <c r="X41" s="109">
        <v>23.97734256</v>
      </c>
      <c r="Y41" s="109">
        <v>26.932482780000001</v>
      </c>
      <c r="Z41" s="109">
        <v>10.437675239999999</v>
      </c>
      <c r="AA41" s="109">
        <v>9.7330426200000009</v>
      </c>
      <c r="AB41" s="109">
        <v>71.080543199999994</v>
      </c>
      <c r="AC41" s="109">
        <v>0.16433994000000002</v>
      </c>
      <c r="AD41" s="109">
        <v>13.709662140000001</v>
      </c>
      <c r="AE41" s="110"/>
      <c r="AF41" s="111">
        <v>45455</v>
      </c>
      <c r="AG41" s="111">
        <v>80637</v>
      </c>
      <c r="AH41" s="111">
        <v>85504</v>
      </c>
      <c r="AI41" s="111">
        <v>22869</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1.2E-2</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3.2147239999999999</v>
      </c>
      <c r="F43" s="109">
        <v>0.81246839999999998</v>
      </c>
      <c r="G43" s="109">
        <v>6.0248599800000004</v>
      </c>
      <c r="H43" s="109">
        <v>1.1800000000000001E-3</v>
      </c>
      <c r="I43" s="109" t="s">
        <v>384</v>
      </c>
      <c r="J43" s="109" t="s">
        <v>384</v>
      </c>
      <c r="K43" s="109" t="s">
        <v>384</v>
      </c>
      <c r="L43" s="109" t="s">
        <v>384</v>
      </c>
      <c r="M43" s="109">
        <v>2.8381760000000003</v>
      </c>
      <c r="N43" s="109">
        <v>0.26889633400000001</v>
      </c>
      <c r="O43" s="109">
        <v>1.88440546E-2</v>
      </c>
      <c r="P43" s="109">
        <v>1.27288E-2</v>
      </c>
      <c r="Q43" s="109">
        <v>1.0062600000000003E-2</v>
      </c>
      <c r="R43" s="109">
        <v>0.118917122</v>
      </c>
      <c r="S43" s="109">
        <v>5.2463824400000005E-2</v>
      </c>
      <c r="T43" s="109">
        <v>0.94148312199999995</v>
      </c>
      <c r="U43" s="109">
        <v>4.2046519999999997E-3</v>
      </c>
      <c r="V43" s="109">
        <v>1.0086196200000002</v>
      </c>
      <c r="W43" s="109">
        <v>0.43182800000000005</v>
      </c>
      <c r="X43" s="109">
        <v>7.2238010599999999E-2</v>
      </c>
      <c r="Y43" s="109">
        <v>9.7209810000000008E-2</v>
      </c>
      <c r="Z43" s="109">
        <v>3.7386135799999998E-2</v>
      </c>
      <c r="AA43" s="109">
        <v>2.9299061000000001E-2</v>
      </c>
      <c r="AB43" s="109">
        <v>0.23613301740000003</v>
      </c>
      <c r="AC43" s="109">
        <v>8.3456399999999997E-3</v>
      </c>
      <c r="AD43" s="109">
        <v>0.22583175861999999</v>
      </c>
      <c r="AE43" s="110"/>
      <c r="AF43" s="111">
        <v>7656</v>
      </c>
      <c r="AG43" s="111">
        <v>1328</v>
      </c>
      <c r="AH43" s="111">
        <v>8112</v>
      </c>
      <c r="AI43" s="111">
        <v>1180</v>
      </c>
      <c r="AJ43" s="111" t="s">
        <v>387</v>
      </c>
      <c r="AK43" s="111" t="s">
        <v>385</v>
      </c>
      <c r="AL43" s="111" t="s">
        <v>385</v>
      </c>
    </row>
    <row r="44" spans="1:38" ht="26.25" customHeight="1" thickBot="1" x14ac:dyDescent="0.25">
      <c r="A44" s="52" t="s">
        <v>70</v>
      </c>
      <c r="B44" s="52" t="s">
        <v>111</v>
      </c>
      <c r="C44" s="53" t="s">
        <v>112</v>
      </c>
      <c r="D44" s="54"/>
      <c r="E44" s="109">
        <v>11.401503531462462</v>
      </c>
      <c r="F44" s="109">
        <v>2.1843494884493349</v>
      </c>
      <c r="G44" s="109">
        <v>3.3280866579478809</v>
      </c>
      <c r="H44" s="109">
        <v>2.3658750406440198E-3</v>
      </c>
      <c r="I44" s="109" t="s">
        <v>384</v>
      </c>
      <c r="J44" s="109" t="s">
        <v>384</v>
      </c>
      <c r="K44" s="109" t="s">
        <v>384</v>
      </c>
      <c r="L44" s="109" t="s">
        <v>384</v>
      </c>
      <c r="M44" s="109">
        <v>5.8582573497862667</v>
      </c>
      <c r="N44" s="109">
        <v>0.1144861810334071</v>
      </c>
      <c r="O44" s="109">
        <v>3.3280866579478816E-3</v>
      </c>
      <c r="P44" s="109">
        <v>1.431077262917589E-3</v>
      </c>
      <c r="Q44" s="109">
        <v>7.1553863145879457E-3</v>
      </c>
      <c r="R44" s="109">
        <v>1.6640433289739409E-2</v>
      </c>
      <c r="S44" s="109">
        <v>0.56577473185113991</v>
      </c>
      <c r="T44" s="109">
        <v>2.3296606605635171E-2</v>
      </c>
      <c r="U44" s="109">
        <v>3.3280866579478816E-3</v>
      </c>
      <c r="V44" s="109">
        <v>0.33280866579478818</v>
      </c>
      <c r="W44" s="109" t="s">
        <v>385</v>
      </c>
      <c r="X44" s="109">
        <v>9.9842599738436452E-3</v>
      </c>
      <c r="Y44" s="109">
        <v>1.6640433289739409E-2</v>
      </c>
      <c r="Z44" s="109" t="s">
        <v>385</v>
      </c>
      <c r="AA44" s="109" t="s">
        <v>385</v>
      </c>
      <c r="AB44" s="109">
        <v>2.6624693263583056E-2</v>
      </c>
      <c r="AC44" s="109" t="s">
        <v>385</v>
      </c>
      <c r="AD44" s="109" t="s">
        <v>385</v>
      </c>
      <c r="AE44" s="110"/>
      <c r="AF44" s="111">
        <v>14311</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1.1361510000000004</v>
      </c>
      <c r="F46" s="109">
        <v>0.26170739999999998</v>
      </c>
      <c r="G46" s="109">
        <v>7.8037724900000001</v>
      </c>
      <c r="H46" s="109" t="s">
        <v>387</v>
      </c>
      <c r="I46" s="109" t="s">
        <v>384</v>
      </c>
      <c r="J46" s="109" t="s">
        <v>384</v>
      </c>
      <c r="K46" s="109" t="s">
        <v>384</v>
      </c>
      <c r="L46" s="109" t="s">
        <v>384</v>
      </c>
      <c r="M46" s="109">
        <v>2.3100559999999999</v>
      </c>
      <c r="N46" s="109">
        <v>0.31618051700000005</v>
      </c>
      <c r="O46" s="109">
        <v>5.0334423000000005E-3</v>
      </c>
      <c r="P46" s="109">
        <v>1.7682640000000003E-2</v>
      </c>
      <c r="Q46" s="109">
        <v>1.0046960000000001E-2</v>
      </c>
      <c r="R46" s="109">
        <v>5.5383111000000006E-2</v>
      </c>
      <c r="S46" s="109">
        <v>4.6196622199999995E-2</v>
      </c>
      <c r="T46" s="109">
        <v>0.33374761099999994</v>
      </c>
      <c r="U46" s="109">
        <v>4.2391260000000002E-3</v>
      </c>
      <c r="V46" s="109">
        <v>0.51220230999999994</v>
      </c>
      <c r="W46" s="109">
        <v>0.46724899999999997</v>
      </c>
      <c r="X46" s="109">
        <v>0.10078113600000001</v>
      </c>
      <c r="Y46" s="109">
        <v>0.1306573</v>
      </c>
      <c r="Z46" s="109">
        <v>5.2485247999999991E-2</v>
      </c>
      <c r="AA46" s="109">
        <v>4.0975160000000004E-2</v>
      </c>
      <c r="AB46" s="109">
        <v>0.32489884400000002</v>
      </c>
      <c r="AC46" s="109">
        <v>2.1726599999999999E-3</v>
      </c>
      <c r="AD46" s="109">
        <v>0.37451355719999996</v>
      </c>
      <c r="AE46" s="110"/>
      <c r="AF46" s="111">
        <v>2487</v>
      </c>
      <c r="AG46" s="111">
        <v>2203</v>
      </c>
      <c r="AH46" s="111" t="s">
        <v>388</v>
      </c>
      <c r="AI46" s="111">
        <v>54</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1.620931052631579</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17.060000000000002</v>
      </c>
      <c r="AL48" s="111" t="s">
        <v>392</v>
      </c>
    </row>
    <row r="49" spans="1:38" ht="26.25" customHeight="1" thickBot="1" x14ac:dyDescent="0.25">
      <c r="A49" s="52" t="s">
        <v>119</v>
      </c>
      <c r="B49" s="52" t="s">
        <v>122</v>
      </c>
      <c r="C49" s="53" t="s">
        <v>123</v>
      </c>
      <c r="D49" s="54"/>
      <c r="E49" s="109">
        <v>6.0389999999999999E-4</v>
      </c>
      <c r="F49" s="109">
        <v>5.1667000000000006E-3</v>
      </c>
      <c r="G49" s="109">
        <v>5.3680000000000004E-4</v>
      </c>
      <c r="H49" s="109">
        <v>2.4827E-3</v>
      </c>
      <c r="I49" s="109" t="s">
        <v>384</v>
      </c>
      <c r="J49" s="109" t="s">
        <v>384</v>
      </c>
      <c r="K49" s="109" t="s">
        <v>384</v>
      </c>
      <c r="L49" s="109" t="s">
        <v>384</v>
      </c>
      <c r="M49" s="109">
        <v>0.30865999999999999</v>
      </c>
      <c r="N49" s="109">
        <v>0.25498000000000004</v>
      </c>
      <c r="O49" s="109">
        <v>4.6969999999999998E-3</v>
      </c>
      <c r="P49" s="109">
        <v>8.0520000000000001E-3</v>
      </c>
      <c r="Q49" s="109">
        <v>8.7229999999999999E-3</v>
      </c>
      <c r="R49" s="109">
        <v>0.11407</v>
      </c>
      <c r="S49" s="109">
        <v>3.2208000000000001E-2</v>
      </c>
      <c r="T49" s="109">
        <v>8.0519999999999994E-2</v>
      </c>
      <c r="U49" s="109">
        <v>1.0735999999999999E-2</v>
      </c>
      <c r="V49" s="109">
        <v>0.14762</v>
      </c>
      <c r="W49" s="109">
        <v>2.0129999999999999</v>
      </c>
      <c r="X49" s="109">
        <v>0.10736000000000001</v>
      </c>
      <c r="Y49" s="109">
        <v>0.13420000000000001</v>
      </c>
      <c r="Z49" s="109">
        <v>6.7100000000000007E-2</v>
      </c>
      <c r="AA49" s="109">
        <v>4.6970000000000005E-2</v>
      </c>
      <c r="AB49" s="109">
        <v>0.35563000000000006</v>
      </c>
      <c r="AC49" s="109" t="s">
        <v>385</v>
      </c>
      <c r="AD49" s="109" t="s">
        <v>385</v>
      </c>
      <c r="AE49" s="110"/>
      <c r="AF49" s="111" t="s">
        <v>385</v>
      </c>
      <c r="AG49" s="111" t="s">
        <v>385</v>
      </c>
      <c r="AH49" s="111" t="s">
        <v>385</v>
      </c>
      <c r="AI49" s="111" t="s">
        <v>385</v>
      </c>
      <c r="AJ49" s="111" t="s">
        <v>385</v>
      </c>
      <c r="AK49" s="111">
        <v>0.67100000000000004</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3.6447897600000001</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1.841</v>
      </c>
      <c r="AL51" s="111" t="s">
        <v>394</v>
      </c>
    </row>
    <row r="52" spans="1:38" ht="26.25" customHeight="1" thickBot="1" x14ac:dyDescent="0.25">
      <c r="A52" s="52" t="s">
        <v>119</v>
      </c>
      <c r="B52" s="56" t="s">
        <v>128</v>
      </c>
      <c r="C52" s="58" t="s">
        <v>362</v>
      </c>
      <c r="D52" s="55"/>
      <c r="E52" s="109">
        <v>0.2605404502494118</v>
      </c>
      <c r="F52" s="109">
        <v>1.5309999999999999</v>
      </c>
      <c r="G52" s="109">
        <v>4.2608820818092958</v>
      </c>
      <c r="H52" s="109" t="s">
        <v>385</v>
      </c>
      <c r="I52" s="109" t="s">
        <v>384</v>
      </c>
      <c r="J52" s="109" t="s">
        <v>384</v>
      </c>
      <c r="K52" s="109" t="s">
        <v>384</v>
      </c>
      <c r="L52" s="109" t="s">
        <v>384</v>
      </c>
      <c r="M52" s="109">
        <v>0.15155920231032308</v>
      </c>
      <c r="N52" s="109">
        <v>2.2964999999999999E-2</v>
      </c>
      <c r="O52" s="109">
        <v>3.8275000000000002E-3</v>
      </c>
      <c r="P52" s="109">
        <v>4.5929999999999999E-3</v>
      </c>
      <c r="Q52" s="109">
        <v>7.6550000000000012E-4</v>
      </c>
      <c r="R52" s="109">
        <v>7.6550000000000012E-4</v>
      </c>
      <c r="S52" s="109">
        <v>9.1859999999999997E-3</v>
      </c>
      <c r="T52" s="109">
        <v>4.0571500000000003E-2</v>
      </c>
      <c r="U52" s="109">
        <v>7.6550000000000012E-4</v>
      </c>
      <c r="V52" s="109">
        <v>7.6550000000000003E-3</v>
      </c>
      <c r="W52" s="109">
        <v>9.1859999999999997E-3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7.6550000000000002</v>
      </c>
      <c r="AL52" s="111" t="s">
        <v>395</v>
      </c>
    </row>
    <row r="53" spans="1:38" ht="26.25" customHeight="1" thickBot="1" x14ac:dyDescent="0.25">
      <c r="A53" s="52" t="s">
        <v>119</v>
      </c>
      <c r="B53" s="56" t="s">
        <v>129</v>
      </c>
      <c r="C53" s="58" t="s">
        <v>130</v>
      </c>
      <c r="D53" s="55"/>
      <c r="E53" s="109" t="s">
        <v>385</v>
      </c>
      <c r="F53" s="109">
        <v>3.1339999999999999</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1.5669999999999999</v>
      </c>
      <c r="AL53" s="111" t="s">
        <v>396</v>
      </c>
    </row>
    <row r="54" spans="1:38" ht="37.5" customHeight="1" thickBot="1" x14ac:dyDescent="0.25">
      <c r="A54" s="52" t="s">
        <v>119</v>
      </c>
      <c r="B54" s="56" t="s">
        <v>131</v>
      </c>
      <c r="C54" s="58" t="s">
        <v>132</v>
      </c>
      <c r="D54" s="55"/>
      <c r="E54" s="109" t="s">
        <v>385</v>
      </c>
      <c r="F54" s="109">
        <v>6.5739200000000011</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4976</v>
      </c>
      <c r="AL54" s="111" t="s">
        <v>397</v>
      </c>
    </row>
    <row r="55" spans="1:38" ht="26.25" customHeight="1" thickBot="1" x14ac:dyDescent="0.25">
      <c r="A55" s="52" t="s">
        <v>119</v>
      </c>
      <c r="B55" s="56" t="s">
        <v>133</v>
      </c>
      <c r="C55" s="58" t="s">
        <v>134</v>
      </c>
      <c r="D55" s="55"/>
      <c r="E55" s="109">
        <v>4.0162283532831744E-2</v>
      </c>
      <c r="F55" s="109">
        <v>4.1160932347196873E-2</v>
      </c>
      <c r="G55" s="109">
        <v>0.67751149425287349</v>
      </c>
      <c r="H55" s="109" t="s">
        <v>385</v>
      </c>
      <c r="I55" s="109" t="s">
        <v>384</v>
      </c>
      <c r="J55" s="109" t="s">
        <v>384</v>
      </c>
      <c r="K55" s="109" t="s">
        <v>384</v>
      </c>
      <c r="L55" s="109" t="s">
        <v>384</v>
      </c>
      <c r="M55" s="109">
        <v>0.18192673211333546</v>
      </c>
      <c r="N55" s="109">
        <v>6.534828566087382E-2</v>
      </c>
      <c r="O55" s="109">
        <v>0.26345132942033223</v>
      </c>
      <c r="P55" s="109">
        <v>6.1804390864306641E-2</v>
      </c>
      <c r="Q55" s="109">
        <v>5.0007819562725944E-2</v>
      </c>
      <c r="R55" s="109">
        <v>2.202057174983715E-2</v>
      </c>
      <c r="S55" s="109">
        <v>2.3405307491331476E-2</v>
      </c>
      <c r="T55" s="109">
        <v>0.50295716839602911</v>
      </c>
      <c r="U55" s="109">
        <v>6.7955389296704425E-3</v>
      </c>
      <c r="V55" s="109">
        <v>6.8198680266469074</v>
      </c>
      <c r="W55" s="109" t="s">
        <v>385</v>
      </c>
      <c r="X55" s="109">
        <v>5.0101604027940134E-7</v>
      </c>
      <c r="Y55" s="109">
        <v>8.5247505360972769E-7</v>
      </c>
      <c r="Z55" s="109">
        <v>4.7110463488958635E-7</v>
      </c>
      <c r="AA55" s="109">
        <v>4.7110463488958635E-7</v>
      </c>
      <c r="AB55" s="109">
        <v>2.2957003636683018E-6</v>
      </c>
      <c r="AC55" s="109" t="s">
        <v>385</v>
      </c>
      <c r="AD55" s="109" t="s">
        <v>385</v>
      </c>
      <c r="AE55" s="110"/>
      <c r="AF55" s="111" t="s">
        <v>385</v>
      </c>
      <c r="AG55" s="111" t="s">
        <v>385</v>
      </c>
      <c r="AH55" s="111" t="s">
        <v>385</v>
      </c>
      <c r="AI55" s="111" t="s">
        <v>385</v>
      </c>
      <c r="AJ55" s="111" t="s">
        <v>385</v>
      </c>
      <c r="AK55" s="111">
        <v>2.1758620689655173</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2563.1880000000001</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571</v>
      </c>
      <c r="AL58" s="111" t="s">
        <v>402</v>
      </c>
    </row>
    <row r="59" spans="1:38" ht="26.25" customHeight="1" thickBot="1" x14ac:dyDescent="0.25">
      <c r="A59" s="52" t="s">
        <v>53</v>
      </c>
      <c r="B59" s="60" t="s">
        <v>141</v>
      </c>
      <c r="C59" s="53" t="s">
        <v>372</v>
      </c>
      <c r="D59" s="54"/>
      <c r="E59" s="109" t="s">
        <v>388</v>
      </c>
      <c r="F59" s="109">
        <v>4.0901849999999997E-3</v>
      </c>
      <c r="G59" s="109" t="s">
        <v>388</v>
      </c>
      <c r="H59" s="109">
        <v>1.1452518E-2</v>
      </c>
      <c r="I59" s="109" t="s">
        <v>384</v>
      </c>
      <c r="J59" s="109" t="s">
        <v>384</v>
      </c>
      <c r="K59" s="109" t="s">
        <v>384</v>
      </c>
      <c r="L59" s="109" t="s">
        <v>384</v>
      </c>
      <c r="M59" s="109" t="s">
        <v>388</v>
      </c>
      <c r="N59" s="109">
        <v>0.51582869999999992</v>
      </c>
      <c r="O59" s="109">
        <v>3.2105726000000001E-2</v>
      </c>
      <c r="P59" s="109">
        <v>5.5763700000000004E-4</v>
      </c>
      <c r="Q59" s="109">
        <v>5.609869E-2</v>
      </c>
      <c r="R59" s="109">
        <v>6.8881369999999997E-2</v>
      </c>
      <c r="S59" s="109">
        <v>1.3011530000000002E-3</v>
      </c>
      <c r="T59" s="109">
        <v>0.12189071</v>
      </c>
      <c r="U59" s="109">
        <v>0.25296039999999997</v>
      </c>
      <c r="V59" s="109">
        <v>6.8775229999999993E-2</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280.85937000000001</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0.26854766498339011</v>
      </c>
      <c r="F64" s="109">
        <v>3.1899690000000001E-2</v>
      </c>
      <c r="G64" s="109">
        <v>1.2111368657399086E-3</v>
      </c>
      <c r="H64" s="109">
        <v>1.2870477907079772E-2</v>
      </c>
      <c r="I64" s="109" t="s">
        <v>384</v>
      </c>
      <c r="J64" s="109" t="s">
        <v>384</v>
      </c>
      <c r="K64" s="109" t="s">
        <v>384</v>
      </c>
      <c r="L64" s="109" t="s">
        <v>384</v>
      </c>
      <c r="M64" s="109">
        <v>0.50466217787121848</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354.44099999999997</v>
      </c>
      <c r="AL64" s="111" t="s">
        <v>408</v>
      </c>
    </row>
    <row r="65" spans="1:38" ht="26.25" customHeight="1" thickBot="1" x14ac:dyDescent="0.25">
      <c r="A65" s="52" t="s">
        <v>53</v>
      </c>
      <c r="B65" s="56" t="s">
        <v>152</v>
      </c>
      <c r="C65" s="53" t="s">
        <v>153</v>
      </c>
      <c r="D65" s="54"/>
      <c r="E65" s="109">
        <v>3.7746629000000005</v>
      </c>
      <c r="F65" s="109" t="s">
        <v>385</v>
      </c>
      <c r="G65" s="109" t="s">
        <v>385</v>
      </c>
      <c r="H65" s="109">
        <v>8.8274266577761801E-2</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377.46629000000001</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0.39195079734278854</v>
      </c>
      <c r="F70" s="109">
        <v>2.3589514487049041</v>
      </c>
      <c r="G70" s="109">
        <v>2.1671563660666009</v>
      </c>
      <c r="H70" s="109">
        <v>2.3796824955017213</v>
      </c>
      <c r="I70" s="109" t="s">
        <v>384</v>
      </c>
      <c r="J70" s="109" t="s">
        <v>384</v>
      </c>
      <c r="K70" s="109" t="s">
        <v>384</v>
      </c>
      <c r="L70" s="109" t="s">
        <v>384</v>
      </c>
      <c r="M70" s="109">
        <v>0.17757717800064016</v>
      </c>
      <c r="N70" s="109" t="s">
        <v>387</v>
      </c>
      <c r="O70" s="109" t="s">
        <v>387</v>
      </c>
      <c r="P70" s="109">
        <v>0.65570399999999995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2571.4706632800903</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0.28949999999999998</v>
      </c>
      <c r="G72" s="109" t="s">
        <v>388</v>
      </c>
      <c r="H72" s="109" t="s">
        <v>388</v>
      </c>
      <c r="I72" s="109" t="s">
        <v>384</v>
      </c>
      <c r="J72" s="109" t="s">
        <v>384</v>
      </c>
      <c r="K72" s="109" t="s">
        <v>384</v>
      </c>
      <c r="L72" s="109" t="s">
        <v>384</v>
      </c>
      <c r="M72" s="109" t="s">
        <v>388</v>
      </c>
      <c r="N72" s="109">
        <v>9.5050604660241724</v>
      </c>
      <c r="O72" s="109">
        <v>0.15212767049599998</v>
      </c>
      <c r="P72" s="109">
        <v>0.10545140021599998</v>
      </c>
      <c r="Q72" s="109">
        <v>0.77200000000000002</v>
      </c>
      <c r="R72" s="109">
        <v>8.6850000000000005</v>
      </c>
      <c r="S72" s="109">
        <v>0.53713603265443466</v>
      </c>
      <c r="T72" s="109">
        <v>0.27020000000000005</v>
      </c>
      <c r="U72" s="109">
        <v>3.8600000000000002E-2</v>
      </c>
      <c r="V72" s="109">
        <v>7.72</v>
      </c>
      <c r="W72" s="109">
        <v>11.197889070832835</v>
      </c>
      <c r="X72" s="109" t="s">
        <v>388</v>
      </c>
      <c r="Y72" s="109" t="s">
        <v>388</v>
      </c>
      <c r="Z72" s="109" t="s">
        <v>388</v>
      </c>
      <c r="AA72" s="109" t="s">
        <v>388</v>
      </c>
      <c r="AB72" s="109">
        <v>0.1296349711339749</v>
      </c>
      <c r="AC72" s="109">
        <v>5.79E-2</v>
      </c>
      <c r="AD72" s="109">
        <v>4.8250000000000002</v>
      </c>
      <c r="AE72" s="110"/>
      <c r="AF72" s="111" t="s">
        <v>385</v>
      </c>
      <c r="AG72" s="111" t="s">
        <v>385</v>
      </c>
      <c r="AH72" s="111" t="s">
        <v>385</v>
      </c>
      <c r="AI72" s="111" t="s">
        <v>385</v>
      </c>
      <c r="AJ72" s="111" t="s">
        <v>385</v>
      </c>
      <c r="AK72" s="111">
        <v>1930</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6.28774E-2</v>
      </c>
      <c r="F74" s="109" t="s">
        <v>388</v>
      </c>
      <c r="G74" s="109">
        <v>0.37726439999999994</v>
      </c>
      <c r="H74" s="109" t="s">
        <v>388</v>
      </c>
      <c r="I74" s="109" t="s">
        <v>384</v>
      </c>
      <c r="J74" s="109" t="s">
        <v>384</v>
      </c>
      <c r="K74" s="109" t="s">
        <v>384</v>
      </c>
      <c r="L74" s="109" t="s">
        <v>384</v>
      </c>
      <c r="M74" s="109">
        <v>7.6710427999999995</v>
      </c>
      <c r="N74" s="109" t="s">
        <v>385</v>
      </c>
      <c r="O74" s="109" t="s">
        <v>385</v>
      </c>
      <c r="P74" s="109" t="s">
        <v>385</v>
      </c>
      <c r="Q74" s="109" t="s">
        <v>385</v>
      </c>
      <c r="R74" s="109" t="s">
        <v>385</v>
      </c>
      <c r="S74" s="109" t="s">
        <v>385</v>
      </c>
      <c r="T74" s="109" t="s">
        <v>385</v>
      </c>
      <c r="U74" s="109" t="s">
        <v>385</v>
      </c>
      <c r="V74" s="109" t="s">
        <v>385</v>
      </c>
      <c r="W74" s="109">
        <v>0.13594467624462683</v>
      </c>
      <c r="X74" s="109">
        <v>7.545288E-2</v>
      </c>
      <c r="Y74" s="109">
        <v>7.545288E-2</v>
      </c>
      <c r="Z74" s="109">
        <v>7.545288E-2</v>
      </c>
      <c r="AA74" s="109">
        <v>9.43161E-3</v>
      </c>
      <c r="AB74" s="109">
        <v>0.23579025000000001</v>
      </c>
      <c r="AC74" s="109">
        <v>325</v>
      </c>
      <c r="AD74" s="109" t="s">
        <v>385</v>
      </c>
      <c r="AE74" s="110"/>
      <c r="AF74" s="111" t="s">
        <v>385</v>
      </c>
      <c r="AG74" s="111" t="s">
        <v>385</v>
      </c>
      <c r="AH74" s="111" t="s">
        <v>385</v>
      </c>
      <c r="AI74" s="111" t="s">
        <v>385</v>
      </c>
      <c r="AJ74" s="111" t="s">
        <v>385</v>
      </c>
      <c r="AK74" s="111">
        <v>65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9.2788631857237253E-4</v>
      </c>
      <c r="H77" s="109" t="s">
        <v>387</v>
      </c>
      <c r="I77" s="109" t="s">
        <v>384</v>
      </c>
      <c r="J77" s="109" t="s">
        <v>384</v>
      </c>
      <c r="K77" s="109" t="s">
        <v>384</v>
      </c>
      <c r="L77" s="109" t="s">
        <v>384</v>
      </c>
      <c r="M77" s="109" t="s">
        <v>388</v>
      </c>
      <c r="N77" s="109">
        <v>1.5774067415730335E-2</v>
      </c>
      <c r="O77" s="109">
        <v>2.2269271645736942E-3</v>
      </c>
      <c r="P77" s="109">
        <v>4.6394315928618632E-3</v>
      </c>
      <c r="Q77" s="109">
        <v>4.4538543291473885E-4</v>
      </c>
      <c r="R77" s="109" t="s">
        <v>385</v>
      </c>
      <c r="S77" s="109" t="s">
        <v>385</v>
      </c>
      <c r="T77" s="109" t="s">
        <v>385</v>
      </c>
      <c r="U77" s="109" t="s">
        <v>385</v>
      </c>
      <c r="V77" s="109">
        <v>3.7115452742894905E-2</v>
      </c>
      <c r="W77" s="109">
        <v>4.6394315928618632E-3</v>
      </c>
      <c r="X77" s="109" t="s">
        <v>385</v>
      </c>
      <c r="Y77" s="109" t="s">
        <v>385</v>
      </c>
      <c r="Z77" s="109" t="s">
        <v>385</v>
      </c>
      <c r="AA77" s="109" t="s">
        <v>385</v>
      </c>
      <c r="AB77" s="109" t="s">
        <v>385</v>
      </c>
      <c r="AC77" s="109" t="s">
        <v>385</v>
      </c>
      <c r="AD77" s="109">
        <v>0.8350976867151354</v>
      </c>
      <c r="AE77" s="110"/>
      <c r="AF77" s="111" t="s">
        <v>385</v>
      </c>
      <c r="AG77" s="111" t="s">
        <v>385</v>
      </c>
      <c r="AH77" s="111" t="s">
        <v>385</v>
      </c>
      <c r="AI77" s="111" t="s">
        <v>385</v>
      </c>
      <c r="AJ77" s="111" t="s">
        <v>385</v>
      </c>
      <c r="AK77" s="111">
        <v>36.927886318572369</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0.86399999999999999</v>
      </c>
      <c r="O78" s="109">
        <v>8.2799999999999999E-2</v>
      </c>
      <c r="P78" s="109" t="s">
        <v>385</v>
      </c>
      <c r="Q78" s="109">
        <v>7.1999999999999995E-2</v>
      </c>
      <c r="R78" s="109" t="s">
        <v>385</v>
      </c>
      <c r="S78" s="109">
        <v>1.008</v>
      </c>
      <c r="T78" s="109">
        <v>4.6800000000000001E-3</v>
      </c>
      <c r="U78" s="109" t="s">
        <v>385</v>
      </c>
      <c r="V78" s="109" t="s">
        <v>385</v>
      </c>
      <c r="W78" s="109">
        <v>1.8</v>
      </c>
      <c r="X78" s="109" t="s">
        <v>385</v>
      </c>
      <c r="Y78" s="109" t="s">
        <v>385</v>
      </c>
      <c r="Z78" s="109" t="s">
        <v>385</v>
      </c>
      <c r="AA78" s="109" t="s">
        <v>385</v>
      </c>
      <c r="AB78" s="109" t="s">
        <v>385</v>
      </c>
      <c r="AC78" s="109" t="s">
        <v>385</v>
      </c>
      <c r="AD78" s="109">
        <v>1.3320000000000001E-4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15.5597295</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10374</v>
      </c>
      <c r="AL82" s="111" t="s">
        <v>425</v>
      </c>
    </row>
    <row r="83" spans="1:38" ht="26.25" customHeight="1" thickBot="1" x14ac:dyDescent="0.25">
      <c r="A83" s="52" t="s">
        <v>53</v>
      </c>
      <c r="B83" s="63" t="s">
        <v>188</v>
      </c>
      <c r="C83" s="64" t="s">
        <v>189</v>
      </c>
      <c r="D83" s="54"/>
      <c r="E83" s="109" t="s">
        <v>385</v>
      </c>
      <c r="F83" s="109">
        <v>3.04E-2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1900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27.326664379999997</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27.326664379999997</v>
      </c>
      <c r="AL85" s="111" t="s">
        <v>428</v>
      </c>
    </row>
    <row r="86" spans="1:38" ht="26.25" customHeight="1" thickBot="1" x14ac:dyDescent="0.25">
      <c r="A86" s="52" t="s">
        <v>185</v>
      </c>
      <c r="B86" s="58" t="s">
        <v>193</v>
      </c>
      <c r="C86" s="62" t="s">
        <v>194</v>
      </c>
      <c r="D86" s="54"/>
      <c r="E86" s="109" t="s">
        <v>387</v>
      </c>
      <c r="F86" s="109">
        <v>0.44040495820925796</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10374</v>
      </c>
      <c r="AL86" s="111" t="s">
        <v>425</v>
      </c>
    </row>
    <row r="87" spans="1:38" ht="26.25" customHeight="1" thickBot="1" x14ac:dyDescent="0.25">
      <c r="A87" s="52" t="s">
        <v>185</v>
      </c>
      <c r="B87" s="58" t="s">
        <v>195</v>
      </c>
      <c r="C87" s="62" t="s">
        <v>196</v>
      </c>
      <c r="D87" s="54"/>
      <c r="E87" s="109" t="s">
        <v>385</v>
      </c>
      <c r="F87" s="109">
        <v>4.7579660839967619E-2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2.3769191469359185</v>
      </c>
      <c r="AL87" s="111" t="s">
        <v>429</v>
      </c>
    </row>
    <row r="88" spans="1:38" ht="26.25" customHeight="1" thickBot="1" x14ac:dyDescent="0.25">
      <c r="A88" s="52" t="s">
        <v>185</v>
      </c>
      <c r="B88" s="58" t="s">
        <v>197</v>
      </c>
      <c r="C88" s="62" t="s">
        <v>198</v>
      </c>
      <c r="D88" s="54"/>
      <c r="E88" s="109" t="s">
        <v>385</v>
      </c>
      <c r="F88" s="109">
        <v>2.4386934499082531</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0.17003144999999997</v>
      </c>
      <c r="Y88" s="109" t="s">
        <v>385</v>
      </c>
      <c r="Z88" s="109" t="s">
        <v>385</v>
      </c>
      <c r="AA88" s="109" t="s">
        <v>385</v>
      </c>
      <c r="AB88" s="109">
        <v>0.17003144999999997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8.138198125858457</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9.5055207017543868</v>
      </c>
      <c r="AL89" s="111" t="s">
        <v>430</v>
      </c>
    </row>
    <row r="90" spans="1:38" s="4" customFormat="1" ht="26.25" customHeight="1" thickBot="1" x14ac:dyDescent="0.25">
      <c r="A90" s="52" t="s">
        <v>185</v>
      </c>
      <c r="B90" s="58" t="s">
        <v>201</v>
      </c>
      <c r="C90" s="62" t="s">
        <v>202</v>
      </c>
      <c r="D90" s="54"/>
      <c r="E90" s="109" t="s">
        <v>387</v>
      </c>
      <c r="F90" s="109">
        <v>0.32999286354023055</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4.4911966599999999E-2</v>
      </c>
      <c r="F91" s="109">
        <v>0.12076084108</v>
      </c>
      <c r="G91" s="109">
        <v>1.057E-5</v>
      </c>
      <c r="H91" s="109">
        <v>0.10354493604999999</v>
      </c>
      <c r="I91" s="109" t="s">
        <v>384</v>
      </c>
      <c r="J91" s="109" t="s">
        <v>384</v>
      </c>
      <c r="K91" s="109" t="s">
        <v>384</v>
      </c>
      <c r="L91" s="109" t="s">
        <v>384</v>
      </c>
      <c r="M91" s="109">
        <v>1.3748023686999999</v>
      </c>
      <c r="N91" s="109">
        <v>2.849004858022113E-3</v>
      </c>
      <c r="O91" s="109">
        <v>0.14916070379339869</v>
      </c>
      <c r="P91" s="109">
        <v>1.9950000000000001E-7</v>
      </c>
      <c r="Q91" s="109">
        <v>4.6550000000000003E-6</v>
      </c>
      <c r="R91" s="109">
        <v>6.0780301024836475E-2</v>
      </c>
      <c r="S91" s="109">
        <v>2.5969431800772269</v>
      </c>
      <c r="T91" s="109">
        <v>0.1683331789459393</v>
      </c>
      <c r="U91" s="109">
        <v>1.435909805483112E-2</v>
      </c>
      <c r="V91" s="109">
        <v>1.4921677620552798</v>
      </c>
      <c r="W91" s="109">
        <v>2.4950586999999999E-3</v>
      </c>
      <c r="X91" s="109">
        <v>2.769515157E-3</v>
      </c>
      <c r="Y91" s="109">
        <v>1.1227764149999999E-3</v>
      </c>
      <c r="Z91" s="109">
        <v>1.1227764149999999E-3</v>
      </c>
      <c r="AA91" s="109">
        <v>1.1227764149999999E-3</v>
      </c>
      <c r="AB91" s="109">
        <v>6.1378444019999992E-3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7.3999999999999996E-2</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37</v>
      </c>
      <c r="AL92" s="111" t="s">
        <v>432</v>
      </c>
    </row>
    <row r="93" spans="1:38" ht="26.25" customHeight="1" thickBot="1" x14ac:dyDescent="0.25">
      <c r="A93" s="52" t="s">
        <v>53</v>
      </c>
      <c r="B93" s="56" t="s">
        <v>206</v>
      </c>
      <c r="C93" s="53" t="s">
        <v>375</v>
      </c>
      <c r="D93" s="59"/>
      <c r="E93" s="109" t="s">
        <v>385</v>
      </c>
      <c r="F93" s="109">
        <v>11.5027676</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2303.3056000000001</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0.10373646527272729</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10373</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0.38171563693424621</v>
      </c>
      <c r="F99" s="109">
        <v>14.911476439813608</v>
      </c>
      <c r="G99" s="109" t="s">
        <v>385</v>
      </c>
      <c r="H99" s="109">
        <v>8.8689866394316805</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526.62074303405575</v>
      </c>
      <c r="AL99" s="111" t="s">
        <v>435</v>
      </c>
    </row>
    <row r="100" spans="1:38" ht="26.25" customHeight="1" thickBot="1" x14ac:dyDescent="0.25">
      <c r="A100" s="52" t="s">
        <v>216</v>
      </c>
      <c r="B100" s="52" t="s">
        <v>218</v>
      </c>
      <c r="C100" s="53" t="s">
        <v>378</v>
      </c>
      <c r="D100" s="66"/>
      <c r="E100" s="109">
        <v>0.21556334516317807</v>
      </c>
      <c r="F100" s="109">
        <v>16.314443272471692</v>
      </c>
      <c r="G100" s="109" t="s">
        <v>385</v>
      </c>
      <c r="H100" s="109">
        <v>9.456883342712624</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1017.7542569659443</v>
      </c>
      <c r="AL100" s="111" t="s">
        <v>435</v>
      </c>
    </row>
    <row r="101" spans="1:38" ht="26.25" customHeight="1" thickBot="1" x14ac:dyDescent="0.25">
      <c r="A101" s="52" t="s">
        <v>216</v>
      </c>
      <c r="B101" s="52" t="s">
        <v>219</v>
      </c>
      <c r="C101" s="53" t="s">
        <v>220</v>
      </c>
      <c r="D101" s="66"/>
      <c r="E101" s="109">
        <v>2.2780800000000004E-2</v>
      </c>
      <c r="F101" s="109">
        <v>0.40378707945205489</v>
      </c>
      <c r="G101" s="109" t="s">
        <v>385</v>
      </c>
      <c r="H101" s="109">
        <v>3.2095728231219582</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1898.4</v>
      </c>
      <c r="AL101" s="111" t="s">
        <v>435</v>
      </c>
    </row>
    <row r="102" spans="1:38" ht="26.25" customHeight="1" thickBot="1" x14ac:dyDescent="0.25">
      <c r="A102" s="52" t="s">
        <v>216</v>
      </c>
      <c r="B102" s="52" t="s">
        <v>221</v>
      </c>
      <c r="C102" s="53" t="s">
        <v>356</v>
      </c>
      <c r="D102" s="66"/>
      <c r="E102" s="109">
        <v>0.22932550630035448</v>
      </c>
      <c r="F102" s="109">
        <v>4.4934779863333203</v>
      </c>
      <c r="G102" s="109" t="s">
        <v>385</v>
      </c>
      <c r="H102" s="109">
        <v>23.096854178972677</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7809.125</v>
      </c>
      <c r="AL102" s="111" t="s">
        <v>435</v>
      </c>
    </row>
    <row r="103" spans="1:38" ht="26.25" customHeight="1" thickBot="1" x14ac:dyDescent="0.25">
      <c r="A103" s="52" t="s">
        <v>216</v>
      </c>
      <c r="B103" s="52" t="s">
        <v>222</v>
      </c>
      <c r="C103" s="53" t="s">
        <v>223</v>
      </c>
      <c r="D103" s="66"/>
      <c r="E103" s="109">
        <v>8.3000000000000002E-6</v>
      </c>
      <c r="F103" s="109">
        <v>6.2369178082191787E-4</v>
      </c>
      <c r="G103" s="109" t="s">
        <v>385</v>
      </c>
      <c r="H103" s="109">
        <v>4.2999999999999999E-4</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0.1</v>
      </c>
      <c r="AL103" s="111" t="s">
        <v>435</v>
      </c>
    </row>
    <row r="104" spans="1:38" ht="26.25" customHeight="1" thickBot="1" x14ac:dyDescent="0.25">
      <c r="A104" s="52" t="s">
        <v>216</v>
      </c>
      <c r="B104" s="52" t="s">
        <v>224</v>
      </c>
      <c r="C104" s="53" t="s">
        <v>225</v>
      </c>
      <c r="D104" s="66"/>
      <c r="E104" s="109">
        <v>4.7196E-4</v>
      </c>
      <c r="F104" s="109">
        <v>2.2598048219178084E-2</v>
      </c>
      <c r="G104" s="109" t="s">
        <v>385</v>
      </c>
      <c r="H104" s="109">
        <v>1.5731999999999999E-2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39.33</v>
      </c>
      <c r="AL104" s="111" t="s">
        <v>435</v>
      </c>
    </row>
    <row r="105" spans="1:38" ht="26.25" customHeight="1" thickBot="1" x14ac:dyDescent="0.25">
      <c r="A105" s="52" t="s">
        <v>216</v>
      </c>
      <c r="B105" s="52" t="s">
        <v>226</v>
      </c>
      <c r="C105" s="53" t="s">
        <v>227</v>
      </c>
      <c r="D105" s="66"/>
      <c r="E105" s="109">
        <v>1.9500000000000001E-3</v>
      </c>
      <c r="F105" s="109">
        <v>0.44208797260273969</v>
      </c>
      <c r="G105" s="109" t="s">
        <v>385</v>
      </c>
      <c r="H105" s="109">
        <v>0.54599999999999993</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78</v>
      </c>
      <c r="AL105" s="111" t="s">
        <v>435</v>
      </c>
    </row>
    <row r="106" spans="1:38" ht="26.25" customHeight="1" thickBot="1" x14ac:dyDescent="0.25">
      <c r="A106" s="52" t="s">
        <v>216</v>
      </c>
      <c r="B106" s="52" t="s">
        <v>228</v>
      </c>
      <c r="C106" s="53" t="s">
        <v>229</v>
      </c>
      <c r="D106" s="66"/>
      <c r="E106" s="109">
        <v>3.1239999999999999E-5</v>
      </c>
      <c r="F106" s="109">
        <v>8.715128219178081E-3</v>
      </c>
      <c r="G106" s="109" t="s">
        <v>385</v>
      </c>
      <c r="H106" s="109">
        <v>8.7687600000000004E-3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4.18</v>
      </c>
      <c r="AL106" s="111" t="s">
        <v>435</v>
      </c>
    </row>
    <row r="107" spans="1:38" ht="26.25" customHeight="1" thickBot="1" x14ac:dyDescent="0.25">
      <c r="A107" s="52" t="s">
        <v>216</v>
      </c>
      <c r="B107" s="52" t="s">
        <v>230</v>
      </c>
      <c r="C107" s="53" t="s">
        <v>349</v>
      </c>
      <c r="D107" s="66"/>
      <c r="E107" s="109">
        <v>0.2495619866272844</v>
      </c>
      <c r="F107" s="109">
        <v>3.8709206250000001</v>
      </c>
      <c r="G107" s="109" t="s">
        <v>385</v>
      </c>
      <c r="H107" s="109">
        <v>4.9722084321115112</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23460.125</v>
      </c>
      <c r="AL107" s="111" t="s">
        <v>435</v>
      </c>
    </row>
    <row r="108" spans="1:38" ht="26.25" customHeight="1" thickBot="1" x14ac:dyDescent="0.25">
      <c r="A108" s="52" t="s">
        <v>216</v>
      </c>
      <c r="B108" s="52" t="s">
        <v>231</v>
      </c>
      <c r="C108" s="53" t="s">
        <v>350</v>
      </c>
      <c r="D108" s="66"/>
      <c r="E108" s="109">
        <v>0.79616587500000002</v>
      </c>
      <c r="F108" s="109">
        <v>3.1846635000000001</v>
      </c>
      <c r="G108" s="109" t="s">
        <v>385</v>
      </c>
      <c r="H108" s="109">
        <v>8.2460474797135443</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29487.625</v>
      </c>
      <c r="AL108" s="111" t="s">
        <v>435</v>
      </c>
    </row>
    <row r="109" spans="1:38" ht="26.25" customHeight="1" thickBot="1" x14ac:dyDescent="0.25">
      <c r="A109" s="52" t="s">
        <v>216</v>
      </c>
      <c r="B109" s="52" t="s">
        <v>232</v>
      </c>
      <c r="C109" s="53" t="s">
        <v>351</v>
      </c>
      <c r="D109" s="66"/>
      <c r="E109" s="109">
        <v>3.382407836434087E-2</v>
      </c>
      <c r="F109" s="109">
        <v>0.61259164148750689</v>
      </c>
      <c r="G109" s="109" t="s">
        <v>385</v>
      </c>
      <c r="H109" s="109">
        <v>0.70153644014929206</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1252.7436431237359</v>
      </c>
      <c r="AL109" s="111" t="s">
        <v>435</v>
      </c>
    </row>
    <row r="110" spans="1:38" ht="26.25" customHeight="1" thickBot="1" x14ac:dyDescent="0.25">
      <c r="A110" s="52" t="s">
        <v>216</v>
      </c>
      <c r="B110" s="52" t="s">
        <v>233</v>
      </c>
      <c r="C110" s="53" t="s">
        <v>352</v>
      </c>
      <c r="D110" s="66"/>
      <c r="E110" s="109">
        <v>6.6156963559474036E-2</v>
      </c>
      <c r="F110" s="109">
        <v>1.0782243902592603</v>
      </c>
      <c r="G110" s="109" t="s">
        <v>385</v>
      </c>
      <c r="H110" s="109">
        <v>1.6793189882036599</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4626.8686598945078</v>
      </c>
      <c r="AL110" s="111" t="s">
        <v>435</v>
      </c>
    </row>
    <row r="111" spans="1:38" ht="26.25" customHeight="1" thickBot="1" x14ac:dyDescent="0.25">
      <c r="A111" s="52" t="s">
        <v>216</v>
      </c>
      <c r="B111" s="52" t="s">
        <v>234</v>
      </c>
      <c r="C111" s="53" t="s">
        <v>346</v>
      </c>
      <c r="D111" s="66"/>
      <c r="E111" s="109">
        <v>2.6295017199478537E-3</v>
      </c>
      <c r="F111" s="109">
        <v>0.15514060147692335</v>
      </c>
      <c r="G111" s="109" t="s">
        <v>385</v>
      </c>
      <c r="H111" s="109">
        <v>1.235865808375491</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2629.5017199478534</v>
      </c>
      <c r="AL111" s="111" t="s">
        <v>435</v>
      </c>
    </row>
    <row r="112" spans="1:38" ht="26.25" customHeight="1" thickBot="1" x14ac:dyDescent="0.25">
      <c r="A112" s="52" t="s">
        <v>235</v>
      </c>
      <c r="B112" s="52" t="s">
        <v>236</v>
      </c>
      <c r="C112" s="53" t="s">
        <v>237</v>
      </c>
      <c r="D112" s="54"/>
      <c r="E112" s="109">
        <v>5.6000000000000005</v>
      </c>
      <c r="F112" s="109" t="s">
        <v>385</v>
      </c>
      <c r="G112" s="109" t="s">
        <v>385</v>
      </c>
      <c r="H112" s="109">
        <v>14.921102920177766</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140</v>
      </c>
      <c r="AL112" s="111" t="s">
        <v>436</v>
      </c>
    </row>
    <row r="113" spans="1:38" ht="26.25" customHeight="1" thickBot="1" x14ac:dyDescent="0.25">
      <c r="A113" s="52" t="s">
        <v>235</v>
      </c>
      <c r="B113" s="67" t="s">
        <v>238</v>
      </c>
      <c r="C113" s="68" t="s">
        <v>239</v>
      </c>
      <c r="D113" s="54"/>
      <c r="E113" s="109">
        <v>7.0335250501041822</v>
      </c>
      <c r="F113" s="109" t="s">
        <v>388</v>
      </c>
      <c r="G113" s="109" t="s">
        <v>385</v>
      </c>
      <c r="H113" s="109">
        <v>29.429236695984539</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175838126.25260454</v>
      </c>
      <c r="AL113" s="111" t="s">
        <v>437</v>
      </c>
    </row>
    <row r="114" spans="1:38" ht="26.25" customHeight="1" thickBot="1" x14ac:dyDescent="0.25">
      <c r="A114" s="52" t="s">
        <v>235</v>
      </c>
      <c r="B114" s="67" t="s">
        <v>240</v>
      </c>
      <c r="C114" s="68" t="s">
        <v>357</v>
      </c>
      <c r="D114" s="54"/>
      <c r="E114" s="109">
        <v>4.6946608875127552E-4</v>
      </c>
      <c r="F114" s="109" t="s">
        <v>385</v>
      </c>
      <c r="G114" s="109" t="s">
        <v>385</v>
      </c>
      <c r="H114" s="109">
        <v>3.0515295768832912E-2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234733.04437563778</v>
      </c>
      <c r="AL114" s="111" t="s">
        <v>437</v>
      </c>
    </row>
    <row r="115" spans="1:38" ht="26.25" customHeight="1" thickBot="1" x14ac:dyDescent="0.25">
      <c r="A115" s="52" t="s">
        <v>235</v>
      </c>
      <c r="B115" s="67" t="s">
        <v>241</v>
      </c>
      <c r="C115" s="68" t="s">
        <v>242</v>
      </c>
      <c r="D115" s="54"/>
      <c r="E115" s="109">
        <v>6.0799999999999995E-3</v>
      </c>
      <c r="F115" s="109" t="s">
        <v>385</v>
      </c>
      <c r="G115" s="109" t="s">
        <v>385</v>
      </c>
      <c r="H115" s="109">
        <v>1.2159999999999999E-2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152000</v>
      </c>
      <c r="AL115" s="111" t="s">
        <v>437</v>
      </c>
    </row>
    <row r="116" spans="1:38" ht="26.25" customHeight="1" thickBot="1" x14ac:dyDescent="0.25">
      <c r="A116" s="52" t="s">
        <v>235</v>
      </c>
      <c r="B116" s="52" t="s">
        <v>243</v>
      </c>
      <c r="C116" s="58" t="s">
        <v>379</v>
      </c>
      <c r="D116" s="54"/>
      <c r="E116" s="109">
        <v>1.1859360320891201</v>
      </c>
      <c r="F116" s="109" t="s">
        <v>388</v>
      </c>
      <c r="G116" s="109" t="s">
        <v>385</v>
      </c>
      <c r="H116" s="109">
        <v>2.654878709950546</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29648400.802228004</v>
      </c>
      <c r="AL116" s="111" t="s">
        <v>437</v>
      </c>
    </row>
    <row r="117" spans="1:38" ht="26.25" customHeight="1" thickBot="1" x14ac:dyDescent="0.25">
      <c r="A117" s="52" t="s">
        <v>235</v>
      </c>
      <c r="B117" s="52" t="s">
        <v>244</v>
      </c>
      <c r="C117" s="58" t="s">
        <v>245</v>
      </c>
      <c r="D117" s="54"/>
      <c r="E117" s="109" t="s">
        <v>385</v>
      </c>
      <c r="F117" s="109" t="s">
        <v>385</v>
      </c>
      <c r="G117" s="109" t="s">
        <v>385</v>
      </c>
      <c r="H117" s="109">
        <v>0.20220579205200001</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1311146.4730849988</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4506752.4297520658</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2.9218440906741563</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4506752.4297520658</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6.6069444499999994</v>
      </c>
      <c r="AD122" s="109" t="s">
        <v>385</v>
      </c>
      <c r="AE122" s="110"/>
      <c r="AF122" s="111" t="s">
        <v>385</v>
      </c>
      <c r="AG122" s="111" t="s">
        <v>385</v>
      </c>
      <c r="AH122" s="111" t="s">
        <v>385</v>
      </c>
      <c r="AI122" s="111" t="s">
        <v>385</v>
      </c>
      <c r="AJ122" s="111" t="s">
        <v>385</v>
      </c>
      <c r="AK122" s="111">
        <v>966919.49999999977</v>
      </c>
      <c r="AL122" s="111" t="s">
        <v>48</v>
      </c>
    </row>
    <row r="123" spans="1:38" ht="26.25" customHeight="1" thickBot="1" x14ac:dyDescent="0.25">
      <c r="A123" s="52" t="s">
        <v>235</v>
      </c>
      <c r="B123" s="52" t="s">
        <v>256</v>
      </c>
      <c r="C123" s="53" t="s">
        <v>257</v>
      </c>
      <c r="D123" s="54"/>
      <c r="E123" s="109">
        <v>1.6137441767736883E-2</v>
      </c>
      <c r="F123" s="109">
        <v>4.2360784640309318E-2</v>
      </c>
      <c r="G123" s="109">
        <v>2.0171802209671104E-3</v>
      </c>
      <c r="H123" s="109">
        <v>1.6137441767736883E-2</v>
      </c>
      <c r="I123" s="109" t="s">
        <v>384</v>
      </c>
      <c r="J123" s="109" t="s">
        <v>384</v>
      </c>
      <c r="K123" s="109" t="s">
        <v>384</v>
      </c>
      <c r="L123" s="109" t="s">
        <v>384</v>
      </c>
      <c r="M123" s="109">
        <v>0.3960397167165427</v>
      </c>
      <c r="N123" s="109">
        <v>4.8412325303210654E-4</v>
      </c>
      <c r="O123" s="109">
        <v>1.0758294511824592E-3</v>
      </c>
      <c r="P123" s="109">
        <v>2.218898243063822E-4</v>
      </c>
      <c r="Q123" s="109">
        <v>6.1187800036002359E-4</v>
      </c>
      <c r="R123" s="109">
        <v>6.7239340698903695E-4</v>
      </c>
      <c r="S123" s="109">
        <v>5.9170619815035247E-4</v>
      </c>
      <c r="T123" s="109">
        <v>3.0257703314506661E-4</v>
      </c>
      <c r="U123" s="109">
        <v>3.2274883535473773E-4</v>
      </c>
      <c r="V123" s="109">
        <v>6.1860193442991396E-3</v>
      </c>
      <c r="W123" s="109" t="s">
        <v>387</v>
      </c>
      <c r="X123" s="109">
        <v>4.8412325303210654E-4</v>
      </c>
      <c r="Y123" s="109">
        <v>8.0687208838684432E-4</v>
      </c>
      <c r="Z123" s="109">
        <v>5.9170619815035247E-4</v>
      </c>
      <c r="AA123" s="109">
        <v>3.6981637384397035E-4</v>
      </c>
      <c r="AB123" s="109">
        <v>2.2525179134132737E-3</v>
      </c>
      <c r="AC123" s="109" t="s">
        <v>385</v>
      </c>
      <c r="AD123" s="109" t="s">
        <v>385</v>
      </c>
      <c r="AE123" s="110"/>
      <c r="AF123" s="111" t="s">
        <v>385</v>
      </c>
      <c r="AG123" s="111" t="s">
        <v>385</v>
      </c>
      <c r="AH123" s="111" t="s">
        <v>385</v>
      </c>
      <c r="AI123" s="111" t="s">
        <v>385</v>
      </c>
      <c r="AJ123" s="111" t="s">
        <v>385</v>
      </c>
      <c r="AK123" s="111">
        <v>2.9801501923068328</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0.3975918279723929</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18524.166587789867</v>
      </c>
      <c r="AL125" s="111" t="s">
        <v>440</v>
      </c>
    </row>
    <row r="126" spans="1:38" ht="26.25" customHeight="1" thickBot="1" x14ac:dyDescent="0.25">
      <c r="A126" s="52" t="s">
        <v>260</v>
      </c>
      <c r="B126" s="52" t="s">
        <v>263</v>
      </c>
      <c r="C126" s="53" t="s">
        <v>264</v>
      </c>
      <c r="D126" s="54"/>
      <c r="E126" s="109" t="s">
        <v>389</v>
      </c>
      <c r="F126" s="109" t="s">
        <v>389</v>
      </c>
      <c r="G126" s="109" t="s">
        <v>389</v>
      </c>
      <c r="H126" s="109">
        <v>2.52E-2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t="s">
        <v>387</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2.9867474999999997E-2</v>
      </c>
      <c r="F133" s="109">
        <v>4.7063899999999996E-4</v>
      </c>
      <c r="G133" s="109">
        <v>4.090939E-3</v>
      </c>
      <c r="H133" s="109" t="s">
        <v>385</v>
      </c>
      <c r="I133" s="109" t="s">
        <v>384</v>
      </c>
      <c r="J133" s="109" t="s">
        <v>384</v>
      </c>
      <c r="K133" s="109" t="s">
        <v>384</v>
      </c>
      <c r="L133" s="109" t="s">
        <v>384</v>
      </c>
      <c r="M133" s="109">
        <v>5.0684199999999997E-3</v>
      </c>
      <c r="N133" s="109">
        <v>1.0871760899999999E-3</v>
      </c>
      <c r="O133" s="109">
        <v>1.8210109000000002E-4</v>
      </c>
      <c r="P133" s="109">
        <v>5.3942469999999999E-2</v>
      </c>
      <c r="Q133" s="109">
        <v>4.9272282999999995E-4</v>
      </c>
      <c r="R133" s="109">
        <v>4.9091268000000003E-4</v>
      </c>
      <c r="S133" s="109">
        <v>4.5000329000000001E-4</v>
      </c>
      <c r="T133" s="109">
        <v>6.2739798999999997E-4</v>
      </c>
      <c r="U133" s="109">
        <v>7.1609534000000009E-4</v>
      </c>
      <c r="V133" s="109">
        <v>5.7968243600000002E-3</v>
      </c>
      <c r="W133" s="109">
        <v>9.774810000000001E-4</v>
      </c>
      <c r="X133" s="109">
        <v>4.7787959999999991E-7</v>
      </c>
      <c r="Y133" s="109">
        <v>2.6102363000000003E-7</v>
      </c>
      <c r="Z133" s="109">
        <v>2.3314732000000001E-7</v>
      </c>
      <c r="AA133" s="109">
        <v>2.5305896999999999E-7</v>
      </c>
      <c r="AB133" s="109">
        <v>1.2251095200000002E-6</v>
      </c>
      <c r="AC133" s="109">
        <v>5.4304499999999999E-3</v>
      </c>
      <c r="AD133" s="109">
        <v>1.4843229999999999E-2</v>
      </c>
      <c r="AE133" s="110"/>
      <c r="AF133" s="111" t="s">
        <v>385</v>
      </c>
      <c r="AG133" s="111" t="s">
        <v>385</v>
      </c>
      <c r="AH133" s="111" t="s">
        <v>385</v>
      </c>
      <c r="AI133" s="111" t="s">
        <v>385</v>
      </c>
      <c r="AJ133" s="111" t="s">
        <v>385</v>
      </c>
      <c r="AK133" s="111">
        <v>36203</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2.3711946262128305</v>
      </c>
      <c r="F135" s="109">
        <v>0.66114724629854715</v>
      </c>
      <c r="G135" s="109">
        <v>8.6787604102487342E-2</v>
      </c>
      <c r="H135" s="109">
        <v>0.94181570505448675</v>
      </c>
      <c r="I135" s="109" t="s">
        <v>384</v>
      </c>
      <c r="J135" s="109" t="s">
        <v>384</v>
      </c>
      <c r="K135" s="109" t="s">
        <v>384</v>
      </c>
      <c r="L135" s="109" t="s">
        <v>384</v>
      </c>
      <c r="M135" s="109">
        <v>34.793203589607145</v>
      </c>
      <c r="N135" s="109">
        <v>0.33887656050916476</v>
      </c>
      <c r="O135" s="109">
        <v>5.0558635729115856E-2</v>
      </c>
      <c r="P135" s="109" t="s">
        <v>385</v>
      </c>
      <c r="Q135" s="109">
        <v>0.14008131426689874</v>
      </c>
      <c r="R135" s="109">
        <v>4.9531188811204243E-3</v>
      </c>
      <c r="S135" s="109">
        <v>0.10018692221421596</v>
      </c>
      <c r="T135" s="109" t="s">
        <v>385</v>
      </c>
      <c r="U135" s="109">
        <v>2.9219200268942869E-2</v>
      </c>
      <c r="V135" s="109">
        <v>10.456240729838647</v>
      </c>
      <c r="W135" s="109">
        <v>5.8834681251361847</v>
      </c>
      <c r="X135" s="109">
        <v>1.1409471311305761</v>
      </c>
      <c r="Y135" s="109">
        <v>2.218276615837032</v>
      </c>
      <c r="Z135" s="109">
        <v>3.4843310015522673</v>
      </c>
      <c r="AA135" s="109" t="s">
        <v>385</v>
      </c>
      <c r="AB135" s="109">
        <v>6.8435547485198747</v>
      </c>
      <c r="AC135" s="109" t="s">
        <v>385</v>
      </c>
      <c r="AD135" s="109" t="s">
        <v>385</v>
      </c>
      <c r="AE135" s="110"/>
      <c r="AF135" s="111" t="s">
        <v>385</v>
      </c>
      <c r="AG135" s="111" t="s">
        <v>385</v>
      </c>
      <c r="AH135" s="111" t="s">
        <v>385</v>
      </c>
      <c r="AI135" s="111" t="s">
        <v>385</v>
      </c>
      <c r="AJ135" s="111" t="s">
        <v>385</v>
      </c>
      <c r="AK135" s="111">
        <v>93034.92440157599</v>
      </c>
      <c r="AL135" s="111" t="s">
        <v>447</v>
      </c>
    </row>
    <row r="136" spans="1:38" ht="26.25" customHeight="1" thickBot="1" x14ac:dyDescent="0.25">
      <c r="A136" s="52" t="s">
        <v>260</v>
      </c>
      <c r="B136" s="52" t="s">
        <v>284</v>
      </c>
      <c r="C136" s="53" t="s">
        <v>285</v>
      </c>
      <c r="D136" s="54"/>
      <c r="E136" s="109" t="s">
        <v>385</v>
      </c>
      <c r="F136" s="109">
        <v>1.1091492E-2</v>
      </c>
      <c r="G136" s="109" t="s">
        <v>385</v>
      </c>
      <c r="H136" s="109">
        <v>2.6831953695034469</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252.27084134999998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1.42304E-3</v>
      </c>
      <c r="O139" s="109">
        <v>2.8722549999999998E-3</v>
      </c>
      <c r="P139" s="109">
        <v>2.8722549999999998E-3</v>
      </c>
      <c r="Q139" s="109">
        <v>4.5517000000000005E-3</v>
      </c>
      <c r="R139" s="109">
        <v>4.3476450000000007E-3</v>
      </c>
      <c r="S139" s="109">
        <v>1.010426E-2</v>
      </c>
      <c r="T139" s="109" t="s">
        <v>389</v>
      </c>
      <c r="U139" s="109" t="s">
        <v>389</v>
      </c>
      <c r="V139" s="109" t="s">
        <v>389</v>
      </c>
      <c r="W139" s="109">
        <v>4.8945550000000004</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4362.5</v>
      </c>
      <c r="AL139" s="111" t="s">
        <v>449</v>
      </c>
    </row>
    <row r="140" spans="1:38" ht="26.25" customHeight="1" thickBot="1" x14ac:dyDescent="0.25">
      <c r="A140" s="52" t="s">
        <v>292</v>
      </c>
      <c r="B140" s="56" t="s">
        <v>293</v>
      </c>
      <c r="C140" s="53" t="s">
        <v>348</v>
      </c>
      <c r="D140" s="54"/>
      <c r="E140" s="109" t="s">
        <v>387</v>
      </c>
      <c r="F140" s="109" t="s">
        <v>387</v>
      </c>
      <c r="G140" s="109" t="s">
        <v>387</v>
      </c>
      <c r="H140" s="109">
        <v>1.3632735862396621</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215.0372068683549</v>
      </c>
      <c r="F141" s="15">
        <f t="shared" ref="F141:AD141" si="0">SUM(F14:F140)</f>
        <v>286.43021341253245</v>
      </c>
      <c r="G141" s="15">
        <f t="shared" si="0"/>
        <v>837.23339849975434</v>
      </c>
      <c r="H141" s="15">
        <f t="shared" si="0"/>
        <v>117.17248772619332</v>
      </c>
      <c r="I141" s="15" t="s">
        <v>384</v>
      </c>
      <c r="J141" s="15" t="s">
        <v>384</v>
      </c>
      <c r="K141" s="15" t="s">
        <v>384</v>
      </c>
      <c r="L141" s="15" t="s">
        <v>384</v>
      </c>
      <c r="M141" s="15">
        <f t="shared" si="0"/>
        <v>1331.3434438830761</v>
      </c>
      <c r="N141" s="15">
        <f t="shared" si="0"/>
        <v>714.4815073898551</v>
      </c>
      <c r="O141" s="15">
        <f t="shared" si="0"/>
        <v>1.7752246080124001</v>
      </c>
      <c r="P141" s="15">
        <f t="shared" si="0"/>
        <v>2.7091141131933143</v>
      </c>
      <c r="Q141" s="15">
        <f t="shared" si="0"/>
        <v>3.5384297318013229</v>
      </c>
      <c r="R141" s="15">
        <f>SUM(R14:R140)</f>
        <v>13.543851729110576</v>
      </c>
      <c r="S141" s="15">
        <f t="shared" si="0"/>
        <v>32.270671033839562</v>
      </c>
      <c r="T141" s="15">
        <f t="shared" si="0"/>
        <v>15.940296914337122</v>
      </c>
      <c r="U141" s="15">
        <f t="shared" si="0"/>
        <v>5.9888682385606682</v>
      </c>
      <c r="V141" s="15">
        <f t="shared" si="0"/>
        <v>80.952495097175472</v>
      </c>
      <c r="W141" s="15">
        <f t="shared" si="0"/>
        <v>113.62574329913318</v>
      </c>
      <c r="X141" s="15">
        <f t="shared" si="0"/>
        <v>26.595084669781492</v>
      </c>
      <c r="Y141" s="15">
        <f t="shared" si="0"/>
        <v>30.836489700170787</v>
      </c>
      <c r="Z141" s="15">
        <f t="shared" si="0"/>
        <v>14.651878809490478</v>
      </c>
      <c r="AA141" s="15">
        <f t="shared" si="0"/>
        <v>10.251078740509248</v>
      </c>
      <c r="AB141" s="15">
        <f t="shared" si="0"/>
        <v>82.464166891085995</v>
      </c>
      <c r="AC141" s="15">
        <f t="shared" si="0"/>
        <v>334.27198685180002</v>
      </c>
      <c r="AD141" s="15">
        <f t="shared" si="0"/>
        <v>24.984968424175133</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215.0372068683549</v>
      </c>
      <c r="F152" s="10">
        <f t="shared" ref="F152:AD152" si="1">F141 + F151 + IF(AND(OR($B$4="AT",$B$4="BE",$B$4="CH",$B$4="GB",$B$4="IE",$B$4="LT",$B$4="LU",$B$4="NL"),SUM(F143:F149)&gt;0),SUM(F143:F149)-SUM(F27:F33),0)</f>
        <v>286.43021341253245</v>
      </c>
      <c r="G152" s="10">
        <f t="shared" si="1"/>
        <v>837.23339849975434</v>
      </c>
      <c r="H152" s="10">
        <f t="shared" si="1"/>
        <v>117.17248772619332</v>
      </c>
      <c r="I152" s="10" t="s">
        <v>384</v>
      </c>
      <c r="J152" s="10" t="s">
        <v>384</v>
      </c>
      <c r="K152" s="10" t="s">
        <v>384</v>
      </c>
      <c r="L152" s="10" t="s">
        <v>384</v>
      </c>
      <c r="M152" s="10">
        <f t="shared" si="1"/>
        <v>1331.3434438830761</v>
      </c>
      <c r="N152" s="10">
        <f t="shared" si="1"/>
        <v>714.4815073898551</v>
      </c>
      <c r="O152" s="10">
        <f t="shared" si="1"/>
        <v>1.7752246080124001</v>
      </c>
      <c r="P152" s="10">
        <f t="shared" si="1"/>
        <v>2.7091141131933143</v>
      </c>
      <c r="Q152" s="10">
        <f t="shared" si="1"/>
        <v>3.5384297318013229</v>
      </c>
      <c r="R152" s="10">
        <f t="shared" si="1"/>
        <v>13.543851729110576</v>
      </c>
      <c r="S152" s="10">
        <f t="shared" si="1"/>
        <v>32.270671033839562</v>
      </c>
      <c r="T152" s="10">
        <f t="shared" si="1"/>
        <v>15.940296914337122</v>
      </c>
      <c r="U152" s="10">
        <f t="shared" si="1"/>
        <v>5.9888682385606682</v>
      </c>
      <c r="V152" s="10">
        <f t="shared" si="1"/>
        <v>80.952495097175472</v>
      </c>
      <c r="W152" s="10">
        <f t="shared" si="1"/>
        <v>113.62574329913318</v>
      </c>
      <c r="X152" s="10">
        <f t="shared" si="1"/>
        <v>26.595084669781492</v>
      </c>
      <c r="Y152" s="10">
        <f t="shared" si="1"/>
        <v>30.836489700170787</v>
      </c>
      <c r="Z152" s="10">
        <f t="shared" si="1"/>
        <v>14.651878809490478</v>
      </c>
      <c r="AA152" s="10">
        <f t="shared" si="1"/>
        <v>10.251078740509248</v>
      </c>
      <c r="AB152" s="10">
        <f t="shared" si="1"/>
        <v>82.464166891085995</v>
      </c>
      <c r="AC152" s="10">
        <f t="shared" si="1"/>
        <v>334.27198685180002</v>
      </c>
      <c r="AD152" s="10">
        <f t="shared" si="1"/>
        <v>24.984968424175133</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215.0372068683549</v>
      </c>
      <c r="F154" s="10">
        <f>F141 + F153 - IF(OR($B$6=2005,$B$6&gt;=2020),SUM(F99:F122),0) + IF(AND(OR($B$4="AT",$B$4="BE",$B$4="CH",$B$4="GB",$B$4="IE",$B$4="LT",$B$4="LU",$B$4="NL"),SUM(F143:F149)&gt;0),SUM(F143:F149)-SUM(F27:F33),0)</f>
        <v>286.43021341253245</v>
      </c>
      <c r="G154" s="10">
        <f>G141 + G153 + IF(AND(OR($B$4="AT",$B$4="BE",$B$4="CH",$B$4="GB",$B$4="IE",$B$4="LT",$B$4="LU",$B$4="NL"),SUM(G143:G149)&gt;0),SUM(G143:G149)-SUM(G27:G33),0)</f>
        <v>837.23339849975434</v>
      </c>
      <c r="H154" s="10">
        <f t="shared" ref="H154:AD154" si="2">H141 + H153 + IF(AND(OR($B$4="AT",$B$4="BE",$B$4="CH",$B$4="GB",$B$4="IE",$B$4="LT",$B$4="LU",$B$4="NL"),SUM(H143:H149)&gt;0),SUM(H143:H149)-SUM(H27:H33),0)</f>
        <v>117.17248772619332</v>
      </c>
      <c r="I154" s="10" t="s">
        <v>384</v>
      </c>
      <c r="J154" s="10" t="s">
        <v>384</v>
      </c>
      <c r="K154" s="10" t="s">
        <v>384</v>
      </c>
      <c r="L154" s="10" t="s">
        <v>384</v>
      </c>
      <c r="M154" s="10">
        <f t="shared" si="2"/>
        <v>1331.3434438830761</v>
      </c>
      <c r="N154" s="10">
        <f t="shared" si="2"/>
        <v>714.4815073898551</v>
      </c>
      <c r="O154" s="10">
        <f t="shared" si="2"/>
        <v>1.7752246080124001</v>
      </c>
      <c r="P154" s="10">
        <f t="shared" si="2"/>
        <v>2.7091141131933143</v>
      </c>
      <c r="Q154" s="10">
        <f t="shared" si="2"/>
        <v>3.5384297318013229</v>
      </c>
      <c r="R154" s="10">
        <f t="shared" si="2"/>
        <v>13.543851729110576</v>
      </c>
      <c r="S154" s="10">
        <f t="shared" si="2"/>
        <v>32.270671033839562</v>
      </c>
      <c r="T154" s="10">
        <f t="shared" si="2"/>
        <v>15.940296914337122</v>
      </c>
      <c r="U154" s="10">
        <f t="shared" si="2"/>
        <v>5.9888682385606682</v>
      </c>
      <c r="V154" s="10">
        <f t="shared" si="2"/>
        <v>80.952495097175472</v>
      </c>
      <c r="W154" s="10">
        <f t="shared" si="2"/>
        <v>113.62574329913318</v>
      </c>
      <c r="X154" s="10">
        <f t="shared" si="2"/>
        <v>26.595084669781492</v>
      </c>
      <c r="Y154" s="10">
        <f t="shared" si="2"/>
        <v>30.836489700170787</v>
      </c>
      <c r="Z154" s="10">
        <f t="shared" si="2"/>
        <v>14.651878809490478</v>
      </c>
      <c r="AA154" s="10">
        <f t="shared" si="2"/>
        <v>10.251078740509248</v>
      </c>
      <c r="AB154" s="10">
        <f t="shared" si="2"/>
        <v>82.464166891085995</v>
      </c>
      <c r="AC154" s="10">
        <f t="shared" si="2"/>
        <v>334.27198685180002</v>
      </c>
      <c r="AD154" s="10">
        <f t="shared" si="2"/>
        <v>24.984968424175133</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L170"/>
  <sheetViews>
    <sheetView tabSelected="1" zoomScale="80" zoomScaleNormal="80" workbookViewId="0">
      <selection activeCell="J20" sqref="J20"/>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1990</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1990</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35.096561000000001</v>
      </c>
      <c r="F14" s="109">
        <v>0.41311750999999997</v>
      </c>
      <c r="G14" s="109">
        <v>418.83851142799995</v>
      </c>
      <c r="H14" s="109">
        <v>4.5600000000000003E-4</v>
      </c>
      <c r="I14" s="109" t="s">
        <v>384</v>
      </c>
      <c r="J14" s="109" t="s">
        <v>384</v>
      </c>
      <c r="K14" s="109" t="s">
        <v>384</v>
      </c>
      <c r="L14" s="109" t="s">
        <v>384</v>
      </c>
      <c r="M14" s="109">
        <v>25.0684723</v>
      </c>
      <c r="N14" s="109">
        <v>2.1710996854999998</v>
      </c>
      <c r="O14" s="109">
        <v>0.28501740424999999</v>
      </c>
      <c r="P14" s="109">
        <v>0.41173800099999996</v>
      </c>
      <c r="Q14" s="109">
        <v>1.9083952400000002</v>
      </c>
      <c r="R14" s="109">
        <v>1.2328845321199999</v>
      </c>
      <c r="S14" s="109">
        <v>0.27899854921200001</v>
      </c>
      <c r="T14" s="109">
        <v>5.8059629678699993</v>
      </c>
      <c r="U14" s="109">
        <v>5.6437004944</v>
      </c>
      <c r="V14" s="109">
        <v>2.8436299655000004</v>
      </c>
      <c r="W14" s="109">
        <v>5.8633254999999993</v>
      </c>
      <c r="X14" s="109">
        <v>1.1260335E-3</v>
      </c>
      <c r="Y14" s="109">
        <v>5.181362499999999E-3</v>
      </c>
      <c r="Z14" s="109">
        <v>4.163E-3</v>
      </c>
      <c r="AA14" s="109">
        <v>4.0142694000000007E-4</v>
      </c>
      <c r="AB14" s="109">
        <v>1.0871822939999999E-2</v>
      </c>
      <c r="AC14" s="109">
        <v>1.1389015</v>
      </c>
      <c r="AD14" s="109">
        <v>0.80702900349999995</v>
      </c>
      <c r="AE14" s="110"/>
      <c r="AF14" s="111">
        <v>18687</v>
      </c>
      <c r="AG14" s="111">
        <v>124395</v>
      </c>
      <c r="AH14" s="111">
        <v>73937</v>
      </c>
      <c r="AI14" s="111">
        <v>785</v>
      </c>
      <c r="AJ14" s="111">
        <v>494</v>
      </c>
      <c r="AK14" s="111" t="s">
        <v>385</v>
      </c>
      <c r="AL14" s="111" t="s">
        <v>385</v>
      </c>
    </row>
    <row r="15" spans="1:38" ht="26.25" customHeight="1" thickBot="1" x14ac:dyDescent="0.25">
      <c r="A15" s="52" t="s">
        <v>53</v>
      </c>
      <c r="B15" s="52" t="s">
        <v>54</v>
      </c>
      <c r="C15" s="53" t="s">
        <v>55</v>
      </c>
      <c r="D15" s="54"/>
      <c r="E15" s="109">
        <v>3.4288989000000005</v>
      </c>
      <c r="F15" s="109" t="s">
        <v>388</v>
      </c>
      <c r="G15" s="109">
        <v>21.595151468000001</v>
      </c>
      <c r="H15" s="109" t="s">
        <v>385</v>
      </c>
      <c r="I15" s="109" t="s">
        <v>384</v>
      </c>
      <c r="J15" s="109" t="s">
        <v>384</v>
      </c>
      <c r="K15" s="109" t="s">
        <v>384</v>
      </c>
      <c r="L15" s="109" t="s">
        <v>384</v>
      </c>
      <c r="M15" s="109">
        <v>0.12936327940555559</v>
      </c>
      <c r="N15" s="109" t="s">
        <v>388</v>
      </c>
      <c r="O15" s="109" t="s">
        <v>388</v>
      </c>
      <c r="P15" s="109" t="s">
        <v>388</v>
      </c>
      <c r="Q15" s="109" t="s">
        <v>388</v>
      </c>
      <c r="R15" s="109" t="s">
        <v>388</v>
      </c>
      <c r="S15" s="109" t="s">
        <v>388</v>
      </c>
      <c r="T15" s="109" t="s">
        <v>388</v>
      </c>
      <c r="U15" s="109" t="s">
        <v>385</v>
      </c>
      <c r="V15" s="109" t="s">
        <v>385</v>
      </c>
      <c r="W15" s="109" t="s">
        <v>388</v>
      </c>
      <c r="X15" s="109" t="s">
        <v>388</v>
      </c>
      <c r="Y15" s="109" t="s">
        <v>385</v>
      </c>
      <c r="Z15" s="109" t="s">
        <v>385</v>
      </c>
      <c r="AA15" s="109" t="s">
        <v>385</v>
      </c>
      <c r="AB15" s="109" t="s">
        <v>388</v>
      </c>
      <c r="AC15" s="109" t="s">
        <v>389</v>
      </c>
      <c r="AD15" s="109" t="s">
        <v>385</v>
      </c>
      <c r="AE15" s="110"/>
      <c r="AF15" s="111">
        <v>24113.7</v>
      </c>
      <c r="AG15" s="111" t="s">
        <v>387</v>
      </c>
      <c r="AH15" s="111">
        <v>12347</v>
      </c>
      <c r="AI15" s="111" t="s">
        <v>387</v>
      </c>
      <c r="AJ15" s="111" t="s">
        <v>387</v>
      </c>
      <c r="AK15" s="111" t="s">
        <v>385</v>
      </c>
      <c r="AL15" s="111" t="s">
        <v>385</v>
      </c>
    </row>
    <row r="16" spans="1:38" ht="26.25" customHeight="1" thickBot="1" x14ac:dyDescent="0.25">
      <c r="A16" s="52" t="s">
        <v>53</v>
      </c>
      <c r="B16" s="52" t="s">
        <v>56</v>
      </c>
      <c r="C16" s="53" t="s">
        <v>57</v>
      </c>
      <c r="D16" s="54"/>
      <c r="E16" s="109">
        <v>1.4996749999999999</v>
      </c>
      <c r="F16" s="109">
        <v>0.29009000000000001</v>
      </c>
      <c r="G16" s="109">
        <v>1.2418369500000002</v>
      </c>
      <c r="H16" s="109" t="s">
        <v>389</v>
      </c>
      <c r="I16" s="109" t="s">
        <v>384</v>
      </c>
      <c r="J16" s="109" t="s">
        <v>384</v>
      </c>
      <c r="K16" s="109" t="s">
        <v>384</v>
      </c>
      <c r="L16" s="109" t="s">
        <v>384</v>
      </c>
      <c r="M16" s="109">
        <v>1.348595</v>
      </c>
      <c r="N16" s="109">
        <v>1.1519835000000001E-2</v>
      </c>
      <c r="O16" s="109">
        <v>4.5887065000000003E-3</v>
      </c>
      <c r="P16" s="109">
        <v>3.2727000000000003E-3</v>
      </c>
      <c r="Q16" s="109">
        <v>2.1679500000000001E-3</v>
      </c>
      <c r="R16" s="109">
        <v>1.1551605E-2</v>
      </c>
      <c r="S16" s="109">
        <v>3.8246209999999998E-3</v>
      </c>
      <c r="T16" s="109">
        <v>1.626345E-3</v>
      </c>
      <c r="U16" s="109">
        <v>2.2737299999999998E-3</v>
      </c>
      <c r="V16" s="109">
        <v>0.20334504999999997</v>
      </c>
      <c r="W16" s="109">
        <v>0.739290742</v>
      </c>
      <c r="X16" s="109">
        <v>1.1282007E-2</v>
      </c>
      <c r="Y16" s="109">
        <v>5.6234499999999995E-3</v>
      </c>
      <c r="Z16" s="109">
        <v>1.754551E-3</v>
      </c>
      <c r="AA16" s="109">
        <v>1.399895E-3</v>
      </c>
      <c r="AB16" s="109">
        <v>2.0059902999999997E-2</v>
      </c>
      <c r="AC16" s="109">
        <v>1.725E-3</v>
      </c>
      <c r="AD16" s="109">
        <v>2.0768899999999997E-5</v>
      </c>
      <c r="AE16" s="110"/>
      <c r="AF16" s="111">
        <v>161</v>
      </c>
      <c r="AG16" s="111">
        <v>2930</v>
      </c>
      <c r="AH16" s="111">
        <v>5585</v>
      </c>
      <c r="AI16" s="111">
        <v>345</v>
      </c>
      <c r="AJ16" s="111" t="s">
        <v>387</v>
      </c>
      <c r="AK16" s="111" t="s">
        <v>385</v>
      </c>
      <c r="AL16" s="111" t="s">
        <v>385</v>
      </c>
    </row>
    <row r="17" spans="1:38" ht="26.25" customHeight="1" thickBot="1" x14ac:dyDescent="0.25">
      <c r="A17" s="52" t="s">
        <v>53</v>
      </c>
      <c r="B17" s="52" t="s">
        <v>58</v>
      </c>
      <c r="C17" s="53" t="s">
        <v>59</v>
      </c>
      <c r="D17" s="54"/>
      <c r="E17" s="109">
        <v>2.5455000000000001</v>
      </c>
      <c r="F17" s="109" t="s">
        <v>388</v>
      </c>
      <c r="G17" s="109">
        <v>13.31167378670999</v>
      </c>
      <c r="H17" s="109" t="s">
        <v>388</v>
      </c>
      <c r="I17" s="109" t="s">
        <v>384</v>
      </c>
      <c r="J17" s="109" t="s">
        <v>384</v>
      </c>
      <c r="K17" s="109" t="s">
        <v>384</v>
      </c>
      <c r="L17" s="109" t="s">
        <v>384</v>
      </c>
      <c r="M17" s="109">
        <v>87.303965321368295</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v>7555</v>
      </c>
      <c r="AG17" s="111">
        <v>5433</v>
      </c>
      <c r="AH17" s="111">
        <v>23593</v>
      </c>
      <c r="AI17" s="111">
        <v>9</v>
      </c>
      <c r="AJ17" s="111" t="s">
        <v>387</v>
      </c>
      <c r="AK17" s="111" t="s">
        <v>385</v>
      </c>
      <c r="AL17" s="111" t="s">
        <v>385</v>
      </c>
    </row>
    <row r="18" spans="1:38" ht="26.25" customHeight="1" thickBot="1" x14ac:dyDescent="0.25">
      <c r="A18" s="52" t="s">
        <v>53</v>
      </c>
      <c r="B18" s="52" t="s">
        <v>60</v>
      </c>
      <c r="C18" s="53" t="s">
        <v>61</v>
      </c>
      <c r="D18" s="54"/>
      <c r="E18" s="109">
        <v>1.4768387999999999</v>
      </c>
      <c r="F18" s="109" t="s">
        <v>388</v>
      </c>
      <c r="G18" s="109">
        <v>4.3642419840000004</v>
      </c>
      <c r="H18" s="109" t="s">
        <v>388</v>
      </c>
      <c r="I18" s="109" t="s">
        <v>384</v>
      </c>
      <c r="J18" s="109" t="s">
        <v>384</v>
      </c>
      <c r="K18" s="109" t="s">
        <v>384</v>
      </c>
      <c r="L18" s="109" t="s">
        <v>384</v>
      </c>
      <c r="M18" s="109">
        <v>0.33479879999999995</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2612</v>
      </c>
      <c r="AG18" s="111">
        <v>126</v>
      </c>
      <c r="AH18" s="111">
        <v>1555</v>
      </c>
      <c r="AI18" s="111" t="s">
        <v>387</v>
      </c>
      <c r="AJ18" s="111" t="s">
        <v>387</v>
      </c>
      <c r="AK18" s="111" t="s">
        <v>385</v>
      </c>
      <c r="AL18" s="111" t="s">
        <v>385</v>
      </c>
    </row>
    <row r="19" spans="1:38" ht="26.25" customHeight="1" thickBot="1" x14ac:dyDescent="0.25">
      <c r="A19" s="52" t="s">
        <v>53</v>
      </c>
      <c r="B19" s="52" t="s">
        <v>62</v>
      </c>
      <c r="C19" s="53" t="s">
        <v>63</v>
      </c>
      <c r="D19" s="54"/>
      <c r="E19" s="109">
        <v>4.1663209999999999</v>
      </c>
      <c r="F19" s="109">
        <v>0.68583879999999997</v>
      </c>
      <c r="G19" s="109">
        <v>12.483520900000002</v>
      </c>
      <c r="H19" s="109">
        <v>1.1999999999999999E-6</v>
      </c>
      <c r="I19" s="109" t="s">
        <v>384</v>
      </c>
      <c r="J19" s="109" t="s">
        <v>384</v>
      </c>
      <c r="K19" s="109" t="s">
        <v>384</v>
      </c>
      <c r="L19" s="109" t="s">
        <v>384</v>
      </c>
      <c r="M19" s="109">
        <v>2.2019700000000002</v>
      </c>
      <c r="N19" s="109">
        <v>0.19171199</v>
      </c>
      <c r="O19" s="109">
        <v>2.6262970000000001E-3</v>
      </c>
      <c r="P19" s="109">
        <v>2.2098240000000002E-2</v>
      </c>
      <c r="Q19" s="109">
        <v>7.7483099999999996E-3</v>
      </c>
      <c r="R19" s="109">
        <v>2.0501410000000001E-2</v>
      </c>
      <c r="S19" s="109">
        <v>2.6089201999999999E-2</v>
      </c>
      <c r="T19" s="109">
        <v>1.8825841999999999E-2</v>
      </c>
      <c r="U19" s="109">
        <v>4.2069999999999998E-3</v>
      </c>
      <c r="V19" s="109">
        <v>0.4417761</v>
      </c>
      <c r="W19" s="109">
        <v>0.28958486560000002</v>
      </c>
      <c r="X19" s="109">
        <v>6.4902317599999995E-2</v>
      </c>
      <c r="Y19" s="109">
        <v>8.4080959999999996E-2</v>
      </c>
      <c r="Z19" s="109">
        <v>3.3809536799999998E-2</v>
      </c>
      <c r="AA19" s="109">
        <v>2.6392356000000002E-2</v>
      </c>
      <c r="AB19" s="109">
        <v>0.20918517040000001</v>
      </c>
      <c r="AC19" s="109">
        <v>8.8912000000000008E-4</v>
      </c>
      <c r="AD19" s="109">
        <v>0.24242069752000001</v>
      </c>
      <c r="AE19" s="110"/>
      <c r="AF19" s="111">
        <v>5604</v>
      </c>
      <c r="AG19" s="111">
        <v>1426</v>
      </c>
      <c r="AH19" s="111">
        <v>18970</v>
      </c>
      <c r="AI19" s="111">
        <v>1</v>
      </c>
      <c r="AJ19" s="111" t="s">
        <v>387</v>
      </c>
      <c r="AK19" s="111" t="s">
        <v>385</v>
      </c>
      <c r="AL19" s="111" t="s">
        <v>385</v>
      </c>
    </row>
    <row r="20" spans="1:38" ht="26.25" customHeight="1" thickBot="1" x14ac:dyDescent="0.25">
      <c r="A20" s="52" t="s">
        <v>53</v>
      </c>
      <c r="B20" s="52" t="s">
        <v>64</v>
      </c>
      <c r="C20" s="53" t="s">
        <v>65</v>
      </c>
      <c r="D20" s="54"/>
      <c r="E20" s="109">
        <v>0.84945399999999993</v>
      </c>
      <c r="F20" s="109">
        <v>0.14321300000000001</v>
      </c>
      <c r="G20" s="109">
        <v>0.77010059000000008</v>
      </c>
      <c r="H20" s="109" t="s">
        <v>385</v>
      </c>
      <c r="I20" s="109" t="s">
        <v>384</v>
      </c>
      <c r="J20" s="109" t="s">
        <v>384</v>
      </c>
      <c r="K20" s="109" t="s">
        <v>384</v>
      </c>
      <c r="L20" s="109" t="s">
        <v>384</v>
      </c>
      <c r="M20" s="109">
        <v>0.28607499999999997</v>
      </c>
      <c r="N20" s="109">
        <v>1.2187407000000001E-2</v>
      </c>
      <c r="O20" s="109">
        <v>1.7192130000000003E-4</v>
      </c>
      <c r="P20" s="109">
        <v>3.4552200000000002E-3</v>
      </c>
      <c r="Q20" s="109">
        <v>8.7536000000000005E-4</v>
      </c>
      <c r="R20" s="109">
        <v>1.4628009999999999E-3</v>
      </c>
      <c r="S20" s="109">
        <v>1.7905201999999999E-3</v>
      </c>
      <c r="T20" s="109">
        <v>1.240777E-3</v>
      </c>
      <c r="U20" s="109">
        <v>5.4628599999999999E-4</v>
      </c>
      <c r="V20" s="109">
        <v>4.8298210000000001E-2</v>
      </c>
      <c r="W20" s="109">
        <v>1.8271290800000003E-2</v>
      </c>
      <c r="X20" s="109">
        <v>4.0967517999999994E-3</v>
      </c>
      <c r="Y20" s="109">
        <v>5.3148300000000004E-3</v>
      </c>
      <c r="Z20" s="109">
        <v>2.1345674000000001E-3</v>
      </c>
      <c r="AA20" s="109">
        <v>1.666383E-3</v>
      </c>
      <c r="AB20" s="109">
        <v>1.32125322E-2</v>
      </c>
      <c r="AC20" s="109">
        <v>5.5799999999999994E-5</v>
      </c>
      <c r="AD20" s="109">
        <v>1.5300119859999999E-2</v>
      </c>
      <c r="AE20" s="110"/>
      <c r="AF20" s="111">
        <v>922</v>
      </c>
      <c r="AG20" s="111">
        <v>90</v>
      </c>
      <c r="AH20" s="111">
        <v>4877</v>
      </c>
      <c r="AI20" s="111" t="s">
        <v>387</v>
      </c>
      <c r="AJ20" s="111" t="s">
        <v>387</v>
      </c>
      <c r="AK20" s="111" t="s">
        <v>385</v>
      </c>
      <c r="AL20" s="111" t="s">
        <v>385</v>
      </c>
    </row>
    <row r="21" spans="1:38" ht="26.25" customHeight="1" thickBot="1" x14ac:dyDescent="0.25">
      <c r="A21" s="52" t="s">
        <v>53</v>
      </c>
      <c r="B21" s="52" t="s">
        <v>66</v>
      </c>
      <c r="C21" s="53" t="s">
        <v>67</v>
      </c>
      <c r="D21" s="54"/>
      <c r="E21" s="109">
        <v>7.4689350000000001</v>
      </c>
      <c r="F21" s="109">
        <v>1.0079038</v>
      </c>
      <c r="G21" s="109">
        <v>19.992396800000002</v>
      </c>
      <c r="H21" s="109">
        <v>8.7599999999999988E-5</v>
      </c>
      <c r="I21" s="109" t="s">
        <v>384</v>
      </c>
      <c r="J21" s="109" t="s">
        <v>384</v>
      </c>
      <c r="K21" s="109" t="s">
        <v>384</v>
      </c>
      <c r="L21" s="109" t="s">
        <v>384</v>
      </c>
      <c r="M21" s="109">
        <v>3.6148389999999995</v>
      </c>
      <c r="N21" s="109">
        <v>0.32479197999999998</v>
      </c>
      <c r="O21" s="109">
        <v>5.3539840000000009E-3</v>
      </c>
      <c r="P21" s="109">
        <v>3.2229540000000001E-2</v>
      </c>
      <c r="Q21" s="109">
        <v>1.2148159999999998E-2</v>
      </c>
      <c r="R21" s="109">
        <v>3.6488920000000001E-2</v>
      </c>
      <c r="S21" s="109">
        <v>4.4832524000000006E-2</v>
      </c>
      <c r="T21" s="109">
        <v>3.1731163999999999E-2</v>
      </c>
      <c r="U21" s="109">
        <v>6.8021499999999999E-3</v>
      </c>
      <c r="V21" s="109">
        <v>0.83948519999999993</v>
      </c>
      <c r="W21" s="109">
        <v>0.49471776019999997</v>
      </c>
      <c r="X21" s="109">
        <v>0.1099955317</v>
      </c>
      <c r="Y21" s="109">
        <v>0.14274504499999999</v>
      </c>
      <c r="Z21" s="109">
        <v>5.7286623099999989E-2</v>
      </c>
      <c r="AA21" s="109">
        <v>4.4726314500000003E-2</v>
      </c>
      <c r="AB21" s="109">
        <v>0.35475351430000002</v>
      </c>
      <c r="AC21" s="109">
        <v>1.8536199999999998E-3</v>
      </c>
      <c r="AD21" s="109">
        <v>0.40817575059</v>
      </c>
      <c r="AE21" s="110"/>
      <c r="AF21" s="111">
        <v>10590</v>
      </c>
      <c r="AG21" s="111">
        <v>2401</v>
      </c>
      <c r="AH21" s="111">
        <v>22093</v>
      </c>
      <c r="AI21" s="111">
        <v>73</v>
      </c>
      <c r="AJ21" s="111" t="s">
        <v>387</v>
      </c>
      <c r="AK21" s="111" t="s">
        <v>385</v>
      </c>
      <c r="AL21" s="111" t="s">
        <v>385</v>
      </c>
    </row>
    <row r="22" spans="1:38" ht="26.25" customHeight="1" thickBot="1" x14ac:dyDescent="0.25">
      <c r="A22" s="52" t="s">
        <v>53</v>
      </c>
      <c r="B22" s="56" t="s">
        <v>68</v>
      </c>
      <c r="C22" s="53" t="s">
        <v>69</v>
      </c>
      <c r="D22" s="54"/>
      <c r="E22" s="109">
        <v>11.719518233999999</v>
      </c>
      <c r="F22" s="109">
        <v>5.7786426000000002E-2</v>
      </c>
      <c r="G22" s="109">
        <v>2.6536225063999996</v>
      </c>
      <c r="H22" s="109" t="s">
        <v>389</v>
      </c>
      <c r="I22" s="109" t="s">
        <v>384</v>
      </c>
      <c r="J22" s="109" t="s">
        <v>384</v>
      </c>
      <c r="K22" s="109" t="s">
        <v>384</v>
      </c>
      <c r="L22" s="109" t="s">
        <v>384</v>
      </c>
      <c r="M22" s="109">
        <v>9.6312629700579997</v>
      </c>
      <c r="N22" s="109">
        <v>0.31461498599999999</v>
      </c>
      <c r="O22" s="109">
        <v>2.5682856E-2</v>
      </c>
      <c r="P22" s="109">
        <v>0.19262141999999999</v>
      </c>
      <c r="Q22" s="109">
        <v>8.5074460500000004E-2</v>
      </c>
      <c r="R22" s="109">
        <v>0.13162463699999999</v>
      </c>
      <c r="S22" s="109">
        <v>0.20771009789999997</v>
      </c>
      <c r="T22" s="109">
        <v>0.15730749299999999</v>
      </c>
      <c r="U22" s="109">
        <v>8.1222032099999994E-2</v>
      </c>
      <c r="V22" s="109">
        <v>1.3611913680000001</v>
      </c>
      <c r="W22" s="109">
        <v>1.3162463699999998E-2</v>
      </c>
      <c r="X22" s="109">
        <v>2.0867320499999998E-4</v>
      </c>
      <c r="Y22" s="109">
        <v>8.9889995999999984E-4</v>
      </c>
      <c r="Z22" s="109">
        <v>2.47197489E-4</v>
      </c>
      <c r="AA22" s="109">
        <v>1.38045351E-4</v>
      </c>
      <c r="AB22" s="109">
        <v>1.4928160049999999E-3</v>
      </c>
      <c r="AC22" s="109">
        <v>1.4767642199999998E-2</v>
      </c>
      <c r="AD22" s="109">
        <v>0.33066677100000003</v>
      </c>
      <c r="AE22" s="110"/>
      <c r="AF22" s="111">
        <v>5993</v>
      </c>
      <c r="AG22" s="111">
        <v>3533</v>
      </c>
      <c r="AH22" s="111">
        <v>29820</v>
      </c>
      <c r="AI22" s="111">
        <v>8</v>
      </c>
      <c r="AJ22" s="111" t="s">
        <v>387</v>
      </c>
      <c r="AK22" s="111" t="s">
        <v>385</v>
      </c>
      <c r="AL22" s="111" t="s">
        <v>385</v>
      </c>
    </row>
    <row r="23" spans="1:38" ht="26.25" customHeight="1" thickBot="1" x14ac:dyDescent="0.25">
      <c r="A23" s="52" t="s">
        <v>70</v>
      </c>
      <c r="B23" s="56" t="s">
        <v>363</v>
      </c>
      <c r="C23" s="53" t="s">
        <v>359</v>
      </c>
      <c r="D23" s="95"/>
      <c r="E23" s="109">
        <v>5.8539655659999994</v>
      </c>
      <c r="F23" s="109">
        <v>1.2675576689999997</v>
      </c>
      <c r="G23" s="109">
        <v>1.78</v>
      </c>
      <c r="H23" s="109">
        <v>1.2459999999999997E-3</v>
      </c>
      <c r="I23" s="109" t="s">
        <v>384</v>
      </c>
      <c r="J23" s="109" t="s">
        <v>384</v>
      </c>
      <c r="K23" s="109" t="s">
        <v>384</v>
      </c>
      <c r="L23" s="109" t="s">
        <v>384</v>
      </c>
      <c r="M23" s="109">
        <v>3.40814108</v>
      </c>
      <c r="N23" s="109">
        <v>6.1232000000000002E-2</v>
      </c>
      <c r="O23" s="109">
        <v>1.7799999999999999E-3</v>
      </c>
      <c r="P23" s="109">
        <v>7.6539999999999996E-4</v>
      </c>
      <c r="Q23" s="109">
        <v>3.8270000000000001E-3</v>
      </c>
      <c r="R23" s="109">
        <v>8.8999999999999999E-3</v>
      </c>
      <c r="S23" s="109">
        <v>0.30259999999999998</v>
      </c>
      <c r="T23" s="109">
        <v>1.2460000000000001E-2</v>
      </c>
      <c r="U23" s="109">
        <v>1.7799999999999999E-3</v>
      </c>
      <c r="V23" s="109">
        <v>0.17799999999999999</v>
      </c>
      <c r="W23" s="109" t="s">
        <v>385</v>
      </c>
      <c r="X23" s="109">
        <v>5.3400000000000001E-3</v>
      </c>
      <c r="Y23" s="109">
        <v>8.8999999999999999E-3</v>
      </c>
      <c r="Z23" s="109" t="s">
        <v>385</v>
      </c>
      <c r="AA23" s="109" t="s">
        <v>385</v>
      </c>
      <c r="AB23" s="109">
        <v>1.4239999999999999E-2</v>
      </c>
      <c r="AC23" s="109" t="s">
        <v>385</v>
      </c>
      <c r="AD23" s="109" t="s">
        <v>385</v>
      </c>
      <c r="AE23" s="110"/>
      <c r="AF23" s="111">
        <v>7654</v>
      </c>
      <c r="AG23" s="111" t="s">
        <v>387</v>
      </c>
      <c r="AH23" s="111" t="s">
        <v>387</v>
      </c>
      <c r="AI23" s="111" t="s">
        <v>387</v>
      </c>
      <c r="AJ23" s="111" t="s">
        <v>387</v>
      </c>
      <c r="AK23" s="111" t="s">
        <v>385</v>
      </c>
      <c r="AL23" s="111" t="s">
        <v>385</v>
      </c>
    </row>
    <row r="24" spans="1:38" ht="26.25" customHeight="1" thickBot="1" x14ac:dyDescent="0.25">
      <c r="A24" s="57" t="s">
        <v>53</v>
      </c>
      <c r="B24" s="56" t="s">
        <v>71</v>
      </c>
      <c r="C24" s="53" t="s">
        <v>72</v>
      </c>
      <c r="D24" s="54"/>
      <c r="E24" s="109">
        <v>7.7997390000000006</v>
      </c>
      <c r="F24" s="109">
        <v>1.5411927999999999</v>
      </c>
      <c r="G24" s="109">
        <v>23.977352000000003</v>
      </c>
      <c r="H24" s="109">
        <v>3.6000000000000001E-5</v>
      </c>
      <c r="I24" s="109" t="s">
        <v>384</v>
      </c>
      <c r="J24" s="109" t="s">
        <v>384</v>
      </c>
      <c r="K24" s="109" t="s">
        <v>384</v>
      </c>
      <c r="L24" s="109" t="s">
        <v>384</v>
      </c>
      <c r="M24" s="109">
        <v>5.5566829999999996</v>
      </c>
      <c r="N24" s="109">
        <v>0.54874685999999995</v>
      </c>
      <c r="O24" s="109">
        <v>7.8202020000000001E-3</v>
      </c>
      <c r="P24" s="109">
        <v>5.6129739999999997E-2</v>
      </c>
      <c r="Q24" s="109">
        <v>2.0810459999999999E-2</v>
      </c>
      <c r="R24" s="109">
        <v>5.7874399999999999E-2</v>
      </c>
      <c r="S24" s="109">
        <v>7.3400240000000005E-2</v>
      </c>
      <c r="T24" s="109">
        <v>5.3727035999999992E-2</v>
      </c>
      <c r="U24" s="109">
        <v>1.067192E-2</v>
      </c>
      <c r="V24" s="109">
        <v>1.085653</v>
      </c>
      <c r="W24" s="109">
        <v>0.83145376879999999</v>
      </c>
      <c r="X24" s="109">
        <v>0.18600011479999998</v>
      </c>
      <c r="Y24" s="109">
        <v>0.24096628</v>
      </c>
      <c r="Z24" s="109">
        <v>9.6882776399999995E-2</v>
      </c>
      <c r="AA24" s="109">
        <v>7.5630037999999997E-2</v>
      </c>
      <c r="AB24" s="109">
        <v>0.59947920919999997</v>
      </c>
      <c r="AC24" s="109">
        <v>2.6802200000000001E-3</v>
      </c>
      <c r="AD24" s="109">
        <v>0.69377279995999996</v>
      </c>
      <c r="AE24" s="110"/>
      <c r="AF24" s="111">
        <v>7786</v>
      </c>
      <c r="AG24" s="111">
        <v>4081</v>
      </c>
      <c r="AH24" s="111">
        <v>42406</v>
      </c>
      <c r="AI24" s="111">
        <v>30</v>
      </c>
      <c r="AJ24" s="111" t="s">
        <v>387</v>
      </c>
      <c r="AK24" s="111" t="s">
        <v>385</v>
      </c>
      <c r="AL24" s="111" t="s">
        <v>385</v>
      </c>
    </row>
    <row r="25" spans="1:38" ht="26.25" customHeight="1" thickBot="1" x14ac:dyDescent="0.25">
      <c r="A25" s="52" t="s">
        <v>73</v>
      </c>
      <c r="B25" s="56" t="s">
        <v>74</v>
      </c>
      <c r="C25" s="58" t="s">
        <v>75</v>
      </c>
      <c r="D25" s="54"/>
      <c r="E25" s="109">
        <v>0.27703527067903866</v>
      </c>
      <c r="F25" s="109">
        <v>3.4163813245453062E-2</v>
      </c>
      <c r="G25" s="109">
        <v>1.8778035937850445E-2</v>
      </c>
      <c r="H25" s="109" t="s">
        <v>389</v>
      </c>
      <c r="I25" s="109" t="s">
        <v>384</v>
      </c>
      <c r="J25" s="109" t="s">
        <v>384</v>
      </c>
      <c r="K25" s="109" t="s">
        <v>384</v>
      </c>
      <c r="L25" s="109" t="s">
        <v>384</v>
      </c>
      <c r="M25" s="109">
        <v>0.20381097870446591</v>
      </c>
      <c r="N25" s="109">
        <v>9.572241267061262E-6</v>
      </c>
      <c r="O25" s="109">
        <v>7.9768677225510524E-7</v>
      </c>
      <c r="P25" s="109">
        <v>9.5722412670612623E-5</v>
      </c>
      <c r="Q25" s="109">
        <v>1.5953735445102105E-6</v>
      </c>
      <c r="R25" s="109">
        <v>1.5953735445102107E-4</v>
      </c>
      <c r="S25" s="109">
        <v>1.0369928039316368E-4</v>
      </c>
      <c r="T25" s="109">
        <v>3.988433861275526E-6</v>
      </c>
      <c r="U25" s="109">
        <v>1.5953735445102105E-6</v>
      </c>
      <c r="V25" s="109">
        <v>3.3502844434714417E-4</v>
      </c>
      <c r="W25" s="109">
        <v>1.4358361900591895E-3</v>
      </c>
      <c r="X25" s="109" t="s">
        <v>389</v>
      </c>
      <c r="Y25" s="109" t="s">
        <v>389</v>
      </c>
      <c r="Z25" s="109" t="s">
        <v>389</v>
      </c>
      <c r="AA25" s="109" t="s">
        <v>389</v>
      </c>
      <c r="AB25" s="109" t="s">
        <v>385</v>
      </c>
      <c r="AC25" s="109" t="s">
        <v>389</v>
      </c>
      <c r="AD25" s="109" t="s">
        <v>389</v>
      </c>
      <c r="AE25" s="110"/>
      <c r="AF25" s="111">
        <v>862.12938232245142</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8.5239226855041638E-4</v>
      </c>
      <c r="F26" s="109">
        <v>1.1078809971167901E-4</v>
      </c>
      <c r="G26" s="109">
        <v>5.6743439085159638E-5</v>
      </c>
      <c r="H26" s="109" t="s">
        <v>389</v>
      </c>
      <c r="I26" s="109" t="s">
        <v>384</v>
      </c>
      <c r="J26" s="109" t="s">
        <v>384</v>
      </c>
      <c r="K26" s="109" t="s">
        <v>384</v>
      </c>
      <c r="L26" s="109" t="s">
        <v>384</v>
      </c>
      <c r="M26" s="109">
        <v>8.483246189666412E-4</v>
      </c>
      <c r="N26" s="109">
        <v>8.2464295760332048E-7</v>
      </c>
      <c r="O26" s="109">
        <v>2.0205357980027673E-7</v>
      </c>
      <c r="P26" s="109">
        <v>8.9464295760332047E-6</v>
      </c>
      <c r="Q26" s="109">
        <v>3.0410715960055341E-7</v>
      </c>
      <c r="R26" s="109">
        <v>6.7107159600553412E-6</v>
      </c>
      <c r="S26" s="109">
        <v>4.7669653740359712E-6</v>
      </c>
      <c r="T26" s="109">
        <v>2.3102678990013835E-6</v>
      </c>
      <c r="U26" s="109">
        <v>2.0410715960055344E-7</v>
      </c>
      <c r="V26" s="109">
        <v>3.3862503516116221E-5</v>
      </c>
      <c r="W26" s="109">
        <v>3.6964436404980704E-6</v>
      </c>
      <c r="X26" s="109" t="s">
        <v>389</v>
      </c>
      <c r="Y26" s="109" t="s">
        <v>389</v>
      </c>
      <c r="Z26" s="109" t="s">
        <v>389</v>
      </c>
      <c r="AA26" s="109" t="s">
        <v>389</v>
      </c>
      <c r="AB26" s="109" t="s">
        <v>385</v>
      </c>
      <c r="AC26" s="109" t="s">
        <v>389</v>
      </c>
      <c r="AD26" s="109" t="s">
        <v>389</v>
      </c>
      <c r="AE26" s="110"/>
      <c r="AF26" s="111">
        <v>2.8284986151058584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35.635195708736326</v>
      </c>
      <c r="F27" s="109">
        <v>95.355767398850233</v>
      </c>
      <c r="G27" s="109">
        <v>6.2163489630526918</v>
      </c>
      <c r="H27" s="109">
        <v>3.0450883253626951E-2</v>
      </c>
      <c r="I27" s="109" t="s">
        <v>384</v>
      </c>
      <c r="J27" s="109" t="s">
        <v>384</v>
      </c>
      <c r="K27" s="109" t="s">
        <v>384</v>
      </c>
      <c r="L27" s="109" t="s">
        <v>384</v>
      </c>
      <c r="M27" s="109">
        <v>644.94819201039365</v>
      </c>
      <c r="N27" s="109">
        <v>696.38581000005479</v>
      </c>
      <c r="O27" s="109">
        <v>3.9468565204825575E-3</v>
      </c>
      <c r="P27" s="109">
        <v>1.3390325542184929E-2</v>
      </c>
      <c r="Q27" s="109">
        <v>4.6108016954837203E-4</v>
      </c>
      <c r="R27" s="109">
        <v>2.5057990587529208E-2</v>
      </c>
      <c r="S27" s="109">
        <v>0.62791658400714312</v>
      </c>
      <c r="T27" s="109">
        <v>2.8983728786824928E-2</v>
      </c>
      <c r="U27" s="109">
        <v>3.93128920153747E-3</v>
      </c>
      <c r="V27" s="109">
        <v>0.4101050881592711</v>
      </c>
      <c r="W27" s="109">
        <v>0.47753259999999997</v>
      </c>
      <c r="X27" s="109">
        <v>7.5259955087000003E-3</v>
      </c>
      <c r="Y27" s="109">
        <v>1.3617624049699999E-2</v>
      </c>
      <c r="Z27" s="109">
        <v>4.7679933337999997E-3</v>
      </c>
      <c r="AA27" s="109">
        <v>1.58426387413E-2</v>
      </c>
      <c r="AB27" s="109">
        <v>4.1754251633499995E-2</v>
      </c>
      <c r="AC27" s="109">
        <v>4.7753249999999998E-4</v>
      </c>
      <c r="AD27" s="109">
        <v>9.7195999999999996E-5</v>
      </c>
      <c r="AE27" s="110"/>
      <c r="AF27" s="111">
        <v>67500.239155779607</v>
      </c>
      <c r="AG27" s="111" t="s">
        <v>387</v>
      </c>
      <c r="AH27" s="111" t="s">
        <v>385</v>
      </c>
      <c r="AI27" s="111" t="s">
        <v>387</v>
      </c>
      <c r="AJ27" s="111" t="s">
        <v>387</v>
      </c>
      <c r="AK27" s="111" t="s">
        <v>385</v>
      </c>
      <c r="AL27" s="111" t="s">
        <v>385</v>
      </c>
    </row>
    <row r="28" spans="1:38" ht="26.25" customHeight="1" thickBot="1" x14ac:dyDescent="0.25">
      <c r="A28" s="52" t="s">
        <v>78</v>
      </c>
      <c r="B28" s="52" t="s">
        <v>81</v>
      </c>
      <c r="C28" s="53" t="s">
        <v>82</v>
      </c>
      <c r="D28" s="54"/>
      <c r="E28" s="109">
        <v>6.9586797403401546</v>
      </c>
      <c r="F28" s="109">
        <v>3.3487808202800005</v>
      </c>
      <c r="G28" s="109">
        <v>1.7569522670174036</v>
      </c>
      <c r="H28" s="109">
        <v>4.7733537986017482E-3</v>
      </c>
      <c r="I28" s="109" t="s">
        <v>384</v>
      </c>
      <c r="J28" s="109" t="s">
        <v>384</v>
      </c>
      <c r="K28" s="109" t="s">
        <v>384</v>
      </c>
      <c r="L28" s="109" t="s">
        <v>384</v>
      </c>
      <c r="M28" s="109">
        <v>35.002620532326091</v>
      </c>
      <c r="N28" s="109">
        <v>59.482745395878943</v>
      </c>
      <c r="O28" s="109">
        <v>3.2374439392334358E-5</v>
      </c>
      <c r="P28" s="109">
        <v>1.7935184882785986E-3</v>
      </c>
      <c r="Q28" s="109">
        <v>5.1643502086197955E-5</v>
      </c>
      <c r="R28" s="109">
        <v>1.8734653512204442E-3</v>
      </c>
      <c r="S28" s="109">
        <v>1.2924021549059704E-3</v>
      </c>
      <c r="T28" s="109">
        <v>3.2607840804639847E-4</v>
      </c>
      <c r="U28" s="109">
        <v>3.8538125387727229E-5</v>
      </c>
      <c r="V28" s="109">
        <v>6.5437012688367774E-3</v>
      </c>
      <c r="W28" s="109">
        <v>5.2989400000000006E-2</v>
      </c>
      <c r="X28" s="109">
        <v>3.4814929850000001E-3</v>
      </c>
      <c r="Y28" s="109">
        <v>4.4517363319000001E-3</v>
      </c>
      <c r="Z28" s="109">
        <v>2.8650200974000002E-3</v>
      </c>
      <c r="AA28" s="109">
        <v>4.1790480870000004E-3</v>
      </c>
      <c r="AB28" s="109">
        <v>1.49772975013E-2</v>
      </c>
      <c r="AC28" s="109">
        <v>5.2989399999999998E-5</v>
      </c>
      <c r="AD28" s="109">
        <v>5.2989399999999998E-5</v>
      </c>
      <c r="AE28" s="110"/>
      <c r="AF28" s="111">
        <v>10999.919067454501</v>
      </c>
      <c r="AG28" s="111" t="s">
        <v>387</v>
      </c>
      <c r="AH28" s="111" t="s">
        <v>389</v>
      </c>
      <c r="AI28" s="111" t="s">
        <v>387</v>
      </c>
      <c r="AJ28" s="111" t="s">
        <v>387</v>
      </c>
      <c r="AK28" s="111" t="s">
        <v>385</v>
      </c>
      <c r="AL28" s="111" t="s">
        <v>385</v>
      </c>
    </row>
    <row r="29" spans="1:38" ht="26.25" customHeight="1" thickBot="1" x14ac:dyDescent="0.25">
      <c r="A29" s="52" t="s">
        <v>78</v>
      </c>
      <c r="B29" s="52" t="s">
        <v>83</v>
      </c>
      <c r="C29" s="53" t="s">
        <v>84</v>
      </c>
      <c r="D29" s="54"/>
      <c r="E29" s="109">
        <v>26.790702442285504</v>
      </c>
      <c r="F29" s="109">
        <v>3.0984600861828735</v>
      </c>
      <c r="G29" s="109">
        <v>6.36456835908242</v>
      </c>
      <c r="H29" s="109">
        <v>7.3077955202565069E-3</v>
      </c>
      <c r="I29" s="109" t="s">
        <v>384</v>
      </c>
      <c r="J29" s="109" t="s">
        <v>384</v>
      </c>
      <c r="K29" s="109" t="s">
        <v>384</v>
      </c>
      <c r="L29" s="109" t="s">
        <v>384</v>
      </c>
      <c r="M29" s="109">
        <v>8.0357142006361642</v>
      </c>
      <c r="N29" s="109">
        <v>14.362653851831285</v>
      </c>
      <c r="O29" s="109">
        <v>3.7518667897861267E-5</v>
      </c>
      <c r="P29" s="109">
        <v>3.5814353178365466E-3</v>
      </c>
      <c r="Q29" s="109">
        <v>7.1872987961028544E-5</v>
      </c>
      <c r="R29" s="109">
        <v>5.5016491924261826E-3</v>
      </c>
      <c r="S29" s="109">
        <v>3.6980524866071854E-3</v>
      </c>
      <c r="T29" s="109">
        <v>1.9753988911185464E-4</v>
      </c>
      <c r="U29" s="109">
        <v>6.8708640126334569E-5</v>
      </c>
      <c r="V29" s="109">
        <v>1.22726247876994E-2</v>
      </c>
      <c r="W29" s="109">
        <v>0.16279540000000001</v>
      </c>
      <c r="X29" s="109">
        <v>2.3256497260000001E-3</v>
      </c>
      <c r="Y29" s="109">
        <v>1.4083101117900001E-2</v>
      </c>
      <c r="Z29" s="109">
        <v>1.57368964786E-2</v>
      </c>
      <c r="AA29" s="109">
        <v>3.6176773513000001E-3</v>
      </c>
      <c r="AB29" s="109">
        <v>3.5763324673800001E-2</v>
      </c>
      <c r="AC29" s="109">
        <v>2.8166100000000001E-5</v>
      </c>
      <c r="AD29" s="109">
        <v>2.8166100000000001E-5</v>
      </c>
      <c r="AE29" s="110"/>
      <c r="AF29" s="111">
        <v>28018.278907052299</v>
      </c>
      <c r="AG29" s="111" t="s">
        <v>387</v>
      </c>
      <c r="AH29" s="111" t="s">
        <v>385</v>
      </c>
      <c r="AI29" s="111" t="s">
        <v>387</v>
      </c>
      <c r="AJ29" s="111" t="s">
        <v>387</v>
      </c>
      <c r="AK29" s="111" t="s">
        <v>385</v>
      </c>
      <c r="AL29" s="111" t="s">
        <v>385</v>
      </c>
    </row>
    <row r="30" spans="1:38" ht="26.25" customHeight="1" thickBot="1" x14ac:dyDescent="0.25">
      <c r="A30" s="52" t="s">
        <v>78</v>
      </c>
      <c r="B30" s="52" t="s">
        <v>85</v>
      </c>
      <c r="C30" s="53" t="s">
        <v>86</v>
      </c>
      <c r="D30" s="54"/>
      <c r="E30" s="109">
        <v>7.9981724905552554E-2</v>
      </c>
      <c r="F30" s="109">
        <v>2.7998416361346203</v>
      </c>
      <c r="G30" s="109">
        <v>6.3484908279307334E-2</v>
      </c>
      <c r="H30" s="109">
        <v>8.2371349875070405E-4</v>
      </c>
      <c r="I30" s="109" t="s">
        <v>384</v>
      </c>
      <c r="J30" s="109" t="s">
        <v>384</v>
      </c>
      <c r="K30" s="109" t="s">
        <v>384</v>
      </c>
      <c r="L30" s="109" t="s">
        <v>384</v>
      </c>
      <c r="M30" s="109">
        <v>9.0178810246959866</v>
      </c>
      <c r="N30" s="109">
        <v>7.2036426829927187</v>
      </c>
      <c r="O30" s="109">
        <v>1.3959712666471627E-3</v>
      </c>
      <c r="P30" s="109">
        <v>1.3807967550749347E-4</v>
      </c>
      <c r="Q30" s="109">
        <v>4.7613681209480495E-6</v>
      </c>
      <c r="R30" s="109">
        <v>5.9643972409954759E-3</v>
      </c>
      <c r="S30" s="109">
        <v>0.23770214037256585</v>
      </c>
      <c r="T30" s="109">
        <v>9.7769198325953974E-3</v>
      </c>
      <c r="U30" s="109">
        <v>1.3898625077821045E-3</v>
      </c>
      <c r="V30" s="109">
        <v>0.1380319125457572</v>
      </c>
      <c r="W30" s="109">
        <v>9.5159000000000007E-3</v>
      </c>
      <c r="X30" s="109">
        <v>1.4500400929999999E-4</v>
      </c>
      <c r="Y30" s="109">
        <v>2.6584068350000002E-4</v>
      </c>
      <c r="Z30" s="109">
        <v>9.0627505700000008E-5</v>
      </c>
      <c r="AA30" s="109">
        <v>3.1115443640000002E-4</v>
      </c>
      <c r="AB30" s="109">
        <v>8.1262663490000008E-4</v>
      </c>
      <c r="AC30" s="109">
        <v>9.5158999999999998E-6</v>
      </c>
      <c r="AD30" s="109">
        <v>9.5158999999999998E-6</v>
      </c>
      <c r="AE30" s="110"/>
      <c r="AF30" s="111">
        <v>694.74709375459997</v>
      </c>
      <c r="AG30" s="111" t="s">
        <v>387</v>
      </c>
      <c r="AH30" s="111" t="s">
        <v>389</v>
      </c>
      <c r="AI30" s="111" t="s">
        <v>387</v>
      </c>
      <c r="AJ30" s="111" t="s">
        <v>387</v>
      </c>
      <c r="AK30" s="111" t="s">
        <v>385</v>
      </c>
      <c r="AL30" s="111" t="s">
        <v>385</v>
      </c>
    </row>
    <row r="31" spans="1:38" ht="26.25" customHeight="1" thickBot="1" x14ac:dyDescent="0.25">
      <c r="A31" s="52" t="s">
        <v>78</v>
      </c>
      <c r="B31" s="52" t="s">
        <v>87</v>
      </c>
      <c r="C31" s="53" t="s">
        <v>88</v>
      </c>
      <c r="D31" s="54"/>
      <c r="E31" s="109" t="s">
        <v>385</v>
      </c>
      <c r="F31" s="109">
        <v>9.1793687465650589</v>
      </c>
      <c r="G31" s="109" t="s">
        <v>385</v>
      </c>
      <c r="H31" s="109" t="s">
        <v>385</v>
      </c>
      <c r="I31" s="109" t="s">
        <v>384</v>
      </c>
      <c r="J31" s="109" t="s">
        <v>384</v>
      </c>
      <c r="K31" s="109" t="s">
        <v>384</v>
      </c>
      <c r="L31" s="109" t="s">
        <v>384</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425.92674876289999</v>
      </c>
      <c r="AG31" s="111" t="s">
        <v>385</v>
      </c>
      <c r="AH31" s="111" t="s">
        <v>385</v>
      </c>
      <c r="AI31" s="111" t="s">
        <v>387</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t="s">
        <v>384</v>
      </c>
      <c r="J32" s="109" t="s">
        <v>384</v>
      </c>
      <c r="K32" s="109" t="s">
        <v>384</v>
      </c>
      <c r="L32" s="109" t="s">
        <v>384</v>
      </c>
      <c r="M32" s="109" t="s">
        <v>385</v>
      </c>
      <c r="N32" s="109">
        <v>2.9651430005315182</v>
      </c>
      <c r="O32" s="109">
        <v>1.2607460928840809E-2</v>
      </c>
      <c r="P32" s="109" t="s">
        <v>389</v>
      </c>
      <c r="Q32" s="109">
        <v>3.3721805145814521E-2</v>
      </c>
      <c r="R32" s="109">
        <v>1.1107398776127397</v>
      </c>
      <c r="S32" s="109">
        <v>24.42087067235056</v>
      </c>
      <c r="T32" s="109">
        <v>0.16809763142892764</v>
      </c>
      <c r="U32" s="109">
        <v>1.7767570765195619E-2</v>
      </c>
      <c r="V32" s="109">
        <v>7.1958809457612114</v>
      </c>
      <c r="W32" s="109" t="s">
        <v>389</v>
      </c>
      <c r="X32" s="109">
        <v>1.9592876842468906E-3</v>
      </c>
      <c r="Y32" s="109">
        <v>2.0008329692589453E-4</v>
      </c>
      <c r="Z32" s="109">
        <v>2.9536105736679665E-4</v>
      </c>
      <c r="AA32" s="109" t="s">
        <v>385</v>
      </c>
      <c r="AB32" s="109">
        <v>2.454732038539582E-3</v>
      </c>
      <c r="AC32" s="109" t="s">
        <v>389</v>
      </c>
      <c r="AD32" s="109" t="s">
        <v>389</v>
      </c>
      <c r="AE32" s="110"/>
      <c r="AF32" s="111" t="s">
        <v>385</v>
      </c>
      <c r="AG32" s="111" t="s">
        <v>385</v>
      </c>
      <c r="AH32" s="111" t="s">
        <v>385</v>
      </c>
      <c r="AI32" s="111" t="s">
        <v>385</v>
      </c>
      <c r="AJ32" s="111" t="s">
        <v>385</v>
      </c>
      <c r="AK32" s="111">
        <v>27063.692700090458</v>
      </c>
      <c r="AL32" s="111" t="s">
        <v>391</v>
      </c>
    </row>
    <row r="33" spans="1:38" ht="26.25" customHeight="1" thickBot="1" x14ac:dyDescent="0.25">
      <c r="A33" s="52" t="s">
        <v>78</v>
      </c>
      <c r="B33" s="52" t="s">
        <v>91</v>
      </c>
      <c r="C33" s="53" t="s">
        <v>92</v>
      </c>
      <c r="D33" s="54"/>
      <c r="E33" s="109" t="s">
        <v>385</v>
      </c>
      <c r="F33" s="109" t="s">
        <v>385</v>
      </c>
      <c r="G33" s="109" t="s">
        <v>385</v>
      </c>
      <c r="H33" s="109" t="s">
        <v>385</v>
      </c>
      <c r="I33" s="109" t="s">
        <v>384</v>
      </c>
      <c r="J33" s="109" t="s">
        <v>384</v>
      </c>
      <c r="K33" s="109" t="s">
        <v>384</v>
      </c>
      <c r="L33" s="109" t="s">
        <v>384</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27063.692700090458</v>
      </c>
      <c r="AL33" s="111" t="s">
        <v>391</v>
      </c>
    </row>
    <row r="34" spans="1:38" ht="26.25" customHeight="1" thickBot="1" x14ac:dyDescent="0.25">
      <c r="A34" s="52" t="s">
        <v>70</v>
      </c>
      <c r="B34" s="52" t="s">
        <v>93</v>
      </c>
      <c r="C34" s="53" t="s">
        <v>94</v>
      </c>
      <c r="D34" s="54"/>
      <c r="E34" s="109">
        <v>11.630214</v>
      </c>
      <c r="F34" s="109">
        <v>0.77722800000000014</v>
      </c>
      <c r="G34" s="109">
        <v>1.714</v>
      </c>
      <c r="H34" s="109">
        <v>1.66E-3</v>
      </c>
      <c r="I34" s="109" t="s">
        <v>384</v>
      </c>
      <c r="J34" s="109" t="s">
        <v>384</v>
      </c>
      <c r="K34" s="109" t="s">
        <v>384</v>
      </c>
      <c r="L34" s="109" t="s">
        <v>384</v>
      </c>
      <c r="M34" s="109">
        <v>2.5463580000000001</v>
      </c>
      <c r="N34" s="109">
        <v>8.0400000000000003E-3</v>
      </c>
      <c r="O34" s="109">
        <v>1.768E-3</v>
      </c>
      <c r="P34" s="109">
        <v>4.7399999999999997E-4</v>
      </c>
      <c r="Q34" s="109">
        <v>2.4000000000000001E-4</v>
      </c>
      <c r="R34" s="109">
        <v>9.11E-3</v>
      </c>
      <c r="S34" s="109">
        <v>0.28325</v>
      </c>
      <c r="T34" s="109">
        <v>1.2400000000000001E-2</v>
      </c>
      <c r="U34" s="109">
        <v>1.768E-3</v>
      </c>
      <c r="V34" s="109">
        <v>0.17800000000000002</v>
      </c>
      <c r="W34" s="109">
        <v>1.218E-2</v>
      </c>
      <c r="X34" s="109">
        <v>7.7099999999999998E-3</v>
      </c>
      <c r="Y34" s="109">
        <v>1.1834000000000001E-2</v>
      </c>
      <c r="Z34" s="109">
        <v>1.4220000000000001E-3</v>
      </c>
      <c r="AA34" s="109">
        <v>1.1100000000000001E-3</v>
      </c>
      <c r="AB34" s="109">
        <v>2.2075999999999998E-2</v>
      </c>
      <c r="AC34" s="109">
        <v>3.7200000000000003E-5</v>
      </c>
      <c r="AD34" s="109">
        <v>1.0200000000000001E-2</v>
      </c>
      <c r="AE34" s="110"/>
      <c r="AF34" s="111">
        <v>7180</v>
      </c>
      <c r="AG34" s="111">
        <v>60</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384</v>
      </c>
      <c r="J35" s="109" t="s">
        <v>384</v>
      </c>
      <c r="K35" s="109" t="s">
        <v>384</v>
      </c>
      <c r="L35" s="109" t="s">
        <v>384</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0.64980000000000004</v>
      </c>
      <c r="F36" s="109">
        <v>1.575E-2</v>
      </c>
      <c r="G36" s="109">
        <v>0.09</v>
      </c>
      <c r="H36" s="109" t="s">
        <v>389</v>
      </c>
      <c r="I36" s="109" t="s">
        <v>384</v>
      </c>
      <c r="J36" s="109" t="s">
        <v>384</v>
      </c>
      <c r="K36" s="109" t="s">
        <v>384</v>
      </c>
      <c r="L36" s="109" t="s">
        <v>384</v>
      </c>
      <c r="M36" s="109">
        <v>3.456E-2</v>
      </c>
      <c r="N36" s="109">
        <v>1.17E-3</v>
      </c>
      <c r="O36" s="109">
        <v>8.9999999999999992E-5</v>
      </c>
      <c r="P36" s="109">
        <v>2.7E-4</v>
      </c>
      <c r="Q36" s="109">
        <v>3.5999999999999997E-4</v>
      </c>
      <c r="R36" s="109">
        <v>4.4999999999999999E-4</v>
      </c>
      <c r="S36" s="109">
        <v>7.92E-3</v>
      </c>
      <c r="T36" s="109">
        <v>8.9999999999999993E-3</v>
      </c>
      <c r="U36" s="109">
        <v>8.9999999999999998E-4</v>
      </c>
      <c r="V36" s="109">
        <v>1.0799999999999999E-2</v>
      </c>
      <c r="W36" s="109">
        <v>1.17E-3</v>
      </c>
      <c r="X36" s="109">
        <v>1.8E-5</v>
      </c>
      <c r="Y36" s="109">
        <v>8.9999999999999992E-5</v>
      </c>
      <c r="Z36" s="109">
        <v>8.9999999999999992E-5</v>
      </c>
      <c r="AA36" s="109">
        <v>9.0000000000000002E-6</v>
      </c>
      <c r="AB36" s="109">
        <v>2.0699999999999999E-4</v>
      </c>
      <c r="AC36" s="109">
        <v>7.1999999999999994E-4</v>
      </c>
      <c r="AD36" s="109">
        <v>3.4199999999999996E-4</v>
      </c>
      <c r="AE36" s="110"/>
      <c r="AF36" s="111">
        <v>2989</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0.45491999999999999</v>
      </c>
      <c r="F37" s="109">
        <v>6.1547999999999999E-2</v>
      </c>
      <c r="G37" s="109">
        <v>1.7929200000000001E-3</v>
      </c>
      <c r="H37" s="109" t="s">
        <v>389</v>
      </c>
      <c r="I37" s="109" t="s">
        <v>384</v>
      </c>
      <c r="J37" s="109" t="s">
        <v>384</v>
      </c>
      <c r="K37" s="109" t="s">
        <v>384</v>
      </c>
      <c r="L37" s="109" t="s">
        <v>384</v>
      </c>
      <c r="M37" s="109">
        <v>0.189996</v>
      </c>
      <c r="N37" s="109">
        <v>2.9436000000000001E-5</v>
      </c>
      <c r="O37" s="109">
        <v>2.4083999999999997E-6</v>
      </c>
      <c r="P37" s="109">
        <v>1.4450400000000001E-3</v>
      </c>
      <c r="Q37" s="109">
        <v>2.676E-4</v>
      </c>
      <c r="R37" s="109">
        <v>3.4788E-5</v>
      </c>
      <c r="S37" s="109">
        <v>6.9575999999999993E-6</v>
      </c>
      <c r="T37" s="109">
        <v>3.4788E-5</v>
      </c>
      <c r="U37" s="109">
        <v>1.55208E-4</v>
      </c>
      <c r="V37" s="109">
        <v>1.9534800000000001E-3</v>
      </c>
      <c r="W37" s="109" t="s">
        <v>385</v>
      </c>
      <c r="X37" s="109" t="s">
        <v>385</v>
      </c>
      <c r="Y37" s="109" t="s">
        <v>385</v>
      </c>
      <c r="Z37" s="109" t="s">
        <v>385</v>
      </c>
      <c r="AA37" s="109" t="s">
        <v>385</v>
      </c>
      <c r="AB37" s="109" t="s">
        <v>385</v>
      </c>
      <c r="AC37" s="109" t="s">
        <v>385</v>
      </c>
      <c r="AD37" s="109" t="s">
        <v>385</v>
      </c>
      <c r="AE37" s="110"/>
      <c r="AF37" s="111" t="s">
        <v>387</v>
      </c>
      <c r="AG37" s="111" t="s">
        <v>387</v>
      </c>
      <c r="AH37" s="111">
        <v>2676</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384</v>
      </c>
      <c r="J38" s="109" t="s">
        <v>384</v>
      </c>
      <c r="K38" s="109" t="s">
        <v>384</v>
      </c>
      <c r="L38" s="109" t="s">
        <v>384</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6.09605</v>
      </c>
      <c r="F39" s="109">
        <v>1.3919430000000002</v>
      </c>
      <c r="G39" s="109">
        <v>16.095963870000002</v>
      </c>
      <c r="H39" s="109">
        <v>4.3600000000000003E-4</v>
      </c>
      <c r="I39" s="109" t="s">
        <v>384</v>
      </c>
      <c r="J39" s="109" t="s">
        <v>384</v>
      </c>
      <c r="K39" s="109" t="s">
        <v>384</v>
      </c>
      <c r="L39" s="109" t="s">
        <v>384</v>
      </c>
      <c r="M39" s="109">
        <v>6.4824190000000002</v>
      </c>
      <c r="N39" s="109">
        <v>0.73935077100000002</v>
      </c>
      <c r="O39" s="109">
        <v>1.5908944899999999E-2</v>
      </c>
      <c r="P39" s="109">
        <v>4.1931260000000005E-2</v>
      </c>
      <c r="Q39" s="109">
        <v>2.7253940000000001E-2</v>
      </c>
      <c r="R39" s="109">
        <v>0.180281093</v>
      </c>
      <c r="S39" s="109">
        <v>0.11821661860000002</v>
      </c>
      <c r="T39" s="109">
        <v>1.3773750929999999</v>
      </c>
      <c r="U39" s="109">
        <v>1.1484338E-2</v>
      </c>
      <c r="V39" s="109">
        <v>1.3922395299999999</v>
      </c>
      <c r="W39" s="109">
        <v>1.0810599999999999</v>
      </c>
      <c r="X39" s="109">
        <v>0.22277996899999999</v>
      </c>
      <c r="Y39" s="109">
        <v>0.28985364999999996</v>
      </c>
      <c r="Z39" s="109">
        <v>0.11595786700000001</v>
      </c>
      <c r="AA39" s="109">
        <v>9.0559764999999987E-2</v>
      </c>
      <c r="AB39" s="109">
        <v>0.71915125099999988</v>
      </c>
      <c r="AC39" s="109">
        <v>7.4681999999999995E-3</v>
      </c>
      <c r="AD39" s="109">
        <v>0.81602752629999997</v>
      </c>
      <c r="AE39" s="110"/>
      <c r="AF39" s="111">
        <v>11967</v>
      </c>
      <c r="AG39" s="111">
        <v>4800</v>
      </c>
      <c r="AH39" s="111">
        <v>25704</v>
      </c>
      <c r="AI39" s="111">
        <v>436</v>
      </c>
      <c r="AJ39" s="111" t="s">
        <v>387</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384</v>
      </c>
      <c r="J40" s="109" t="s">
        <v>384</v>
      </c>
      <c r="K40" s="109" t="s">
        <v>384</v>
      </c>
      <c r="L40" s="109" t="s">
        <v>384</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387</v>
      </c>
      <c r="AJ40" s="111" t="s">
        <v>387</v>
      </c>
      <c r="AK40" s="111" t="s">
        <v>385</v>
      </c>
      <c r="AL40" s="111" t="s">
        <v>385</v>
      </c>
    </row>
    <row r="41" spans="1:38" ht="26.25" customHeight="1" thickBot="1" x14ac:dyDescent="0.25">
      <c r="A41" s="52" t="s">
        <v>103</v>
      </c>
      <c r="B41" s="52" t="s">
        <v>106</v>
      </c>
      <c r="C41" s="53" t="s">
        <v>370</v>
      </c>
      <c r="D41" s="54"/>
      <c r="E41" s="109">
        <v>19.0170186</v>
      </c>
      <c r="F41" s="109">
        <v>38.657234790000004</v>
      </c>
      <c r="G41" s="109">
        <v>248.66772639999999</v>
      </c>
      <c r="H41" s="109">
        <v>0.22358039999999998</v>
      </c>
      <c r="I41" s="109" t="s">
        <v>384</v>
      </c>
      <c r="J41" s="109" t="s">
        <v>384</v>
      </c>
      <c r="K41" s="109" t="s">
        <v>384</v>
      </c>
      <c r="L41" s="109" t="s">
        <v>384</v>
      </c>
      <c r="M41" s="109">
        <v>504.91150440000001</v>
      </c>
      <c r="N41" s="109">
        <v>14.291979398999999</v>
      </c>
      <c r="O41" s="109">
        <v>0.5129929755</v>
      </c>
      <c r="P41" s="109">
        <v>0.49286604000000006</v>
      </c>
      <c r="Q41" s="109">
        <v>0.31912971599999995</v>
      </c>
      <c r="R41" s="109">
        <v>1.6726177768799999</v>
      </c>
      <c r="S41" s="109">
        <v>2.3413190876880003</v>
      </c>
      <c r="T41" s="109">
        <v>1.41196794738</v>
      </c>
      <c r="U41" s="109">
        <v>0.17849969999999998</v>
      </c>
      <c r="V41" s="109">
        <v>34.614683726999999</v>
      </c>
      <c r="W41" s="109">
        <v>72.70734689999999</v>
      </c>
      <c r="X41" s="109">
        <v>24.720095279999999</v>
      </c>
      <c r="Y41" s="109">
        <v>27.73078164</v>
      </c>
      <c r="Z41" s="109">
        <v>10.74569337</v>
      </c>
      <c r="AA41" s="109">
        <v>10.06632456</v>
      </c>
      <c r="AB41" s="109">
        <v>73.262894849999995</v>
      </c>
      <c r="AC41" s="109">
        <v>0.17543976</v>
      </c>
      <c r="AD41" s="109">
        <v>14.034651120000001</v>
      </c>
      <c r="AE41" s="110"/>
      <c r="AF41" s="111">
        <v>49527</v>
      </c>
      <c r="AG41" s="111">
        <v>82548</v>
      </c>
      <c r="AH41" s="111">
        <v>68802</v>
      </c>
      <c r="AI41" s="111">
        <v>24852</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1.2E-2</v>
      </c>
      <c r="H42" s="109">
        <v>2.0999999999999999E-5</v>
      </c>
      <c r="I42" s="109" t="s">
        <v>384</v>
      </c>
      <c r="J42" s="109" t="s">
        <v>384</v>
      </c>
      <c r="K42" s="109" t="s">
        <v>384</v>
      </c>
      <c r="L42" s="109" t="s">
        <v>384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387</v>
      </c>
      <c r="AJ42" s="111" t="s">
        <v>387</v>
      </c>
      <c r="AK42" s="111" t="s">
        <v>385</v>
      </c>
      <c r="AL42" s="111" t="s">
        <v>385</v>
      </c>
    </row>
    <row r="43" spans="1:38" ht="26.25" customHeight="1" thickBot="1" x14ac:dyDescent="0.25">
      <c r="A43" s="52" t="s">
        <v>103</v>
      </c>
      <c r="B43" s="52" t="s">
        <v>109</v>
      </c>
      <c r="C43" s="53" t="s">
        <v>110</v>
      </c>
      <c r="D43" s="54"/>
      <c r="E43" s="109">
        <v>3.9311449999999994</v>
      </c>
      <c r="F43" s="109">
        <v>0.67458040000000008</v>
      </c>
      <c r="G43" s="109">
        <v>8.3141359000000001</v>
      </c>
      <c r="H43" s="109">
        <v>4.1899999999999999E-4</v>
      </c>
      <c r="I43" s="109" t="s">
        <v>384</v>
      </c>
      <c r="J43" s="109" t="s">
        <v>384</v>
      </c>
      <c r="K43" s="109" t="s">
        <v>384</v>
      </c>
      <c r="L43" s="109" t="s">
        <v>384</v>
      </c>
      <c r="M43" s="109">
        <v>3.1505640000000001</v>
      </c>
      <c r="N43" s="109">
        <v>0.34460977000000004</v>
      </c>
      <c r="O43" s="109">
        <v>1.0342463E-2</v>
      </c>
      <c r="P43" s="109">
        <v>1.7084040000000002E-2</v>
      </c>
      <c r="Q43" s="109">
        <v>1.3364610000000001E-2</v>
      </c>
      <c r="R43" s="109">
        <v>0.13241991</v>
      </c>
      <c r="S43" s="109">
        <v>6.5000981999999999E-2</v>
      </c>
      <c r="T43" s="109">
        <v>1.2372469099999999</v>
      </c>
      <c r="U43" s="109">
        <v>5.0811600000000004E-3</v>
      </c>
      <c r="V43" s="109">
        <v>0.77647510000000008</v>
      </c>
      <c r="W43" s="109">
        <v>0.48737599999999998</v>
      </c>
      <c r="X43" s="109">
        <v>9.1022414800000007E-2</v>
      </c>
      <c r="Y43" s="109">
        <v>0.11923058</v>
      </c>
      <c r="Z43" s="109">
        <v>4.7331076400000005E-2</v>
      </c>
      <c r="AA43" s="109">
        <v>3.6988538000000001E-2</v>
      </c>
      <c r="AB43" s="109">
        <v>0.29457260920000006</v>
      </c>
      <c r="AC43" s="109">
        <v>5.4102000000000004E-3</v>
      </c>
      <c r="AD43" s="109">
        <v>0.32438639996000002</v>
      </c>
      <c r="AE43" s="110"/>
      <c r="AF43" s="111">
        <v>9974</v>
      </c>
      <c r="AG43" s="111">
        <v>1908</v>
      </c>
      <c r="AH43" s="111">
        <v>7788</v>
      </c>
      <c r="AI43" s="111">
        <v>419</v>
      </c>
      <c r="AJ43" s="111" t="s">
        <v>387</v>
      </c>
      <c r="AK43" s="111" t="s">
        <v>385</v>
      </c>
      <c r="AL43" s="111" t="s">
        <v>385</v>
      </c>
    </row>
    <row r="44" spans="1:38" ht="26.25" customHeight="1" thickBot="1" x14ac:dyDescent="0.25">
      <c r="A44" s="52" t="s">
        <v>70</v>
      </c>
      <c r="B44" s="52" t="s">
        <v>111</v>
      </c>
      <c r="C44" s="53" t="s">
        <v>112</v>
      </c>
      <c r="D44" s="54"/>
      <c r="E44" s="109">
        <v>14.228077030844844</v>
      </c>
      <c r="F44" s="109">
        <v>2.857185389032014</v>
      </c>
      <c r="G44" s="109">
        <v>4.2585967068870705</v>
      </c>
      <c r="H44" s="109">
        <v>3.0115440321763225E-3</v>
      </c>
      <c r="I44" s="109" t="s">
        <v>384</v>
      </c>
      <c r="J44" s="109" t="s">
        <v>384</v>
      </c>
      <c r="K44" s="109" t="s">
        <v>384</v>
      </c>
      <c r="L44" s="109" t="s">
        <v>384</v>
      </c>
      <c r="M44" s="109">
        <v>7.6033367998611148</v>
      </c>
      <c r="N44" s="109">
        <v>0.14649572671691521</v>
      </c>
      <c r="O44" s="109">
        <v>4.2585967068870705E-3</v>
      </c>
      <c r="P44" s="109">
        <v>1.8311965839614402E-3</v>
      </c>
      <c r="Q44" s="109">
        <v>9.1559829198072009E-3</v>
      </c>
      <c r="R44" s="109">
        <v>2.1292983534435352E-2</v>
      </c>
      <c r="S44" s="109">
        <v>0.723961440170802</v>
      </c>
      <c r="T44" s="109">
        <v>2.9810176948209491E-2</v>
      </c>
      <c r="U44" s="109">
        <v>4.2585967068870705E-3</v>
      </c>
      <c r="V44" s="109">
        <v>0.42585967068870706</v>
      </c>
      <c r="W44" s="109" t="s">
        <v>385</v>
      </c>
      <c r="X44" s="109">
        <v>1.2775790120661209E-2</v>
      </c>
      <c r="Y44" s="109">
        <v>2.1292983534435352E-2</v>
      </c>
      <c r="Z44" s="109" t="s">
        <v>385</v>
      </c>
      <c r="AA44" s="109" t="s">
        <v>385</v>
      </c>
      <c r="AB44" s="109">
        <v>3.4068773655096557E-2</v>
      </c>
      <c r="AC44" s="109" t="s">
        <v>385</v>
      </c>
      <c r="AD44" s="109" t="s">
        <v>385</v>
      </c>
      <c r="AE44" s="110"/>
      <c r="AF44" s="111">
        <v>18312</v>
      </c>
      <c r="AG44" s="111" t="s">
        <v>387</v>
      </c>
      <c r="AH44" s="111" t="s">
        <v>387</v>
      </c>
      <c r="AI44" s="111" t="s">
        <v>387</v>
      </c>
      <c r="AJ44" s="111" t="s">
        <v>387</v>
      </c>
      <c r="AK44" s="111" t="s">
        <v>385</v>
      </c>
      <c r="AL44" s="111" t="s">
        <v>385</v>
      </c>
    </row>
    <row r="45" spans="1:38" ht="26.25" customHeight="1" thickBot="1" x14ac:dyDescent="0.25">
      <c r="A45" s="52" t="s">
        <v>70</v>
      </c>
      <c r="B45" s="52" t="s">
        <v>113</v>
      </c>
      <c r="C45" s="53" t="s">
        <v>114</v>
      </c>
      <c r="D45" s="54"/>
      <c r="E45" s="109" t="s">
        <v>388</v>
      </c>
      <c r="F45" s="109" t="s">
        <v>388</v>
      </c>
      <c r="G45" s="109" t="s">
        <v>388</v>
      </c>
      <c r="H45" s="109" t="s">
        <v>387</v>
      </c>
      <c r="I45" s="109" t="s">
        <v>384</v>
      </c>
      <c r="J45" s="109" t="s">
        <v>384</v>
      </c>
      <c r="K45" s="109" t="s">
        <v>384</v>
      </c>
      <c r="L45" s="109" t="s">
        <v>384</v>
      </c>
      <c r="M45" s="109" t="s">
        <v>388</v>
      </c>
      <c r="N45" s="109" t="s">
        <v>388</v>
      </c>
      <c r="O45" s="109" t="s">
        <v>388</v>
      </c>
      <c r="P45" s="109" t="s">
        <v>388</v>
      </c>
      <c r="Q45" s="109" t="s">
        <v>388</v>
      </c>
      <c r="R45" s="109" t="s">
        <v>388</v>
      </c>
      <c r="S45" s="109" t="s">
        <v>388</v>
      </c>
      <c r="T45" s="109" t="s">
        <v>388</v>
      </c>
      <c r="U45" s="109" t="s">
        <v>388</v>
      </c>
      <c r="V45" s="109" t="s">
        <v>388</v>
      </c>
      <c r="W45" s="109" t="s">
        <v>389</v>
      </c>
      <c r="X45" s="109" t="s">
        <v>389</v>
      </c>
      <c r="Y45" s="109" t="s">
        <v>389</v>
      </c>
      <c r="Z45" s="109" t="s">
        <v>385</v>
      </c>
      <c r="AA45" s="109" t="s">
        <v>385</v>
      </c>
      <c r="AB45" s="109" t="s">
        <v>385</v>
      </c>
      <c r="AC45" s="109" t="s">
        <v>385</v>
      </c>
      <c r="AD45" s="109" t="s">
        <v>385</v>
      </c>
      <c r="AE45" s="110"/>
      <c r="AF45" s="111" t="s">
        <v>387</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1.4097760000000001</v>
      </c>
      <c r="F46" s="109">
        <v>0.26315539999999998</v>
      </c>
      <c r="G46" s="109">
        <v>8.1491984899999999</v>
      </c>
      <c r="H46" s="109" t="s">
        <v>387</v>
      </c>
      <c r="I46" s="109" t="s">
        <v>384</v>
      </c>
      <c r="J46" s="109" t="s">
        <v>384</v>
      </c>
      <c r="K46" s="109" t="s">
        <v>384</v>
      </c>
      <c r="L46" s="109" t="s">
        <v>384</v>
      </c>
      <c r="M46" s="109">
        <v>2.2599330000000002</v>
      </c>
      <c r="N46" s="109">
        <v>0.30473951699999996</v>
      </c>
      <c r="O46" s="109">
        <v>4.6812922999999998E-3</v>
      </c>
      <c r="P46" s="109">
        <v>1.6663900000000002E-2</v>
      </c>
      <c r="Q46" s="109">
        <v>9.9728500000000001E-3</v>
      </c>
      <c r="R46" s="109">
        <v>6.2846110999999996E-2</v>
      </c>
      <c r="S46" s="109">
        <v>4.6569622200000001E-2</v>
      </c>
      <c r="T46" s="109">
        <v>0.45426461100000004</v>
      </c>
      <c r="U46" s="109">
        <v>4.0755260000000003E-3</v>
      </c>
      <c r="V46" s="109">
        <v>0.49209630999999998</v>
      </c>
      <c r="W46" s="109">
        <v>0.442803</v>
      </c>
      <c r="X46" s="109">
        <v>9.4222996099999998E-2</v>
      </c>
      <c r="Y46" s="109">
        <v>0.122121985</v>
      </c>
      <c r="Z46" s="109">
        <v>4.9073912300000001E-2</v>
      </c>
      <c r="AA46" s="109">
        <v>3.8310628499999999E-2</v>
      </c>
      <c r="AB46" s="109">
        <v>0.30372952190000002</v>
      </c>
      <c r="AC46" s="109">
        <v>2.2062399999999995E-3</v>
      </c>
      <c r="AD46" s="109">
        <v>0.35071254447</v>
      </c>
      <c r="AE46" s="110"/>
      <c r="AF46" s="111">
        <v>3466</v>
      </c>
      <c r="AG46" s="111">
        <v>2063</v>
      </c>
      <c r="AH46" s="111" t="s">
        <v>388</v>
      </c>
      <c r="AI46" s="111">
        <v>35</v>
      </c>
      <c r="AJ46" s="111" t="s">
        <v>387</v>
      </c>
      <c r="AK46" s="111" t="s">
        <v>385</v>
      </c>
      <c r="AL46" s="111" t="s">
        <v>385</v>
      </c>
    </row>
    <row r="47" spans="1:38" ht="26.25" customHeight="1" thickBot="1" x14ac:dyDescent="0.25">
      <c r="A47" s="52" t="s">
        <v>70</v>
      </c>
      <c r="B47" s="52" t="s">
        <v>117</v>
      </c>
      <c r="C47" s="53" t="s">
        <v>118</v>
      </c>
      <c r="D47" s="54"/>
      <c r="E47" s="109">
        <v>5.0098579999999997E-2</v>
      </c>
      <c r="F47" s="109">
        <v>5.5154399999999991E-3</v>
      </c>
      <c r="G47" s="109">
        <v>4.1365799999999991E-3</v>
      </c>
      <c r="H47" s="109" t="s">
        <v>389</v>
      </c>
      <c r="I47" s="109" t="s">
        <v>384</v>
      </c>
      <c r="J47" s="109" t="s">
        <v>384</v>
      </c>
      <c r="K47" s="109" t="s">
        <v>384</v>
      </c>
      <c r="L47" s="109" t="s">
        <v>384</v>
      </c>
      <c r="M47" s="109">
        <v>4.5961999999999996E-2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199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1.6521892631578947</v>
      </c>
      <c r="G48" s="109" t="s">
        <v>385</v>
      </c>
      <c r="H48" s="109" t="s">
        <v>385</v>
      </c>
      <c r="I48" s="109" t="s">
        <v>384</v>
      </c>
      <c r="J48" s="109" t="s">
        <v>384</v>
      </c>
      <c r="K48" s="109" t="s">
        <v>384</v>
      </c>
      <c r="L48" s="109" t="s">
        <v>384</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17.661000000000001</v>
      </c>
      <c r="AL48" s="111" t="s">
        <v>392</v>
      </c>
    </row>
    <row r="49" spans="1:38" ht="26.25" customHeight="1" thickBot="1" x14ac:dyDescent="0.25">
      <c r="A49" s="52" t="s">
        <v>119</v>
      </c>
      <c r="B49" s="52" t="s">
        <v>122</v>
      </c>
      <c r="C49" s="53" t="s">
        <v>123</v>
      </c>
      <c r="D49" s="54"/>
      <c r="E49" s="109">
        <v>6.0480000000000006E-4</v>
      </c>
      <c r="F49" s="109">
        <v>5.1744E-3</v>
      </c>
      <c r="G49" s="109">
        <v>5.3760000000000006E-4</v>
      </c>
      <c r="H49" s="109">
        <v>2.4864000000000002E-3</v>
      </c>
      <c r="I49" s="109" t="s">
        <v>384</v>
      </c>
      <c r="J49" s="109" t="s">
        <v>384</v>
      </c>
      <c r="K49" s="109" t="s">
        <v>384</v>
      </c>
      <c r="L49" s="109" t="s">
        <v>384</v>
      </c>
      <c r="M49" s="109">
        <v>0.30912000000000001</v>
      </c>
      <c r="N49" s="109">
        <v>0.25536000000000003</v>
      </c>
      <c r="O49" s="109">
        <v>4.7039999999999998E-3</v>
      </c>
      <c r="P49" s="109">
        <v>8.064E-3</v>
      </c>
      <c r="Q49" s="109">
        <v>8.735999999999999E-3</v>
      </c>
      <c r="R49" s="109">
        <v>0.11424000000000001</v>
      </c>
      <c r="S49" s="109">
        <v>3.2256E-2</v>
      </c>
      <c r="T49" s="109">
        <v>8.0639999999999989E-2</v>
      </c>
      <c r="U49" s="109">
        <v>1.0751999999999999E-2</v>
      </c>
      <c r="V49" s="109">
        <v>0.14784</v>
      </c>
      <c r="W49" s="109">
        <v>2.016</v>
      </c>
      <c r="X49" s="109">
        <v>0.10752</v>
      </c>
      <c r="Y49" s="109">
        <v>0.13440000000000002</v>
      </c>
      <c r="Z49" s="109">
        <v>6.720000000000001E-2</v>
      </c>
      <c r="AA49" s="109">
        <v>4.7040000000000005E-2</v>
      </c>
      <c r="AB49" s="109">
        <v>0.35616000000000009</v>
      </c>
      <c r="AC49" s="109" t="s">
        <v>385</v>
      </c>
      <c r="AD49" s="109" t="s">
        <v>385</v>
      </c>
      <c r="AE49" s="110"/>
      <c r="AF49" s="111" t="s">
        <v>385</v>
      </c>
      <c r="AG49" s="111" t="s">
        <v>385</v>
      </c>
      <c r="AH49" s="111" t="s">
        <v>385</v>
      </c>
      <c r="AI49" s="111" t="s">
        <v>385</v>
      </c>
      <c r="AJ49" s="111" t="s">
        <v>385</v>
      </c>
      <c r="AK49" s="111">
        <v>0.67200000000000004</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384</v>
      </c>
      <c r="J50" s="109" t="s">
        <v>384</v>
      </c>
      <c r="K50" s="109" t="s">
        <v>384</v>
      </c>
      <c r="L50" s="109" t="s">
        <v>384</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3.8490235200000003</v>
      </c>
      <c r="G51" s="109" t="s">
        <v>385</v>
      </c>
      <c r="H51" s="109" t="s">
        <v>385</v>
      </c>
      <c r="I51" s="109" t="s">
        <v>384</v>
      </c>
      <c r="J51" s="109" t="s">
        <v>384</v>
      </c>
      <c r="K51" s="109" t="s">
        <v>384</v>
      </c>
      <c r="L51" s="109" t="s">
        <v>384</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1.915</v>
      </c>
      <c r="AL51" s="111" t="s">
        <v>394</v>
      </c>
    </row>
    <row r="52" spans="1:38" ht="26.25" customHeight="1" thickBot="1" x14ac:dyDescent="0.25">
      <c r="A52" s="52" t="s">
        <v>119</v>
      </c>
      <c r="B52" s="56" t="s">
        <v>128</v>
      </c>
      <c r="C52" s="58" t="s">
        <v>362</v>
      </c>
      <c r="D52" s="55"/>
      <c r="E52" s="109">
        <v>0.27728583255152944</v>
      </c>
      <c r="F52" s="109">
        <v>1.6282000000000001</v>
      </c>
      <c r="G52" s="109">
        <v>4.5347362926845634</v>
      </c>
      <c r="H52" s="109" t="s">
        <v>385</v>
      </c>
      <c r="I52" s="109" t="s">
        <v>384</v>
      </c>
      <c r="J52" s="109" t="s">
        <v>384</v>
      </c>
      <c r="K52" s="109" t="s">
        <v>384</v>
      </c>
      <c r="L52" s="109" t="s">
        <v>384</v>
      </c>
      <c r="M52" s="109">
        <v>0.16130017259597679</v>
      </c>
      <c r="N52" s="109">
        <v>2.4423E-2</v>
      </c>
      <c r="O52" s="109">
        <v>4.0705000000000003E-3</v>
      </c>
      <c r="P52" s="109">
        <v>4.8846000000000002E-3</v>
      </c>
      <c r="Q52" s="109">
        <v>8.141E-4</v>
      </c>
      <c r="R52" s="109">
        <v>8.141E-4</v>
      </c>
      <c r="S52" s="109">
        <v>9.7692000000000005E-3</v>
      </c>
      <c r="T52" s="109">
        <v>4.31473E-2</v>
      </c>
      <c r="U52" s="109">
        <v>8.141E-4</v>
      </c>
      <c r="V52" s="109">
        <v>8.1410000000000007E-3</v>
      </c>
      <c r="W52" s="109">
        <v>9.7692000000000005E-3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8.141</v>
      </c>
      <c r="AL52" s="111" t="s">
        <v>395</v>
      </c>
    </row>
    <row r="53" spans="1:38" ht="26.25" customHeight="1" thickBot="1" x14ac:dyDescent="0.25">
      <c r="A53" s="52" t="s">
        <v>119</v>
      </c>
      <c r="B53" s="56" t="s">
        <v>129</v>
      </c>
      <c r="C53" s="58" t="s">
        <v>130</v>
      </c>
      <c r="D53" s="55"/>
      <c r="E53" s="109" t="s">
        <v>385</v>
      </c>
      <c r="F53" s="109">
        <v>3.58</v>
      </c>
      <c r="G53" s="109" t="s">
        <v>385</v>
      </c>
      <c r="H53" s="109" t="s">
        <v>385</v>
      </c>
      <c r="I53" s="109" t="s">
        <v>384</v>
      </c>
      <c r="J53" s="109" t="s">
        <v>384</v>
      </c>
      <c r="K53" s="109" t="s">
        <v>384</v>
      </c>
      <c r="L53" s="109" t="s">
        <v>384</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1.79</v>
      </c>
      <c r="AL53" s="111" t="s">
        <v>396</v>
      </c>
    </row>
    <row r="54" spans="1:38" ht="37.5" customHeight="1" thickBot="1" x14ac:dyDescent="0.25">
      <c r="A54" s="52" t="s">
        <v>119</v>
      </c>
      <c r="B54" s="56" t="s">
        <v>131</v>
      </c>
      <c r="C54" s="58" t="s">
        <v>132</v>
      </c>
      <c r="D54" s="55"/>
      <c r="E54" s="109" t="s">
        <v>385</v>
      </c>
      <c r="F54" s="109">
        <v>6.4639099999999994</v>
      </c>
      <c r="G54" s="109" t="s">
        <v>385</v>
      </c>
      <c r="H54" s="109" t="s">
        <v>385</v>
      </c>
      <c r="I54" s="109" t="s">
        <v>384</v>
      </c>
      <c r="J54" s="109" t="s">
        <v>384</v>
      </c>
      <c r="K54" s="109" t="s">
        <v>384</v>
      </c>
      <c r="L54" s="109" t="s">
        <v>384</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4874</v>
      </c>
      <c r="AL54" s="111" t="s">
        <v>397</v>
      </c>
    </row>
    <row r="55" spans="1:38" ht="26.25" customHeight="1" thickBot="1" x14ac:dyDescent="0.25">
      <c r="A55" s="52" t="s">
        <v>119</v>
      </c>
      <c r="B55" s="56" t="s">
        <v>133</v>
      </c>
      <c r="C55" s="58" t="s">
        <v>134</v>
      </c>
      <c r="D55" s="55"/>
      <c r="E55" s="109">
        <v>4.1190004273854136E-2</v>
      </c>
      <c r="F55" s="109">
        <v>4.1795165369961258E-2</v>
      </c>
      <c r="G55" s="109">
        <v>0.72052528735632193</v>
      </c>
      <c r="H55" s="109" t="s">
        <v>385</v>
      </c>
      <c r="I55" s="109" t="s">
        <v>384</v>
      </c>
      <c r="J55" s="109" t="s">
        <v>384</v>
      </c>
      <c r="K55" s="109" t="s">
        <v>384</v>
      </c>
      <c r="L55" s="109" t="s">
        <v>384</v>
      </c>
      <c r="M55" s="109">
        <v>0.18662837374422253</v>
      </c>
      <c r="N55" s="109">
        <v>6.4110808489803453E-2</v>
      </c>
      <c r="O55" s="109">
        <v>0.25818982444619676</v>
      </c>
      <c r="P55" s="109">
        <v>6.056108123165653E-2</v>
      </c>
      <c r="Q55" s="109">
        <v>4.9005052879645232E-2</v>
      </c>
      <c r="R55" s="109">
        <v>2.1993263382567678E-2</v>
      </c>
      <c r="S55" s="109">
        <v>2.3134088851695971E-2</v>
      </c>
      <c r="T55" s="109">
        <v>0.49311453809066086</v>
      </c>
      <c r="U55" s="109">
        <v>6.7551294389302631E-3</v>
      </c>
      <c r="V55" s="109">
        <v>6.6811493235983388</v>
      </c>
      <c r="W55" s="109" t="s">
        <v>385</v>
      </c>
      <c r="X55" s="109">
        <v>5.3321720184928581E-7</v>
      </c>
      <c r="Y55" s="109">
        <v>9.0726508971371004E-7</v>
      </c>
      <c r="Z55" s="109">
        <v>5.0138333905231349E-7</v>
      </c>
      <c r="AA55" s="109">
        <v>5.0138333905231349E-7</v>
      </c>
      <c r="AB55" s="109">
        <v>2.4432489696676227E-6</v>
      </c>
      <c r="AC55" s="109" t="s">
        <v>385</v>
      </c>
      <c r="AD55" s="109" t="s">
        <v>385</v>
      </c>
      <c r="AE55" s="110"/>
      <c r="AF55" s="111" t="s">
        <v>385</v>
      </c>
      <c r="AG55" s="111" t="s">
        <v>385</v>
      </c>
      <c r="AH55" s="111" t="s">
        <v>385</v>
      </c>
      <c r="AI55" s="111" t="s">
        <v>385</v>
      </c>
      <c r="AJ55" s="111" t="s">
        <v>385</v>
      </c>
      <c r="AK55" s="111">
        <v>2.2689655172413796</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384</v>
      </c>
      <c r="J56" s="109" t="s">
        <v>384</v>
      </c>
      <c r="K56" s="109" t="s">
        <v>384</v>
      </c>
      <c r="L56" s="109" t="s">
        <v>384</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t="s">
        <v>384</v>
      </c>
      <c r="J57" s="109" t="s">
        <v>384</v>
      </c>
      <c r="K57" s="109" t="s">
        <v>384</v>
      </c>
      <c r="L57" s="109" t="s">
        <v>384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v>3932.79</v>
      </c>
      <c r="AL57" s="111" t="s">
        <v>401</v>
      </c>
    </row>
    <row r="58" spans="1:38" ht="26.25" customHeight="1" thickBot="1" x14ac:dyDescent="0.25">
      <c r="A58" s="52" t="s">
        <v>53</v>
      </c>
      <c r="B58" s="52" t="s">
        <v>139</v>
      </c>
      <c r="C58" s="53" t="s">
        <v>140</v>
      </c>
      <c r="D58" s="54"/>
      <c r="E58" s="109" t="s">
        <v>388</v>
      </c>
      <c r="F58" s="109" t="s">
        <v>388</v>
      </c>
      <c r="G58" s="109" t="s">
        <v>388</v>
      </c>
      <c r="H58" s="109" t="s">
        <v>388</v>
      </c>
      <c r="I58" s="109" t="s">
        <v>384</v>
      </c>
      <c r="J58" s="109" t="s">
        <v>384</v>
      </c>
      <c r="K58" s="109" t="s">
        <v>384</v>
      </c>
      <c r="L58" s="109" t="s">
        <v>384</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831</v>
      </c>
      <c r="AL58" s="111" t="s">
        <v>402</v>
      </c>
    </row>
    <row r="59" spans="1:38" ht="26.25" customHeight="1" thickBot="1" x14ac:dyDescent="0.25">
      <c r="A59" s="52" t="s">
        <v>53</v>
      </c>
      <c r="B59" s="60" t="s">
        <v>141</v>
      </c>
      <c r="C59" s="53" t="s">
        <v>372</v>
      </c>
      <c r="D59" s="54"/>
      <c r="E59" s="109" t="s">
        <v>388</v>
      </c>
      <c r="F59" s="109">
        <v>6.0828689999999986E-3</v>
      </c>
      <c r="G59" s="109" t="s">
        <v>388</v>
      </c>
      <c r="H59" s="109">
        <v>1.7032033199999998E-2</v>
      </c>
      <c r="I59" s="109" t="s">
        <v>384</v>
      </c>
      <c r="J59" s="109" t="s">
        <v>384</v>
      </c>
      <c r="K59" s="109" t="s">
        <v>384</v>
      </c>
      <c r="L59" s="109" t="s">
        <v>384</v>
      </c>
      <c r="M59" s="109" t="s">
        <v>388</v>
      </c>
      <c r="N59" s="109">
        <v>0.72210094000000002</v>
      </c>
      <c r="O59" s="109">
        <v>4.7232386799999998E-2</v>
      </c>
      <c r="P59" s="109">
        <v>9.0217380000000009E-4</v>
      </c>
      <c r="Q59" s="109">
        <v>7.9656138000000001E-2</v>
      </c>
      <c r="R59" s="109">
        <v>9.7206018000000005E-2</v>
      </c>
      <c r="S59" s="109">
        <v>2.1050722E-3</v>
      </c>
      <c r="T59" s="109">
        <v>0.19040145400000003</v>
      </c>
      <c r="U59" s="109">
        <v>0.35125424</v>
      </c>
      <c r="V59" s="109">
        <v>0.11126810200000001</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417.69033799999994</v>
      </c>
      <c r="AL59" s="111" t="s">
        <v>403</v>
      </c>
    </row>
    <row r="60" spans="1:38" ht="26.25" customHeight="1" thickBot="1" x14ac:dyDescent="0.25">
      <c r="A60" s="52" t="s">
        <v>53</v>
      </c>
      <c r="B60" s="60" t="s">
        <v>142</v>
      </c>
      <c r="C60" s="53" t="s">
        <v>143</v>
      </c>
      <c r="D60" s="95"/>
      <c r="E60" s="109" t="s">
        <v>385</v>
      </c>
      <c r="F60" s="109" t="s">
        <v>385</v>
      </c>
      <c r="G60" s="109" t="s">
        <v>385</v>
      </c>
      <c r="H60" s="109" t="s">
        <v>385</v>
      </c>
      <c r="I60" s="109" t="s">
        <v>384</v>
      </c>
      <c r="J60" s="109" t="s">
        <v>384</v>
      </c>
      <c r="K60" s="109" t="s">
        <v>384</v>
      </c>
      <c r="L60" s="109" t="s">
        <v>384</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t="s">
        <v>389</v>
      </c>
      <c r="AL60" s="111" t="s">
        <v>404</v>
      </c>
    </row>
    <row r="61" spans="1:38" ht="26.25" customHeight="1" thickBot="1" x14ac:dyDescent="0.25">
      <c r="A61" s="52" t="s">
        <v>53</v>
      </c>
      <c r="B61" s="60" t="s">
        <v>144</v>
      </c>
      <c r="C61" s="53" t="s">
        <v>145</v>
      </c>
      <c r="D61" s="54"/>
      <c r="E61" s="109" t="s">
        <v>385</v>
      </c>
      <c r="F61" s="109" t="s">
        <v>385</v>
      </c>
      <c r="G61" s="109" t="s">
        <v>385</v>
      </c>
      <c r="H61" s="109" t="s">
        <v>385</v>
      </c>
      <c r="I61" s="109" t="s">
        <v>384</v>
      </c>
      <c r="J61" s="109" t="s">
        <v>384</v>
      </c>
      <c r="K61" s="109" t="s">
        <v>384</v>
      </c>
      <c r="L61" s="109" t="s">
        <v>384</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t="s">
        <v>389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384</v>
      </c>
      <c r="J62" s="109" t="s">
        <v>384</v>
      </c>
      <c r="K62" s="109" t="s">
        <v>384</v>
      </c>
      <c r="L62" s="109" t="s">
        <v>384</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384</v>
      </c>
      <c r="J63" s="109" t="s">
        <v>384</v>
      </c>
      <c r="K63" s="109" t="s">
        <v>384</v>
      </c>
      <c r="L63" s="109" t="s">
        <v>384</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0.41436241124842216</v>
      </c>
      <c r="F64" s="109">
        <v>5.6842469999999999E-2</v>
      </c>
      <c r="G64" s="109">
        <v>1.4755728414296194E-3</v>
      </c>
      <c r="H64" s="109">
        <v>2.003962218516904E-2</v>
      </c>
      <c r="I64" s="109" t="s">
        <v>384</v>
      </c>
      <c r="J64" s="109" t="s">
        <v>384</v>
      </c>
      <c r="K64" s="109" t="s">
        <v>384</v>
      </c>
      <c r="L64" s="109" t="s">
        <v>384</v>
      </c>
      <c r="M64" s="109">
        <v>0.61537168304586387</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v>631.58299999999997</v>
      </c>
      <c r="AL64" s="111" t="s">
        <v>408</v>
      </c>
    </row>
    <row r="65" spans="1:38" ht="26.25" customHeight="1" thickBot="1" x14ac:dyDescent="0.25">
      <c r="A65" s="52" t="s">
        <v>53</v>
      </c>
      <c r="B65" s="56" t="s">
        <v>152</v>
      </c>
      <c r="C65" s="53" t="s">
        <v>153</v>
      </c>
      <c r="D65" s="54"/>
      <c r="E65" s="109">
        <v>7.323529999999999</v>
      </c>
      <c r="F65" s="109" t="s">
        <v>385</v>
      </c>
      <c r="G65" s="109" t="s">
        <v>385</v>
      </c>
      <c r="H65" s="109">
        <v>0.17126807257682158</v>
      </c>
      <c r="I65" s="109" t="s">
        <v>384</v>
      </c>
      <c r="J65" s="109" t="s">
        <v>384</v>
      </c>
      <c r="K65" s="109" t="s">
        <v>384</v>
      </c>
      <c r="L65" s="109" t="s">
        <v>384</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732.35299999999995</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384</v>
      </c>
      <c r="J66" s="109" t="s">
        <v>384</v>
      </c>
      <c r="K66" s="109" t="s">
        <v>384</v>
      </c>
      <c r="L66" s="109" t="s">
        <v>384</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384</v>
      </c>
      <c r="J67" s="109" t="s">
        <v>384</v>
      </c>
      <c r="K67" s="109" t="s">
        <v>384</v>
      </c>
      <c r="L67" s="109" t="s">
        <v>384</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384</v>
      </c>
      <c r="J68" s="109" t="s">
        <v>384</v>
      </c>
      <c r="K68" s="109" t="s">
        <v>384</v>
      </c>
      <c r="L68" s="109" t="s">
        <v>384</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384</v>
      </c>
      <c r="J69" s="109" t="s">
        <v>384</v>
      </c>
      <c r="K69" s="109" t="s">
        <v>384</v>
      </c>
      <c r="L69" s="109" t="s">
        <v>384</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0.39444816595370918</v>
      </c>
      <c r="F70" s="109">
        <v>2.3689603290413133</v>
      </c>
      <c r="G70" s="109">
        <v>3.9453518962409344</v>
      </c>
      <c r="H70" s="109">
        <v>5.2360374714455693</v>
      </c>
      <c r="I70" s="109" t="s">
        <v>384</v>
      </c>
      <c r="J70" s="109" t="s">
        <v>384</v>
      </c>
      <c r="K70" s="109" t="s">
        <v>384</v>
      </c>
      <c r="L70" s="109" t="s">
        <v>384</v>
      </c>
      <c r="M70" s="109">
        <v>0.17870863550337057</v>
      </c>
      <c r="N70" s="109" t="s">
        <v>387</v>
      </c>
      <c r="O70" s="109" t="s">
        <v>387</v>
      </c>
      <c r="P70" s="109">
        <v>0.65570399999999995</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3736.2969885782272</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384</v>
      </c>
      <c r="J71" s="109" t="s">
        <v>384</v>
      </c>
      <c r="K71" s="109" t="s">
        <v>384</v>
      </c>
      <c r="L71" s="109" t="s">
        <v>384</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0.44443949999999999</v>
      </c>
      <c r="G72" s="109" t="s">
        <v>388</v>
      </c>
      <c r="H72" s="109" t="s">
        <v>388</v>
      </c>
      <c r="I72" s="109" t="s">
        <v>384</v>
      </c>
      <c r="J72" s="109" t="s">
        <v>384</v>
      </c>
      <c r="K72" s="109" t="s">
        <v>384</v>
      </c>
      <c r="L72" s="109" t="s">
        <v>384</v>
      </c>
      <c r="M72" s="109" t="s">
        <v>388</v>
      </c>
      <c r="N72" s="109">
        <v>14.592139278029533</v>
      </c>
      <c r="O72" s="109">
        <v>0.25717701442944002</v>
      </c>
      <c r="P72" s="109">
        <v>0.16098418829024</v>
      </c>
      <c r="Q72" s="109">
        <v>1.1851720000000001</v>
      </c>
      <c r="R72" s="109">
        <v>13.333185</v>
      </c>
      <c r="S72" s="109">
        <v>0.82460956747813685</v>
      </c>
      <c r="T72" s="109">
        <v>0.41481020000000002</v>
      </c>
      <c r="U72" s="109">
        <v>5.9258600000000002E-2</v>
      </c>
      <c r="V72" s="109">
        <v>11.851719999999998</v>
      </c>
      <c r="W72" s="109">
        <v>12.68150164151492</v>
      </c>
      <c r="X72" s="109" t="s">
        <v>388</v>
      </c>
      <c r="Y72" s="109" t="s">
        <v>388</v>
      </c>
      <c r="Z72" s="109" t="s">
        <v>388</v>
      </c>
      <c r="AA72" s="109" t="s">
        <v>388</v>
      </c>
      <c r="AB72" s="109">
        <v>0.16742050686024004</v>
      </c>
      <c r="AC72" s="109">
        <v>8.8887899999999992E-2</v>
      </c>
      <c r="AD72" s="109">
        <v>7.4073250000000002</v>
      </c>
      <c r="AE72" s="110"/>
      <c r="AF72" s="111" t="s">
        <v>385</v>
      </c>
      <c r="AG72" s="111" t="s">
        <v>385</v>
      </c>
      <c r="AH72" s="111" t="s">
        <v>385</v>
      </c>
      <c r="AI72" s="111" t="s">
        <v>385</v>
      </c>
      <c r="AJ72" s="111" t="s">
        <v>385</v>
      </c>
      <c r="AK72" s="111">
        <v>2962.93</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384</v>
      </c>
      <c r="J73" s="109" t="s">
        <v>384</v>
      </c>
      <c r="K73" s="109" t="s">
        <v>384</v>
      </c>
      <c r="L73" s="109" t="s">
        <v>384</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v>7.5129584000000013E-2</v>
      </c>
      <c r="F74" s="109" t="s">
        <v>388</v>
      </c>
      <c r="G74" s="109">
        <v>0.450777504</v>
      </c>
      <c r="H74" s="109" t="s">
        <v>388</v>
      </c>
      <c r="I74" s="109" t="s">
        <v>384</v>
      </c>
      <c r="J74" s="109" t="s">
        <v>384</v>
      </c>
      <c r="K74" s="109" t="s">
        <v>384</v>
      </c>
      <c r="L74" s="109" t="s">
        <v>384</v>
      </c>
      <c r="M74" s="109">
        <v>9.1658092480000022</v>
      </c>
      <c r="N74" s="109" t="s">
        <v>385</v>
      </c>
      <c r="O74" s="109" t="s">
        <v>385</v>
      </c>
      <c r="P74" s="109" t="s">
        <v>385</v>
      </c>
      <c r="Q74" s="109" t="s">
        <v>385</v>
      </c>
      <c r="R74" s="109" t="s">
        <v>385</v>
      </c>
      <c r="S74" s="109" t="s">
        <v>385</v>
      </c>
      <c r="T74" s="109" t="s">
        <v>385</v>
      </c>
      <c r="U74" s="109" t="s">
        <v>385</v>
      </c>
      <c r="V74" s="109" t="s">
        <v>385</v>
      </c>
      <c r="W74" s="109">
        <v>0.10457282788048219</v>
      </c>
      <c r="X74" s="109">
        <v>9.015550080000001E-2</v>
      </c>
      <c r="Y74" s="109">
        <v>9.015550080000001E-2</v>
      </c>
      <c r="Z74" s="109">
        <v>9.015550080000001E-2</v>
      </c>
      <c r="AA74" s="109">
        <v>1.1269437600000001E-2</v>
      </c>
      <c r="AB74" s="109">
        <v>0.28173594000000002</v>
      </c>
      <c r="AC74" s="109">
        <v>250</v>
      </c>
      <c r="AD74" s="109" t="s">
        <v>385</v>
      </c>
      <c r="AE74" s="110"/>
      <c r="AF74" s="111" t="s">
        <v>385</v>
      </c>
      <c r="AG74" s="111" t="s">
        <v>385</v>
      </c>
      <c r="AH74" s="111" t="s">
        <v>385</v>
      </c>
      <c r="AI74" s="111" t="s">
        <v>385</v>
      </c>
      <c r="AJ74" s="111" t="s">
        <v>385</v>
      </c>
      <c r="AK74" s="111">
        <v>50</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384</v>
      </c>
      <c r="J75" s="109" t="s">
        <v>384</v>
      </c>
      <c r="K75" s="109" t="s">
        <v>384</v>
      </c>
      <c r="L75" s="109" t="s">
        <v>384</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t="s">
        <v>389</v>
      </c>
      <c r="H76" s="109" t="s">
        <v>389</v>
      </c>
      <c r="I76" s="109" t="s">
        <v>384</v>
      </c>
      <c r="J76" s="109" t="s">
        <v>384</v>
      </c>
      <c r="K76" s="109" t="s">
        <v>384</v>
      </c>
      <c r="L76" s="109" t="s">
        <v>384</v>
      </c>
      <c r="M76" s="109" t="s">
        <v>389</v>
      </c>
      <c r="N76" s="109" t="s">
        <v>389</v>
      </c>
      <c r="O76" s="109" t="s">
        <v>389</v>
      </c>
      <c r="P76" s="109" t="s">
        <v>389</v>
      </c>
      <c r="Q76" s="109" t="s">
        <v>389</v>
      </c>
      <c r="R76" s="109" t="s">
        <v>389</v>
      </c>
      <c r="S76" s="109" t="s">
        <v>389</v>
      </c>
      <c r="T76" s="109" t="s">
        <v>389</v>
      </c>
      <c r="U76" s="109" t="s">
        <v>389</v>
      </c>
      <c r="V76" s="109" t="s">
        <v>389</v>
      </c>
      <c r="W76" s="109" t="s">
        <v>389</v>
      </c>
      <c r="X76" s="109" t="s">
        <v>389</v>
      </c>
      <c r="Y76" s="109" t="s">
        <v>389</v>
      </c>
      <c r="Z76" s="109" t="s">
        <v>389</v>
      </c>
      <c r="AA76" s="109" t="s">
        <v>389</v>
      </c>
      <c r="AB76" s="109" t="s">
        <v>389</v>
      </c>
      <c r="AC76" s="109" t="s">
        <v>389</v>
      </c>
      <c r="AD76" s="109" t="s">
        <v>389</v>
      </c>
      <c r="AE76" s="110"/>
      <c r="AF76" s="111" t="s">
        <v>385</v>
      </c>
      <c r="AG76" s="111" t="s">
        <v>385</v>
      </c>
      <c r="AH76" s="111" t="s">
        <v>385</v>
      </c>
      <c r="AI76" s="111" t="s">
        <v>385</v>
      </c>
      <c r="AJ76" s="111" t="s">
        <v>385</v>
      </c>
      <c r="AK76" s="111" t="s">
        <v>389</v>
      </c>
      <c r="AL76" s="111" t="s">
        <v>419</v>
      </c>
    </row>
    <row r="77" spans="1:38" ht="26.25" customHeight="1" thickBot="1" x14ac:dyDescent="0.25">
      <c r="A77" s="52" t="s">
        <v>53</v>
      </c>
      <c r="B77" s="52" t="s">
        <v>175</v>
      </c>
      <c r="C77" s="53" t="s">
        <v>176</v>
      </c>
      <c r="D77" s="54"/>
      <c r="E77" s="109" t="s">
        <v>387</v>
      </c>
      <c r="F77" s="109" t="s">
        <v>387</v>
      </c>
      <c r="G77" s="109">
        <v>4.3171447455386645E-4</v>
      </c>
      <c r="H77" s="109" t="s">
        <v>387</v>
      </c>
      <c r="I77" s="109" t="s">
        <v>384</v>
      </c>
      <c r="J77" s="109" t="s">
        <v>384</v>
      </c>
      <c r="K77" s="109" t="s">
        <v>384</v>
      </c>
      <c r="L77" s="109" t="s">
        <v>384</v>
      </c>
      <c r="M77" s="109" t="s">
        <v>388</v>
      </c>
      <c r="N77" s="109">
        <v>7.3391460674157288E-3</v>
      </c>
      <c r="O77" s="109">
        <v>1.0361147389292794E-3</v>
      </c>
      <c r="P77" s="109">
        <v>2.158572372769332E-3</v>
      </c>
      <c r="Q77" s="109">
        <v>2.0722294778585586E-4</v>
      </c>
      <c r="R77" s="109" t="s">
        <v>385</v>
      </c>
      <c r="S77" s="109" t="s">
        <v>385</v>
      </c>
      <c r="T77" s="109" t="s">
        <v>385</v>
      </c>
      <c r="U77" s="109" t="s">
        <v>385</v>
      </c>
      <c r="V77" s="109">
        <v>1.7268578982154656E-2</v>
      </c>
      <c r="W77" s="109">
        <v>2.1585723727693324E-3</v>
      </c>
      <c r="X77" s="109" t="s">
        <v>385</v>
      </c>
      <c r="Y77" s="109" t="s">
        <v>385</v>
      </c>
      <c r="Z77" s="109" t="s">
        <v>385</v>
      </c>
      <c r="AA77" s="109" t="s">
        <v>385</v>
      </c>
      <c r="AB77" s="109" t="s">
        <v>385</v>
      </c>
      <c r="AC77" s="109" t="s">
        <v>385</v>
      </c>
      <c r="AD77" s="109">
        <v>0.38854302709847982</v>
      </c>
      <c r="AE77" s="110"/>
      <c r="AF77" s="111" t="s">
        <v>385</v>
      </c>
      <c r="AG77" s="111" t="s">
        <v>385</v>
      </c>
      <c r="AH77" s="111" t="s">
        <v>385</v>
      </c>
      <c r="AI77" s="111" t="s">
        <v>385</v>
      </c>
      <c r="AJ77" s="111" t="s">
        <v>385</v>
      </c>
      <c r="AK77" s="111">
        <v>54.431714474553864</v>
      </c>
      <c r="AL77" s="111" t="s">
        <v>420</v>
      </c>
    </row>
    <row r="78" spans="1:38" ht="26.25" customHeight="1" thickBot="1" x14ac:dyDescent="0.25">
      <c r="A78" s="52" t="s">
        <v>53</v>
      </c>
      <c r="B78" s="52" t="s">
        <v>177</v>
      </c>
      <c r="C78" s="53" t="s">
        <v>178</v>
      </c>
      <c r="D78" s="54"/>
      <c r="E78" s="109" t="s">
        <v>388</v>
      </c>
      <c r="F78" s="109" t="s">
        <v>388</v>
      </c>
      <c r="G78" s="109" t="s">
        <v>388</v>
      </c>
      <c r="H78" s="109" t="s">
        <v>388</v>
      </c>
      <c r="I78" s="109" t="s">
        <v>384</v>
      </c>
      <c r="J78" s="109" t="s">
        <v>384</v>
      </c>
      <c r="K78" s="109" t="s">
        <v>384</v>
      </c>
      <c r="L78" s="109" t="s">
        <v>384</v>
      </c>
      <c r="M78" s="109" t="s">
        <v>388</v>
      </c>
      <c r="N78" s="109">
        <v>1.296</v>
      </c>
      <c r="O78" s="109">
        <v>0.12419999999999999</v>
      </c>
      <c r="P78" s="109" t="s">
        <v>385</v>
      </c>
      <c r="Q78" s="109">
        <v>0.108</v>
      </c>
      <c r="R78" s="109" t="s">
        <v>385</v>
      </c>
      <c r="S78" s="109">
        <v>1.512</v>
      </c>
      <c r="T78" s="109">
        <v>7.0200000000000002E-3</v>
      </c>
      <c r="U78" s="109" t="s">
        <v>385</v>
      </c>
      <c r="V78" s="109" t="s">
        <v>385</v>
      </c>
      <c r="W78" s="109">
        <v>2.7</v>
      </c>
      <c r="X78" s="109" t="s">
        <v>385</v>
      </c>
      <c r="Y78" s="109" t="s">
        <v>385</v>
      </c>
      <c r="Z78" s="109" t="s">
        <v>385</v>
      </c>
      <c r="AA78" s="109" t="s">
        <v>385</v>
      </c>
      <c r="AB78" s="109" t="s">
        <v>385</v>
      </c>
      <c r="AC78" s="109" t="s">
        <v>385</v>
      </c>
      <c r="AD78" s="109">
        <v>1.998E-4</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384</v>
      </c>
      <c r="J79" s="109" t="s">
        <v>384</v>
      </c>
      <c r="K79" s="109" t="s">
        <v>384</v>
      </c>
      <c r="L79" s="109" t="s">
        <v>384</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384</v>
      </c>
      <c r="J80" s="109" t="s">
        <v>384</v>
      </c>
      <c r="K80" s="109" t="s">
        <v>384</v>
      </c>
      <c r="L80" s="109" t="s">
        <v>384</v>
      </c>
      <c r="M80" s="109" t="s">
        <v>387</v>
      </c>
      <c r="N80" s="109" t="s">
        <v>387</v>
      </c>
      <c r="O80" s="109" t="s">
        <v>387</v>
      </c>
      <c r="P80" s="109" t="s">
        <v>387</v>
      </c>
      <c r="Q80" s="109" t="s">
        <v>387</v>
      </c>
      <c r="R80" s="109" t="s">
        <v>387</v>
      </c>
      <c r="S80" s="109" t="s">
        <v>387</v>
      </c>
      <c r="T80" s="109" t="s">
        <v>387</v>
      </c>
      <c r="U80" s="109" t="s">
        <v>387</v>
      </c>
      <c r="V80" s="109" t="s">
        <v>387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t="s">
        <v>387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384</v>
      </c>
      <c r="J81" s="109" t="s">
        <v>384</v>
      </c>
      <c r="K81" s="109" t="s">
        <v>384</v>
      </c>
      <c r="L81" s="109" t="s">
        <v>384</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15.562234500000001</v>
      </c>
      <c r="G82" s="109" t="s">
        <v>385</v>
      </c>
      <c r="H82" s="109" t="s">
        <v>385</v>
      </c>
      <c r="I82" s="109" t="s">
        <v>384</v>
      </c>
      <c r="J82" s="109" t="s">
        <v>384</v>
      </c>
      <c r="K82" s="109" t="s">
        <v>384</v>
      </c>
      <c r="L82" s="109" t="s">
        <v>384</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10373</v>
      </c>
      <c r="AL82" s="111" t="s">
        <v>425</v>
      </c>
    </row>
    <row r="83" spans="1:38" ht="26.25" customHeight="1" thickBot="1" x14ac:dyDescent="0.25">
      <c r="A83" s="52" t="s">
        <v>53</v>
      </c>
      <c r="B83" s="63" t="s">
        <v>188</v>
      </c>
      <c r="C83" s="64" t="s">
        <v>189</v>
      </c>
      <c r="D83" s="54"/>
      <c r="E83" s="109" t="s">
        <v>385</v>
      </c>
      <c r="F83" s="109">
        <v>3.6799999999999999E-2</v>
      </c>
      <c r="G83" s="109" t="s">
        <v>385</v>
      </c>
      <c r="H83" s="109" t="s">
        <v>385</v>
      </c>
      <c r="I83" s="109" t="s">
        <v>384</v>
      </c>
      <c r="J83" s="109" t="s">
        <v>384</v>
      </c>
      <c r="K83" s="109" t="s">
        <v>384</v>
      </c>
      <c r="L83" s="109" t="s">
        <v>384</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2300</v>
      </c>
      <c r="AL83" s="111" t="s">
        <v>426</v>
      </c>
    </row>
    <row r="84" spans="1:38" ht="26.25" customHeight="1" thickBot="1" x14ac:dyDescent="0.25">
      <c r="A84" s="52" t="s">
        <v>53</v>
      </c>
      <c r="B84" s="63" t="s">
        <v>190</v>
      </c>
      <c r="C84" s="64" t="s">
        <v>191</v>
      </c>
      <c r="D84" s="54"/>
      <c r="E84" s="109" t="s">
        <v>385</v>
      </c>
      <c r="F84" s="109" t="s">
        <v>387</v>
      </c>
      <c r="G84" s="109" t="s">
        <v>385</v>
      </c>
      <c r="H84" s="109" t="s">
        <v>385</v>
      </c>
      <c r="I84" s="109" t="s">
        <v>384</v>
      </c>
      <c r="J84" s="109" t="s">
        <v>384</v>
      </c>
      <c r="K84" s="109" t="s">
        <v>384</v>
      </c>
      <c r="L84" s="109" t="s">
        <v>384</v>
      </c>
      <c r="M84" s="109" t="s">
        <v>387</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387</v>
      </c>
      <c r="AL84" s="111" t="s">
        <v>427</v>
      </c>
    </row>
    <row r="85" spans="1:38" ht="26.25" customHeight="1" thickBot="1" x14ac:dyDescent="0.25">
      <c r="A85" s="52" t="s">
        <v>185</v>
      </c>
      <c r="B85" s="58" t="s">
        <v>192</v>
      </c>
      <c r="C85" s="64" t="s">
        <v>373</v>
      </c>
      <c r="D85" s="54"/>
      <c r="E85" s="109" t="s">
        <v>385</v>
      </c>
      <c r="F85" s="109">
        <v>35.562224379999996</v>
      </c>
      <c r="G85" s="109" t="s">
        <v>385</v>
      </c>
      <c r="H85" s="109" t="s">
        <v>385</v>
      </c>
      <c r="I85" s="109" t="s">
        <v>384</v>
      </c>
      <c r="J85" s="109" t="s">
        <v>384</v>
      </c>
      <c r="K85" s="109" t="s">
        <v>384</v>
      </c>
      <c r="L85" s="109" t="s">
        <v>384</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35.562224379999996</v>
      </c>
      <c r="AL85" s="111" t="s">
        <v>428</v>
      </c>
    </row>
    <row r="86" spans="1:38" ht="26.25" customHeight="1" thickBot="1" x14ac:dyDescent="0.25">
      <c r="A86" s="52" t="s">
        <v>185</v>
      </c>
      <c r="B86" s="58" t="s">
        <v>193</v>
      </c>
      <c r="C86" s="62" t="s">
        <v>194</v>
      </c>
      <c r="D86" s="54"/>
      <c r="E86" s="109" t="s">
        <v>387</v>
      </c>
      <c r="F86" s="109">
        <v>0.42592589109004947</v>
      </c>
      <c r="G86" s="109" t="s">
        <v>387</v>
      </c>
      <c r="H86" s="109" t="s">
        <v>387</v>
      </c>
      <c r="I86" s="109" t="s">
        <v>384</v>
      </c>
      <c r="J86" s="109" t="s">
        <v>384</v>
      </c>
      <c r="K86" s="109" t="s">
        <v>384</v>
      </c>
      <c r="L86" s="109" t="s">
        <v>384</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10373</v>
      </c>
      <c r="AL86" s="111" t="s">
        <v>425</v>
      </c>
    </row>
    <row r="87" spans="1:38" ht="26.25" customHeight="1" thickBot="1" x14ac:dyDescent="0.25">
      <c r="A87" s="52" t="s">
        <v>185</v>
      </c>
      <c r="B87" s="58" t="s">
        <v>195</v>
      </c>
      <c r="C87" s="62" t="s">
        <v>196</v>
      </c>
      <c r="D87" s="54"/>
      <c r="E87" s="109" t="s">
        <v>385</v>
      </c>
      <c r="F87" s="109">
        <v>4.7575074406495478E-2</v>
      </c>
      <c r="G87" s="109" t="s">
        <v>385</v>
      </c>
      <c r="H87" s="109" t="s">
        <v>385</v>
      </c>
      <c r="I87" s="109" t="s">
        <v>384</v>
      </c>
      <c r="J87" s="109" t="s">
        <v>384</v>
      </c>
      <c r="K87" s="109" t="s">
        <v>384</v>
      </c>
      <c r="L87" s="109" t="s">
        <v>384</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2.3789830419983811</v>
      </c>
      <c r="AL87" s="111" t="s">
        <v>429</v>
      </c>
    </row>
    <row r="88" spans="1:38" ht="26.25" customHeight="1" thickBot="1" x14ac:dyDescent="0.25">
      <c r="A88" s="52" t="s">
        <v>185</v>
      </c>
      <c r="B88" s="58" t="s">
        <v>197</v>
      </c>
      <c r="C88" s="62" t="s">
        <v>198</v>
      </c>
      <c r="D88" s="54"/>
      <c r="E88" s="109" t="s">
        <v>385</v>
      </c>
      <c r="F88" s="109">
        <v>2.8716013388463857</v>
      </c>
      <c r="G88" s="109" t="s">
        <v>385</v>
      </c>
      <c r="H88" s="109" t="s">
        <v>385</v>
      </c>
      <c r="I88" s="109" t="s">
        <v>384</v>
      </c>
      <c r="J88" s="109" t="s">
        <v>384</v>
      </c>
      <c r="K88" s="109" t="s">
        <v>384</v>
      </c>
      <c r="L88" s="109" t="s">
        <v>384</v>
      </c>
      <c r="M88" s="109" t="s">
        <v>385</v>
      </c>
      <c r="N88" s="109" t="s">
        <v>385</v>
      </c>
      <c r="O88" s="109" t="s">
        <v>385</v>
      </c>
      <c r="P88" s="109" t="s">
        <v>385</v>
      </c>
      <c r="Q88" s="109" t="s">
        <v>385</v>
      </c>
      <c r="R88" s="109" t="s">
        <v>385</v>
      </c>
      <c r="S88" s="109" t="s">
        <v>385</v>
      </c>
      <c r="T88" s="109" t="s">
        <v>385</v>
      </c>
      <c r="U88" s="109" t="s">
        <v>385</v>
      </c>
      <c r="V88" s="109" t="s">
        <v>385</v>
      </c>
      <c r="W88" s="109" t="s">
        <v>385</v>
      </c>
      <c r="X88" s="109">
        <v>0.18008864999999999</v>
      </c>
      <c r="Y88" s="109" t="s">
        <v>385</v>
      </c>
      <c r="Z88" s="109" t="s">
        <v>385</v>
      </c>
      <c r="AA88" s="109" t="s">
        <v>385</v>
      </c>
      <c r="AB88" s="109">
        <v>0.18008864999999999</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8.2690006253017572</v>
      </c>
      <c r="G89" s="109" t="s">
        <v>385</v>
      </c>
      <c r="H89" s="109" t="s">
        <v>385</v>
      </c>
      <c r="I89" s="109" t="s">
        <v>384</v>
      </c>
      <c r="J89" s="109" t="s">
        <v>384</v>
      </c>
      <c r="K89" s="109" t="s">
        <v>384</v>
      </c>
      <c r="L89" s="109" t="s">
        <v>384</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9.4779403508771942</v>
      </c>
      <c r="AL89" s="111" t="s">
        <v>430</v>
      </c>
    </row>
    <row r="90" spans="1:38" s="4" customFormat="1" ht="26.25" customHeight="1" thickBot="1" x14ac:dyDescent="0.25">
      <c r="A90" s="52" t="s">
        <v>185</v>
      </c>
      <c r="B90" s="58" t="s">
        <v>201</v>
      </c>
      <c r="C90" s="62" t="s">
        <v>202</v>
      </c>
      <c r="D90" s="54"/>
      <c r="E90" s="109" t="s">
        <v>387</v>
      </c>
      <c r="F90" s="109">
        <v>0.26930033376711682</v>
      </c>
      <c r="G90" s="109" t="s">
        <v>385</v>
      </c>
      <c r="H90" s="109" t="s">
        <v>385</v>
      </c>
      <c r="I90" s="109" t="s">
        <v>384</v>
      </c>
      <c r="J90" s="109" t="s">
        <v>384</v>
      </c>
      <c r="K90" s="109" t="s">
        <v>384</v>
      </c>
      <c r="L90" s="109" t="s">
        <v>384</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4.8670366600000001E-2</v>
      </c>
      <c r="F91" s="109">
        <v>0.13086676108</v>
      </c>
      <c r="G91" s="109">
        <v>1.057E-5</v>
      </c>
      <c r="H91" s="109">
        <v>0.11221013605000001</v>
      </c>
      <c r="I91" s="109" t="s">
        <v>384</v>
      </c>
      <c r="J91" s="109" t="s">
        <v>384</v>
      </c>
      <c r="K91" s="109" t="s">
        <v>384</v>
      </c>
      <c r="L91" s="109" t="s">
        <v>384</v>
      </c>
      <c r="M91" s="109">
        <v>1.4898511687</v>
      </c>
      <c r="N91" s="109">
        <v>2.8594563554639636E-3</v>
      </c>
      <c r="O91" s="109">
        <v>0.16187141067095404</v>
      </c>
      <c r="P91" s="109">
        <v>1.9950000000000001E-7</v>
      </c>
      <c r="Q91" s="109">
        <v>4.6550000000000003E-6</v>
      </c>
      <c r="R91" s="109">
        <v>6.6824540509280175E-2</v>
      </c>
      <c r="S91" s="109">
        <v>2.853136000853123</v>
      </c>
      <c r="T91" s="109">
        <v>0.18400988296463253</v>
      </c>
      <c r="U91" s="109">
        <v>1.5788308849590208E-2</v>
      </c>
      <c r="V91" s="109">
        <v>1.6395301857998925</v>
      </c>
      <c r="W91" s="109">
        <v>2.7038587000000002E-3</v>
      </c>
      <c r="X91" s="109">
        <v>3.0012831570000002E-3</v>
      </c>
      <c r="Y91" s="109">
        <v>1.216736415E-3</v>
      </c>
      <c r="Z91" s="109">
        <v>1.216736415E-3</v>
      </c>
      <c r="AA91" s="109">
        <v>1.216736415E-3</v>
      </c>
      <c r="AB91" s="109">
        <v>6.6514924020000003E-3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t="s">
        <v>389</v>
      </c>
      <c r="F92" s="109">
        <v>0.1</v>
      </c>
      <c r="G92" s="109" t="s">
        <v>389</v>
      </c>
      <c r="H92" s="109" t="s">
        <v>389</v>
      </c>
      <c r="I92" s="109" t="s">
        <v>384</v>
      </c>
      <c r="J92" s="109" t="s">
        <v>384</v>
      </c>
      <c r="K92" s="109" t="s">
        <v>384</v>
      </c>
      <c r="L92" s="109" t="s">
        <v>384</v>
      </c>
      <c r="M92" s="109" t="s">
        <v>389</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v>50</v>
      </c>
      <c r="AL92" s="111" t="s">
        <v>432</v>
      </c>
    </row>
    <row r="93" spans="1:38" ht="26.25" customHeight="1" thickBot="1" x14ac:dyDescent="0.25">
      <c r="A93" s="52" t="s">
        <v>53</v>
      </c>
      <c r="B93" s="56" t="s">
        <v>206</v>
      </c>
      <c r="C93" s="53" t="s">
        <v>375</v>
      </c>
      <c r="D93" s="59"/>
      <c r="E93" s="109" t="s">
        <v>385</v>
      </c>
      <c r="F93" s="109">
        <v>11.356701949999998</v>
      </c>
      <c r="G93" s="109" t="s">
        <v>385</v>
      </c>
      <c r="H93" s="109" t="s">
        <v>385</v>
      </c>
      <c r="I93" s="109" t="s">
        <v>384</v>
      </c>
      <c r="J93" s="109" t="s">
        <v>384</v>
      </c>
      <c r="K93" s="109" t="s">
        <v>384</v>
      </c>
      <c r="L93" s="109" t="s">
        <v>384</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2410.4251999999997</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384</v>
      </c>
      <c r="J94" s="109" t="s">
        <v>384</v>
      </c>
      <c r="K94" s="109" t="s">
        <v>384</v>
      </c>
      <c r="L94" s="109" t="s">
        <v>384</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384</v>
      </c>
      <c r="J95" s="109" t="s">
        <v>384</v>
      </c>
      <c r="K95" s="109" t="s">
        <v>384</v>
      </c>
      <c r="L95" s="109" t="s">
        <v>384</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t="s">
        <v>385</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384</v>
      </c>
      <c r="J96" s="109" t="s">
        <v>384</v>
      </c>
      <c r="K96" s="109" t="s">
        <v>384</v>
      </c>
      <c r="L96" s="109" t="s">
        <v>384</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384</v>
      </c>
      <c r="J97" s="109" t="s">
        <v>384</v>
      </c>
      <c r="K97" s="109" t="s">
        <v>384</v>
      </c>
      <c r="L97" s="109" t="s">
        <v>384</v>
      </c>
      <c r="M97" s="109" t="s">
        <v>385</v>
      </c>
      <c r="N97" s="109" t="s">
        <v>389</v>
      </c>
      <c r="O97" s="109" t="s">
        <v>389</v>
      </c>
      <c r="P97" s="109">
        <v>0.10373152545454546</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10375</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384</v>
      </c>
      <c r="J98" s="109" t="s">
        <v>384</v>
      </c>
      <c r="K98" s="109" t="s">
        <v>384</v>
      </c>
      <c r="L98" s="109" t="s">
        <v>384</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0.40828859064189937</v>
      </c>
      <c r="F99" s="109">
        <v>16.845704038202388</v>
      </c>
      <c r="G99" s="109" t="s">
        <v>385</v>
      </c>
      <c r="H99" s="109">
        <v>9.7589163726518287</v>
      </c>
      <c r="I99" s="109" t="s">
        <v>384</v>
      </c>
      <c r="J99" s="109" t="s">
        <v>384</v>
      </c>
      <c r="K99" s="109" t="s">
        <v>384</v>
      </c>
      <c r="L99" s="109" t="s">
        <v>384</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563.62074303405575</v>
      </c>
      <c r="AL99" s="111" t="s">
        <v>435</v>
      </c>
    </row>
    <row r="100" spans="1:38" ht="26.25" customHeight="1" thickBot="1" x14ac:dyDescent="0.25">
      <c r="A100" s="52" t="s">
        <v>216</v>
      </c>
      <c r="B100" s="52" t="s">
        <v>218</v>
      </c>
      <c r="C100" s="53" t="s">
        <v>378</v>
      </c>
      <c r="D100" s="66"/>
      <c r="E100" s="109">
        <v>0.22289677572867406</v>
      </c>
      <c r="F100" s="109">
        <v>16.952475129501099</v>
      </c>
      <c r="G100" s="109" t="s">
        <v>385</v>
      </c>
      <c r="H100" s="109">
        <v>9.7169731946121409</v>
      </c>
      <c r="I100" s="109" t="s">
        <v>384</v>
      </c>
      <c r="J100" s="109" t="s">
        <v>384</v>
      </c>
      <c r="K100" s="109" t="s">
        <v>384</v>
      </c>
      <c r="L100" s="109" t="s">
        <v>384</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1053.0042569659443</v>
      </c>
      <c r="AL100" s="111" t="s">
        <v>435</v>
      </c>
    </row>
    <row r="101" spans="1:38" ht="26.25" customHeight="1" thickBot="1" x14ac:dyDescent="0.25">
      <c r="A101" s="52" t="s">
        <v>216</v>
      </c>
      <c r="B101" s="52" t="s">
        <v>219</v>
      </c>
      <c r="C101" s="53" t="s">
        <v>220</v>
      </c>
      <c r="D101" s="66"/>
      <c r="E101" s="109">
        <v>2.3498999999999999E-2</v>
      </c>
      <c r="F101" s="109">
        <v>0.41651709246575341</v>
      </c>
      <c r="G101" s="109" t="s">
        <v>385</v>
      </c>
      <c r="H101" s="109">
        <v>3.1290139300756263</v>
      </c>
      <c r="I101" s="109" t="s">
        <v>384</v>
      </c>
      <c r="J101" s="109" t="s">
        <v>384</v>
      </c>
      <c r="K101" s="109" t="s">
        <v>384</v>
      </c>
      <c r="L101" s="109" t="s">
        <v>384</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1958.25</v>
      </c>
      <c r="AL101" s="111" t="s">
        <v>435</v>
      </c>
    </row>
    <row r="102" spans="1:38" ht="26.25" customHeight="1" thickBot="1" x14ac:dyDescent="0.25">
      <c r="A102" s="52" t="s">
        <v>216</v>
      </c>
      <c r="B102" s="52" t="s">
        <v>221</v>
      </c>
      <c r="C102" s="53" t="s">
        <v>356</v>
      </c>
      <c r="D102" s="66"/>
      <c r="E102" s="109">
        <v>0.26433929617103241</v>
      </c>
      <c r="F102" s="109">
        <v>5.0010649933308278</v>
      </c>
      <c r="G102" s="109" t="s">
        <v>385</v>
      </c>
      <c r="H102" s="109">
        <v>25.186093093930225</v>
      </c>
      <c r="I102" s="109" t="s">
        <v>384</v>
      </c>
      <c r="J102" s="109" t="s">
        <v>384</v>
      </c>
      <c r="K102" s="109" t="s">
        <v>384</v>
      </c>
      <c r="L102" s="109" t="s">
        <v>384</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8708.5</v>
      </c>
      <c r="AL102" s="111" t="s">
        <v>435</v>
      </c>
    </row>
    <row r="103" spans="1:38" ht="26.25" customHeight="1" thickBot="1" x14ac:dyDescent="0.25">
      <c r="A103" s="52" t="s">
        <v>216</v>
      </c>
      <c r="B103" s="52" t="s">
        <v>222</v>
      </c>
      <c r="C103" s="53" t="s">
        <v>223</v>
      </c>
      <c r="D103" s="66"/>
      <c r="E103" s="109">
        <v>8.3000000000000002E-6</v>
      </c>
      <c r="F103" s="109">
        <v>6.2369178082191787E-4</v>
      </c>
      <c r="G103" s="109" t="s">
        <v>385</v>
      </c>
      <c r="H103" s="109">
        <v>4.2999999999999999E-4</v>
      </c>
      <c r="I103" s="109" t="s">
        <v>384</v>
      </c>
      <c r="J103" s="109" t="s">
        <v>384</v>
      </c>
      <c r="K103" s="109" t="s">
        <v>384</v>
      </c>
      <c r="L103" s="109" t="s">
        <v>384</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0.1</v>
      </c>
      <c r="AL103" s="111" t="s">
        <v>435</v>
      </c>
    </row>
    <row r="104" spans="1:38" ht="26.25" customHeight="1" thickBot="1" x14ac:dyDescent="0.25">
      <c r="A104" s="52" t="s">
        <v>216</v>
      </c>
      <c r="B104" s="52" t="s">
        <v>224</v>
      </c>
      <c r="C104" s="53" t="s">
        <v>225</v>
      </c>
      <c r="D104" s="66"/>
      <c r="E104" s="109">
        <v>4.2062400000000003E-4</v>
      </c>
      <c r="F104" s="109">
        <v>2.014001490410959E-2</v>
      </c>
      <c r="G104" s="109" t="s">
        <v>385</v>
      </c>
      <c r="H104" s="109">
        <v>1.40208E-2</v>
      </c>
      <c r="I104" s="109" t="s">
        <v>384</v>
      </c>
      <c r="J104" s="109" t="s">
        <v>384</v>
      </c>
      <c r="K104" s="109" t="s">
        <v>384</v>
      </c>
      <c r="L104" s="109" t="s">
        <v>384</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35.052</v>
      </c>
      <c r="AL104" s="111" t="s">
        <v>435</v>
      </c>
    </row>
    <row r="105" spans="1:38" ht="26.25" customHeight="1" thickBot="1" x14ac:dyDescent="0.25">
      <c r="A105" s="52" t="s">
        <v>216</v>
      </c>
      <c r="B105" s="52" t="s">
        <v>226</v>
      </c>
      <c r="C105" s="53" t="s">
        <v>227</v>
      </c>
      <c r="D105" s="66"/>
      <c r="E105" s="109">
        <v>1.8875000000000003E-3</v>
      </c>
      <c r="F105" s="109">
        <v>0.42791848630136986</v>
      </c>
      <c r="G105" s="109" t="s">
        <v>385</v>
      </c>
      <c r="H105" s="109">
        <v>0.52849999999999997</v>
      </c>
      <c r="I105" s="109" t="s">
        <v>384</v>
      </c>
      <c r="J105" s="109" t="s">
        <v>384</v>
      </c>
      <c r="K105" s="109" t="s">
        <v>384</v>
      </c>
      <c r="L105" s="109" t="s">
        <v>384</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75.5</v>
      </c>
      <c r="AL105" s="111" t="s">
        <v>435</v>
      </c>
    </row>
    <row r="106" spans="1:38" ht="26.25" customHeight="1" thickBot="1" x14ac:dyDescent="0.25">
      <c r="A106" s="52" t="s">
        <v>216</v>
      </c>
      <c r="B106" s="52" t="s">
        <v>228</v>
      </c>
      <c r="C106" s="53" t="s">
        <v>229</v>
      </c>
      <c r="D106" s="66"/>
      <c r="E106" s="109">
        <v>3.2435789473684211E-5</v>
      </c>
      <c r="F106" s="109">
        <v>9.0487216438356142E-3</v>
      </c>
      <c r="G106" s="109" t="s">
        <v>385</v>
      </c>
      <c r="H106" s="109">
        <v>9.1044063157894733E-3</v>
      </c>
      <c r="I106" s="109" t="s">
        <v>384</v>
      </c>
      <c r="J106" s="109" t="s">
        <v>384</v>
      </c>
      <c r="K106" s="109" t="s">
        <v>384</v>
      </c>
      <c r="L106" s="109" t="s">
        <v>384</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4.34</v>
      </c>
      <c r="AL106" s="111" t="s">
        <v>435</v>
      </c>
    </row>
    <row r="107" spans="1:38" ht="26.25" customHeight="1" thickBot="1" x14ac:dyDescent="0.25">
      <c r="A107" s="52" t="s">
        <v>216</v>
      </c>
      <c r="B107" s="52" t="s">
        <v>230</v>
      </c>
      <c r="C107" s="53" t="s">
        <v>349</v>
      </c>
      <c r="D107" s="66"/>
      <c r="E107" s="109">
        <v>0.24184831777201998</v>
      </c>
      <c r="F107" s="109">
        <v>3.7512750000000001</v>
      </c>
      <c r="G107" s="109" t="s">
        <v>385</v>
      </c>
      <c r="H107" s="109">
        <v>4.7027281718637344</v>
      </c>
      <c r="I107" s="109" t="s">
        <v>384</v>
      </c>
      <c r="J107" s="109" t="s">
        <v>384</v>
      </c>
      <c r="K107" s="109" t="s">
        <v>384</v>
      </c>
      <c r="L107" s="109" t="s">
        <v>384</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22735</v>
      </c>
      <c r="AL107" s="111" t="s">
        <v>435</v>
      </c>
    </row>
    <row r="108" spans="1:38" ht="26.25" customHeight="1" thickBot="1" x14ac:dyDescent="0.25">
      <c r="A108" s="52" t="s">
        <v>216</v>
      </c>
      <c r="B108" s="52" t="s">
        <v>231</v>
      </c>
      <c r="C108" s="53" t="s">
        <v>350</v>
      </c>
      <c r="D108" s="66"/>
      <c r="E108" s="109">
        <v>1.0848093750000001</v>
      </c>
      <c r="F108" s="109">
        <v>4.3392375000000003</v>
      </c>
      <c r="G108" s="109" t="s">
        <v>385</v>
      </c>
      <c r="H108" s="109">
        <v>11.235585314038206</v>
      </c>
      <c r="I108" s="109" t="s">
        <v>384</v>
      </c>
      <c r="J108" s="109" t="s">
        <v>384</v>
      </c>
      <c r="K108" s="109" t="s">
        <v>384</v>
      </c>
      <c r="L108" s="109" t="s">
        <v>384</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40178.125</v>
      </c>
      <c r="AL108" s="111" t="s">
        <v>435</v>
      </c>
    </row>
    <row r="109" spans="1:38" ht="26.25" customHeight="1" thickBot="1" x14ac:dyDescent="0.25">
      <c r="A109" s="52" t="s">
        <v>216</v>
      </c>
      <c r="B109" s="52" t="s">
        <v>232</v>
      </c>
      <c r="C109" s="53" t="s">
        <v>351</v>
      </c>
      <c r="D109" s="66"/>
      <c r="E109" s="109">
        <v>4.786011953760045E-2</v>
      </c>
      <c r="F109" s="109">
        <v>0.86679994273654148</v>
      </c>
      <c r="G109" s="109" t="s">
        <v>385</v>
      </c>
      <c r="H109" s="109">
        <v>0.99265433115023149</v>
      </c>
      <c r="I109" s="109" t="s">
        <v>384</v>
      </c>
      <c r="J109" s="109" t="s">
        <v>384</v>
      </c>
      <c r="K109" s="109" t="s">
        <v>384</v>
      </c>
      <c r="L109" s="109" t="s">
        <v>384</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1772.5970199111277</v>
      </c>
      <c r="AL109" s="111" t="s">
        <v>435</v>
      </c>
    </row>
    <row r="110" spans="1:38" ht="26.25" customHeight="1" thickBot="1" x14ac:dyDescent="0.25">
      <c r="A110" s="52" t="s">
        <v>216</v>
      </c>
      <c r="B110" s="52" t="s">
        <v>233</v>
      </c>
      <c r="C110" s="53" t="s">
        <v>352</v>
      </c>
      <c r="D110" s="66"/>
      <c r="E110" s="109">
        <v>7.5576172761332813E-2</v>
      </c>
      <c r="F110" s="109">
        <v>1.3547250936685151</v>
      </c>
      <c r="G110" s="109" t="s">
        <v>385</v>
      </c>
      <c r="H110" s="109">
        <v>2.0190277806397519</v>
      </c>
      <c r="I110" s="109" t="s">
        <v>384</v>
      </c>
      <c r="J110" s="109" t="s">
        <v>384</v>
      </c>
      <c r="K110" s="109" t="s">
        <v>384</v>
      </c>
      <c r="L110" s="109" t="s">
        <v>384</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5639.8762205001976</v>
      </c>
      <c r="AL110" s="111" t="s">
        <v>435</v>
      </c>
    </row>
    <row r="111" spans="1:38" ht="26.25" customHeight="1" thickBot="1" x14ac:dyDescent="0.25">
      <c r="A111" s="52" t="s">
        <v>216</v>
      </c>
      <c r="B111" s="52" t="s">
        <v>234</v>
      </c>
      <c r="C111" s="53" t="s">
        <v>346</v>
      </c>
      <c r="D111" s="66"/>
      <c r="E111" s="109">
        <v>2.5871691845183527E-3</v>
      </c>
      <c r="F111" s="109">
        <v>0.15264298188658279</v>
      </c>
      <c r="G111" s="109" t="s">
        <v>385</v>
      </c>
      <c r="H111" s="109">
        <v>1.2159695167236253</v>
      </c>
      <c r="I111" s="109" t="s">
        <v>384</v>
      </c>
      <c r="J111" s="109" t="s">
        <v>384</v>
      </c>
      <c r="K111" s="109" t="s">
        <v>384</v>
      </c>
      <c r="L111" s="109" t="s">
        <v>384</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2587.1691845183523</v>
      </c>
      <c r="AL111" s="111" t="s">
        <v>435</v>
      </c>
    </row>
    <row r="112" spans="1:38" ht="26.25" customHeight="1" thickBot="1" x14ac:dyDescent="0.25">
      <c r="A112" s="52" t="s">
        <v>235</v>
      </c>
      <c r="B112" s="52" t="s">
        <v>236</v>
      </c>
      <c r="C112" s="53" t="s">
        <v>237</v>
      </c>
      <c r="D112" s="54"/>
      <c r="E112" s="109">
        <v>14.32</v>
      </c>
      <c r="F112" s="109" t="s">
        <v>385</v>
      </c>
      <c r="G112" s="109" t="s">
        <v>385</v>
      </c>
      <c r="H112" s="109">
        <v>34.904162842755277</v>
      </c>
      <c r="I112" s="109" t="s">
        <v>384</v>
      </c>
      <c r="J112" s="109" t="s">
        <v>384</v>
      </c>
      <c r="K112" s="109" t="s">
        <v>384</v>
      </c>
      <c r="L112" s="109" t="s">
        <v>384</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358</v>
      </c>
      <c r="AL112" s="111" t="s">
        <v>436</v>
      </c>
    </row>
    <row r="113" spans="1:38" ht="26.25" customHeight="1" thickBot="1" x14ac:dyDescent="0.25">
      <c r="A113" s="52" t="s">
        <v>235</v>
      </c>
      <c r="B113" s="67" t="s">
        <v>238</v>
      </c>
      <c r="C113" s="68" t="s">
        <v>239</v>
      </c>
      <c r="D113" s="54"/>
      <c r="E113" s="109">
        <v>7.5548582403466025</v>
      </c>
      <c r="F113" s="109" t="s">
        <v>388</v>
      </c>
      <c r="G113" s="109" t="s">
        <v>385</v>
      </c>
      <c r="H113" s="109">
        <v>31.740388999224034</v>
      </c>
      <c r="I113" s="109" t="s">
        <v>384</v>
      </c>
      <c r="J113" s="109" t="s">
        <v>384</v>
      </c>
      <c r="K113" s="109" t="s">
        <v>384</v>
      </c>
      <c r="L113" s="109" t="s">
        <v>384</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188871456.00866508</v>
      </c>
      <c r="AL113" s="111" t="s">
        <v>437</v>
      </c>
    </row>
    <row r="114" spans="1:38" ht="26.25" customHeight="1" thickBot="1" x14ac:dyDescent="0.25">
      <c r="A114" s="52" t="s">
        <v>235</v>
      </c>
      <c r="B114" s="67" t="s">
        <v>240</v>
      </c>
      <c r="C114" s="68" t="s">
        <v>357</v>
      </c>
      <c r="D114" s="54"/>
      <c r="E114" s="109">
        <v>3.9532333704849686E-4</v>
      </c>
      <c r="F114" s="109" t="s">
        <v>385</v>
      </c>
      <c r="G114" s="109" t="s">
        <v>385</v>
      </c>
      <c r="H114" s="109">
        <v>2.5696016908152295E-2</v>
      </c>
      <c r="I114" s="109" t="s">
        <v>384</v>
      </c>
      <c r="J114" s="109" t="s">
        <v>384</v>
      </c>
      <c r="K114" s="109" t="s">
        <v>384</v>
      </c>
      <c r="L114" s="109" t="s">
        <v>384</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197661.66852424841</v>
      </c>
      <c r="AL114" s="111" t="s">
        <v>437</v>
      </c>
    </row>
    <row r="115" spans="1:38" ht="26.25" customHeight="1" thickBot="1" x14ac:dyDescent="0.25">
      <c r="A115" s="52" t="s">
        <v>235</v>
      </c>
      <c r="B115" s="67" t="s">
        <v>241</v>
      </c>
      <c r="C115" s="68" t="s">
        <v>242</v>
      </c>
      <c r="D115" s="54"/>
      <c r="E115" s="109">
        <v>6.0799999999999995E-3</v>
      </c>
      <c r="F115" s="109" t="s">
        <v>385</v>
      </c>
      <c r="G115" s="109" t="s">
        <v>385</v>
      </c>
      <c r="H115" s="109">
        <v>1.2159999999999999E-2</v>
      </c>
      <c r="I115" s="109" t="s">
        <v>384</v>
      </c>
      <c r="J115" s="109" t="s">
        <v>384</v>
      </c>
      <c r="K115" s="109" t="s">
        <v>384</v>
      </c>
      <c r="L115" s="109" t="s">
        <v>384</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152000</v>
      </c>
      <c r="AL115" s="111" t="s">
        <v>437</v>
      </c>
    </row>
    <row r="116" spans="1:38" ht="26.25" customHeight="1" thickBot="1" x14ac:dyDescent="0.25">
      <c r="A116" s="52" t="s">
        <v>235</v>
      </c>
      <c r="B116" s="52" t="s">
        <v>243</v>
      </c>
      <c r="C116" s="58" t="s">
        <v>379</v>
      </c>
      <c r="D116" s="54"/>
      <c r="E116" s="109">
        <v>1.1968844236841742</v>
      </c>
      <c r="F116" s="109" t="s">
        <v>388</v>
      </c>
      <c r="G116" s="109" t="s">
        <v>385</v>
      </c>
      <c r="H116" s="109">
        <v>2.6845318425844118</v>
      </c>
      <c r="I116" s="109" t="s">
        <v>384</v>
      </c>
      <c r="J116" s="109" t="s">
        <v>384</v>
      </c>
      <c r="K116" s="109" t="s">
        <v>384</v>
      </c>
      <c r="L116" s="109" t="s">
        <v>384</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29922110.592104353</v>
      </c>
      <c r="AL116" s="111" t="s">
        <v>437</v>
      </c>
    </row>
    <row r="117" spans="1:38" ht="26.25" customHeight="1" thickBot="1" x14ac:dyDescent="0.25">
      <c r="A117" s="52" t="s">
        <v>235</v>
      </c>
      <c r="B117" s="52" t="s">
        <v>244</v>
      </c>
      <c r="C117" s="58" t="s">
        <v>245</v>
      </c>
      <c r="D117" s="54"/>
      <c r="E117" s="109" t="s">
        <v>385</v>
      </c>
      <c r="F117" s="109" t="s">
        <v>385</v>
      </c>
      <c r="G117" s="109" t="s">
        <v>385</v>
      </c>
      <c r="H117" s="109">
        <v>0.16725843426385714</v>
      </c>
      <c r="I117" s="109" t="s">
        <v>384</v>
      </c>
      <c r="J117" s="109" t="s">
        <v>384</v>
      </c>
      <c r="K117" s="109" t="s">
        <v>384</v>
      </c>
      <c r="L117" s="109" t="s">
        <v>384</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1290501.9678540402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384</v>
      </c>
      <c r="J118" s="109" t="s">
        <v>384</v>
      </c>
      <c r="K118" s="109" t="s">
        <v>384</v>
      </c>
      <c r="L118" s="109" t="s">
        <v>384</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t="s">
        <v>384</v>
      </c>
      <c r="J119" s="109" t="s">
        <v>384</v>
      </c>
      <c r="K119" s="109" t="s">
        <v>384</v>
      </c>
      <c r="L119" s="109" t="s">
        <v>384</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4577616.2727272725</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384</v>
      </c>
      <c r="J120" s="109" t="s">
        <v>384</v>
      </c>
      <c r="K120" s="109" t="s">
        <v>384</v>
      </c>
      <c r="L120" s="109" t="s">
        <v>384</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2.932713034996334</v>
      </c>
      <c r="G121" s="109" t="s">
        <v>385</v>
      </c>
      <c r="H121" s="109" t="s">
        <v>385</v>
      </c>
      <c r="I121" s="109" t="s">
        <v>384</v>
      </c>
      <c r="J121" s="109" t="s">
        <v>384</v>
      </c>
      <c r="K121" s="109" t="s">
        <v>384</v>
      </c>
      <c r="L121" s="109" t="s">
        <v>384</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4577616.2727272725</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384</v>
      </c>
      <c r="J122" s="109" t="s">
        <v>384</v>
      </c>
      <c r="K122" s="109" t="s">
        <v>384</v>
      </c>
      <c r="L122" s="109" t="s">
        <v>384</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4.6275624999999989</v>
      </c>
      <c r="AD122" s="109" t="s">
        <v>385</v>
      </c>
      <c r="AE122" s="110"/>
      <c r="AF122" s="111" t="s">
        <v>385</v>
      </c>
      <c r="AG122" s="111" t="s">
        <v>385</v>
      </c>
      <c r="AH122" s="111" t="s">
        <v>385</v>
      </c>
      <c r="AI122" s="111" t="s">
        <v>385</v>
      </c>
      <c r="AJ122" s="111" t="s">
        <v>385</v>
      </c>
      <c r="AK122" s="111">
        <v>993937</v>
      </c>
      <c r="AL122" s="111" t="s">
        <v>48</v>
      </c>
    </row>
    <row r="123" spans="1:38" ht="26.25" customHeight="1" thickBot="1" x14ac:dyDescent="0.25">
      <c r="A123" s="52" t="s">
        <v>235</v>
      </c>
      <c r="B123" s="52" t="s">
        <v>256</v>
      </c>
      <c r="C123" s="53" t="s">
        <v>257</v>
      </c>
      <c r="D123" s="54"/>
      <c r="E123" s="109">
        <v>3.014138209220053E-2</v>
      </c>
      <c r="F123" s="109">
        <v>7.9121127992026405E-2</v>
      </c>
      <c r="G123" s="109">
        <v>3.7676727615250662E-3</v>
      </c>
      <c r="H123" s="109">
        <v>3.014138209220053E-2</v>
      </c>
      <c r="I123" s="109" t="s">
        <v>384</v>
      </c>
      <c r="J123" s="109" t="s">
        <v>384</v>
      </c>
      <c r="K123" s="109" t="s">
        <v>384</v>
      </c>
      <c r="L123" s="109" t="s">
        <v>384</v>
      </c>
      <c r="M123" s="109">
        <v>0.73971975217942143</v>
      </c>
      <c r="N123" s="109">
        <v>9.0424146276601612E-4</v>
      </c>
      <c r="O123" s="109">
        <v>2.0094254728133692E-3</v>
      </c>
      <c r="P123" s="109">
        <v>4.1444400376775741E-4</v>
      </c>
      <c r="Q123" s="109">
        <v>1.1428607376626036E-3</v>
      </c>
      <c r="R123" s="109">
        <v>1.2558909205083557E-3</v>
      </c>
      <c r="S123" s="109">
        <v>1.1051840100473529E-3</v>
      </c>
      <c r="T123" s="109">
        <v>5.6515091422876013E-4</v>
      </c>
      <c r="U123" s="109">
        <v>6.0282764184401067E-4</v>
      </c>
      <c r="V123" s="109">
        <v>1.1554196468676873E-2</v>
      </c>
      <c r="W123" s="109" t="s">
        <v>387</v>
      </c>
      <c r="X123" s="109">
        <v>9.0424146276601612E-4</v>
      </c>
      <c r="Y123" s="109">
        <v>1.507069104610027E-3</v>
      </c>
      <c r="Z123" s="109">
        <v>1.1051840100473529E-3</v>
      </c>
      <c r="AA123" s="109">
        <v>6.9074000627959568E-4</v>
      </c>
      <c r="AB123" s="109">
        <v>4.2072345837029911E-3</v>
      </c>
      <c r="AC123" s="109" t="s">
        <v>385</v>
      </c>
      <c r="AD123" s="109" t="s">
        <v>385</v>
      </c>
      <c r="AE123" s="110"/>
      <c r="AF123" s="111" t="s">
        <v>385</v>
      </c>
      <c r="AG123" s="111" t="s">
        <v>385</v>
      </c>
      <c r="AH123" s="111" t="s">
        <v>385</v>
      </c>
      <c r="AI123" s="111" t="s">
        <v>385</v>
      </c>
      <c r="AJ123" s="111" t="s">
        <v>385</v>
      </c>
      <c r="AK123" s="111">
        <v>3.9735335897424435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384</v>
      </c>
      <c r="J124" s="109" t="s">
        <v>384</v>
      </c>
      <c r="K124" s="109" t="s">
        <v>384</v>
      </c>
      <c r="L124" s="109" t="s">
        <v>384</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0.38274692348089728</v>
      </c>
      <c r="G125" s="109" t="s">
        <v>385</v>
      </c>
      <c r="H125" s="109" t="s">
        <v>389</v>
      </c>
      <c r="I125" s="109" t="s">
        <v>384</v>
      </c>
      <c r="J125" s="109" t="s">
        <v>384</v>
      </c>
      <c r="K125" s="109" t="s">
        <v>384</v>
      </c>
      <c r="L125" s="109" t="s">
        <v>384</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19414.057737813524</v>
      </c>
      <c r="AL125" s="111" t="s">
        <v>440</v>
      </c>
    </row>
    <row r="126" spans="1:38" ht="26.25" customHeight="1" thickBot="1" x14ac:dyDescent="0.25">
      <c r="A126" s="52" t="s">
        <v>260</v>
      </c>
      <c r="B126" s="52" t="s">
        <v>263</v>
      </c>
      <c r="C126" s="53" t="s">
        <v>264</v>
      </c>
      <c r="D126" s="54"/>
      <c r="E126" s="109" t="s">
        <v>389</v>
      </c>
      <c r="F126" s="109" t="s">
        <v>389</v>
      </c>
      <c r="G126" s="109" t="s">
        <v>389</v>
      </c>
      <c r="H126" s="109">
        <v>2.52E-2</v>
      </c>
      <c r="I126" s="109" t="s">
        <v>384</v>
      </c>
      <c r="J126" s="109" t="s">
        <v>384</v>
      </c>
      <c r="K126" s="109" t="s">
        <v>384</v>
      </c>
      <c r="L126" s="109" t="s">
        <v>384</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t="s">
        <v>387</v>
      </c>
      <c r="AL126" s="111" t="s">
        <v>441</v>
      </c>
    </row>
    <row r="127" spans="1:38" ht="26.25" customHeight="1" thickBot="1" x14ac:dyDescent="0.25">
      <c r="A127" s="52" t="s">
        <v>260</v>
      </c>
      <c r="B127" s="52" t="s">
        <v>265</v>
      </c>
      <c r="C127" s="53" t="s">
        <v>266</v>
      </c>
      <c r="D127" s="54"/>
      <c r="E127" s="109" t="s">
        <v>389</v>
      </c>
      <c r="F127" s="109" t="s">
        <v>389</v>
      </c>
      <c r="G127" s="109" t="s">
        <v>389</v>
      </c>
      <c r="H127" s="109" t="s">
        <v>387</v>
      </c>
      <c r="I127" s="109" t="s">
        <v>384</v>
      </c>
      <c r="J127" s="109" t="s">
        <v>384</v>
      </c>
      <c r="K127" s="109" t="s">
        <v>384</v>
      </c>
      <c r="L127" s="109" t="s">
        <v>384</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t="s">
        <v>389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384</v>
      </c>
      <c r="J128" s="109" t="s">
        <v>384</v>
      </c>
      <c r="K128" s="109" t="s">
        <v>384</v>
      </c>
      <c r="L128" s="109" t="s">
        <v>384</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3.3694986900000019E-3</v>
      </c>
      <c r="F129" s="109">
        <v>2.8660103800000017E-2</v>
      </c>
      <c r="G129" s="109">
        <v>1.8203038900000009E-4</v>
      </c>
      <c r="H129" s="109" t="s">
        <v>389</v>
      </c>
      <c r="I129" s="109" t="s">
        <v>384</v>
      </c>
      <c r="J129" s="109" t="s">
        <v>384</v>
      </c>
      <c r="K129" s="109" t="s">
        <v>384</v>
      </c>
      <c r="L129" s="109" t="s">
        <v>384</v>
      </c>
      <c r="M129" s="109">
        <v>2.7110909000000014E-4</v>
      </c>
      <c r="N129" s="109">
        <v>5.0348831000000026E-3</v>
      </c>
      <c r="O129" s="109">
        <v>3.8729870000000024E-4</v>
      </c>
      <c r="P129" s="109">
        <v>2.168872720000001E-4</v>
      </c>
      <c r="Q129" s="109">
        <v>6.1967792000000032E-5</v>
      </c>
      <c r="R129" s="109" t="s">
        <v>389</v>
      </c>
      <c r="S129" s="109" t="s">
        <v>389</v>
      </c>
      <c r="T129" s="109">
        <v>5.4221818000000028E-4</v>
      </c>
      <c r="U129" s="109" t="s">
        <v>389</v>
      </c>
      <c r="V129" s="109" t="s">
        <v>389</v>
      </c>
      <c r="W129" s="109">
        <v>0.11618961000000005</v>
      </c>
      <c r="X129" s="109">
        <v>7.7459740000000043E-5</v>
      </c>
      <c r="Y129" s="109" t="s">
        <v>388</v>
      </c>
      <c r="Z129" s="109" t="s">
        <v>388</v>
      </c>
      <c r="AA129" s="109" t="s">
        <v>388</v>
      </c>
      <c r="AB129" s="109">
        <v>7.7459740000000043E-5</v>
      </c>
      <c r="AC129" s="109">
        <v>7.7459740000000036E-3</v>
      </c>
      <c r="AD129" s="109" t="s">
        <v>385</v>
      </c>
      <c r="AE129" s="110"/>
      <c r="AF129" s="111" t="s">
        <v>385</v>
      </c>
      <c r="AG129" s="111" t="s">
        <v>385</v>
      </c>
      <c r="AH129" s="111" t="s">
        <v>385</v>
      </c>
      <c r="AI129" s="111" t="s">
        <v>385</v>
      </c>
      <c r="AJ129" s="111" t="s">
        <v>385</v>
      </c>
      <c r="AK129" s="111">
        <v>3.872987000000002</v>
      </c>
      <c r="AL129" s="111" t="s">
        <v>444</v>
      </c>
    </row>
    <row r="130" spans="1:38" ht="26.25" customHeight="1" thickBot="1" x14ac:dyDescent="0.25">
      <c r="A130" s="52" t="s">
        <v>260</v>
      </c>
      <c r="B130" s="56" t="s">
        <v>272</v>
      </c>
      <c r="C130" s="70" t="s">
        <v>273</v>
      </c>
      <c r="D130" s="54"/>
      <c r="E130" s="109">
        <v>5.2820458769999995E-2</v>
      </c>
      <c r="F130" s="109">
        <v>0.44927746539999996</v>
      </c>
      <c r="G130" s="109">
        <v>2.853519037E-3</v>
      </c>
      <c r="H130" s="109" t="s">
        <v>389</v>
      </c>
      <c r="I130" s="109" t="s">
        <v>384</v>
      </c>
      <c r="J130" s="109" t="s">
        <v>384</v>
      </c>
      <c r="K130" s="109" t="s">
        <v>384</v>
      </c>
      <c r="L130" s="109" t="s">
        <v>384</v>
      </c>
      <c r="M130" s="109">
        <v>4.2499219699999998E-3</v>
      </c>
      <c r="N130" s="109">
        <v>7.8927122299999999E-2</v>
      </c>
      <c r="O130" s="109">
        <v>6.0713171000000002E-3</v>
      </c>
      <c r="P130" s="109">
        <v>3.3999375759999999E-3</v>
      </c>
      <c r="Q130" s="109">
        <v>9.714107359999999E-4</v>
      </c>
      <c r="R130" s="109" t="s">
        <v>389</v>
      </c>
      <c r="S130" s="109" t="s">
        <v>389</v>
      </c>
      <c r="T130" s="109">
        <v>8.4998439399999997E-3</v>
      </c>
      <c r="U130" s="109" t="s">
        <v>389</v>
      </c>
      <c r="V130" s="109" t="s">
        <v>389</v>
      </c>
      <c r="W130" s="109">
        <v>1.82139513</v>
      </c>
      <c r="X130" s="109">
        <v>1.21426342E-3</v>
      </c>
      <c r="Y130" s="109" t="s">
        <v>388</v>
      </c>
      <c r="Z130" s="109" t="s">
        <v>388</v>
      </c>
      <c r="AA130" s="109" t="s">
        <v>388</v>
      </c>
      <c r="AB130" s="109">
        <v>1.21426342E-3</v>
      </c>
      <c r="AC130" s="109">
        <v>0.12142634199999999</v>
      </c>
      <c r="AD130" s="109" t="s">
        <v>385</v>
      </c>
      <c r="AE130" s="110"/>
      <c r="AF130" s="111" t="s">
        <v>385</v>
      </c>
      <c r="AG130" s="111" t="s">
        <v>385</v>
      </c>
      <c r="AH130" s="111" t="s">
        <v>385</v>
      </c>
      <c r="AI130" s="111" t="s">
        <v>385</v>
      </c>
      <c r="AJ130" s="111" t="s">
        <v>385</v>
      </c>
      <c r="AK130" s="111">
        <v>60.713170999999996</v>
      </c>
      <c r="AL130" s="111" t="s">
        <v>444</v>
      </c>
    </row>
    <row r="131" spans="1:38" ht="26.25" customHeight="1" thickBot="1" x14ac:dyDescent="0.25">
      <c r="A131" s="52" t="s">
        <v>260</v>
      </c>
      <c r="B131" s="56" t="s">
        <v>274</v>
      </c>
      <c r="C131" s="64" t="s">
        <v>275</v>
      </c>
      <c r="D131" s="54"/>
      <c r="E131" s="109">
        <v>1.2591403500000002E-2</v>
      </c>
      <c r="F131" s="109">
        <v>6.7799865000000006E-3</v>
      </c>
      <c r="G131" s="109">
        <v>3.2447078250000005E-3</v>
      </c>
      <c r="H131" s="109" t="s">
        <v>389</v>
      </c>
      <c r="I131" s="109" t="s">
        <v>384</v>
      </c>
      <c r="J131" s="109" t="s">
        <v>384</v>
      </c>
      <c r="K131" s="109" t="s">
        <v>384</v>
      </c>
      <c r="L131" s="109" t="s">
        <v>384</v>
      </c>
      <c r="M131" s="109">
        <v>1.8402820500000002E-3</v>
      </c>
      <c r="N131" s="109">
        <v>0.60051309000000008</v>
      </c>
      <c r="O131" s="109">
        <v>7.7485560000000009E-2</v>
      </c>
      <c r="P131" s="109">
        <v>0.41648488500000003</v>
      </c>
      <c r="Q131" s="109">
        <v>1.9371390000000003E-3</v>
      </c>
      <c r="R131" s="109">
        <v>1.9371390000000002E-2</v>
      </c>
      <c r="S131" s="109">
        <v>0.94919811000000009</v>
      </c>
      <c r="T131" s="109">
        <v>1.9371390000000002E-2</v>
      </c>
      <c r="U131" s="109" t="s">
        <v>389</v>
      </c>
      <c r="V131" s="109" t="s">
        <v>389</v>
      </c>
      <c r="W131" s="109">
        <v>0.29057084999999999</v>
      </c>
      <c r="X131" s="109">
        <v>3.8742780000000009E-7</v>
      </c>
      <c r="Y131" s="109" t="s">
        <v>388</v>
      </c>
      <c r="Z131" s="109" t="s">
        <v>388</v>
      </c>
      <c r="AA131" s="109" t="s">
        <v>388</v>
      </c>
      <c r="AB131" s="109">
        <v>3.8742780000000009E-7</v>
      </c>
      <c r="AC131" s="109">
        <v>0.96856950000000008</v>
      </c>
      <c r="AD131" s="109">
        <v>0.19371390000000002</v>
      </c>
      <c r="AE131" s="110"/>
      <c r="AF131" s="111" t="s">
        <v>385</v>
      </c>
      <c r="AG131" s="111" t="s">
        <v>385</v>
      </c>
      <c r="AH131" s="111" t="s">
        <v>385</v>
      </c>
      <c r="AI131" s="111" t="s">
        <v>385</v>
      </c>
      <c r="AJ131" s="111" t="s">
        <v>385</v>
      </c>
      <c r="AK131" s="111">
        <v>9.6856950000000008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384</v>
      </c>
      <c r="J132" s="109" t="s">
        <v>384</v>
      </c>
      <c r="K132" s="109" t="s">
        <v>384</v>
      </c>
      <c r="L132" s="109" t="s">
        <v>384</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3.0042375E-2</v>
      </c>
      <c r="F133" s="109">
        <v>4.7339499999999999E-4</v>
      </c>
      <c r="G133" s="109">
        <v>4.1148950000000004E-3</v>
      </c>
      <c r="H133" s="109" t="s">
        <v>385</v>
      </c>
      <c r="I133" s="109" t="s">
        <v>384</v>
      </c>
      <c r="J133" s="109" t="s">
        <v>384</v>
      </c>
      <c r="K133" s="109" t="s">
        <v>384</v>
      </c>
      <c r="L133" s="109" t="s">
        <v>384</v>
      </c>
      <c r="M133" s="109">
        <v>5.0981000000000004E-3</v>
      </c>
      <c r="N133" s="109">
        <v>1.0935424500000002E-3</v>
      </c>
      <c r="O133" s="109">
        <v>1.8316745000000002E-4</v>
      </c>
      <c r="P133" s="109">
        <v>5.4258349999999997E-2</v>
      </c>
      <c r="Q133" s="109">
        <v>4.9560814999999997E-4</v>
      </c>
      <c r="R133" s="109">
        <v>4.9378740000000001E-4</v>
      </c>
      <c r="S133" s="109">
        <v>4.5263844999999999E-4</v>
      </c>
      <c r="T133" s="109">
        <v>6.3107194999999987E-4</v>
      </c>
      <c r="U133" s="109">
        <v>7.2028870000000005E-4</v>
      </c>
      <c r="V133" s="109">
        <v>5.8307697999999998E-3</v>
      </c>
      <c r="W133" s="109">
        <v>9.8320500000000002E-4</v>
      </c>
      <c r="X133" s="109">
        <v>4.8067799999999993E-7</v>
      </c>
      <c r="Y133" s="109">
        <v>2.6255215E-7</v>
      </c>
      <c r="Z133" s="109">
        <v>2.3451260000000001E-7</v>
      </c>
      <c r="AA133" s="109">
        <v>2.5454084999999996E-7</v>
      </c>
      <c r="AB133" s="109">
        <v>1.2322835999999998E-6</v>
      </c>
      <c r="AC133" s="109">
        <v>5.4622500000000001E-3</v>
      </c>
      <c r="AD133" s="109">
        <v>1.493015E-2</v>
      </c>
      <c r="AE133" s="110"/>
      <c r="AF133" s="111" t="s">
        <v>385</v>
      </c>
      <c r="AG133" s="111" t="s">
        <v>385</v>
      </c>
      <c r="AH133" s="111" t="s">
        <v>385</v>
      </c>
      <c r="AI133" s="111" t="s">
        <v>385</v>
      </c>
      <c r="AJ133" s="111" t="s">
        <v>385</v>
      </c>
      <c r="AK133" s="111">
        <v>36415</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384</v>
      </c>
      <c r="J134" s="109" t="s">
        <v>384</v>
      </c>
      <c r="K134" s="109" t="s">
        <v>384</v>
      </c>
      <c r="L134" s="109" t="s">
        <v>384</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2.3995460090983936</v>
      </c>
      <c r="F135" s="109">
        <v>0.67249472810608213</v>
      </c>
      <c r="G135" s="109">
        <v>8.7760083750871645E-2</v>
      </c>
      <c r="H135" s="109">
        <v>0.94181570505448675</v>
      </c>
      <c r="I135" s="109" t="s">
        <v>384</v>
      </c>
      <c r="J135" s="109" t="s">
        <v>384</v>
      </c>
      <c r="K135" s="109" t="s">
        <v>384</v>
      </c>
      <c r="L135" s="109" t="s">
        <v>384</v>
      </c>
      <c r="M135" s="109">
        <v>35.299536979918102</v>
      </c>
      <c r="N135" s="109">
        <v>0.34332278685404005</v>
      </c>
      <c r="O135" s="109">
        <v>5.1481615634366866E-2</v>
      </c>
      <c r="P135" s="109" t="s">
        <v>385</v>
      </c>
      <c r="Q135" s="109">
        <v>0.14400655663450146</v>
      </c>
      <c r="R135" s="109">
        <v>4.9968060302940653E-3</v>
      </c>
      <c r="S135" s="109">
        <v>0.10198540742002292</v>
      </c>
      <c r="T135" s="109" t="s">
        <v>385</v>
      </c>
      <c r="U135" s="109">
        <v>2.9825007763414201E-2</v>
      </c>
      <c r="V135" s="109">
        <v>10.615802862078635</v>
      </c>
      <c r="W135" s="109">
        <v>5.9746298790048655</v>
      </c>
      <c r="X135" s="109">
        <v>1.1624547039855597</v>
      </c>
      <c r="Y135" s="109">
        <v>2.2611301376339523</v>
      </c>
      <c r="Z135" s="109">
        <v>3.5358664554578709</v>
      </c>
      <c r="AA135" s="109" t="s">
        <v>385</v>
      </c>
      <c r="AB135" s="109">
        <v>6.9594512970773827</v>
      </c>
      <c r="AC135" s="109" t="s">
        <v>385</v>
      </c>
      <c r="AD135" s="109" t="s">
        <v>385</v>
      </c>
      <c r="AE135" s="110"/>
      <c r="AF135" s="111" t="s">
        <v>385</v>
      </c>
      <c r="AG135" s="111" t="s">
        <v>385</v>
      </c>
      <c r="AH135" s="111" t="s">
        <v>385</v>
      </c>
      <c r="AI135" s="111" t="s">
        <v>385</v>
      </c>
      <c r="AJ135" s="111" t="s">
        <v>385</v>
      </c>
      <c r="AK135" s="111">
        <v>97782.384871079994</v>
      </c>
      <c r="AL135" s="111" t="s">
        <v>447</v>
      </c>
    </row>
    <row r="136" spans="1:38" ht="26.25" customHeight="1" thickBot="1" x14ac:dyDescent="0.25">
      <c r="A136" s="52" t="s">
        <v>260</v>
      </c>
      <c r="B136" s="52" t="s">
        <v>284</v>
      </c>
      <c r="C136" s="53" t="s">
        <v>285</v>
      </c>
      <c r="D136" s="54"/>
      <c r="E136" s="109" t="s">
        <v>385</v>
      </c>
      <c r="F136" s="109">
        <v>1.1690596500000001E-2</v>
      </c>
      <c r="G136" s="109" t="s">
        <v>385</v>
      </c>
      <c r="H136" s="109">
        <v>2.7064039828842277</v>
      </c>
      <c r="I136" s="109" t="s">
        <v>384</v>
      </c>
      <c r="J136" s="109" t="s">
        <v>384</v>
      </c>
      <c r="K136" s="109" t="s">
        <v>384</v>
      </c>
      <c r="L136" s="109" t="s">
        <v>384</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252.03546562499997</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384</v>
      </c>
      <c r="J137" s="109" t="s">
        <v>384</v>
      </c>
      <c r="K137" s="109" t="s">
        <v>384</v>
      </c>
      <c r="L137" s="109" t="s">
        <v>384</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384</v>
      </c>
      <c r="J138" s="109" t="s">
        <v>384</v>
      </c>
      <c r="K138" s="109" t="s">
        <v>384</v>
      </c>
      <c r="L138" s="109" t="s">
        <v>384</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t="s">
        <v>384</v>
      </c>
      <c r="J139" s="109" t="s">
        <v>384</v>
      </c>
      <c r="K139" s="109" t="s">
        <v>384</v>
      </c>
      <c r="L139" s="109" t="s">
        <v>384</v>
      </c>
      <c r="M139" s="109" t="s">
        <v>389</v>
      </c>
      <c r="N139" s="109">
        <v>1.1018639999999999E-3</v>
      </c>
      <c r="O139" s="109">
        <v>2.2235639999999999E-3</v>
      </c>
      <c r="P139" s="109">
        <v>2.2235639999999999E-3</v>
      </c>
      <c r="Q139" s="109">
        <v>3.5226690000000004E-3</v>
      </c>
      <c r="R139" s="109">
        <v>3.3651000000000002E-3</v>
      </c>
      <c r="S139" s="109">
        <v>7.8243329999999993E-3</v>
      </c>
      <c r="T139" s="109" t="s">
        <v>389</v>
      </c>
      <c r="U139" s="109" t="s">
        <v>389</v>
      </c>
      <c r="V139" s="109" t="s">
        <v>389</v>
      </c>
      <c r="W139" s="109">
        <v>3.795795</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3306</v>
      </c>
      <c r="AL139" s="111" t="s">
        <v>449</v>
      </c>
    </row>
    <row r="140" spans="1:38" ht="26.25" customHeight="1" thickBot="1" x14ac:dyDescent="0.25">
      <c r="A140" s="52" t="s">
        <v>292</v>
      </c>
      <c r="B140" s="56" t="s">
        <v>293</v>
      </c>
      <c r="C140" s="53" t="s">
        <v>348</v>
      </c>
      <c r="D140" s="54"/>
      <c r="E140" s="109" t="s">
        <v>387</v>
      </c>
      <c r="F140" s="109" t="s">
        <v>387</v>
      </c>
      <c r="G140" s="109" t="s">
        <v>387</v>
      </c>
      <c r="H140" s="109">
        <v>1.3473292201210014</v>
      </c>
      <c r="I140" s="109" t="s">
        <v>384</v>
      </c>
      <c r="J140" s="109" t="s">
        <v>384</v>
      </c>
      <c r="K140" s="109" t="s">
        <v>384</v>
      </c>
      <c r="L140" s="109" t="s">
        <v>384</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245.70060294579241</v>
      </c>
      <c r="F141" s="15">
        <f t="shared" ref="F141:AD141" si="0">SUM(F14:F140)</f>
        <v>314.09685813264804</v>
      </c>
      <c r="G141" s="15">
        <f t="shared" si="0"/>
        <v>832.49191790316706</v>
      </c>
      <c r="H141" s="15">
        <f t="shared" si="0"/>
        <v>148.9274895634498</v>
      </c>
      <c r="I141" s="15" t="s">
        <v>384</v>
      </c>
      <c r="J141" s="15" t="s">
        <v>384</v>
      </c>
      <c r="K141" s="15" t="s">
        <v>384</v>
      </c>
      <c r="L141" s="15" t="s">
        <v>384</v>
      </c>
      <c r="M141" s="15">
        <f t="shared" si="0"/>
        <v>1415.648854448865</v>
      </c>
      <c r="N141" s="15">
        <f t="shared" si="0"/>
        <v>817.86755485049969</v>
      </c>
      <c r="O141" s="15">
        <f t="shared" si="0"/>
        <v>1.8994904328632001</v>
      </c>
      <c r="P141" s="15">
        <f t="shared" si="0"/>
        <v>2.7878721739509942</v>
      </c>
      <c r="Q141" s="15">
        <f t="shared" si="0"/>
        <v>4.0388380829516368</v>
      </c>
      <c r="R141" s="15">
        <f>SUM(R14:R140)</f>
        <v>18.393690491832409</v>
      </c>
      <c r="S141" s="15">
        <f t="shared" si="0"/>
        <v>36.144854382451385</v>
      </c>
      <c r="T141" s="15">
        <f t="shared" si="0"/>
        <v>12.265542398284994</v>
      </c>
      <c r="U141" s="15">
        <f t="shared" si="0"/>
        <v>6.4564544123213983</v>
      </c>
      <c r="V141" s="15">
        <f t="shared" si="0"/>
        <v>83.752794893387048</v>
      </c>
      <c r="W141" s="15">
        <f t="shared" si="0"/>
        <v>113.20228489820671</v>
      </c>
      <c r="X141" s="15">
        <f t="shared" si="0"/>
        <v>27.09267081342724</v>
      </c>
      <c r="Y141" s="15">
        <f t="shared" si="0"/>
        <v>31.310184665245163</v>
      </c>
      <c r="Z141" s="15">
        <f t="shared" si="0"/>
        <v>14.875146988940724</v>
      </c>
      <c r="AA141" s="15">
        <f t="shared" si="0"/>
        <v>10.467825138852467</v>
      </c>
      <c r="AB141" s="15">
        <f t="shared" si="0"/>
        <v>83.913248113325821</v>
      </c>
      <c r="AC141" s="15">
        <f t="shared" si="0"/>
        <v>257.17237717209997</v>
      </c>
      <c r="AD141" s="15">
        <f t="shared" si="0"/>
        <v>26.038605246558483</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245.70060294579241</v>
      </c>
      <c r="F152" s="10">
        <f t="shared" ref="F152:AD152" si="1">F141 + F151 + IF(AND(OR($B$4="AT",$B$4="BE",$B$4="CH",$B$4="GB",$B$4="IE",$B$4="LT",$B$4="LU",$B$4="NL"),SUM(F143:F149)&gt;0),SUM(F143:F149)-SUM(F27:F33),0)</f>
        <v>314.09685813264804</v>
      </c>
      <c r="G152" s="10">
        <f t="shared" si="1"/>
        <v>832.49191790316706</v>
      </c>
      <c r="H152" s="10">
        <f t="shared" si="1"/>
        <v>148.9274895634498</v>
      </c>
      <c r="I152" s="10" t="s">
        <v>384</v>
      </c>
      <c r="J152" s="10" t="s">
        <v>384</v>
      </c>
      <c r="K152" s="10" t="s">
        <v>384</v>
      </c>
      <c r="L152" s="10" t="s">
        <v>384</v>
      </c>
      <c r="M152" s="10">
        <f t="shared" si="1"/>
        <v>1415.648854448865</v>
      </c>
      <c r="N152" s="10">
        <f t="shared" si="1"/>
        <v>817.86755485049969</v>
      </c>
      <c r="O152" s="10">
        <f t="shared" si="1"/>
        <v>1.8994904328632001</v>
      </c>
      <c r="P152" s="10">
        <f t="shared" si="1"/>
        <v>2.7878721739509942</v>
      </c>
      <c r="Q152" s="10">
        <f t="shared" si="1"/>
        <v>4.0388380829516368</v>
      </c>
      <c r="R152" s="10">
        <f t="shared" si="1"/>
        <v>18.393690491832409</v>
      </c>
      <c r="S152" s="10">
        <f t="shared" si="1"/>
        <v>36.144854382451385</v>
      </c>
      <c r="T152" s="10">
        <f t="shared" si="1"/>
        <v>12.265542398284994</v>
      </c>
      <c r="U152" s="10">
        <f t="shared" si="1"/>
        <v>6.4564544123213983</v>
      </c>
      <c r="V152" s="10">
        <f t="shared" si="1"/>
        <v>83.752794893387048</v>
      </c>
      <c r="W152" s="10">
        <f t="shared" si="1"/>
        <v>113.20228489820671</v>
      </c>
      <c r="X152" s="10">
        <f t="shared" si="1"/>
        <v>27.09267081342724</v>
      </c>
      <c r="Y152" s="10">
        <f t="shared" si="1"/>
        <v>31.310184665245163</v>
      </c>
      <c r="Z152" s="10">
        <f t="shared" si="1"/>
        <v>14.875146988940724</v>
      </c>
      <c r="AA152" s="10">
        <f t="shared" si="1"/>
        <v>10.467825138852467</v>
      </c>
      <c r="AB152" s="10">
        <f t="shared" si="1"/>
        <v>83.913248113325821</v>
      </c>
      <c r="AC152" s="10">
        <f t="shared" si="1"/>
        <v>257.17237717209997</v>
      </c>
      <c r="AD152" s="10">
        <f t="shared" si="1"/>
        <v>26.038605246558483</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245.70060294579241</v>
      </c>
      <c r="F154" s="10">
        <f>F141 + F153 - IF(OR($B$6=2005,$B$6&gt;=2020),SUM(F99:F122),0) + IF(AND(OR($B$4="AT",$B$4="BE",$B$4="CH",$B$4="GB",$B$4="IE",$B$4="LT",$B$4="LU",$B$4="NL"),SUM(F143:F149)&gt;0),SUM(F143:F149)-SUM(F27:F33),0)</f>
        <v>314.09685813264804</v>
      </c>
      <c r="G154" s="10">
        <f>G141 + G153 + IF(AND(OR($B$4="AT",$B$4="BE",$B$4="CH",$B$4="GB",$B$4="IE",$B$4="LT",$B$4="LU",$B$4="NL"),SUM(G143:G149)&gt;0),SUM(G143:G149)-SUM(G27:G33),0)</f>
        <v>832.49191790316706</v>
      </c>
      <c r="H154" s="10">
        <f t="shared" ref="H154:AD154" si="2">H141 + H153 + IF(AND(OR($B$4="AT",$B$4="BE",$B$4="CH",$B$4="GB",$B$4="IE",$B$4="LT",$B$4="LU",$B$4="NL"),SUM(H143:H149)&gt;0),SUM(H143:H149)-SUM(H27:H33),0)</f>
        <v>148.9274895634498</v>
      </c>
      <c r="I154" s="10" t="s">
        <v>384</v>
      </c>
      <c r="J154" s="10" t="s">
        <v>384</v>
      </c>
      <c r="K154" s="10" t="s">
        <v>384</v>
      </c>
      <c r="L154" s="10" t="s">
        <v>384</v>
      </c>
      <c r="M154" s="10">
        <f t="shared" si="2"/>
        <v>1415.648854448865</v>
      </c>
      <c r="N154" s="10">
        <f t="shared" si="2"/>
        <v>817.86755485049969</v>
      </c>
      <c r="O154" s="10">
        <f t="shared" si="2"/>
        <v>1.8994904328632001</v>
      </c>
      <c r="P154" s="10">
        <f t="shared" si="2"/>
        <v>2.7878721739509942</v>
      </c>
      <c r="Q154" s="10">
        <f t="shared" si="2"/>
        <v>4.0388380829516368</v>
      </c>
      <c r="R154" s="10">
        <f t="shared" si="2"/>
        <v>18.393690491832409</v>
      </c>
      <c r="S154" s="10">
        <f t="shared" si="2"/>
        <v>36.144854382451385</v>
      </c>
      <c r="T154" s="10">
        <f t="shared" si="2"/>
        <v>12.265542398284994</v>
      </c>
      <c r="U154" s="10">
        <f t="shared" si="2"/>
        <v>6.4564544123213983</v>
      </c>
      <c r="V154" s="10">
        <f t="shared" si="2"/>
        <v>83.752794893387048</v>
      </c>
      <c r="W154" s="10">
        <f t="shared" si="2"/>
        <v>113.20228489820671</v>
      </c>
      <c r="X154" s="10">
        <f t="shared" si="2"/>
        <v>27.09267081342724</v>
      </c>
      <c r="Y154" s="10">
        <f t="shared" si="2"/>
        <v>31.310184665245163</v>
      </c>
      <c r="Z154" s="10">
        <f t="shared" si="2"/>
        <v>14.875146988940724</v>
      </c>
      <c r="AA154" s="10">
        <f t="shared" si="2"/>
        <v>10.467825138852467</v>
      </c>
      <c r="AB154" s="10">
        <f t="shared" si="2"/>
        <v>83.913248113325821</v>
      </c>
      <c r="AC154" s="10">
        <f t="shared" si="2"/>
        <v>257.17237717209997</v>
      </c>
      <c r="AD154" s="10">
        <f t="shared" si="2"/>
        <v>26.038605246558483</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t="s">
        <v>389</v>
      </c>
      <c r="F157" s="112" t="s">
        <v>389</v>
      </c>
      <c r="G157" s="112" t="s">
        <v>389</v>
      </c>
      <c r="H157" s="112" t="s">
        <v>389</v>
      </c>
      <c r="I157" s="112" t="s">
        <v>384</v>
      </c>
      <c r="J157" s="112" t="s">
        <v>384</v>
      </c>
      <c r="K157" s="112" t="s">
        <v>384</v>
      </c>
      <c r="L157" s="112" t="s">
        <v>384</v>
      </c>
      <c r="M157" s="112" t="s">
        <v>389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t="s">
        <v>389</v>
      </c>
      <c r="AG157" s="111" t="s">
        <v>387</v>
      </c>
      <c r="AH157" s="111" t="s">
        <v>387</v>
      </c>
      <c r="AI157" s="111" t="s">
        <v>387</v>
      </c>
      <c r="AJ157" s="111" t="s">
        <v>387</v>
      </c>
      <c r="AK157" s="114" t="s">
        <v>385</v>
      </c>
      <c r="AL157" s="119" t="s">
        <v>385</v>
      </c>
    </row>
    <row r="158" spans="1:38" ht="26.25" customHeight="1" thickBot="1" x14ac:dyDescent="0.25">
      <c r="A158" s="42" t="s">
        <v>298</v>
      </c>
      <c r="B158" s="42" t="s">
        <v>301</v>
      </c>
      <c r="C158" s="89" t="s">
        <v>302</v>
      </c>
      <c r="D158" s="90"/>
      <c r="E158" s="112" t="s">
        <v>389</v>
      </c>
      <c r="F158" s="112" t="s">
        <v>389</v>
      </c>
      <c r="G158" s="112" t="s">
        <v>389</v>
      </c>
      <c r="H158" s="112" t="s">
        <v>389</v>
      </c>
      <c r="I158" s="112" t="s">
        <v>384</v>
      </c>
      <c r="J158" s="112" t="s">
        <v>384</v>
      </c>
      <c r="K158" s="112" t="s">
        <v>384</v>
      </c>
      <c r="L158" s="112" t="s">
        <v>384</v>
      </c>
      <c r="M158" s="112" t="s">
        <v>389</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t="s">
        <v>389</v>
      </c>
      <c r="AG158" s="111" t="s">
        <v>387</v>
      </c>
      <c r="AH158" s="111" t="s">
        <v>387</v>
      </c>
      <c r="AI158" s="111" t="s">
        <v>387</v>
      </c>
      <c r="AJ158" s="111" t="s">
        <v>387</v>
      </c>
      <c r="AK158" s="114" t="s">
        <v>385</v>
      </c>
      <c r="AL158" s="119" t="s">
        <v>385</v>
      </c>
    </row>
    <row r="159" spans="1:38" ht="26.25" customHeight="1" thickBot="1" x14ac:dyDescent="0.25">
      <c r="A159" s="42" t="s">
        <v>303</v>
      </c>
      <c r="B159" s="42" t="s">
        <v>304</v>
      </c>
      <c r="C159" s="89" t="s">
        <v>381</v>
      </c>
      <c r="D159" s="90"/>
      <c r="E159" s="112" t="s">
        <v>389</v>
      </c>
      <c r="F159" s="112" t="s">
        <v>389</v>
      </c>
      <c r="G159" s="112" t="s">
        <v>389</v>
      </c>
      <c r="H159" s="112" t="s">
        <v>389</v>
      </c>
      <c r="I159" s="112" t="s">
        <v>384</v>
      </c>
      <c r="J159" s="112" t="s">
        <v>384</v>
      </c>
      <c r="K159" s="112" t="s">
        <v>384</v>
      </c>
      <c r="L159" s="112" t="s">
        <v>384</v>
      </c>
      <c r="M159" s="112" t="s">
        <v>389</v>
      </c>
      <c r="N159" s="112" t="s">
        <v>389</v>
      </c>
      <c r="O159" s="112" t="s">
        <v>389</v>
      </c>
      <c r="P159" s="112" t="s">
        <v>389</v>
      </c>
      <c r="Q159" s="112" t="s">
        <v>389</v>
      </c>
      <c r="R159" s="112" t="s">
        <v>389</v>
      </c>
      <c r="S159" s="112" t="s">
        <v>389</v>
      </c>
      <c r="T159" s="112" t="s">
        <v>389</v>
      </c>
      <c r="U159" s="112" t="s">
        <v>389</v>
      </c>
      <c r="V159" s="112" t="s">
        <v>389</v>
      </c>
      <c r="W159" s="112" t="s">
        <v>389</v>
      </c>
      <c r="X159" s="112" t="s">
        <v>389</v>
      </c>
      <c r="Y159" s="112" t="s">
        <v>389</v>
      </c>
      <c r="Z159" s="112" t="s">
        <v>389</v>
      </c>
      <c r="AA159" s="112" t="s">
        <v>389</v>
      </c>
      <c r="AB159" s="112" t="s">
        <v>389</v>
      </c>
      <c r="AC159" s="112" t="s">
        <v>389</v>
      </c>
      <c r="AD159" s="112" t="s">
        <v>389</v>
      </c>
      <c r="AE159" s="113"/>
      <c r="AF159" s="111" t="s">
        <v>389</v>
      </c>
      <c r="AG159" s="111" t="s">
        <v>387</v>
      </c>
      <c r="AH159" s="111" t="s">
        <v>387</v>
      </c>
      <c r="AI159" s="111" t="s">
        <v>387</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384</v>
      </c>
      <c r="J160" s="112" t="s">
        <v>384</v>
      </c>
      <c r="K160" s="112" t="s">
        <v>384</v>
      </c>
      <c r="L160" s="112" t="s">
        <v>384</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387</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384</v>
      </c>
      <c r="J161" s="112" t="s">
        <v>384</v>
      </c>
      <c r="K161" s="112" t="s">
        <v>384</v>
      </c>
      <c r="L161" s="112" t="s">
        <v>384</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384</v>
      </c>
      <c r="J162" s="115" t="s">
        <v>384</v>
      </c>
      <c r="K162" s="115" t="s">
        <v>384</v>
      </c>
      <c r="L162" s="115" t="s">
        <v>384</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384</v>
      </c>
      <c r="J163" s="115" t="s">
        <v>384</v>
      </c>
      <c r="K163" s="115" t="s">
        <v>384</v>
      </c>
      <c r="L163" s="115" t="s">
        <v>384</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384</v>
      </c>
      <c r="J164" s="115" t="s">
        <v>384</v>
      </c>
      <c r="K164" s="115" t="s">
        <v>384</v>
      </c>
      <c r="L164" s="115" t="s">
        <v>384</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2" width="12.5703125" style="1" customWidth="1"/>
    <col min="33" max="33" width="10.5703125" style="1" customWidth="1"/>
    <col min="34" max="34" width="12.140625" style="1" customWidth="1"/>
    <col min="35" max="35" width="10.85546875" style="1" customWidth="1"/>
    <col min="36" max="36" width="10.7109375" style="1" customWidth="1"/>
    <col min="37" max="37" width="14.1406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2021</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2021</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8.6924835707035548</v>
      </c>
      <c r="F14" s="109">
        <v>1.3166593885448004</v>
      </c>
      <c r="G14" s="109">
        <v>5.4137370351114003</v>
      </c>
      <c r="H14" s="109">
        <v>1.9886226999999999E-2</v>
      </c>
      <c r="I14" s="109">
        <v>0.18178067668505177</v>
      </c>
      <c r="J14" s="109">
        <v>0.37180446341408224</v>
      </c>
      <c r="K14" s="109">
        <v>0.53531330315766656</v>
      </c>
      <c r="L14" s="109">
        <v>3.5258464200184332E-3</v>
      </c>
      <c r="M14" s="109">
        <v>7.3909977905784752</v>
      </c>
      <c r="N14" s="109">
        <v>1.0315313443476504</v>
      </c>
      <c r="O14" s="109">
        <v>0.10343561304610052</v>
      </c>
      <c r="P14" s="109">
        <v>0.1436599257688419</v>
      </c>
      <c r="Q14" s="109">
        <v>0.70911101412679622</v>
      </c>
      <c r="R14" s="109">
        <v>0.53475362086181988</v>
      </c>
      <c r="S14" s="109">
        <v>0.56624761416019498</v>
      </c>
      <c r="T14" s="109">
        <v>0.78027242724914103</v>
      </c>
      <c r="U14" s="109">
        <v>1.4550245589348412</v>
      </c>
      <c r="V14" s="109">
        <v>4.7656370177552239</v>
      </c>
      <c r="W14" s="109">
        <v>1.5582696376917189</v>
      </c>
      <c r="X14" s="109">
        <v>2.7573378779882508E-2</v>
      </c>
      <c r="Y14" s="109">
        <v>2.3178788640784331E-3</v>
      </c>
      <c r="Z14" s="109">
        <v>1.3160588861990243E-3</v>
      </c>
      <c r="AA14" s="109">
        <v>1.011283309631877E-3</v>
      </c>
      <c r="AB14" s="109">
        <v>3.2218599839791841E-2</v>
      </c>
      <c r="AC14" s="109">
        <v>0.35114685244517191</v>
      </c>
      <c r="AD14" s="109">
        <v>8.6097611168220345E-2</v>
      </c>
      <c r="AE14" s="33"/>
      <c r="AF14" s="109">
        <v>624</v>
      </c>
      <c r="AG14" s="109">
        <v>35664</v>
      </c>
      <c r="AH14" s="109">
        <v>95457</v>
      </c>
      <c r="AI14" s="109">
        <v>26321</v>
      </c>
      <c r="AJ14" s="109">
        <v>2179</v>
      </c>
      <c r="AK14" s="109" t="s">
        <v>385</v>
      </c>
      <c r="AL14" s="111" t="s">
        <v>385</v>
      </c>
    </row>
    <row r="15" spans="1:38" ht="26.25" customHeight="1" thickBot="1" x14ac:dyDescent="0.25">
      <c r="A15" s="52" t="s">
        <v>53</v>
      </c>
      <c r="B15" s="52" t="s">
        <v>54</v>
      </c>
      <c r="C15" s="53" t="s">
        <v>55</v>
      </c>
      <c r="D15" s="54"/>
      <c r="E15" s="109">
        <v>0.65892378961600018</v>
      </c>
      <c r="F15" s="109">
        <v>3.8648667120000001E-2</v>
      </c>
      <c r="G15" s="109">
        <v>0.23769329290030008</v>
      </c>
      <c r="H15" s="109" t="s">
        <v>389</v>
      </c>
      <c r="I15" s="109">
        <v>1.8368589499800881E-3</v>
      </c>
      <c r="J15" s="109">
        <v>2.7397218236991146E-3</v>
      </c>
      <c r="K15" s="109">
        <v>3.5180518872499995E-3</v>
      </c>
      <c r="L15" s="109">
        <v>2.4906562033628313E-4</v>
      </c>
      <c r="M15" s="109">
        <v>0.13899887083609996</v>
      </c>
      <c r="N15" s="109">
        <v>4.3824032892000002E-4</v>
      </c>
      <c r="O15" s="109">
        <v>1.4467747823999998E-5</v>
      </c>
      <c r="P15" s="109">
        <v>7.8188889168000016E-5</v>
      </c>
      <c r="Q15" s="109">
        <v>2.8336718008799997E-5</v>
      </c>
      <c r="R15" s="109">
        <v>1.4683888499112E-3</v>
      </c>
      <c r="S15" s="109">
        <v>1.8592850234879995E-3</v>
      </c>
      <c r="T15" s="109">
        <v>1.2651197971679999E-3</v>
      </c>
      <c r="U15" s="109" t="s">
        <v>385</v>
      </c>
      <c r="V15" s="109" t="s">
        <v>385</v>
      </c>
      <c r="W15" s="109">
        <v>8.0195999400000002E-3</v>
      </c>
      <c r="X15" s="109">
        <v>3.3990285999999998E-4</v>
      </c>
      <c r="Y15" s="109" t="s">
        <v>385</v>
      </c>
      <c r="Z15" s="109" t="s">
        <v>385</v>
      </c>
      <c r="AA15" s="109" t="s">
        <v>385</v>
      </c>
      <c r="AB15" s="109">
        <v>3.3990285999999998E-4</v>
      </c>
      <c r="AC15" s="109" t="s">
        <v>389</v>
      </c>
      <c r="AD15" s="109" t="s">
        <v>385</v>
      </c>
      <c r="AE15" s="110"/>
      <c r="AF15" s="109">
        <v>14555.023919596</v>
      </c>
      <c r="AG15" s="109" t="s">
        <v>387</v>
      </c>
      <c r="AH15" s="109">
        <v>11145.016080404001</v>
      </c>
      <c r="AI15" s="109" t="s">
        <v>387</v>
      </c>
      <c r="AJ15" s="109" t="s">
        <v>387</v>
      </c>
      <c r="AK15" s="109" t="s">
        <v>385</v>
      </c>
      <c r="AL15" s="111" t="s">
        <v>385</v>
      </c>
    </row>
    <row r="16" spans="1:38" ht="26.25" customHeight="1" thickBot="1" x14ac:dyDescent="0.25">
      <c r="A16" s="52" t="s">
        <v>53</v>
      </c>
      <c r="B16" s="52" t="s">
        <v>56</v>
      </c>
      <c r="C16" s="53" t="s">
        <v>57</v>
      </c>
      <c r="D16" s="54"/>
      <c r="E16" s="109">
        <v>0.50060284900000007</v>
      </c>
      <c r="F16" s="109">
        <v>0.11555499999999999</v>
      </c>
      <c r="G16" s="109">
        <v>0.217129718</v>
      </c>
      <c r="H16" s="109" t="s">
        <v>389</v>
      </c>
      <c r="I16" s="109">
        <v>4.8100274771159877E-2</v>
      </c>
      <c r="J16" s="109">
        <v>7.4893402052246594E-2</v>
      </c>
      <c r="K16" s="109">
        <v>7.6840576999999993E-2</v>
      </c>
      <c r="L16" s="109">
        <v>2.212693509015674E-2</v>
      </c>
      <c r="M16" s="109">
        <v>0.55593374899999992</v>
      </c>
      <c r="N16" s="109">
        <v>2.3942640000000001E-3</v>
      </c>
      <c r="O16" s="109">
        <v>1.0997160000000001E-4</v>
      </c>
      <c r="P16" s="109">
        <v>1.52556E-3</v>
      </c>
      <c r="Q16" s="109">
        <v>2.00095E-3</v>
      </c>
      <c r="R16" s="109">
        <v>3.9041120000000004E-3</v>
      </c>
      <c r="S16" s="109">
        <v>1.8342424E-3</v>
      </c>
      <c r="T16" s="109">
        <v>1.0033520000000001E-3</v>
      </c>
      <c r="U16" s="109">
        <v>2.097542E-3</v>
      </c>
      <c r="V16" s="109">
        <v>1.036892E-2</v>
      </c>
      <c r="W16" s="109">
        <v>0.79261200700000001</v>
      </c>
      <c r="X16" s="109">
        <v>8.8068095000000002E-3</v>
      </c>
      <c r="Y16" s="109">
        <v>1.0747500000000001E-4</v>
      </c>
      <c r="Z16" s="109">
        <v>3.2228499999999998E-5</v>
      </c>
      <c r="AA16" s="109">
        <v>2.1487500000000001E-5</v>
      </c>
      <c r="AB16" s="109">
        <v>8.9680005E-3</v>
      </c>
      <c r="AC16" s="109" t="s">
        <v>387</v>
      </c>
      <c r="AD16" s="109">
        <v>6.5000000000000003E-10</v>
      </c>
      <c r="AE16" s="110"/>
      <c r="AF16" s="109" t="s">
        <v>387</v>
      </c>
      <c r="AG16" s="109">
        <v>2994</v>
      </c>
      <c r="AH16" s="109">
        <v>2192.060172</v>
      </c>
      <c r="AI16" s="109">
        <v>632</v>
      </c>
      <c r="AJ16" s="109" t="s">
        <v>387</v>
      </c>
      <c r="AK16" s="109" t="s">
        <v>385</v>
      </c>
      <c r="AL16" s="111" t="s">
        <v>385</v>
      </c>
    </row>
    <row r="17" spans="1:38" ht="26.25" customHeight="1" thickBot="1" x14ac:dyDescent="0.25">
      <c r="A17" s="52" t="s">
        <v>53</v>
      </c>
      <c r="B17" s="52" t="s">
        <v>58</v>
      </c>
      <c r="C17" s="53" t="s">
        <v>59</v>
      </c>
      <c r="D17" s="54"/>
      <c r="E17" s="109">
        <v>0.75821296399999993</v>
      </c>
      <c r="F17" s="109" t="s">
        <v>388</v>
      </c>
      <c r="G17" s="109">
        <v>1.0987672790000003</v>
      </c>
      <c r="H17" s="109" t="s">
        <v>388</v>
      </c>
      <c r="I17" s="109" t="s">
        <v>388</v>
      </c>
      <c r="J17" s="109" t="s">
        <v>388</v>
      </c>
      <c r="K17" s="109" t="s">
        <v>388</v>
      </c>
      <c r="L17" s="109" t="s">
        <v>388</v>
      </c>
      <c r="M17" s="109">
        <v>13.708390274000001</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09" t="s">
        <v>387</v>
      </c>
      <c r="AG17" s="109">
        <v>1113</v>
      </c>
      <c r="AH17" s="109">
        <v>1533</v>
      </c>
      <c r="AI17" s="109">
        <v>17</v>
      </c>
      <c r="AJ17" s="109" t="s">
        <v>387</v>
      </c>
      <c r="AK17" s="109" t="s">
        <v>385</v>
      </c>
      <c r="AL17" s="111" t="s">
        <v>385</v>
      </c>
    </row>
    <row r="18" spans="1:38" ht="26.25" customHeight="1" thickBot="1" x14ac:dyDescent="0.25">
      <c r="A18" s="52" t="s">
        <v>53</v>
      </c>
      <c r="B18" s="52" t="s">
        <v>60</v>
      </c>
      <c r="C18" s="53" t="s">
        <v>61</v>
      </c>
      <c r="D18" s="54"/>
      <c r="E18" s="109">
        <v>0.23704908999999999</v>
      </c>
      <c r="F18" s="109" t="s">
        <v>388</v>
      </c>
      <c r="G18" s="109">
        <v>8.7547429999999982E-2</v>
      </c>
      <c r="H18" s="109" t="s">
        <v>388</v>
      </c>
      <c r="I18" s="109" t="s">
        <v>388</v>
      </c>
      <c r="J18" s="109" t="s">
        <v>388</v>
      </c>
      <c r="K18" s="109" t="s">
        <v>388</v>
      </c>
      <c r="L18" s="109" t="s">
        <v>388</v>
      </c>
      <c r="M18" s="109">
        <v>0.58533278000000011</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09" t="s">
        <v>387</v>
      </c>
      <c r="AG18" s="109" t="s">
        <v>387</v>
      </c>
      <c r="AH18" s="109">
        <v>2876</v>
      </c>
      <c r="AI18" s="109" t="s">
        <v>387</v>
      </c>
      <c r="AJ18" s="109" t="s">
        <v>387</v>
      </c>
      <c r="AK18" s="109" t="s">
        <v>385</v>
      </c>
      <c r="AL18" s="111" t="s">
        <v>385</v>
      </c>
    </row>
    <row r="19" spans="1:38" ht="26.25" customHeight="1" thickBot="1" x14ac:dyDescent="0.25">
      <c r="A19" s="52" t="s">
        <v>53</v>
      </c>
      <c r="B19" s="52" t="s">
        <v>62</v>
      </c>
      <c r="C19" s="53" t="s">
        <v>63</v>
      </c>
      <c r="D19" s="54"/>
      <c r="E19" s="109">
        <v>0.52130300000000007</v>
      </c>
      <c r="F19" s="109">
        <v>0.17697099999999999</v>
      </c>
      <c r="G19" s="109">
        <v>1.4643073E-2</v>
      </c>
      <c r="H19" s="109">
        <v>6.7838310000000015E-3</v>
      </c>
      <c r="I19" s="109">
        <v>9.8420599999999997E-3</v>
      </c>
      <c r="J19" s="109">
        <v>9.9245600000000007E-3</v>
      </c>
      <c r="K19" s="109">
        <v>1.0117060000000001E-2</v>
      </c>
      <c r="L19" s="109">
        <v>1.4496824000000002E-3</v>
      </c>
      <c r="M19" s="109">
        <v>0.21008800000000002</v>
      </c>
      <c r="N19" s="109">
        <v>1.561747E-3</v>
      </c>
      <c r="O19" s="109">
        <v>7.2127930000000001E-4</v>
      </c>
      <c r="P19" s="109">
        <v>3.7983800000000005E-3</v>
      </c>
      <c r="Q19" s="109">
        <v>7.0815000000000006E-4</v>
      </c>
      <c r="R19" s="109">
        <v>1.355701E-3</v>
      </c>
      <c r="S19" s="109">
        <v>3.481402E-4</v>
      </c>
      <c r="T19" s="109">
        <v>2.0070100000000002E-4</v>
      </c>
      <c r="U19" s="109">
        <v>4.32166E-4</v>
      </c>
      <c r="V19" s="109">
        <v>3.3253209999999998E-2</v>
      </c>
      <c r="W19" s="109">
        <v>5.4999999999999997E-3</v>
      </c>
      <c r="X19" s="109">
        <v>5.5000000000000003E-4</v>
      </c>
      <c r="Y19" s="109">
        <v>8.8000000000000003E-4</v>
      </c>
      <c r="Z19" s="109">
        <v>2.7500000000000002E-4</v>
      </c>
      <c r="AA19" s="109">
        <v>2.2000000000000001E-4</v>
      </c>
      <c r="AB19" s="109">
        <v>1.9250000000000001E-3</v>
      </c>
      <c r="AC19" s="109">
        <v>2.7500000000000002E-4</v>
      </c>
      <c r="AD19" s="109">
        <v>3.2999999999999997E-6</v>
      </c>
      <c r="AE19" s="110"/>
      <c r="AF19" s="109">
        <v>46</v>
      </c>
      <c r="AG19" s="109" t="s">
        <v>387</v>
      </c>
      <c r="AH19" s="109">
        <v>6931</v>
      </c>
      <c r="AI19" s="109">
        <v>55</v>
      </c>
      <c r="AJ19" s="109">
        <v>57</v>
      </c>
      <c r="AK19" s="109" t="s">
        <v>385</v>
      </c>
      <c r="AL19" s="111" t="s">
        <v>385</v>
      </c>
    </row>
    <row r="20" spans="1:38" ht="26.25" customHeight="1" thickBot="1" x14ac:dyDescent="0.25">
      <c r="A20" s="52" t="s">
        <v>53</v>
      </c>
      <c r="B20" s="52" t="s">
        <v>64</v>
      </c>
      <c r="C20" s="53" t="s">
        <v>65</v>
      </c>
      <c r="D20" s="54"/>
      <c r="E20" s="109">
        <v>0.71012341100000009</v>
      </c>
      <c r="F20" s="109">
        <v>6.6452015785074633E-2</v>
      </c>
      <c r="G20" s="109">
        <v>0.13358483100000001</v>
      </c>
      <c r="H20" s="109">
        <v>4.3848000000000003E-3</v>
      </c>
      <c r="I20" s="109">
        <v>8.3718602903225803E-3</v>
      </c>
      <c r="J20" s="109">
        <v>8.8882953145161293E-3</v>
      </c>
      <c r="K20" s="109">
        <v>9.2899669999999997E-3</v>
      </c>
      <c r="L20" s="109">
        <v>4.836076985806452E-4</v>
      </c>
      <c r="M20" s="109">
        <v>0.15859740707462683</v>
      </c>
      <c r="N20" s="109">
        <v>8.5778567999999999E-2</v>
      </c>
      <c r="O20" s="109">
        <v>4.8796009200000004E-2</v>
      </c>
      <c r="P20" s="109">
        <v>5.5607600000000005E-3</v>
      </c>
      <c r="Q20" s="109">
        <v>6.7130600000000007E-3</v>
      </c>
      <c r="R20" s="109">
        <v>0.10345074400000001</v>
      </c>
      <c r="S20" s="109">
        <v>4.70437488E-2</v>
      </c>
      <c r="T20" s="109">
        <v>2.5999244000000005E-2</v>
      </c>
      <c r="U20" s="109">
        <v>4.5717039999999994E-3</v>
      </c>
      <c r="V20" s="109">
        <v>2.1598832400000001</v>
      </c>
      <c r="W20" s="109">
        <v>0.65670499999999998</v>
      </c>
      <c r="X20" s="109">
        <v>0.10183250000000001</v>
      </c>
      <c r="Y20" s="109">
        <v>0.14298549999999999</v>
      </c>
      <c r="Z20" s="109">
        <v>5.22795E-2</v>
      </c>
      <c r="AA20" s="109">
        <v>4.1163500000000006E-2</v>
      </c>
      <c r="AB20" s="109">
        <v>0.33826099999999998</v>
      </c>
      <c r="AC20" s="109">
        <v>1.9159700000000002E-2</v>
      </c>
      <c r="AD20" s="109">
        <v>0.24416924000000001</v>
      </c>
      <c r="AE20" s="110"/>
      <c r="AF20" s="109">
        <v>46</v>
      </c>
      <c r="AG20" s="109">
        <v>1435</v>
      </c>
      <c r="AH20" s="109">
        <v>2508</v>
      </c>
      <c r="AI20" s="109">
        <v>2554</v>
      </c>
      <c r="AJ20" s="109">
        <v>1739</v>
      </c>
      <c r="AK20" s="109" t="s">
        <v>385</v>
      </c>
      <c r="AL20" s="111" t="s">
        <v>385</v>
      </c>
    </row>
    <row r="21" spans="1:38" ht="26.25" customHeight="1" thickBot="1" x14ac:dyDescent="0.25">
      <c r="A21" s="52" t="s">
        <v>53</v>
      </c>
      <c r="B21" s="52" t="s">
        <v>66</v>
      </c>
      <c r="C21" s="53" t="s">
        <v>67</v>
      </c>
      <c r="D21" s="54"/>
      <c r="E21" s="109">
        <v>1.494346</v>
      </c>
      <c r="F21" s="109">
        <v>1.3996642000000001</v>
      </c>
      <c r="G21" s="109">
        <v>5.8230249999999997E-2</v>
      </c>
      <c r="H21" s="109">
        <v>5.4514665999999996E-2</v>
      </c>
      <c r="I21" s="109">
        <v>0.29009988709677414</v>
      </c>
      <c r="J21" s="109">
        <v>0.29551616935483871</v>
      </c>
      <c r="K21" s="109">
        <v>0.30773449999999997</v>
      </c>
      <c r="L21" s="109">
        <v>7.7556892774193531E-2</v>
      </c>
      <c r="M21" s="109">
        <v>0.95034099999999999</v>
      </c>
      <c r="N21" s="109">
        <v>0.10071762499999999</v>
      </c>
      <c r="O21" s="109">
        <v>4.4723487499999999E-2</v>
      </c>
      <c r="P21" s="109">
        <v>1.0959960000000001E-2</v>
      </c>
      <c r="Q21" s="109">
        <v>2.4753900000000001E-3</v>
      </c>
      <c r="R21" s="109">
        <v>7.9915874999999997E-2</v>
      </c>
      <c r="S21" s="109">
        <v>2.1659774999999999E-2</v>
      </c>
      <c r="T21" s="109">
        <v>7.8353750000000003E-3</v>
      </c>
      <c r="U21" s="109">
        <v>2.74245E-3</v>
      </c>
      <c r="V21" s="109">
        <v>1.7800607500000001</v>
      </c>
      <c r="W21" s="109">
        <v>0.35507700000000003</v>
      </c>
      <c r="X21" s="109">
        <v>3.69945E-2</v>
      </c>
      <c r="Y21" s="109">
        <v>5.8371100000000002E-2</v>
      </c>
      <c r="Z21" s="109">
        <v>1.8553300000000002E-2</v>
      </c>
      <c r="AA21" s="109">
        <v>1.4815500000000001E-2</v>
      </c>
      <c r="AB21" s="109">
        <v>0.1287344</v>
      </c>
      <c r="AC21" s="109">
        <v>1.7191580000000001E-2</v>
      </c>
      <c r="AD21" s="109">
        <v>1.0235860000000001E-2</v>
      </c>
      <c r="AE21" s="110"/>
      <c r="AF21" s="109">
        <v>415</v>
      </c>
      <c r="AG21" s="109">
        <v>59</v>
      </c>
      <c r="AH21" s="109">
        <v>15080</v>
      </c>
      <c r="AI21" s="109">
        <v>3811</v>
      </c>
      <c r="AJ21" s="109" t="s">
        <v>387</v>
      </c>
      <c r="AK21" s="109" t="s">
        <v>385</v>
      </c>
      <c r="AL21" s="111" t="s">
        <v>385</v>
      </c>
    </row>
    <row r="22" spans="1:38" ht="26.25" customHeight="1" thickBot="1" x14ac:dyDescent="0.25">
      <c r="A22" s="52" t="s">
        <v>53</v>
      </c>
      <c r="B22" s="56" t="s">
        <v>68</v>
      </c>
      <c r="C22" s="53" t="s">
        <v>69</v>
      </c>
      <c r="D22" s="54"/>
      <c r="E22" s="109">
        <v>3.8050527946088986</v>
      </c>
      <c r="F22" s="109">
        <v>3.6441615221898559E-2</v>
      </c>
      <c r="G22" s="109">
        <v>0.76640941101195958</v>
      </c>
      <c r="H22" s="109">
        <v>6.9802535999999998E-2</v>
      </c>
      <c r="I22" s="109" t="s">
        <v>388</v>
      </c>
      <c r="J22" s="109" t="s">
        <v>388</v>
      </c>
      <c r="K22" s="109" t="s">
        <v>388</v>
      </c>
      <c r="L22" s="109" t="s">
        <v>388</v>
      </c>
      <c r="M22" s="109">
        <v>2.8798483179999996</v>
      </c>
      <c r="N22" s="109">
        <v>0.19840434954144773</v>
      </c>
      <c r="O22" s="109">
        <v>1.6196273431954917E-2</v>
      </c>
      <c r="P22" s="109">
        <v>0.12147205073966187</v>
      </c>
      <c r="Q22" s="109">
        <v>5.3650155743350664E-2</v>
      </c>
      <c r="R22" s="109">
        <v>8.300590133876895E-2</v>
      </c>
      <c r="S22" s="109">
        <v>0.13098736138093536</v>
      </c>
      <c r="T22" s="109">
        <v>9.9202174770723864E-2</v>
      </c>
      <c r="U22" s="109">
        <v>5.1220714728557423E-2</v>
      </c>
      <c r="V22" s="109">
        <v>0.85840249189361062</v>
      </c>
      <c r="W22" s="109">
        <v>8.300590133876894E-3</v>
      </c>
      <c r="X22" s="109">
        <v>1.3159472163463366E-4</v>
      </c>
      <c r="Y22" s="109">
        <v>5.6686957011842199E-4</v>
      </c>
      <c r="Z22" s="109">
        <v>1.5588913178256607E-4</v>
      </c>
      <c r="AA22" s="109">
        <v>8.7054969696757675E-5</v>
      </c>
      <c r="AB22" s="109">
        <v>9.4140839323237941E-4</v>
      </c>
      <c r="AC22" s="109">
        <v>9.3128572233740752E-3</v>
      </c>
      <c r="AD22" s="109">
        <v>0.20852702043641955</v>
      </c>
      <c r="AE22" s="110"/>
      <c r="AF22" s="109">
        <v>2237</v>
      </c>
      <c r="AG22" s="109">
        <v>909</v>
      </c>
      <c r="AH22" s="109">
        <v>8414</v>
      </c>
      <c r="AI22" s="109">
        <v>2598</v>
      </c>
      <c r="AJ22" s="109">
        <v>4490</v>
      </c>
      <c r="AK22" s="109" t="s">
        <v>385</v>
      </c>
      <c r="AL22" s="111" t="s">
        <v>385</v>
      </c>
    </row>
    <row r="23" spans="1:38" ht="26.25" customHeight="1" thickBot="1" x14ac:dyDescent="0.25">
      <c r="A23" s="52" t="s">
        <v>70</v>
      </c>
      <c r="B23" s="56" t="s">
        <v>363</v>
      </c>
      <c r="C23" s="53" t="s">
        <v>359</v>
      </c>
      <c r="D23" s="95"/>
      <c r="E23" s="109">
        <v>2.6197086210856786</v>
      </c>
      <c r="F23" s="109">
        <v>0.25717066310960096</v>
      </c>
      <c r="G23" s="109">
        <v>5.0200000000000002E-3</v>
      </c>
      <c r="H23" s="109">
        <v>2.0080000000000007E-3</v>
      </c>
      <c r="I23" s="109">
        <v>0.1081637766565956</v>
      </c>
      <c r="J23" s="109">
        <v>0.1081637766565956</v>
      </c>
      <c r="K23" s="109">
        <v>0.1081637766565956</v>
      </c>
      <c r="L23" s="109">
        <v>8.0598483418339403E-2</v>
      </c>
      <c r="M23" s="109">
        <v>1.7129406210867393</v>
      </c>
      <c r="N23" s="109">
        <v>8.6344000000000004E-2</v>
      </c>
      <c r="O23" s="109">
        <v>2.5100000000000001E-3</v>
      </c>
      <c r="P23" s="109">
        <v>1.0793000000000001E-3</v>
      </c>
      <c r="Q23" s="109">
        <v>5.3965000000000003E-3</v>
      </c>
      <c r="R23" s="109">
        <v>1.255E-2</v>
      </c>
      <c r="S23" s="109">
        <v>0.42670000000000002</v>
      </c>
      <c r="T23" s="109">
        <v>1.7569999999999999E-2</v>
      </c>
      <c r="U23" s="109">
        <v>2.5100000000000001E-3</v>
      </c>
      <c r="V23" s="109">
        <v>0.251</v>
      </c>
      <c r="W23" s="109" t="s">
        <v>385</v>
      </c>
      <c r="X23" s="109">
        <v>7.5300000000000002E-3</v>
      </c>
      <c r="Y23" s="109">
        <v>1.255E-2</v>
      </c>
      <c r="Z23" s="109" t="s">
        <v>385</v>
      </c>
      <c r="AA23" s="109" t="s">
        <v>385</v>
      </c>
      <c r="AB23" s="109">
        <v>2.0080000000000001E-2</v>
      </c>
      <c r="AC23" s="109" t="s">
        <v>385</v>
      </c>
      <c r="AD23" s="109" t="s">
        <v>385</v>
      </c>
      <c r="AE23" s="110"/>
      <c r="AF23" s="109">
        <v>10728</v>
      </c>
      <c r="AG23" s="109" t="s">
        <v>387</v>
      </c>
      <c r="AH23" s="109" t="s">
        <v>387</v>
      </c>
      <c r="AI23" s="109" t="s">
        <v>388</v>
      </c>
      <c r="AJ23" s="109" t="s">
        <v>387</v>
      </c>
      <c r="AK23" s="109" t="s">
        <v>385</v>
      </c>
      <c r="AL23" s="111" t="s">
        <v>385</v>
      </c>
    </row>
    <row r="24" spans="1:38" ht="26.25" customHeight="1" thickBot="1" x14ac:dyDescent="0.25">
      <c r="A24" s="57" t="s">
        <v>53</v>
      </c>
      <c r="B24" s="56" t="s">
        <v>71</v>
      </c>
      <c r="C24" s="53" t="s">
        <v>72</v>
      </c>
      <c r="D24" s="54"/>
      <c r="E24" s="109">
        <v>2.0950380000000002</v>
      </c>
      <c r="F24" s="109">
        <v>1.8218196</v>
      </c>
      <c r="G24" s="109">
        <v>0.32441433000000003</v>
      </c>
      <c r="H24" s="109">
        <v>5.1371999999999998E-3</v>
      </c>
      <c r="I24" s="109">
        <v>0.371477952718894</v>
      </c>
      <c r="J24" s="109">
        <v>0.37898522806451618</v>
      </c>
      <c r="K24" s="109">
        <v>0.39459822</v>
      </c>
      <c r="L24" s="109">
        <v>9.8149867122580656E-2</v>
      </c>
      <c r="M24" s="109">
        <v>1.282923</v>
      </c>
      <c r="N24" s="109">
        <v>0.13956006900000001</v>
      </c>
      <c r="O24" s="109">
        <v>5.59924251E-2</v>
      </c>
      <c r="P24" s="109">
        <v>1.600884E-2</v>
      </c>
      <c r="Q24" s="109">
        <v>3.78372E-3</v>
      </c>
      <c r="R24" s="109">
        <v>0.101162487</v>
      </c>
      <c r="S24" s="109">
        <v>2.88600774E-2</v>
      </c>
      <c r="T24" s="109">
        <v>1.1157435E-2</v>
      </c>
      <c r="U24" s="109">
        <v>3.7787519999999998E-3</v>
      </c>
      <c r="V24" s="109">
        <v>2.2461182700000002</v>
      </c>
      <c r="W24" s="109">
        <v>0.46403111339999997</v>
      </c>
      <c r="X24" s="109">
        <v>5.08636539E-2</v>
      </c>
      <c r="Y24" s="109">
        <v>7.8922514999999999E-2</v>
      </c>
      <c r="Z24" s="109">
        <v>2.5600037700000002E-2</v>
      </c>
      <c r="AA24" s="109">
        <v>2.0398621499999998E-2</v>
      </c>
      <c r="AB24" s="109">
        <v>0.17578482809999998</v>
      </c>
      <c r="AC24" s="109">
        <v>2.1514740000000001E-2</v>
      </c>
      <c r="AD24" s="109">
        <v>3.034687053E-2</v>
      </c>
      <c r="AE24" s="110"/>
      <c r="AF24" s="109">
        <v>1142</v>
      </c>
      <c r="AG24" s="109">
        <v>177</v>
      </c>
      <c r="AH24" s="109">
        <v>21116</v>
      </c>
      <c r="AI24" s="109">
        <v>4703</v>
      </c>
      <c r="AJ24" s="109" t="s">
        <v>387</v>
      </c>
      <c r="AK24" s="109" t="s">
        <v>385</v>
      </c>
      <c r="AL24" s="111" t="s">
        <v>385</v>
      </c>
    </row>
    <row r="25" spans="1:38" ht="26.25" customHeight="1" thickBot="1" x14ac:dyDescent="0.25">
      <c r="A25" s="52" t="s">
        <v>73</v>
      </c>
      <c r="B25" s="56" t="s">
        <v>74</v>
      </c>
      <c r="C25" s="58" t="s">
        <v>75</v>
      </c>
      <c r="D25" s="54"/>
      <c r="E25" s="109">
        <v>0.26760100034799983</v>
      </c>
      <c r="F25" s="109">
        <v>2.0265000014449995E-2</v>
      </c>
      <c r="G25" s="109">
        <v>1.5540902297E-2</v>
      </c>
      <c r="H25" s="109" t="s">
        <v>389</v>
      </c>
      <c r="I25" s="109">
        <v>2.4150803029999988E-3</v>
      </c>
      <c r="J25" s="109">
        <v>2.4150803029999988E-3</v>
      </c>
      <c r="K25" s="109">
        <v>2.4150803029999988E-3</v>
      </c>
      <c r="L25" s="109">
        <v>1.1592385454399993E-3</v>
      </c>
      <c r="M25" s="109">
        <v>0.15317262242300009</v>
      </c>
      <c r="N25" s="109">
        <v>9.5982973695661426E-6</v>
      </c>
      <c r="O25" s="109">
        <v>7.9985811413051174E-7</v>
      </c>
      <c r="P25" s="109">
        <v>9.5982973695661416E-5</v>
      </c>
      <c r="Q25" s="109">
        <v>1.5997162282610235E-6</v>
      </c>
      <c r="R25" s="109">
        <v>1.5997162282610237E-4</v>
      </c>
      <c r="S25" s="109">
        <v>1.0398155483696654E-4</v>
      </c>
      <c r="T25" s="109">
        <v>3.9992905706525596E-6</v>
      </c>
      <c r="U25" s="109">
        <v>1.5997162282610235E-6</v>
      </c>
      <c r="V25" s="109">
        <v>3.3594040793481495E-4</v>
      </c>
      <c r="W25" s="109">
        <v>1.4397446054349213E-3</v>
      </c>
      <c r="X25" s="109" t="s">
        <v>389</v>
      </c>
      <c r="Y25" s="109" t="s">
        <v>389</v>
      </c>
      <c r="Z25" s="109" t="s">
        <v>389</v>
      </c>
      <c r="AA25" s="109" t="s">
        <v>389</v>
      </c>
      <c r="AB25" s="109" t="s">
        <v>385</v>
      </c>
      <c r="AC25" s="109" t="s">
        <v>389</v>
      </c>
      <c r="AD25" s="109" t="s">
        <v>389</v>
      </c>
      <c r="AE25" s="110"/>
      <c r="AF25" s="109">
        <v>800</v>
      </c>
      <c r="AG25" s="109" t="s">
        <v>387</v>
      </c>
      <c r="AH25" s="109" t="s">
        <v>387</v>
      </c>
      <c r="AI25" s="109" t="s">
        <v>387</v>
      </c>
      <c r="AJ25" s="109" t="s">
        <v>387</v>
      </c>
      <c r="AK25" s="109" t="s">
        <v>385</v>
      </c>
      <c r="AL25" s="111" t="s">
        <v>385</v>
      </c>
    </row>
    <row r="26" spans="1:38" ht="26.25" customHeight="1" thickBot="1" x14ac:dyDescent="0.25">
      <c r="A26" s="52" t="s">
        <v>73</v>
      </c>
      <c r="B26" s="52" t="s">
        <v>76</v>
      </c>
      <c r="C26" s="53" t="s">
        <v>77</v>
      </c>
      <c r="D26" s="54"/>
      <c r="E26" s="109">
        <v>2.2991742169999997E-3</v>
      </c>
      <c r="F26" s="109">
        <v>4.4003075830000005E-4</v>
      </c>
      <c r="G26" s="109">
        <v>1.4552520199999998E-4</v>
      </c>
      <c r="H26" s="109" t="s">
        <v>389</v>
      </c>
      <c r="I26" s="109">
        <v>3.1526027000000003E-5</v>
      </c>
      <c r="J26" s="109">
        <v>3.1526027000000003E-5</v>
      </c>
      <c r="K26" s="109">
        <v>3.1526027000000003E-5</v>
      </c>
      <c r="L26" s="109">
        <v>1.5132492960000001E-5</v>
      </c>
      <c r="M26" s="109">
        <v>3.3225782169999996E-3</v>
      </c>
      <c r="N26" s="109">
        <v>8.8889044944015511E-7</v>
      </c>
      <c r="O26" s="109">
        <v>2.0740753745334629E-7</v>
      </c>
      <c r="P26" s="109">
        <v>9.5889044944015506E-6</v>
      </c>
      <c r="Q26" s="109">
        <v>3.1481507490669253E-7</v>
      </c>
      <c r="R26" s="109">
        <v>7.7815074906692515E-6</v>
      </c>
      <c r="S26" s="109">
        <v>5.4629798689350128E-6</v>
      </c>
      <c r="T26" s="109">
        <v>2.3370376872667314E-6</v>
      </c>
      <c r="U26" s="109">
        <v>2.1481507490669253E-7</v>
      </c>
      <c r="V26" s="109">
        <v>3.6111165730405433E-5</v>
      </c>
      <c r="W26" s="109">
        <v>1.333356741602327E-5</v>
      </c>
      <c r="X26" s="109" t="s">
        <v>389</v>
      </c>
      <c r="Y26" s="109" t="s">
        <v>389</v>
      </c>
      <c r="Z26" s="109" t="s">
        <v>389</v>
      </c>
      <c r="AA26" s="109" t="s">
        <v>389</v>
      </c>
      <c r="AB26" s="109" t="s">
        <v>385</v>
      </c>
      <c r="AC26" s="109" t="s">
        <v>389</v>
      </c>
      <c r="AD26" s="109" t="s">
        <v>389</v>
      </c>
      <c r="AE26" s="110"/>
      <c r="AF26" s="109">
        <v>7.4947208964192606</v>
      </c>
      <c r="AG26" s="109" t="s">
        <v>387</v>
      </c>
      <c r="AH26" s="109" t="s">
        <v>387</v>
      </c>
      <c r="AI26" s="109" t="s">
        <v>387</v>
      </c>
      <c r="AJ26" s="109" t="s">
        <v>387</v>
      </c>
      <c r="AK26" s="109" t="s">
        <v>385</v>
      </c>
      <c r="AL26" s="111" t="s">
        <v>385</v>
      </c>
    </row>
    <row r="27" spans="1:38" ht="26.25" customHeight="1" thickBot="1" x14ac:dyDescent="0.25">
      <c r="A27" s="52" t="s">
        <v>78</v>
      </c>
      <c r="B27" s="52" t="s">
        <v>79</v>
      </c>
      <c r="C27" s="53" t="s">
        <v>80</v>
      </c>
      <c r="D27" s="54"/>
      <c r="E27" s="109">
        <v>18.711809278555243</v>
      </c>
      <c r="F27" s="109">
        <v>4.9549761953481886</v>
      </c>
      <c r="G27" s="109">
        <v>2.3710656493070994E-2</v>
      </c>
      <c r="H27" s="109">
        <v>1.0630805647870927</v>
      </c>
      <c r="I27" s="109">
        <v>0.56882859755582915</v>
      </c>
      <c r="J27" s="109">
        <v>0.56882859755582915</v>
      </c>
      <c r="K27" s="109">
        <v>0.56882859755582915</v>
      </c>
      <c r="L27" s="109">
        <v>0.35732103953194777</v>
      </c>
      <c r="M27" s="109">
        <v>58.304239884457004</v>
      </c>
      <c r="N27" s="109">
        <v>2.821096386825611E-3</v>
      </c>
      <c r="O27" s="109">
        <v>3.5414720572583434E-4</v>
      </c>
      <c r="P27" s="109">
        <v>1.8377975363359E-2</v>
      </c>
      <c r="Q27" s="109">
        <v>5.3629152883811343E-4</v>
      </c>
      <c r="R27" s="109">
        <v>1.8865228817600773E-2</v>
      </c>
      <c r="S27" s="109">
        <v>1.5760010310238978E-2</v>
      </c>
      <c r="T27" s="109">
        <v>3.5580129840644967E-3</v>
      </c>
      <c r="U27" s="109">
        <v>4.1294099381738005E-4</v>
      </c>
      <c r="V27" s="109">
        <v>6.8836632872472187E-2</v>
      </c>
      <c r="W27" s="109">
        <v>1.0139530000000001</v>
      </c>
      <c r="X27" s="109">
        <v>4.7713042735899998E-2</v>
      </c>
      <c r="Y27" s="109">
        <v>5.0420457960800004E-2</v>
      </c>
      <c r="Z27" s="109">
        <v>3.7696505733000006E-2</v>
      </c>
      <c r="AA27" s="109">
        <v>4.5208210143300002E-2</v>
      </c>
      <c r="AB27" s="109">
        <v>0.18103821657300001</v>
      </c>
      <c r="AC27" s="109">
        <v>1.0139528000000001E-3</v>
      </c>
      <c r="AD27" s="109">
        <v>2.0316689999999999E-4</v>
      </c>
      <c r="AE27" s="110"/>
      <c r="AF27" s="109">
        <v>102891.4716851456</v>
      </c>
      <c r="AG27" s="109" t="s">
        <v>387</v>
      </c>
      <c r="AH27" s="109">
        <v>43.579300990699998</v>
      </c>
      <c r="AI27" s="109">
        <v>6639.1656759596999</v>
      </c>
      <c r="AJ27" s="109" t="s">
        <v>387</v>
      </c>
      <c r="AK27" s="109" t="s">
        <v>385</v>
      </c>
      <c r="AL27" s="111" t="s">
        <v>385</v>
      </c>
    </row>
    <row r="28" spans="1:38" ht="26.25" customHeight="1" thickBot="1" x14ac:dyDescent="0.25">
      <c r="A28" s="52" t="s">
        <v>78</v>
      </c>
      <c r="B28" s="52" t="s">
        <v>81</v>
      </c>
      <c r="C28" s="53" t="s">
        <v>82</v>
      </c>
      <c r="D28" s="54"/>
      <c r="E28" s="109">
        <v>9.10036471252692</v>
      </c>
      <c r="F28" s="109">
        <v>0.86133744547533264</v>
      </c>
      <c r="G28" s="109">
        <v>1.0378185393208878E-2</v>
      </c>
      <c r="H28" s="109">
        <v>3.4876974400084741E-2</v>
      </c>
      <c r="I28" s="109">
        <v>0.3074496674295511</v>
      </c>
      <c r="J28" s="109">
        <v>0.3074496674295511</v>
      </c>
      <c r="K28" s="109">
        <v>0.3074496674295511</v>
      </c>
      <c r="L28" s="109">
        <v>0.19698632106826355</v>
      </c>
      <c r="M28" s="109">
        <v>3.0460097570399536</v>
      </c>
      <c r="N28" s="109">
        <v>3.5265314023108887E-4</v>
      </c>
      <c r="O28" s="109">
        <v>3.5825473327462643E-5</v>
      </c>
      <c r="P28" s="109">
        <v>3.6224503901004989E-3</v>
      </c>
      <c r="Q28" s="109">
        <v>7.0250548394040966E-5</v>
      </c>
      <c r="R28" s="109">
        <v>5.7024201474036871E-3</v>
      </c>
      <c r="S28" s="109">
        <v>3.8278310775889082E-3</v>
      </c>
      <c r="T28" s="109">
        <v>1.643078672231157E-4</v>
      </c>
      <c r="U28" s="109">
        <v>6.8850150133156591E-5</v>
      </c>
      <c r="V28" s="109">
        <v>1.2351015076141661E-2</v>
      </c>
      <c r="W28" s="109">
        <v>0.27462130000000001</v>
      </c>
      <c r="X28" s="109">
        <v>1.60534362423E-2</v>
      </c>
      <c r="Y28" s="109">
        <v>1.8006311665599999E-2</v>
      </c>
      <c r="Z28" s="109">
        <v>1.4107937936800001E-2</v>
      </c>
      <c r="AA28" s="109">
        <v>1.49833611175E-2</v>
      </c>
      <c r="AB28" s="109">
        <v>6.3151046962200003E-2</v>
      </c>
      <c r="AC28" s="109">
        <v>2.7462249999999998E-4</v>
      </c>
      <c r="AD28" s="109">
        <v>5.5426900000000003E-5</v>
      </c>
      <c r="AE28" s="110"/>
      <c r="AF28" s="109">
        <v>26867.974868158799</v>
      </c>
      <c r="AG28" s="109" t="s">
        <v>387</v>
      </c>
      <c r="AH28" s="109" t="s">
        <v>389</v>
      </c>
      <c r="AI28" s="109">
        <v>1677.308240376</v>
      </c>
      <c r="AJ28" s="109" t="s">
        <v>387</v>
      </c>
      <c r="AK28" s="109" t="s">
        <v>385</v>
      </c>
      <c r="AL28" s="111" t="s">
        <v>385</v>
      </c>
    </row>
    <row r="29" spans="1:38" ht="26.25" customHeight="1" thickBot="1" x14ac:dyDescent="0.25">
      <c r="A29" s="52" t="s">
        <v>78</v>
      </c>
      <c r="B29" s="52" t="s">
        <v>83</v>
      </c>
      <c r="C29" s="53" t="s">
        <v>84</v>
      </c>
      <c r="D29" s="54"/>
      <c r="E29" s="109">
        <v>14.898892026944443</v>
      </c>
      <c r="F29" s="109">
        <v>0.48531811034307504</v>
      </c>
      <c r="G29" s="109">
        <v>2.096727327142928E-2</v>
      </c>
      <c r="H29" s="109">
        <v>3.2713690545762453E-2</v>
      </c>
      <c r="I29" s="109">
        <v>0.27603944906549277</v>
      </c>
      <c r="J29" s="109">
        <v>0.27603944906549277</v>
      </c>
      <c r="K29" s="109">
        <v>0.27603944906549277</v>
      </c>
      <c r="L29" s="109">
        <v>0.17285046652201089</v>
      </c>
      <c r="M29" s="109">
        <v>5.3640313321053785</v>
      </c>
      <c r="N29" s="109">
        <v>6.7075149103069226E-4</v>
      </c>
      <c r="O29" s="109">
        <v>6.7077980289689628E-5</v>
      </c>
      <c r="P29" s="109">
        <v>7.1093811648882338E-3</v>
      </c>
      <c r="Q29" s="109">
        <v>1.3414888261282831E-4</v>
      </c>
      <c r="R29" s="109">
        <v>1.140129605251263E-2</v>
      </c>
      <c r="S29" s="109">
        <v>7.6455944851457928E-3</v>
      </c>
      <c r="T29" s="109">
        <v>2.6841809065702261E-4</v>
      </c>
      <c r="U29" s="109">
        <v>1.341418046462774E-4</v>
      </c>
      <c r="V29" s="109">
        <v>2.4145312497333388E-2</v>
      </c>
      <c r="W29" s="109">
        <v>0.12367339999999999</v>
      </c>
      <c r="X29" s="109">
        <v>4.9502404493999997E-3</v>
      </c>
      <c r="Y29" s="109">
        <v>2.99764560577E-2</v>
      </c>
      <c r="Z29" s="109">
        <v>3.3496627043999999E-2</v>
      </c>
      <c r="AA29" s="109">
        <v>7.7003740334000001E-3</v>
      </c>
      <c r="AB29" s="109">
        <v>7.6123697584500008E-2</v>
      </c>
      <c r="AC29" s="109">
        <v>8.3120600000000005E-5</v>
      </c>
      <c r="AD29" s="109">
        <v>1.74033E-5</v>
      </c>
      <c r="AE29" s="110"/>
      <c r="AF29" s="109">
        <v>53435.1764953358</v>
      </c>
      <c r="AG29" s="109" t="s">
        <v>387</v>
      </c>
      <c r="AH29" s="109">
        <v>260.42069900939998</v>
      </c>
      <c r="AI29" s="109">
        <v>3330.5887533063001</v>
      </c>
      <c r="AJ29" s="109" t="s">
        <v>387</v>
      </c>
      <c r="AK29" s="109" t="s">
        <v>385</v>
      </c>
      <c r="AL29" s="111" t="s">
        <v>385</v>
      </c>
    </row>
    <row r="30" spans="1:38" ht="26.25" customHeight="1" thickBot="1" x14ac:dyDescent="0.25">
      <c r="A30" s="52" t="s">
        <v>78</v>
      </c>
      <c r="B30" s="52" t="s">
        <v>85</v>
      </c>
      <c r="C30" s="53" t="s">
        <v>86</v>
      </c>
      <c r="D30" s="54"/>
      <c r="E30" s="109">
        <v>0.39453740304435519</v>
      </c>
      <c r="F30" s="109">
        <v>2.8064461611567113</v>
      </c>
      <c r="G30" s="109">
        <v>1.5747167616110319E-4</v>
      </c>
      <c r="H30" s="109">
        <v>2.0968816822045265E-3</v>
      </c>
      <c r="I30" s="109">
        <v>3.7272948950160485E-2</v>
      </c>
      <c r="J30" s="109">
        <v>3.7272948950160485E-2</v>
      </c>
      <c r="K30" s="109">
        <v>3.7272948950160485E-2</v>
      </c>
      <c r="L30" s="109">
        <v>6.0492613733769841E-3</v>
      </c>
      <c r="M30" s="109">
        <v>8.7441789039686224</v>
      </c>
      <c r="N30" s="109">
        <v>9.2656345498433914E-5</v>
      </c>
      <c r="O30" s="109">
        <v>4.0454732978358974E-3</v>
      </c>
      <c r="P30" s="109">
        <v>3.4397643020333044E-4</v>
      </c>
      <c r="Q30" s="109">
        <v>1.1861256213907948E-5</v>
      </c>
      <c r="R30" s="109">
        <v>1.7249363406569084E-2</v>
      </c>
      <c r="S30" s="109">
        <v>0.68904331083737125</v>
      </c>
      <c r="T30" s="109">
        <v>2.8327333920639762E-2</v>
      </c>
      <c r="U30" s="109">
        <v>4.027764675933734E-3</v>
      </c>
      <c r="V30" s="109">
        <v>0.39992581720123171</v>
      </c>
      <c r="W30" s="109">
        <v>1.3763599999999999E-2</v>
      </c>
      <c r="X30" s="109">
        <v>2.4438232080000003E-4</v>
      </c>
      <c r="Y30" s="109">
        <v>3.2088350410000002E-4</v>
      </c>
      <c r="Z30" s="109">
        <v>1.8639650229999998E-4</v>
      </c>
      <c r="AA30" s="109">
        <v>3.5798583569999999E-4</v>
      </c>
      <c r="AB30" s="109">
        <v>1.1096481628999999E-3</v>
      </c>
      <c r="AC30" s="109">
        <v>1.37637E-5</v>
      </c>
      <c r="AD30" s="109">
        <v>6.1588000000000002E-6</v>
      </c>
      <c r="AE30" s="110"/>
      <c r="AF30" s="109">
        <v>1569.5481728492</v>
      </c>
      <c r="AG30" s="109" t="s">
        <v>387</v>
      </c>
      <c r="AH30" s="109" t="s">
        <v>389</v>
      </c>
      <c r="AI30" s="109">
        <v>105.3022610885</v>
      </c>
      <c r="AJ30" s="109" t="s">
        <v>387</v>
      </c>
      <c r="AK30" s="109" t="s">
        <v>385</v>
      </c>
      <c r="AL30" s="111" t="s">
        <v>385</v>
      </c>
    </row>
    <row r="31" spans="1:38" ht="26.25" customHeight="1" thickBot="1" x14ac:dyDescent="0.25">
      <c r="A31" s="52" t="s">
        <v>78</v>
      </c>
      <c r="B31" s="52" t="s">
        <v>87</v>
      </c>
      <c r="C31" s="53" t="s">
        <v>88</v>
      </c>
      <c r="D31" s="54"/>
      <c r="E31" s="109" t="s">
        <v>385</v>
      </c>
      <c r="F31" s="109">
        <v>4.4192084615142875</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09">
        <v>191.8111032077</v>
      </c>
      <c r="AG31" s="109" t="s">
        <v>385</v>
      </c>
      <c r="AH31" s="109" t="s">
        <v>385</v>
      </c>
      <c r="AI31" s="109">
        <v>12.868762628200001</v>
      </c>
      <c r="AJ31" s="109" t="s">
        <v>385</v>
      </c>
      <c r="AK31" s="109"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0.90730707539885069</v>
      </c>
      <c r="J32" s="109">
        <v>1.7930875441713023</v>
      </c>
      <c r="K32" s="109">
        <v>2.2441965933372927</v>
      </c>
      <c r="L32" s="109">
        <v>0.19423133999471742</v>
      </c>
      <c r="M32" s="109" t="s">
        <v>385</v>
      </c>
      <c r="N32" s="109">
        <v>7.3238583158063557</v>
      </c>
      <c r="O32" s="109">
        <v>3.1348465332343381E-2</v>
      </c>
      <c r="P32" s="109" t="s">
        <v>389</v>
      </c>
      <c r="Q32" s="109">
        <v>8.3387112229315621E-2</v>
      </c>
      <c r="R32" s="109">
        <v>2.7412907264476889</v>
      </c>
      <c r="S32" s="109">
        <v>60.251968318159136</v>
      </c>
      <c r="T32" s="109">
        <v>0.41624838510128331</v>
      </c>
      <c r="U32" s="109">
        <v>4.4883931866745795E-2</v>
      </c>
      <c r="V32" s="109">
        <v>18.142934918305748</v>
      </c>
      <c r="W32" s="109" t="s">
        <v>389</v>
      </c>
      <c r="X32" s="109">
        <v>5.1627019446203008E-3</v>
      </c>
      <c r="Y32" s="109">
        <v>5.6390643038850498E-4</v>
      </c>
      <c r="Z32" s="109">
        <v>8.3243330200207877E-4</v>
      </c>
      <c r="AA32" s="109" t="s">
        <v>385</v>
      </c>
      <c r="AB32" s="109">
        <v>6.5590416770108847E-3</v>
      </c>
      <c r="AC32" s="109" t="s">
        <v>389</v>
      </c>
      <c r="AD32" s="109" t="s">
        <v>389</v>
      </c>
      <c r="AE32" s="110"/>
      <c r="AF32" s="109" t="s">
        <v>385</v>
      </c>
      <c r="AG32" s="109" t="s">
        <v>385</v>
      </c>
      <c r="AH32" s="109" t="s">
        <v>385</v>
      </c>
      <c r="AI32" s="109" t="s">
        <v>385</v>
      </c>
      <c r="AJ32" s="109" t="s">
        <v>385</v>
      </c>
      <c r="AK32" s="109">
        <v>65675.147404332558</v>
      </c>
      <c r="AL32" s="111" t="s">
        <v>391</v>
      </c>
    </row>
    <row r="33" spans="1:38" ht="26.25" customHeight="1" thickBot="1" x14ac:dyDescent="0.25">
      <c r="A33" s="52" t="s">
        <v>78</v>
      </c>
      <c r="B33" s="52" t="s">
        <v>91</v>
      </c>
      <c r="C33" s="53" t="s">
        <v>92</v>
      </c>
      <c r="D33" s="54"/>
      <c r="E33" s="109" t="s">
        <v>385</v>
      </c>
      <c r="F33" s="109" t="s">
        <v>385</v>
      </c>
      <c r="G33" s="109" t="s">
        <v>385</v>
      </c>
      <c r="H33" s="109" t="s">
        <v>385</v>
      </c>
      <c r="I33" s="109">
        <v>0.36251127667832461</v>
      </c>
      <c r="J33" s="109">
        <v>0.67131717903393451</v>
      </c>
      <c r="K33" s="109">
        <v>1.342634358067869</v>
      </c>
      <c r="L33" s="109">
        <v>1.4231924195519422E-2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09" t="s">
        <v>385</v>
      </c>
      <c r="AG33" s="109" t="s">
        <v>385</v>
      </c>
      <c r="AH33" s="109" t="s">
        <v>385</v>
      </c>
      <c r="AI33" s="109" t="s">
        <v>385</v>
      </c>
      <c r="AJ33" s="109" t="s">
        <v>385</v>
      </c>
      <c r="AK33" s="109">
        <v>65675.147404332558</v>
      </c>
      <c r="AL33" s="111" t="s">
        <v>391</v>
      </c>
    </row>
    <row r="34" spans="1:38" ht="26.25" customHeight="1" thickBot="1" x14ac:dyDescent="0.25">
      <c r="A34" s="52" t="s">
        <v>70</v>
      </c>
      <c r="B34" s="52" t="s">
        <v>93</v>
      </c>
      <c r="C34" s="53" t="s">
        <v>94</v>
      </c>
      <c r="D34" s="54"/>
      <c r="E34" s="109">
        <v>1.7730345999999999</v>
      </c>
      <c r="F34" s="109">
        <v>0.15681776000000003</v>
      </c>
      <c r="G34" s="109">
        <v>1.1263442499999999E-3</v>
      </c>
      <c r="H34" s="109">
        <v>3.3E-4</v>
      </c>
      <c r="I34" s="109">
        <v>3.7321599999999996E-2</v>
      </c>
      <c r="J34" s="109">
        <v>4.0623400000000004E-2</v>
      </c>
      <c r="K34" s="109">
        <v>5.8924799999999999E-2</v>
      </c>
      <c r="L34" s="109">
        <v>2.4246382399999999E-2</v>
      </c>
      <c r="M34" s="109">
        <v>0.48838619999999999</v>
      </c>
      <c r="N34" s="109">
        <v>2.6800000000000001E-5</v>
      </c>
      <c r="O34" s="109">
        <v>3.3035999999999997E-4</v>
      </c>
      <c r="P34" s="109">
        <v>1.5800000000000001E-6</v>
      </c>
      <c r="Q34" s="109">
        <v>8.0000000000000007E-7</v>
      </c>
      <c r="R34" s="109">
        <v>1.6527E-3</v>
      </c>
      <c r="S34" s="109">
        <v>5.6103499999999994E-2</v>
      </c>
      <c r="T34" s="109">
        <v>2.3126000000000002E-3</v>
      </c>
      <c r="U34" s="109">
        <v>3.3035999999999997E-4</v>
      </c>
      <c r="V34" s="109">
        <v>3.304E-2</v>
      </c>
      <c r="W34" s="109">
        <v>4.0600000000000004E-5</v>
      </c>
      <c r="X34" s="109">
        <v>9.9909999999999994E-4</v>
      </c>
      <c r="Y34" s="109">
        <v>1.6617800000000001E-3</v>
      </c>
      <c r="Z34" s="109">
        <v>4.7400000000000004E-6</v>
      </c>
      <c r="AA34" s="109">
        <v>3.7000000000000002E-6</v>
      </c>
      <c r="AB34" s="109">
        <v>2.6693200000000002E-3</v>
      </c>
      <c r="AC34" s="109">
        <v>1.24E-7</v>
      </c>
      <c r="AD34" s="109">
        <v>3.4E-5</v>
      </c>
      <c r="AE34" s="110"/>
      <c r="AF34" s="109">
        <v>1410</v>
      </c>
      <c r="AG34" s="109">
        <v>0.2</v>
      </c>
      <c r="AH34" s="109" t="s">
        <v>387</v>
      </c>
      <c r="AI34" s="109" t="s">
        <v>387</v>
      </c>
      <c r="AJ34" s="109" t="s">
        <v>387</v>
      </c>
      <c r="AK34" s="109"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09" t="s">
        <v>389</v>
      </c>
      <c r="AG35" s="109" t="s">
        <v>387</v>
      </c>
      <c r="AH35" s="109" t="s">
        <v>387</v>
      </c>
      <c r="AI35" s="109" t="s">
        <v>387</v>
      </c>
      <c r="AJ35" s="109" t="s">
        <v>387</v>
      </c>
      <c r="AK35" s="109" t="s">
        <v>385</v>
      </c>
      <c r="AL35" s="111" t="s">
        <v>385</v>
      </c>
    </row>
    <row r="36" spans="1:38" ht="26.25" customHeight="1" thickBot="1" x14ac:dyDescent="0.25">
      <c r="A36" s="52" t="s">
        <v>95</v>
      </c>
      <c r="B36" s="52" t="s">
        <v>98</v>
      </c>
      <c r="C36" s="53" t="s">
        <v>99</v>
      </c>
      <c r="D36" s="54"/>
      <c r="E36" s="109">
        <v>0.21660000000000001</v>
      </c>
      <c r="F36" s="109">
        <v>5.2500000000000003E-3</v>
      </c>
      <c r="G36" s="109">
        <v>5.9999999999999995E-5</v>
      </c>
      <c r="H36" s="109" t="s">
        <v>389</v>
      </c>
      <c r="I36" s="109">
        <v>3.2100000000000002E-3</v>
      </c>
      <c r="J36" s="109">
        <v>3.2100000000000002E-3</v>
      </c>
      <c r="K36" s="109">
        <v>3.2100000000000002E-3</v>
      </c>
      <c r="L36" s="109">
        <v>1.4490000000000003E-4</v>
      </c>
      <c r="M36" s="109">
        <v>1.1519999999999999E-2</v>
      </c>
      <c r="N36" s="109">
        <v>3.8999999999999999E-4</v>
      </c>
      <c r="O36" s="109">
        <v>2.9999999999999997E-5</v>
      </c>
      <c r="P36" s="109">
        <v>8.9999999999999992E-5</v>
      </c>
      <c r="Q36" s="109">
        <v>1.1999999999999999E-4</v>
      </c>
      <c r="R36" s="109">
        <v>1.5000000000000001E-4</v>
      </c>
      <c r="S36" s="109">
        <v>2.64E-3</v>
      </c>
      <c r="T36" s="109">
        <v>3.0000000000000001E-3</v>
      </c>
      <c r="U36" s="109">
        <v>3.0000000000000003E-4</v>
      </c>
      <c r="V36" s="109">
        <v>3.5999999999999995E-3</v>
      </c>
      <c r="W36" s="109">
        <v>3.8999999999999999E-4</v>
      </c>
      <c r="X36" s="109">
        <v>6.0000000000000002E-6</v>
      </c>
      <c r="Y36" s="109">
        <v>2.9999999999999997E-5</v>
      </c>
      <c r="Z36" s="109">
        <v>2.9999999999999997E-5</v>
      </c>
      <c r="AA36" s="109">
        <v>3.0000000000000001E-6</v>
      </c>
      <c r="AB36" s="109">
        <v>6.8999999999999997E-5</v>
      </c>
      <c r="AC36" s="109">
        <v>2.3999999999999998E-4</v>
      </c>
      <c r="AD36" s="109">
        <v>1.1399999999999999E-4</v>
      </c>
      <c r="AE36" s="110"/>
      <c r="AF36" s="109">
        <v>128</v>
      </c>
      <c r="AG36" s="109" t="s">
        <v>387</v>
      </c>
      <c r="AH36" s="109" t="s">
        <v>387</v>
      </c>
      <c r="AI36" s="109" t="s">
        <v>387</v>
      </c>
      <c r="AJ36" s="109" t="s">
        <v>387</v>
      </c>
      <c r="AK36" s="109" t="s">
        <v>385</v>
      </c>
      <c r="AL36" s="111" t="s">
        <v>385</v>
      </c>
    </row>
    <row r="37" spans="1:38" ht="26.25" customHeight="1" thickBot="1" x14ac:dyDescent="0.25">
      <c r="A37" s="52" t="s">
        <v>70</v>
      </c>
      <c r="B37" s="52" t="s">
        <v>100</v>
      </c>
      <c r="C37" s="53" t="s">
        <v>369</v>
      </c>
      <c r="D37" s="54"/>
      <c r="E37" s="109">
        <v>5.7281101990861276E-2</v>
      </c>
      <c r="F37" s="109">
        <v>2.5852E-2</v>
      </c>
      <c r="G37" s="109">
        <v>7.5308000000000005E-4</v>
      </c>
      <c r="H37" s="109" t="s">
        <v>389</v>
      </c>
      <c r="I37" s="109">
        <v>8.7671999999999999E-4</v>
      </c>
      <c r="J37" s="109">
        <v>8.7671999999999999E-4</v>
      </c>
      <c r="K37" s="109">
        <v>8.7671999999999999E-4</v>
      </c>
      <c r="L37" s="109">
        <v>3.5068799999999999E-5</v>
      </c>
      <c r="M37" s="109">
        <v>7.2179807535598644E-3</v>
      </c>
      <c r="N37" s="109">
        <v>1.2363999999999999E-5</v>
      </c>
      <c r="O37" s="109">
        <v>1.0116E-6</v>
      </c>
      <c r="P37" s="109">
        <v>6.0696000000000003E-4</v>
      </c>
      <c r="Q37" s="109">
        <v>1.1240000000000001E-4</v>
      </c>
      <c r="R37" s="109">
        <v>1.4612E-5</v>
      </c>
      <c r="S37" s="109">
        <v>2.9223999999999998E-6</v>
      </c>
      <c r="T37" s="109">
        <v>1.4612E-5</v>
      </c>
      <c r="U37" s="109">
        <v>6.5192000000000009E-5</v>
      </c>
      <c r="V37" s="109">
        <v>8.2051999999999993E-4</v>
      </c>
      <c r="W37" s="109" t="s">
        <v>385</v>
      </c>
      <c r="X37" s="109" t="s">
        <v>385</v>
      </c>
      <c r="Y37" s="109" t="s">
        <v>385</v>
      </c>
      <c r="Z37" s="109" t="s">
        <v>385</v>
      </c>
      <c r="AA37" s="109" t="s">
        <v>385</v>
      </c>
      <c r="AB37" s="109" t="s">
        <v>385</v>
      </c>
      <c r="AC37" s="109" t="s">
        <v>385</v>
      </c>
      <c r="AD37" s="109" t="s">
        <v>385</v>
      </c>
      <c r="AE37" s="110"/>
      <c r="AF37" s="109" t="s">
        <v>387</v>
      </c>
      <c r="AG37" s="109" t="s">
        <v>387</v>
      </c>
      <c r="AH37" s="109">
        <v>1124</v>
      </c>
      <c r="AI37" s="109" t="s">
        <v>387</v>
      </c>
      <c r="AJ37" s="109" t="s">
        <v>387</v>
      </c>
      <c r="AK37" s="109"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09" t="s">
        <v>387</v>
      </c>
      <c r="AG38" s="109" t="s">
        <v>387</v>
      </c>
      <c r="AH38" s="109" t="s">
        <v>387</v>
      </c>
      <c r="AI38" s="109" t="s">
        <v>387</v>
      </c>
      <c r="AJ38" s="109" t="s">
        <v>387</v>
      </c>
      <c r="AK38" s="109" t="s">
        <v>385</v>
      </c>
      <c r="AL38" s="111" t="s">
        <v>385</v>
      </c>
    </row>
    <row r="39" spans="1:38" ht="26.25" customHeight="1" thickBot="1" x14ac:dyDescent="0.25">
      <c r="A39" s="52" t="s">
        <v>103</v>
      </c>
      <c r="B39" s="52" t="s">
        <v>104</v>
      </c>
      <c r="C39" s="53" t="s">
        <v>360</v>
      </c>
      <c r="D39" s="54"/>
      <c r="E39" s="109">
        <v>4.0239621725000001</v>
      </c>
      <c r="F39" s="109">
        <v>2.1813814440000003</v>
      </c>
      <c r="G39" s="109">
        <v>0.15517853764952938</v>
      </c>
      <c r="H39" s="109">
        <v>8.0900000000000004E-4</v>
      </c>
      <c r="I39" s="109">
        <v>0.18460388114285717</v>
      </c>
      <c r="J39" s="109">
        <v>0.19021781200000001</v>
      </c>
      <c r="K39" s="109">
        <v>0.19669274285714286</v>
      </c>
      <c r="L39" s="109">
        <v>4.5764309040000013E-2</v>
      </c>
      <c r="M39" s="109">
        <v>1.9963336722222222</v>
      </c>
      <c r="N39" s="109">
        <v>0.177240746</v>
      </c>
      <c r="O39" s="109">
        <v>2.1687215200000002E-2</v>
      </c>
      <c r="P39" s="109">
        <v>8.260827182044678E-3</v>
      </c>
      <c r="Q39" s="109">
        <v>7.3172909600000002E-3</v>
      </c>
      <c r="R39" s="109">
        <v>2.7659743999999997E-2</v>
      </c>
      <c r="S39" s="109">
        <v>8.1795487999999986E-3</v>
      </c>
      <c r="T39" s="109">
        <v>0.11505945240000001</v>
      </c>
      <c r="U39" s="109">
        <v>3.3727040000000002E-3</v>
      </c>
      <c r="V39" s="109">
        <v>0.47340824000000004</v>
      </c>
      <c r="W39" s="109">
        <v>0.10549660469629817</v>
      </c>
      <c r="X39" s="109">
        <v>1.25505737E-2</v>
      </c>
      <c r="Y39" s="109">
        <v>1.5900625000000002E-2</v>
      </c>
      <c r="Z39" s="109">
        <v>5.2313174999999998E-3</v>
      </c>
      <c r="AA39" s="109">
        <v>4.1621625000000002E-3</v>
      </c>
      <c r="AB39" s="109">
        <v>3.7844678699999995E-2</v>
      </c>
      <c r="AC39" s="109">
        <v>0.22265662000000003</v>
      </c>
      <c r="AD39" s="109">
        <v>8.5486407499999993E-3</v>
      </c>
      <c r="AE39" s="110"/>
      <c r="AF39" s="109">
        <v>1283</v>
      </c>
      <c r="AG39" s="109">
        <v>50</v>
      </c>
      <c r="AH39" s="109">
        <v>47110</v>
      </c>
      <c r="AI39" s="109">
        <v>1479</v>
      </c>
      <c r="AJ39" s="109">
        <v>1791</v>
      </c>
      <c r="AK39" s="109"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09" t="s">
        <v>388</v>
      </c>
      <c r="AG40" s="109" t="s">
        <v>387</v>
      </c>
      <c r="AH40" s="109" t="s">
        <v>387</v>
      </c>
      <c r="AI40" s="109" t="s">
        <v>388</v>
      </c>
      <c r="AJ40" s="109" t="s">
        <v>387</v>
      </c>
      <c r="AK40" s="109" t="s">
        <v>385</v>
      </c>
      <c r="AL40" s="111" t="s">
        <v>385</v>
      </c>
    </row>
    <row r="41" spans="1:38" ht="26.25" customHeight="1" thickBot="1" x14ac:dyDescent="0.25">
      <c r="A41" s="52" t="s">
        <v>103</v>
      </c>
      <c r="B41" s="52" t="s">
        <v>106</v>
      </c>
      <c r="C41" s="53" t="s">
        <v>370</v>
      </c>
      <c r="D41" s="54"/>
      <c r="E41" s="109">
        <v>11.4982389</v>
      </c>
      <c r="F41" s="109">
        <v>23.607155200000001</v>
      </c>
      <c r="G41" s="109">
        <v>3.9464225670190092</v>
      </c>
      <c r="H41" s="109">
        <v>0.42531350000000001</v>
      </c>
      <c r="I41" s="109">
        <v>28.957665050000003</v>
      </c>
      <c r="J41" s="109">
        <v>29.704208250000001</v>
      </c>
      <c r="K41" s="109">
        <v>31.16043655</v>
      </c>
      <c r="L41" s="109">
        <v>3.9053723272000003</v>
      </c>
      <c r="M41" s="109">
        <v>226.41045685</v>
      </c>
      <c r="N41" s="109">
        <v>1.8009427275000001</v>
      </c>
      <c r="O41" s="109">
        <v>0.72148172124999999</v>
      </c>
      <c r="P41" s="109">
        <v>5.580077E-2</v>
      </c>
      <c r="Q41" s="109">
        <v>2.230621E-2</v>
      </c>
      <c r="R41" s="109">
        <v>1.2938370386</v>
      </c>
      <c r="S41" s="109">
        <v>0.38098832886</v>
      </c>
      <c r="T41" s="109">
        <v>0.14153216735000002</v>
      </c>
      <c r="U41" s="109">
        <v>3.2922335000000004E-2</v>
      </c>
      <c r="V41" s="109">
        <v>28.743212727500001</v>
      </c>
      <c r="W41" s="109">
        <v>31.943797</v>
      </c>
      <c r="X41" s="109">
        <v>6.8399109999999999</v>
      </c>
      <c r="Y41" s="109">
        <v>6.4179895</v>
      </c>
      <c r="Z41" s="109">
        <v>2.4282024999999998</v>
      </c>
      <c r="AA41" s="109">
        <v>3.8854975</v>
      </c>
      <c r="AB41" s="109">
        <v>19.571600499999999</v>
      </c>
      <c r="AC41" s="109">
        <v>0.27697993999999998</v>
      </c>
      <c r="AD41" s="109">
        <v>0.32354810000000001</v>
      </c>
      <c r="AE41" s="110"/>
      <c r="AF41" s="109">
        <v>3091</v>
      </c>
      <c r="AG41" s="109">
        <v>1887</v>
      </c>
      <c r="AH41" s="109">
        <v>139394</v>
      </c>
      <c r="AI41" s="109">
        <v>55162</v>
      </c>
      <c r="AJ41" s="109" t="s">
        <v>387</v>
      </c>
      <c r="AK41" s="109"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09">
        <v>264</v>
      </c>
      <c r="AG42" s="109" t="s">
        <v>387</v>
      </c>
      <c r="AH42" s="109" t="s">
        <v>387</v>
      </c>
      <c r="AI42" s="109" t="s">
        <v>388</v>
      </c>
      <c r="AJ42" s="109" t="s">
        <v>387</v>
      </c>
      <c r="AK42" s="109" t="s">
        <v>385</v>
      </c>
      <c r="AL42" s="111" t="s">
        <v>385</v>
      </c>
    </row>
    <row r="43" spans="1:38" ht="26.25" customHeight="1" thickBot="1" x14ac:dyDescent="0.25">
      <c r="A43" s="52" t="s">
        <v>103</v>
      </c>
      <c r="B43" s="52" t="s">
        <v>109</v>
      </c>
      <c r="C43" s="53" t="s">
        <v>110</v>
      </c>
      <c r="D43" s="54"/>
      <c r="E43" s="109">
        <v>0.62656200000000006</v>
      </c>
      <c r="F43" s="109">
        <v>0.3496186</v>
      </c>
      <c r="G43" s="109">
        <v>7.2136833977755277E-2</v>
      </c>
      <c r="H43" s="109">
        <v>5.62E-4</v>
      </c>
      <c r="I43" s="109">
        <v>0.10256817999999999</v>
      </c>
      <c r="J43" s="109">
        <v>0.10481217999999999</v>
      </c>
      <c r="K43" s="109">
        <v>0.10918018</v>
      </c>
      <c r="L43" s="109">
        <v>2.5844231200000001E-2</v>
      </c>
      <c r="M43" s="109">
        <v>0.59936100000000003</v>
      </c>
      <c r="N43" s="109">
        <v>2.3565941E-2</v>
      </c>
      <c r="O43" s="109">
        <v>7.4244678999999996E-3</v>
      </c>
      <c r="P43" s="109">
        <v>1.5676200000000003E-3</v>
      </c>
      <c r="Q43" s="109">
        <v>1.1178799999999999E-3</v>
      </c>
      <c r="R43" s="109">
        <v>1.3862203E-2</v>
      </c>
      <c r="S43" s="109">
        <v>4.4768406000000004E-3</v>
      </c>
      <c r="T43" s="109">
        <v>2.0292029999999998E-3</v>
      </c>
      <c r="U43" s="109">
        <v>8.35198E-4</v>
      </c>
      <c r="V43" s="109">
        <v>0.30571462999999999</v>
      </c>
      <c r="W43" s="109">
        <v>6.8786E-2</v>
      </c>
      <c r="X43" s="109">
        <v>8.4410000000000006E-3</v>
      </c>
      <c r="Y43" s="109">
        <v>1.26438E-2</v>
      </c>
      <c r="Z43" s="109">
        <v>4.2794E-3</v>
      </c>
      <c r="AA43" s="109">
        <v>3.395E-3</v>
      </c>
      <c r="AB43" s="109">
        <v>2.8759199999999999E-2</v>
      </c>
      <c r="AC43" s="109">
        <v>2.8484399999999998E-3</v>
      </c>
      <c r="AD43" s="109">
        <v>1.057372E-2</v>
      </c>
      <c r="AE43" s="110"/>
      <c r="AF43" s="109">
        <v>923</v>
      </c>
      <c r="AG43" s="109">
        <v>62</v>
      </c>
      <c r="AH43" s="109">
        <v>5884</v>
      </c>
      <c r="AI43" s="109">
        <v>985</v>
      </c>
      <c r="AJ43" s="109" t="s">
        <v>387</v>
      </c>
      <c r="AK43" s="109" t="s">
        <v>385</v>
      </c>
      <c r="AL43" s="111" t="s">
        <v>385</v>
      </c>
    </row>
    <row r="44" spans="1:38" ht="26.25" customHeight="1" thickBot="1" x14ac:dyDescent="0.25">
      <c r="A44" s="52" t="s">
        <v>70</v>
      </c>
      <c r="B44" s="52" t="s">
        <v>111</v>
      </c>
      <c r="C44" s="53" t="s">
        <v>112</v>
      </c>
      <c r="D44" s="54"/>
      <c r="E44" s="109">
        <v>5.3394137501916932</v>
      </c>
      <c r="F44" s="109">
        <v>0.45415213601905324</v>
      </c>
      <c r="G44" s="109">
        <v>7.2199999999999999E-3</v>
      </c>
      <c r="H44" s="109">
        <v>2.8879999999999995E-3</v>
      </c>
      <c r="I44" s="109">
        <v>0.18456593001502597</v>
      </c>
      <c r="J44" s="109">
        <v>0.18456593001502597</v>
      </c>
      <c r="K44" s="109">
        <v>0.18456593001502597</v>
      </c>
      <c r="L44" s="109">
        <v>0.12092590457227041</v>
      </c>
      <c r="M44" s="109">
        <v>2.5350140704150248</v>
      </c>
      <c r="N44" s="109">
        <v>0.124184</v>
      </c>
      <c r="O44" s="109">
        <v>3.6099999999999999E-3</v>
      </c>
      <c r="P44" s="109">
        <v>1.5522999999999999E-3</v>
      </c>
      <c r="Q44" s="109">
        <v>7.7615000000000002E-3</v>
      </c>
      <c r="R44" s="109">
        <v>1.805E-2</v>
      </c>
      <c r="S44" s="109">
        <v>0.61370000000000002</v>
      </c>
      <c r="T44" s="109">
        <v>2.5270000000000001E-2</v>
      </c>
      <c r="U44" s="109">
        <v>3.6099999999999999E-3</v>
      </c>
      <c r="V44" s="109">
        <v>0.36099999999999999</v>
      </c>
      <c r="W44" s="109" t="s">
        <v>385</v>
      </c>
      <c r="X44" s="109">
        <v>1.0829999999999999E-2</v>
      </c>
      <c r="Y44" s="109">
        <v>1.805E-2</v>
      </c>
      <c r="Z44" s="109" t="s">
        <v>385</v>
      </c>
      <c r="AA44" s="109" t="s">
        <v>385</v>
      </c>
      <c r="AB44" s="109">
        <v>2.8879999999999999E-2</v>
      </c>
      <c r="AC44" s="109" t="s">
        <v>385</v>
      </c>
      <c r="AD44" s="109" t="s">
        <v>385</v>
      </c>
      <c r="AE44" s="110"/>
      <c r="AF44" s="109">
        <v>15430</v>
      </c>
      <c r="AG44" s="109" t="s">
        <v>387</v>
      </c>
      <c r="AH44" s="109" t="s">
        <v>387</v>
      </c>
      <c r="AI44" s="109" t="s">
        <v>388</v>
      </c>
      <c r="AJ44" s="109" t="s">
        <v>387</v>
      </c>
      <c r="AK44" s="109"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09">
        <v>85</v>
      </c>
      <c r="AG45" s="109" t="s">
        <v>387</v>
      </c>
      <c r="AH45" s="109" t="s">
        <v>387</v>
      </c>
      <c r="AI45" s="109" t="s">
        <v>388</v>
      </c>
      <c r="AJ45" s="109" t="s">
        <v>387</v>
      </c>
      <c r="AK45" s="109" t="s">
        <v>385</v>
      </c>
      <c r="AL45" s="111" t="s">
        <v>385</v>
      </c>
    </row>
    <row r="46" spans="1:38" ht="26.25" customHeight="1" thickBot="1" x14ac:dyDescent="0.25">
      <c r="A46" s="52" t="s">
        <v>103</v>
      </c>
      <c r="B46" s="52" t="s">
        <v>115</v>
      </c>
      <c r="C46" s="53" t="s">
        <v>116</v>
      </c>
      <c r="D46" s="54"/>
      <c r="E46" s="109">
        <v>7.3988999999999999E-2</v>
      </c>
      <c r="F46" s="109">
        <v>2.0867999999999998E-2</v>
      </c>
      <c r="G46" s="109">
        <v>3.8769919999999999E-2</v>
      </c>
      <c r="H46" s="109" t="s">
        <v>385</v>
      </c>
      <c r="I46" s="109">
        <v>4.02528E-3</v>
      </c>
      <c r="J46" s="109">
        <v>4.5452799999999988E-3</v>
      </c>
      <c r="K46" s="109">
        <v>4.5452799999999996E-3</v>
      </c>
      <c r="L46" s="109">
        <v>6.0021120000000009E-4</v>
      </c>
      <c r="M46" s="109">
        <v>4.9499000000000001E-2</v>
      </c>
      <c r="N46" s="109">
        <v>3.678536E-3</v>
      </c>
      <c r="O46" s="109">
        <v>5.1698400000000006E-5</v>
      </c>
      <c r="P46" s="109">
        <v>2.7910000000000001E-4</v>
      </c>
      <c r="Q46" s="109">
        <v>1.9760000000000001E-4</v>
      </c>
      <c r="R46" s="109">
        <v>7.4758800000000009E-4</v>
      </c>
      <c r="S46" s="109">
        <v>5.5951760000000003E-4</v>
      </c>
      <c r="T46" s="109">
        <v>5.335088E-3</v>
      </c>
      <c r="U46" s="109">
        <v>9.4007999999999998E-5</v>
      </c>
      <c r="V46" s="109">
        <v>6.2864800000000005E-3</v>
      </c>
      <c r="W46" s="109">
        <v>5.3149999999999994E-3</v>
      </c>
      <c r="X46" s="109">
        <v>1.137576E-3</v>
      </c>
      <c r="Y46" s="109">
        <v>1.4731E-3</v>
      </c>
      <c r="Z46" s="109">
        <v>5.9256800000000002E-4</v>
      </c>
      <c r="AA46" s="109">
        <v>4.6256000000000004E-4</v>
      </c>
      <c r="AB46" s="109">
        <v>3.6658039999999999E-3</v>
      </c>
      <c r="AC46" s="109">
        <v>2.4300000000000001E-5</v>
      </c>
      <c r="AD46" s="109">
        <v>4.2500052000000003E-3</v>
      </c>
      <c r="AE46" s="110"/>
      <c r="AF46" s="109">
        <v>40</v>
      </c>
      <c r="AG46" s="109">
        <v>25</v>
      </c>
      <c r="AH46" s="109">
        <v>776</v>
      </c>
      <c r="AI46" s="109" t="s">
        <v>387</v>
      </c>
      <c r="AJ46" s="109" t="s">
        <v>387</v>
      </c>
      <c r="AK46" s="109" t="s">
        <v>385</v>
      </c>
      <c r="AL46" s="111" t="s">
        <v>385</v>
      </c>
    </row>
    <row r="47" spans="1:38" ht="26.25" customHeight="1" thickBot="1" x14ac:dyDescent="0.25">
      <c r="A47" s="52" t="s">
        <v>70</v>
      </c>
      <c r="B47" s="52" t="s">
        <v>117</v>
      </c>
      <c r="C47" s="53" t="s">
        <v>118</v>
      </c>
      <c r="D47" s="54"/>
      <c r="E47" s="109">
        <v>0.19620000000000001</v>
      </c>
      <c r="F47" s="109">
        <v>2.1599999999999998E-2</v>
      </c>
      <c r="G47" s="109">
        <v>1.6199999999999999E-2</v>
      </c>
      <c r="H47" s="109" t="s">
        <v>389</v>
      </c>
      <c r="I47" s="109">
        <v>3.5999999999999999E-3</v>
      </c>
      <c r="J47" s="109">
        <v>3.5999999999999999E-3</v>
      </c>
      <c r="K47" s="109">
        <v>3.5999999999999999E-3</v>
      </c>
      <c r="L47" s="109">
        <v>2.016E-3</v>
      </c>
      <c r="M47" s="109">
        <v>0.18</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09">
        <v>778</v>
      </c>
      <c r="AG47" s="109" t="s">
        <v>387</v>
      </c>
      <c r="AH47" s="109" t="s">
        <v>387</v>
      </c>
      <c r="AI47" s="109" t="s">
        <v>388</v>
      </c>
      <c r="AJ47" s="109" t="s">
        <v>387</v>
      </c>
      <c r="AK47" s="109" t="s">
        <v>385</v>
      </c>
      <c r="AL47" s="111" t="s">
        <v>385</v>
      </c>
    </row>
    <row r="48" spans="1:38" ht="26.25" customHeight="1" thickBot="1" x14ac:dyDescent="0.25">
      <c r="A48" s="52" t="s">
        <v>119</v>
      </c>
      <c r="B48" s="52" t="s">
        <v>120</v>
      </c>
      <c r="C48" s="53" t="s">
        <v>121</v>
      </c>
      <c r="D48" s="54"/>
      <c r="E48" s="109" t="s">
        <v>385</v>
      </c>
      <c r="F48" s="109">
        <v>8.164619999999999E-4</v>
      </c>
      <c r="G48" s="109" t="s">
        <v>385</v>
      </c>
      <c r="H48" s="109" t="s">
        <v>385</v>
      </c>
      <c r="I48" s="109">
        <v>3.1013199999999998E-2</v>
      </c>
      <c r="J48" s="109">
        <v>0.26113199999999998</v>
      </c>
      <c r="K48" s="109">
        <v>0.55482999999999993</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09" t="s">
        <v>385</v>
      </c>
      <c r="AG48" s="109" t="s">
        <v>385</v>
      </c>
      <c r="AH48" s="109" t="s">
        <v>385</v>
      </c>
      <c r="AI48" s="109" t="s">
        <v>385</v>
      </c>
      <c r="AJ48" s="109" t="s">
        <v>385</v>
      </c>
      <c r="AK48" s="109">
        <v>4.9880000000000004</v>
      </c>
      <c r="AL48" s="111" t="s">
        <v>392</v>
      </c>
    </row>
    <row r="49" spans="1:38" ht="26.25" customHeight="1" thickBot="1" x14ac:dyDescent="0.25">
      <c r="A49" s="52" t="s">
        <v>119</v>
      </c>
      <c r="B49" s="52" t="s">
        <v>122</v>
      </c>
      <c r="C49" s="53" t="s">
        <v>123</v>
      </c>
      <c r="D49" s="54"/>
      <c r="E49" s="109">
        <v>6.9030000000000003E-4</v>
      </c>
      <c r="F49" s="109">
        <v>5.9058999999999995E-3</v>
      </c>
      <c r="G49" s="109">
        <v>6.1360000000000006E-4</v>
      </c>
      <c r="H49" s="109">
        <v>2.8379000000000004E-3</v>
      </c>
      <c r="I49" s="109">
        <v>4.6787000000000002E-2</v>
      </c>
      <c r="J49" s="109">
        <v>0.111982</v>
      </c>
      <c r="K49" s="109">
        <v>0.26614900000000002</v>
      </c>
      <c r="L49" s="109">
        <v>2.3009999999999999E-2</v>
      </c>
      <c r="M49" s="109">
        <v>0.35282000000000002</v>
      </c>
      <c r="N49" s="109">
        <v>0.29146</v>
      </c>
      <c r="O49" s="109">
        <v>5.3689999999999996E-3</v>
      </c>
      <c r="P49" s="109">
        <v>9.2040000000000004E-3</v>
      </c>
      <c r="Q49" s="109">
        <v>9.970999999999999E-3</v>
      </c>
      <c r="R49" s="109">
        <v>0.13039000000000001</v>
      </c>
      <c r="S49" s="109">
        <v>3.6816000000000002E-2</v>
      </c>
      <c r="T49" s="109">
        <v>9.2039999999999997E-2</v>
      </c>
      <c r="U49" s="109">
        <v>1.2272E-2</v>
      </c>
      <c r="V49" s="109">
        <v>0.16874</v>
      </c>
      <c r="W49" s="109">
        <v>2.3010000000000002</v>
      </c>
      <c r="X49" s="109">
        <v>0.12272000000000001</v>
      </c>
      <c r="Y49" s="109">
        <v>0.15340000000000001</v>
      </c>
      <c r="Z49" s="109">
        <v>7.6700000000000004E-2</v>
      </c>
      <c r="AA49" s="109">
        <v>5.3690000000000009E-2</v>
      </c>
      <c r="AB49" s="109">
        <v>0.40651000000000004</v>
      </c>
      <c r="AC49" s="109" t="s">
        <v>385</v>
      </c>
      <c r="AD49" s="109" t="s">
        <v>385</v>
      </c>
      <c r="AE49" s="110"/>
      <c r="AF49" s="109" t="s">
        <v>385</v>
      </c>
      <c r="AG49" s="109" t="s">
        <v>385</v>
      </c>
      <c r="AH49" s="109" t="s">
        <v>385</v>
      </c>
      <c r="AI49" s="109" t="s">
        <v>385</v>
      </c>
      <c r="AJ49" s="109" t="s">
        <v>385</v>
      </c>
      <c r="AK49" s="109">
        <v>0.76700000000000002</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09" t="s">
        <v>385</v>
      </c>
      <c r="AG50" s="109" t="s">
        <v>385</v>
      </c>
      <c r="AH50" s="109" t="s">
        <v>385</v>
      </c>
      <c r="AI50" s="109" t="s">
        <v>385</v>
      </c>
      <c r="AJ50" s="109" t="s">
        <v>385</v>
      </c>
      <c r="AK50" s="109" t="s">
        <v>387</v>
      </c>
      <c r="AL50" s="111" t="s">
        <v>385</v>
      </c>
    </row>
    <row r="51" spans="1:38" ht="26.25" customHeight="1" thickBot="1" x14ac:dyDescent="0.25">
      <c r="A51" s="52" t="s">
        <v>119</v>
      </c>
      <c r="B51" s="56" t="s">
        <v>126</v>
      </c>
      <c r="C51" s="53" t="s">
        <v>127</v>
      </c>
      <c r="D51" s="54"/>
      <c r="E51" s="109" t="s">
        <v>385</v>
      </c>
      <c r="F51" s="109">
        <v>1.9621411199999998</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09" t="s">
        <v>385</v>
      </c>
      <c r="AG51" s="109" t="s">
        <v>385</v>
      </c>
      <c r="AH51" s="109" t="s">
        <v>385</v>
      </c>
      <c r="AI51" s="109" t="s">
        <v>385</v>
      </c>
      <c r="AJ51" s="109" t="s">
        <v>385</v>
      </c>
      <c r="AK51" s="109">
        <v>0.88100000000000001</v>
      </c>
      <c r="AL51" s="111" t="s">
        <v>394</v>
      </c>
    </row>
    <row r="52" spans="1:38" ht="26.25" customHeight="1" thickBot="1" x14ac:dyDescent="0.25">
      <c r="A52" s="52" t="s">
        <v>119</v>
      </c>
      <c r="B52" s="56" t="s">
        <v>128</v>
      </c>
      <c r="C52" s="58" t="s">
        <v>362</v>
      </c>
      <c r="D52" s="55"/>
      <c r="E52" s="109">
        <v>8.3808127601700005E-2</v>
      </c>
      <c r="F52" s="109">
        <v>0.21950000000000003</v>
      </c>
      <c r="G52" s="109">
        <v>0.26074696412279996</v>
      </c>
      <c r="H52" s="109" t="s">
        <v>385</v>
      </c>
      <c r="I52" s="109">
        <v>8.1279180805300007E-3</v>
      </c>
      <c r="J52" s="109">
        <v>1.8713113720290001E-2</v>
      </c>
      <c r="K52" s="109">
        <v>3.02434161136E-2</v>
      </c>
      <c r="L52" s="109" t="s">
        <v>385</v>
      </c>
      <c r="M52" s="109">
        <v>0.11939026381719998</v>
      </c>
      <c r="N52" s="109">
        <v>2.0168999999999999E-2</v>
      </c>
      <c r="O52" s="109">
        <v>3.3614999999999999E-3</v>
      </c>
      <c r="P52" s="109">
        <v>4.0337999999999997E-3</v>
      </c>
      <c r="Q52" s="109">
        <v>6.7230000000000002E-4</v>
      </c>
      <c r="R52" s="109">
        <v>6.7230000000000002E-4</v>
      </c>
      <c r="S52" s="109">
        <v>8.0675999999999994E-3</v>
      </c>
      <c r="T52" s="109">
        <v>3.5631900000000001E-2</v>
      </c>
      <c r="U52" s="109">
        <v>6.7230000000000002E-4</v>
      </c>
      <c r="V52" s="109">
        <v>6.7229999999999998E-3</v>
      </c>
      <c r="W52" s="109">
        <v>8.0675999999999994E-3</v>
      </c>
      <c r="X52" s="109" t="s">
        <v>385</v>
      </c>
      <c r="Y52" s="109" t="s">
        <v>385</v>
      </c>
      <c r="Z52" s="109" t="s">
        <v>385</v>
      </c>
      <c r="AA52" s="109" t="s">
        <v>385</v>
      </c>
      <c r="AB52" s="109" t="s">
        <v>385</v>
      </c>
      <c r="AC52" s="109" t="s">
        <v>385</v>
      </c>
      <c r="AD52" s="109" t="s">
        <v>385</v>
      </c>
      <c r="AE52" s="110"/>
      <c r="AF52" s="109" t="s">
        <v>385</v>
      </c>
      <c r="AG52" s="109" t="s">
        <v>385</v>
      </c>
      <c r="AH52" s="109" t="s">
        <v>385</v>
      </c>
      <c r="AI52" s="109" t="s">
        <v>385</v>
      </c>
      <c r="AJ52" s="109" t="s">
        <v>385</v>
      </c>
      <c r="AK52" s="109">
        <v>6.7229999999999999</v>
      </c>
      <c r="AL52" s="111" t="s">
        <v>395</v>
      </c>
    </row>
    <row r="53" spans="1:38" ht="26.25" customHeight="1" thickBot="1" x14ac:dyDescent="0.25">
      <c r="A53" s="52" t="s">
        <v>119</v>
      </c>
      <c r="B53" s="56" t="s">
        <v>129</v>
      </c>
      <c r="C53" s="58" t="s">
        <v>130</v>
      </c>
      <c r="D53" s="55"/>
      <c r="E53" s="109" t="s">
        <v>385</v>
      </c>
      <c r="F53" s="109">
        <v>0.5960823287671233</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09" t="s">
        <v>385</v>
      </c>
      <c r="AG53" s="109" t="s">
        <v>385</v>
      </c>
      <c r="AH53" s="109" t="s">
        <v>385</v>
      </c>
      <c r="AI53" s="109" t="s">
        <v>385</v>
      </c>
      <c r="AJ53" s="109" t="s">
        <v>385</v>
      </c>
      <c r="AK53" s="109">
        <v>1.458</v>
      </c>
      <c r="AL53" s="111" t="s">
        <v>396</v>
      </c>
    </row>
    <row r="54" spans="1:38" ht="37.5" customHeight="1" thickBot="1" x14ac:dyDescent="0.25">
      <c r="A54" s="52" t="s">
        <v>119</v>
      </c>
      <c r="B54" s="56" t="s">
        <v>131</v>
      </c>
      <c r="C54" s="58" t="s">
        <v>132</v>
      </c>
      <c r="D54" s="55"/>
      <c r="E54" s="109" t="s">
        <v>385</v>
      </c>
      <c r="F54" s="109">
        <v>2.7362900000000003</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09" t="s">
        <v>385</v>
      </c>
      <c r="AG54" s="109" t="s">
        <v>385</v>
      </c>
      <c r="AH54" s="109" t="s">
        <v>385</v>
      </c>
      <c r="AI54" s="109" t="s">
        <v>385</v>
      </c>
      <c r="AJ54" s="109" t="s">
        <v>385</v>
      </c>
      <c r="AK54" s="109">
        <v>1526</v>
      </c>
      <c r="AL54" s="111" t="s">
        <v>397</v>
      </c>
    </row>
    <row r="55" spans="1:38" ht="26.25" customHeight="1" thickBot="1" x14ac:dyDescent="0.25">
      <c r="A55" s="52" t="s">
        <v>119</v>
      </c>
      <c r="B55" s="56" t="s">
        <v>133</v>
      </c>
      <c r="C55" s="58" t="s">
        <v>134</v>
      </c>
      <c r="D55" s="55"/>
      <c r="E55" s="109">
        <v>1.8500366597320003E-2</v>
      </c>
      <c r="F55" s="109">
        <v>1.7146466543793103E-2</v>
      </c>
      <c r="G55" s="109">
        <v>0.59502413793103448</v>
      </c>
      <c r="H55" s="109" t="s">
        <v>385</v>
      </c>
      <c r="I55" s="109">
        <v>2.9667672213189999E-3</v>
      </c>
      <c r="J55" s="109">
        <v>2.9667672213189999E-3</v>
      </c>
      <c r="K55" s="109">
        <v>2.9667672213189999E-3</v>
      </c>
      <c r="L55" s="109">
        <v>7.1202413311655989E-4</v>
      </c>
      <c r="M55" s="109">
        <v>8.4193288899300014E-2</v>
      </c>
      <c r="N55" s="109">
        <v>5.5516029214310002E-3</v>
      </c>
      <c r="O55" s="109">
        <v>2.0081025670549001E-2</v>
      </c>
      <c r="P55" s="109">
        <v>4.6350880116411992E-3</v>
      </c>
      <c r="Q55" s="109">
        <v>3.777670456499199E-3</v>
      </c>
      <c r="R55" s="109">
        <v>5.1587191574989999E-3</v>
      </c>
      <c r="S55" s="109">
        <v>3.439618188359E-3</v>
      </c>
      <c r="T55" s="109">
        <v>4.0042523917326996E-2</v>
      </c>
      <c r="U55" s="109">
        <v>1.3221296065760002E-3</v>
      </c>
      <c r="V55" s="109">
        <v>0.49860099862070001</v>
      </c>
      <c r="W55" s="109" t="s">
        <v>385</v>
      </c>
      <c r="X55" s="109">
        <v>3.9431141975700007E-7</v>
      </c>
      <c r="Y55" s="109">
        <v>6.7091793809399997E-7</v>
      </c>
      <c r="Z55" s="109">
        <v>3.7077043947300001E-7</v>
      </c>
      <c r="AA55" s="109">
        <v>3.7077043947300001E-7</v>
      </c>
      <c r="AB55" s="109">
        <v>1.8067702367970002E-6</v>
      </c>
      <c r="AC55" s="109" t="s">
        <v>385</v>
      </c>
      <c r="AD55" s="109" t="s">
        <v>385</v>
      </c>
      <c r="AE55" s="110"/>
      <c r="AF55" s="109" t="s">
        <v>385</v>
      </c>
      <c r="AG55" s="109" t="s">
        <v>385</v>
      </c>
      <c r="AH55" s="109" t="s">
        <v>385</v>
      </c>
      <c r="AI55" s="109" t="s">
        <v>385</v>
      </c>
      <c r="AJ55" s="109" t="s">
        <v>385</v>
      </c>
      <c r="AK55" s="109">
        <v>1.0126436781609196</v>
      </c>
      <c r="AL55" s="111" t="s">
        <v>398</v>
      </c>
    </row>
    <row r="56" spans="1:38" ht="26.25" customHeight="1" thickBot="1" x14ac:dyDescent="0.25">
      <c r="A56" s="56" t="s">
        <v>119</v>
      </c>
      <c r="B56" s="56" t="s">
        <v>135</v>
      </c>
      <c r="C56" s="58" t="s">
        <v>371</v>
      </c>
      <c r="D56" s="55"/>
      <c r="E56" s="109" t="s">
        <v>385</v>
      </c>
      <c r="F56" s="109" t="s">
        <v>385</v>
      </c>
      <c r="G56" s="109" t="s">
        <v>385</v>
      </c>
      <c r="H56" s="109">
        <v>2.52E-2</v>
      </c>
      <c r="I56" s="109" t="s">
        <v>385</v>
      </c>
      <c r="J56" s="109" t="s">
        <v>385</v>
      </c>
      <c r="K56" s="109" t="s">
        <v>385</v>
      </c>
      <c r="L56" s="109" t="s">
        <v>385</v>
      </c>
      <c r="M56" s="109" t="s">
        <v>385</v>
      </c>
      <c r="N56" s="109" t="s">
        <v>385</v>
      </c>
      <c r="O56" s="109" t="s">
        <v>385</v>
      </c>
      <c r="P56" s="109">
        <v>5.28E-3</v>
      </c>
      <c r="Q56" s="109">
        <v>3.0000000000000003E-4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09" t="s">
        <v>385</v>
      </c>
      <c r="AG56" s="109" t="s">
        <v>385</v>
      </c>
      <c r="AH56" s="109" t="s">
        <v>385</v>
      </c>
      <c r="AI56" s="109" t="s">
        <v>385</v>
      </c>
      <c r="AJ56" s="109" t="s">
        <v>385</v>
      </c>
      <c r="AK56" s="109">
        <v>43.2</v>
      </c>
      <c r="AL56" s="111" t="s">
        <v>399</v>
      </c>
    </row>
    <row r="57" spans="1:38" ht="26.25" customHeight="1" thickBot="1" x14ac:dyDescent="0.25">
      <c r="A57" s="52" t="s">
        <v>53</v>
      </c>
      <c r="B57" s="52" t="s">
        <v>137</v>
      </c>
      <c r="C57" s="53" t="s">
        <v>138</v>
      </c>
      <c r="D57" s="54"/>
      <c r="E57" s="109" t="s">
        <v>388</v>
      </c>
      <c r="F57" s="109" t="s">
        <v>388</v>
      </c>
      <c r="G57" s="109" t="s">
        <v>388</v>
      </c>
      <c r="H57" s="109" t="s">
        <v>388</v>
      </c>
      <c r="I57" s="109">
        <v>3.4436873275485662E-2</v>
      </c>
      <c r="J57" s="109">
        <v>6.1986371895874186E-2</v>
      </c>
      <c r="K57" s="109">
        <v>6.8873746550971324E-2</v>
      </c>
      <c r="L57" s="109">
        <v>1.0331061982645697E-3</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09" t="s">
        <v>385</v>
      </c>
      <c r="AG57" s="109" t="s">
        <v>385</v>
      </c>
      <c r="AH57" s="109" t="s">
        <v>385</v>
      </c>
      <c r="AI57" s="109" t="s">
        <v>385</v>
      </c>
      <c r="AJ57" s="109" t="s">
        <v>385</v>
      </c>
      <c r="AK57" s="109"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8.9677253605275004E-4</v>
      </c>
      <c r="J58" s="109">
        <v>7.6550110520820008E-3</v>
      </c>
      <c r="K58" s="109">
        <v>1.1956967147370001E-2</v>
      </c>
      <c r="L58" s="109">
        <v>4.1251536658426503E-6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09" t="s">
        <v>385</v>
      </c>
      <c r="AG58" s="109" t="s">
        <v>385</v>
      </c>
      <c r="AH58" s="109" t="s">
        <v>385</v>
      </c>
      <c r="AI58" s="109" t="s">
        <v>385</v>
      </c>
      <c r="AJ58" s="109" t="s">
        <v>385</v>
      </c>
      <c r="AK58" s="109">
        <v>146.91388364232662</v>
      </c>
      <c r="AL58" s="111" t="s">
        <v>402</v>
      </c>
    </row>
    <row r="59" spans="1:38" ht="26.25" customHeight="1" thickBot="1" x14ac:dyDescent="0.25">
      <c r="A59" s="52" t="s">
        <v>53</v>
      </c>
      <c r="B59" s="60" t="s">
        <v>141</v>
      </c>
      <c r="C59" s="53" t="s">
        <v>372</v>
      </c>
      <c r="D59" s="54"/>
      <c r="E59" s="109" t="s">
        <v>388</v>
      </c>
      <c r="F59" s="109">
        <v>7.4246638258399994E-3</v>
      </c>
      <c r="G59" s="109" t="s">
        <v>388</v>
      </c>
      <c r="H59" s="109">
        <v>3.6811499858200002E-2</v>
      </c>
      <c r="I59" s="109">
        <v>9.528538279645743E-2</v>
      </c>
      <c r="J59" s="109">
        <v>0.10773094885677149</v>
      </c>
      <c r="K59" s="109">
        <v>0.1202574008152477</v>
      </c>
      <c r="L59" s="109">
        <v>5.2235240134566809E-4</v>
      </c>
      <c r="M59" s="109" t="s">
        <v>388</v>
      </c>
      <c r="N59" s="109">
        <v>0.84943645633546494</v>
      </c>
      <c r="O59" s="109">
        <v>5.9158692983300266E-2</v>
      </c>
      <c r="P59" s="109">
        <v>1.2689177917684677E-3</v>
      </c>
      <c r="Q59" s="109">
        <v>9.6383286178669619E-2</v>
      </c>
      <c r="R59" s="109">
        <v>0.11628237286891585</v>
      </c>
      <c r="S59" s="109">
        <v>2.9608081807930911E-3</v>
      </c>
      <c r="T59" s="109">
        <v>0.27133061015551641</v>
      </c>
      <c r="U59" s="109">
        <v>0.40915744830492468</v>
      </c>
      <c r="V59" s="109">
        <v>0.15649986098477769</v>
      </c>
      <c r="W59" s="109" t="s">
        <v>385</v>
      </c>
      <c r="X59" s="109" t="s">
        <v>385</v>
      </c>
      <c r="Y59" s="109" t="s">
        <v>385</v>
      </c>
      <c r="Z59" s="109" t="s">
        <v>385</v>
      </c>
      <c r="AA59" s="109" t="s">
        <v>385</v>
      </c>
      <c r="AB59" s="109" t="s">
        <v>385</v>
      </c>
      <c r="AC59" s="109" t="s">
        <v>385</v>
      </c>
      <c r="AD59" s="109" t="s">
        <v>385</v>
      </c>
      <c r="AE59" s="110"/>
      <c r="AF59" s="109" t="s">
        <v>385</v>
      </c>
      <c r="AG59" s="109" t="s">
        <v>385</v>
      </c>
      <c r="AH59" s="109" t="s">
        <v>385</v>
      </c>
      <c r="AI59" s="109" t="s">
        <v>385</v>
      </c>
      <c r="AJ59" s="109" t="s">
        <v>385</v>
      </c>
      <c r="AK59" s="109">
        <v>536.35359725615592</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0.13388245751815142</v>
      </c>
      <c r="J60" s="109">
        <v>0.71590197258319865</v>
      </c>
      <c r="K60" s="109">
        <v>2.0489246499423839</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09" t="s">
        <v>385</v>
      </c>
      <c r="AG60" s="109" t="s">
        <v>385</v>
      </c>
      <c r="AH60" s="109" t="s">
        <v>385</v>
      </c>
      <c r="AI60" s="109" t="s">
        <v>385</v>
      </c>
      <c r="AJ60" s="109" t="s">
        <v>385</v>
      </c>
      <c r="AK60" s="109">
        <v>54.632325770000001</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0.4095470377616206</v>
      </c>
      <c r="J61" s="109">
        <v>4.0954703776162056</v>
      </c>
      <c r="K61" s="109">
        <v>13.633133116680755</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09" t="s">
        <v>385</v>
      </c>
      <c r="AG61" s="109" t="s">
        <v>385</v>
      </c>
      <c r="AH61" s="109" t="s">
        <v>385</v>
      </c>
      <c r="AI61" s="109" t="s">
        <v>385</v>
      </c>
      <c r="AJ61" s="109" t="s">
        <v>385</v>
      </c>
      <c r="AK61" s="109">
        <v>11.313661519414648</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09" t="s">
        <v>385</v>
      </c>
      <c r="AG62" s="109" t="s">
        <v>385</v>
      </c>
      <c r="AH62" s="109" t="s">
        <v>385</v>
      </c>
      <c r="AI62" s="109" t="s">
        <v>385</v>
      </c>
      <c r="AJ62" s="109" t="s">
        <v>385</v>
      </c>
      <c r="AK62" s="109"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09" t="s">
        <v>385</v>
      </c>
      <c r="AG63" s="109" t="s">
        <v>385</v>
      </c>
      <c r="AH63" s="109" t="s">
        <v>385</v>
      </c>
      <c r="AI63" s="109" t="s">
        <v>385</v>
      </c>
      <c r="AJ63" s="109" t="s">
        <v>385</v>
      </c>
      <c r="AK63" s="109" t="s">
        <v>385</v>
      </c>
      <c r="AL63" s="111" t="s">
        <v>407</v>
      </c>
    </row>
    <row r="64" spans="1:38" ht="26.25" customHeight="1" thickBot="1" x14ac:dyDescent="0.25">
      <c r="A64" s="52" t="s">
        <v>53</v>
      </c>
      <c r="B64" s="60" t="s">
        <v>150</v>
      </c>
      <c r="C64" s="53" t="s">
        <v>151</v>
      </c>
      <c r="D64" s="54"/>
      <c r="E64" s="109">
        <v>0.39462069566257185</v>
      </c>
      <c r="F64" s="109">
        <v>4.3404029999999996E-2</v>
      </c>
      <c r="G64" s="109">
        <v>2.7843323046026335E-3</v>
      </c>
      <c r="H64" s="109">
        <v>3.9635500000000006E-3</v>
      </c>
      <c r="I64" s="109" t="s">
        <v>388</v>
      </c>
      <c r="J64" s="109" t="s">
        <v>388</v>
      </c>
      <c r="K64" s="109" t="s">
        <v>388</v>
      </c>
      <c r="L64" s="109" t="s">
        <v>385</v>
      </c>
      <c r="M64" s="109">
        <v>0.20789017347413669</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09" t="s">
        <v>385</v>
      </c>
      <c r="AG64" s="109" t="s">
        <v>385</v>
      </c>
      <c r="AH64" s="109" t="s">
        <v>385</v>
      </c>
      <c r="AI64" s="109" t="s">
        <v>385</v>
      </c>
      <c r="AJ64" s="109" t="s">
        <v>385</v>
      </c>
      <c r="AK64" s="109" t="s">
        <v>400</v>
      </c>
      <c r="AL64" s="111" t="s">
        <v>408</v>
      </c>
    </row>
    <row r="65" spans="1:38" ht="26.25" customHeight="1" thickBot="1" x14ac:dyDescent="0.25">
      <c r="A65" s="52" t="s">
        <v>53</v>
      </c>
      <c r="B65" s="56" t="s">
        <v>152</v>
      </c>
      <c r="C65" s="53" t="s">
        <v>153</v>
      </c>
      <c r="D65" s="54"/>
      <c r="E65" s="109">
        <v>1.6046779637239997E-2</v>
      </c>
      <c r="F65" s="109" t="s">
        <v>385</v>
      </c>
      <c r="G65" s="109" t="s">
        <v>385</v>
      </c>
      <c r="H65" s="109">
        <v>1.6032847143293604E-3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09" t="s">
        <v>385</v>
      </c>
      <c r="AG65" s="109" t="s">
        <v>385</v>
      </c>
      <c r="AH65" s="109" t="s">
        <v>385</v>
      </c>
      <c r="AI65" s="109" t="s">
        <v>385</v>
      </c>
      <c r="AJ65" s="109" t="s">
        <v>385</v>
      </c>
      <c r="AK65" s="109">
        <v>846.81483300000002</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09" t="s">
        <v>385</v>
      </c>
      <c r="AG66" s="109" t="s">
        <v>385</v>
      </c>
      <c r="AH66" s="109" t="s">
        <v>385</v>
      </c>
      <c r="AI66" s="109" t="s">
        <v>385</v>
      </c>
      <c r="AJ66" s="109" t="s">
        <v>385</v>
      </c>
      <c r="AK66" s="109"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09" t="s">
        <v>385</v>
      </c>
      <c r="AG67" s="109" t="s">
        <v>385</v>
      </c>
      <c r="AH67" s="109" t="s">
        <v>385</v>
      </c>
      <c r="AI67" s="109" t="s">
        <v>385</v>
      </c>
      <c r="AJ67" s="109" t="s">
        <v>385</v>
      </c>
      <c r="AK67" s="109"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09" t="s">
        <v>385</v>
      </c>
      <c r="AG68" s="109" t="s">
        <v>385</v>
      </c>
      <c r="AH68" s="109" t="s">
        <v>385</v>
      </c>
      <c r="AI68" s="109" t="s">
        <v>385</v>
      </c>
      <c r="AJ68" s="109" t="s">
        <v>385</v>
      </c>
      <c r="AK68" s="109"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09" t="s">
        <v>385</v>
      </c>
      <c r="AG69" s="109" t="s">
        <v>385</v>
      </c>
      <c r="AH69" s="109" t="s">
        <v>385</v>
      </c>
      <c r="AI69" s="109" t="s">
        <v>385</v>
      </c>
      <c r="AJ69" s="109" t="s">
        <v>385</v>
      </c>
      <c r="AK69" s="109" t="s">
        <v>387</v>
      </c>
      <c r="AL69" s="111" t="s">
        <v>413</v>
      </c>
    </row>
    <row r="70" spans="1:38" ht="26.25" customHeight="1" thickBot="1" x14ac:dyDescent="0.25">
      <c r="A70" s="52" t="s">
        <v>53</v>
      </c>
      <c r="B70" s="52" t="s">
        <v>162</v>
      </c>
      <c r="C70" s="53" t="s">
        <v>355</v>
      </c>
      <c r="D70" s="59"/>
      <c r="E70" s="109">
        <v>1.0399220788453398</v>
      </c>
      <c r="F70" s="109">
        <v>4.5512905595216138</v>
      </c>
      <c r="G70" s="109">
        <v>0.4395253430524696</v>
      </c>
      <c r="H70" s="109">
        <v>0.14614131128793076</v>
      </c>
      <c r="I70" s="109">
        <v>0.16601733121131507</v>
      </c>
      <c r="J70" s="109">
        <v>0.2106409721016671</v>
      </c>
      <c r="K70" s="109">
        <v>0.28276799780184309</v>
      </c>
      <c r="L70" s="109">
        <v>4.8557476128385235E-3</v>
      </c>
      <c r="M70" s="109">
        <v>0.31830156810505994</v>
      </c>
      <c r="N70" s="109" t="s">
        <v>387</v>
      </c>
      <c r="O70" s="109" t="s">
        <v>387</v>
      </c>
      <c r="P70" s="109">
        <v>3.4623446056790713E-2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09" t="s">
        <v>385</v>
      </c>
      <c r="AG70" s="109" t="s">
        <v>385</v>
      </c>
      <c r="AH70" s="109" t="s">
        <v>385</v>
      </c>
      <c r="AI70" s="109" t="s">
        <v>385</v>
      </c>
      <c r="AJ70" s="109" t="s">
        <v>385</v>
      </c>
      <c r="AK70" s="109">
        <v>4188.0730222000002</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09" t="s">
        <v>385</v>
      </c>
      <c r="AG71" s="109" t="s">
        <v>385</v>
      </c>
      <c r="AH71" s="109" t="s">
        <v>385</v>
      </c>
      <c r="AI71" s="109" t="s">
        <v>385</v>
      </c>
      <c r="AJ71" s="109" t="s">
        <v>385</v>
      </c>
      <c r="AK71" s="109" t="s">
        <v>385</v>
      </c>
      <c r="AL71" s="111" t="s">
        <v>407</v>
      </c>
    </row>
    <row r="72" spans="1:38" ht="26.25" customHeight="1" thickBot="1" x14ac:dyDescent="0.25">
      <c r="A72" s="52" t="s">
        <v>53</v>
      </c>
      <c r="B72" s="52" t="s">
        <v>165</v>
      </c>
      <c r="C72" s="53" t="s">
        <v>166</v>
      </c>
      <c r="D72" s="54"/>
      <c r="E72" s="109" t="s">
        <v>388</v>
      </c>
      <c r="F72" s="109">
        <v>0.1664553315</v>
      </c>
      <c r="G72" s="109" t="s">
        <v>388</v>
      </c>
      <c r="H72" s="109" t="s">
        <v>388</v>
      </c>
      <c r="I72" s="109">
        <v>0.6129045718526932</v>
      </c>
      <c r="J72" s="109">
        <v>0.78802016381060547</v>
      </c>
      <c r="K72" s="109">
        <v>1.3133669396843424</v>
      </c>
      <c r="L72" s="109">
        <v>5.5928991384000001E-4</v>
      </c>
      <c r="M72" s="109" t="s">
        <v>388</v>
      </c>
      <c r="N72" s="109">
        <v>3.2463433006659996</v>
      </c>
      <c r="O72" s="109">
        <v>0.12494837478400002</v>
      </c>
      <c r="P72" s="109">
        <v>5.9197455664000004E-2</v>
      </c>
      <c r="Q72" s="109">
        <v>0.44388088399999998</v>
      </c>
      <c r="R72" s="109">
        <v>4.9936599449999992</v>
      </c>
      <c r="S72" s="109">
        <v>0.450392766886</v>
      </c>
      <c r="T72" s="109">
        <v>0.15535830940000001</v>
      </c>
      <c r="U72" s="109">
        <v>2.2194044199999999E-2</v>
      </c>
      <c r="V72" s="109">
        <v>0.74506563596200004</v>
      </c>
      <c r="W72" s="109">
        <v>5.0643083903999999</v>
      </c>
      <c r="X72" s="109" t="s">
        <v>388</v>
      </c>
      <c r="Y72" s="109" t="s">
        <v>388</v>
      </c>
      <c r="Z72" s="109" t="s">
        <v>388</v>
      </c>
      <c r="AA72" s="109" t="s">
        <v>388</v>
      </c>
      <c r="AB72" s="109">
        <v>0.11341940666000001</v>
      </c>
      <c r="AC72" s="109">
        <v>3.3291066299999998E-2</v>
      </c>
      <c r="AD72" s="109">
        <v>2.7742555249999996</v>
      </c>
      <c r="AE72" s="110"/>
      <c r="AF72" s="109" t="s">
        <v>385</v>
      </c>
      <c r="AG72" s="109" t="s">
        <v>385</v>
      </c>
      <c r="AH72" s="109" t="s">
        <v>385</v>
      </c>
      <c r="AI72" s="109" t="s">
        <v>385</v>
      </c>
      <c r="AJ72" s="109" t="s">
        <v>385</v>
      </c>
      <c r="AK72" s="109">
        <v>1109.7022099999999</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09" t="s">
        <v>385</v>
      </c>
      <c r="AG73" s="109" t="s">
        <v>385</v>
      </c>
      <c r="AH73" s="109" t="s">
        <v>385</v>
      </c>
      <c r="AI73" s="109" t="s">
        <v>385</v>
      </c>
      <c r="AJ73" s="109" t="s">
        <v>385</v>
      </c>
      <c r="AK73" s="109"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0.15149860000000001</v>
      </c>
      <c r="J74" s="109">
        <v>0.3856328</v>
      </c>
      <c r="K74" s="109">
        <v>0.55090399999999995</v>
      </c>
      <c r="L74" s="109">
        <v>3.4844678000000005E-3</v>
      </c>
      <c r="M74" s="109" t="s">
        <v>388</v>
      </c>
      <c r="N74" s="109" t="s">
        <v>385</v>
      </c>
      <c r="O74" s="109" t="s">
        <v>385</v>
      </c>
      <c r="P74" s="109" t="s">
        <v>385</v>
      </c>
      <c r="Q74" s="109" t="s">
        <v>385</v>
      </c>
      <c r="R74" s="109" t="s">
        <v>385</v>
      </c>
      <c r="S74" s="109" t="s">
        <v>385</v>
      </c>
      <c r="T74" s="109" t="s">
        <v>385</v>
      </c>
      <c r="U74" s="109" t="s">
        <v>385</v>
      </c>
      <c r="V74" s="109" t="s">
        <v>385</v>
      </c>
      <c r="W74" s="109">
        <v>0.31487451045108938</v>
      </c>
      <c r="X74" s="109" t="s">
        <v>387</v>
      </c>
      <c r="Y74" s="109" t="s">
        <v>387</v>
      </c>
      <c r="Z74" s="109" t="s">
        <v>387</v>
      </c>
      <c r="AA74" s="109" t="s">
        <v>387</v>
      </c>
      <c r="AB74" s="109" t="s">
        <v>387</v>
      </c>
      <c r="AC74" s="109">
        <v>0.55090400000000006</v>
      </c>
      <c r="AD74" s="109" t="s">
        <v>385</v>
      </c>
      <c r="AE74" s="110"/>
      <c r="AF74" s="109" t="s">
        <v>385</v>
      </c>
      <c r="AG74" s="109" t="s">
        <v>385</v>
      </c>
      <c r="AH74" s="109" t="s">
        <v>385</v>
      </c>
      <c r="AI74" s="109" t="s">
        <v>385</v>
      </c>
      <c r="AJ74" s="109" t="s">
        <v>385</v>
      </c>
      <c r="AK74" s="109">
        <v>275.452</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09" t="s">
        <v>385</v>
      </c>
      <c r="AG75" s="109" t="s">
        <v>385</v>
      </c>
      <c r="AH75" s="109" t="s">
        <v>385</v>
      </c>
      <c r="AI75" s="109" t="s">
        <v>385</v>
      </c>
      <c r="AJ75" s="109" t="s">
        <v>385</v>
      </c>
      <c r="AK75" s="109" t="s">
        <v>387</v>
      </c>
      <c r="AL75" s="111" t="s">
        <v>418</v>
      </c>
    </row>
    <row r="76" spans="1:38" ht="26.25" customHeight="1" thickBot="1" x14ac:dyDescent="0.25">
      <c r="A76" s="52" t="s">
        <v>53</v>
      </c>
      <c r="B76" s="52" t="s">
        <v>173</v>
      </c>
      <c r="C76" s="53" t="s">
        <v>174</v>
      </c>
      <c r="D76" s="54"/>
      <c r="E76" s="109" t="s">
        <v>389</v>
      </c>
      <c r="F76" s="109" t="s">
        <v>389</v>
      </c>
      <c r="G76" s="109">
        <v>5.3095000000000003E-2</v>
      </c>
      <c r="H76" s="109" t="s">
        <v>389</v>
      </c>
      <c r="I76" s="109">
        <v>1.4866599999999999E-4</v>
      </c>
      <c r="J76" s="109">
        <v>3.0795100000000005E-4</v>
      </c>
      <c r="K76" s="109">
        <v>3.7166499999999997E-4</v>
      </c>
      <c r="L76" s="109" t="s">
        <v>389</v>
      </c>
      <c r="M76" s="109" t="s">
        <v>389</v>
      </c>
      <c r="N76" s="109">
        <v>5.5218799999999998E-2</v>
      </c>
      <c r="O76" s="109">
        <v>1.0619000000000002E-3</v>
      </c>
      <c r="P76" s="109" t="s">
        <v>389</v>
      </c>
      <c r="Q76" s="109">
        <v>5.3095E-3</v>
      </c>
      <c r="R76" s="109" t="s">
        <v>389</v>
      </c>
      <c r="S76" s="109" t="s">
        <v>389</v>
      </c>
      <c r="T76" s="109" t="s">
        <v>389</v>
      </c>
      <c r="U76" s="109" t="s">
        <v>389</v>
      </c>
      <c r="V76" s="109">
        <v>1.0619000000000002E-3</v>
      </c>
      <c r="W76" s="109">
        <v>0.10194239999999999</v>
      </c>
      <c r="X76" s="109" t="s">
        <v>389</v>
      </c>
      <c r="Y76" s="109" t="s">
        <v>389</v>
      </c>
      <c r="Z76" s="109" t="s">
        <v>389</v>
      </c>
      <c r="AA76" s="109" t="s">
        <v>389</v>
      </c>
      <c r="AB76" s="109" t="s">
        <v>389</v>
      </c>
      <c r="AC76" s="109" t="s">
        <v>389</v>
      </c>
      <c r="AD76" s="109">
        <v>5.5218800000000001E-5</v>
      </c>
      <c r="AE76" s="110"/>
      <c r="AF76" s="109" t="s">
        <v>385</v>
      </c>
      <c r="AG76" s="109" t="s">
        <v>385</v>
      </c>
      <c r="AH76" s="109" t="s">
        <v>385</v>
      </c>
      <c r="AI76" s="109" t="s">
        <v>385</v>
      </c>
      <c r="AJ76" s="109" t="s">
        <v>385</v>
      </c>
      <c r="AK76" s="109">
        <v>10.619</v>
      </c>
      <c r="AL76" s="111" t="s">
        <v>419</v>
      </c>
    </row>
    <row r="77" spans="1:38" ht="26.25" customHeight="1" thickBot="1" x14ac:dyDescent="0.25">
      <c r="A77" s="52" t="s">
        <v>53</v>
      </c>
      <c r="B77" s="52" t="s">
        <v>175</v>
      </c>
      <c r="C77" s="53" t="s">
        <v>176</v>
      </c>
      <c r="D77" s="54"/>
      <c r="E77" s="109" t="s">
        <v>387</v>
      </c>
      <c r="F77" s="109" t="s">
        <v>387</v>
      </c>
      <c r="G77" s="109">
        <v>3.01E-4</v>
      </c>
      <c r="H77" s="109" t="s">
        <v>387</v>
      </c>
      <c r="I77" s="109">
        <v>7.8259999999999993E-6</v>
      </c>
      <c r="J77" s="109">
        <v>8.7290000000000006E-6</v>
      </c>
      <c r="K77" s="109">
        <v>9.6320000000000003E-6</v>
      </c>
      <c r="L77" s="109" t="s">
        <v>385</v>
      </c>
      <c r="M77" s="109" t="s">
        <v>388</v>
      </c>
      <c r="N77" s="109">
        <v>2.8594999999999998E-4</v>
      </c>
      <c r="O77" s="109">
        <v>6.923E-5</v>
      </c>
      <c r="P77" s="109">
        <v>4.5149999999999999E-7</v>
      </c>
      <c r="Q77" s="109">
        <v>9.0299999999999999E-6</v>
      </c>
      <c r="R77" s="109" t="s">
        <v>385</v>
      </c>
      <c r="S77" s="109" t="s">
        <v>385</v>
      </c>
      <c r="T77" s="109" t="s">
        <v>385</v>
      </c>
      <c r="U77" s="109" t="s">
        <v>385</v>
      </c>
      <c r="V77" s="109">
        <v>2.709E-3</v>
      </c>
      <c r="W77" s="109">
        <v>1.505E-3</v>
      </c>
      <c r="X77" s="109" t="s">
        <v>385</v>
      </c>
      <c r="Y77" s="109" t="s">
        <v>385</v>
      </c>
      <c r="Z77" s="109" t="s">
        <v>385</v>
      </c>
      <c r="AA77" s="109" t="s">
        <v>385</v>
      </c>
      <c r="AB77" s="109" t="s">
        <v>385</v>
      </c>
      <c r="AC77" s="109" t="s">
        <v>385</v>
      </c>
      <c r="AD77" s="109">
        <v>1.0836000000000001</v>
      </c>
      <c r="AE77" s="110"/>
      <c r="AF77" s="109" t="s">
        <v>385</v>
      </c>
      <c r="AG77" s="109" t="s">
        <v>385</v>
      </c>
      <c r="AH77" s="109" t="s">
        <v>385</v>
      </c>
      <c r="AI77" s="109" t="s">
        <v>385</v>
      </c>
      <c r="AJ77" s="109" t="s">
        <v>385</v>
      </c>
      <c r="AK77" s="109">
        <v>4.6680000000000001</v>
      </c>
      <c r="AL77" s="111" t="s">
        <v>420</v>
      </c>
    </row>
    <row r="78" spans="1:38" ht="26.25" customHeight="1" thickBot="1" x14ac:dyDescent="0.25">
      <c r="A78" s="52" t="s">
        <v>53</v>
      </c>
      <c r="B78" s="52" t="s">
        <v>177</v>
      </c>
      <c r="C78" s="53" t="s">
        <v>178</v>
      </c>
      <c r="D78" s="54"/>
      <c r="E78" s="109" t="s">
        <v>388</v>
      </c>
      <c r="F78" s="109" t="s">
        <v>388</v>
      </c>
      <c r="G78" s="109" t="s">
        <v>388</v>
      </c>
      <c r="H78" s="109" t="s">
        <v>388</v>
      </c>
      <c r="I78" s="109">
        <v>8.2972999999999999E-4</v>
      </c>
      <c r="J78" s="109">
        <v>1.0917500000000001E-3</v>
      </c>
      <c r="K78" s="109">
        <v>1.39744E-3</v>
      </c>
      <c r="L78" s="109">
        <v>8.2973000000000006E-7</v>
      </c>
      <c r="M78" s="109" t="s">
        <v>388</v>
      </c>
      <c r="N78" s="109">
        <v>0.104808</v>
      </c>
      <c r="O78" s="109">
        <v>1.0044099999999999E-2</v>
      </c>
      <c r="P78" s="109" t="s">
        <v>385</v>
      </c>
      <c r="Q78" s="109">
        <v>8.7340000000000004E-3</v>
      </c>
      <c r="R78" s="109" t="s">
        <v>385</v>
      </c>
      <c r="S78" s="109">
        <v>0.122276</v>
      </c>
      <c r="T78" s="109">
        <v>5.6771000000000002E-4</v>
      </c>
      <c r="U78" s="109" t="s">
        <v>385</v>
      </c>
      <c r="V78" s="109" t="s">
        <v>385</v>
      </c>
      <c r="W78" s="109">
        <v>0.21834999999999999</v>
      </c>
      <c r="X78" s="109" t="s">
        <v>385</v>
      </c>
      <c r="Y78" s="109" t="s">
        <v>385</v>
      </c>
      <c r="Z78" s="109" t="s">
        <v>385</v>
      </c>
      <c r="AA78" s="109" t="s">
        <v>385</v>
      </c>
      <c r="AB78" s="109" t="s">
        <v>385</v>
      </c>
      <c r="AC78" s="109" t="s">
        <v>385</v>
      </c>
      <c r="AD78" s="109">
        <v>1.61579E-5</v>
      </c>
      <c r="AE78" s="110"/>
      <c r="AF78" s="109" t="s">
        <v>385</v>
      </c>
      <c r="AG78" s="109" t="s">
        <v>385</v>
      </c>
      <c r="AH78" s="109" t="s">
        <v>385</v>
      </c>
      <c r="AI78" s="109" t="s">
        <v>385</v>
      </c>
      <c r="AJ78" s="109" t="s">
        <v>385</v>
      </c>
      <c r="AK78" s="109"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09" t="s">
        <v>385</v>
      </c>
      <c r="AG79" s="109" t="s">
        <v>385</v>
      </c>
      <c r="AH79" s="109" t="s">
        <v>385</v>
      </c>
      <c r="AI79" s="109" t="s">
        <v>385</v>
      </c>
      <c r="AJ79" s="109" t="s">
        <v>385</v>
      </c>
      <c r="AK79" s="109"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1.4574907445471252</v>
      </c>
      <c r="W80" s="109" t="s">
        <v>387</v>
      </c>
      <c r="X80" s="109" t="s">
        <v>387</v>
      </c>
      <c r="Y80" s="109" t="s">
        <v>387</v>
      </c>
      <c r="Z80" s="109" t="s">
        <v>387</v>
      </c>
      <c r="AA80" s="109" t="s">
        <v>387</v>
      </c>
      <c r="AB80" s="109" t="s">
        <v>387</v>
      </c>
      <c r="AC80" s="109" t="s">
        <v>387</v>
      </c>
      <c r="AD80" s="109" t="s">
        <v>387</v>
      </c>
      <c r="AE80" s="110"/>
      <c r="AF80" s="109" t="s">
        <v>385</v>
      </c>
      <c r="AG80" s="109" t="s">
        <v>385</v>
      </c>
      <c r="AH80" s="109" t="s">
        <v>385</v>
      </c>
      <c r="AI80" s="109" t="s">
        <v>385</v>
      </c>
      <c r="AJ80" s="109" t="s">
        <v>385</v>
      </c>
      <c r="AK80" s="109">
        <v>129.4</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09" t="s">
        <v>385</v>
      </c>
      <c r="AG81" s="109" t="s">
        <v>385</v>
      </c>
      <c r="AH81" s="109" t="s">
        <v>385</v>
      </c>
      <c r="AI81" s="109" t="s">
        <v>385</v>
      </c>
      <c r="AJ81" s="109" t="s">
        <v>385</v>
      </c>
      <c r="AK81" s="109" t="s">
        <v>385</v>
      </c>
      <c r="AL81" s="111" t="s">
        <v>424</v>
      </c>
    </row>
    <row r="82" spans="1:38" ht="26.25" customHeight="1" thickBot="1" x14ac:dyDescent="0.25">
      <c r="A82" s="52" t="s">
        <v>185</v>
      </c>
      <c r="B82" s="56" t="s">
        <v>186</v>
      </c>
      <c r="C82" s="62" t="s">
        <v>187</v>
      </c>
      <c r="D82" s="54"/>
      <c r="E82" s="109" t="s">
        <v>385</v>
      </c>
      <c r="F82" s="109">
        <v>14.933230343000002</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09" t="s">
        <v>385</v>
      </c>
      <c r="AG82" s="109" t="s">
        <v>385</v>
      </c>
      <c r="AH82" s="109" t="s">
        <v>385</v>
      </c>
      <c r="AI82" s="109" t="s">
        <v>385</v>
      </c>
      <c r="AJ82" s="109" t="s">
        <v>385</v>
      </c>
      <c r="AK82" s="109">
        <v>9689.01</v>
      </c>
      <c r="AL82" s="111" t="s">
        <v>425</v>
      </c>
    </row>
    <row r="83" spans="1:38" ht="26.25" customHeight="1" thickBot="1" x14ac:dyDescent="0.25">
      <c r="A83" s="52" t="s">
        <v>53</v>
      </c>
      <c r="B83" s="63" t="s">
        <v>188</v>
      </c>
      <c r="C83" s="64" t="s">
        <v>189</v>
      </c>
      <c r="D83" s="54"/>
      <c r="E83" s="109" t="s">
        <v>385</v>
      </c>
      <c r="F83" s="109">
        <v>7.8399999999999997E-2</v>
      </c>
      <c r="G83" s="109" t="s">
        <v>385</v>
      </c>
      <c r="H83" s="109" t="s">
        <v>385</v>
      </c>
      <c r="I83" s="109">
        <v>3.9626279524885704E-4</v>
      </c>
      <c r="J83" s="109">
        <v>2.9719709643664279E-3</v>
      </c>
      <c r="K83" s="109">
        <v>1.3869197833709997E-2</v>
      </c>
      <c r="L83" s="109">
        <v>2.2586979329184852E-5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09" t="s">
        <v>385</v>
      </c>
      <c r="AG83" s="109" t="s">
        <v>385</v>
      </c>
      <c r="AH83" s="109" t="s">
        <v>385</v>
      </c>
      <c r="AI83" s="109" t="s">
        <v>385</v>
      </c>
      <c r="AJ83" s="109" t="s">
        <v>385</v>
      </c>
      <c r="AK83" s="109">
        <v>4900</v>
      </c>
      <c r="AL83" s="111" t="s">
        <v>426</v>
      </c>
    </row>
    <row r="84" spans="1:38" ht="26.25" customHeight="1" thickBot="1" x14ac:dyDescent="0.25">
      <c r="A84" s="52" t="s">
        <v>53</v>
      </c>
      <c r="B84" s="63" t="s">
        <v>190</v>
      </c>
      <c r="C84" s="64" t="s">
        <v>191</v>
      </c>
      <c r="D84" s="54"/>
      <c r="E84" s="109" t="s">
        <v>385</v>
      </c>
      <c r="F84" s="109">
        <v>6.2666008877685217E-3</v>
      </c>
      <c r="G84" s="109" t="s">
        <v>385</v>
      </c>
      <c r="H84" s="109" t="s">
        <v>385</v>
      </c>
      <c r="I84" s="109">
        <v>3.8563697770883213E-3</v>
      </c>
      <c r="J84" s="109">
        <v>1.9281848885441606E-2</v>
      </c>
      <c r="K84" s="109">
        <v>7.7127395541766425E-2</v>
      </c>
      <c r="L84" s="109">
        <v>5.0132807102148176E-7</v>
      </c>
      <c r="M84" s="109">
        <v>4.5794391102923815E-4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09" t="s">
        <v>385</v>
      </c>
      <c r="AG84" s="109" t="s">
        <v>385</v>
      </c>
      <c r="AH84" s="109" t="s">
        <v>385</v>
      </c>
      <c r="AI84" s="109" t="s">
        <v>385</v>
      </c>
      <c r="AJ84" s="109" t="s">
        <v>385</v>
      </c>
      <c r="AK84" s="109" t="s">
        <v>400</v>
      </c>
      <c r="AL84" s="111" t="s">
        <v>427</v>
      </c>
    </row>
    <row r="85" spans="1:38" ht="26.25" customHeight="1" thickBot="1" x14ac:dyDescent="0.25">
      <c r="A85" s="52" t="s">
        <v>185</v>
      </c>
      <c r="B85" s="58" t="s">
        <v>192</v>
      </c>
      <c r="C85" s="64" t="s">
        <v>373</v>
      </c>
      <c r="D85" s="54"/>
      <c r="E85" s="109" t="s">
        <v>385</v>
      </c>
      <c r="F85" s="109">
        <v>5.3843120000000004</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09" t="s">
        <v>385</v>
      </c>
      <c r="AG85" s="109" t="s">
        <v>385</v>
      </c>
      <c r="AH85" s="109" t="s">
        <v>385</v>
      </c>
      <c r="AI85" s="109" t="s">
        <v>385</v>
      </c>
      <c r="AJ85" s="109" t="s">
        <v>385</v>
      </c>
      <c r="AK85" s="109">
        <v>5.3843120000000004</v>
      </c>
      <c r="AL85" s="111" t="s">
        <v>428</v>
      </c>
    </row>
    <row r="86" spans="1:38" ht="26.25" customHeight="1" thickBot="1" x14ac:dyDescent="0.25">
      <c r="A86" s="52" t="s">
        <v>185</v>
      </c>
      <c r="B86" s="58" t="s">
        <v>193</v>
      </c>
      <c r="C86" s="62" t="s">
        <v>194</v>
      </c>
      <c r="D86" s="54"/>
      <c r="E86" s="109" t="s">
        <v>387</v>
      </c>
      <c r="F86" s="109">
        <v>0.51451094900000005</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09" t="s">
        <v>385</v>
      </c>
      <c r="AG86" s="109" t="s">
        <v>385</v>
      </c>
      <c r="AH86" s="109" t="s">
        <v>385</v>
      </c>
      <c r="AI86" s="109" t="s">
        <v>385</v>
      </c>
      <c r="AJ86" s="109" t="s">
        <v>385</v>
      </c>
      <c r="AK86" s="109">
        <v>9689.01</v>
      </c>
      <c r="AL86" s="111" t="s">
        <v>425</v>
      </c>
    </row>
    <row r="87" spans="1:38" ht="26.25" customHeight="1" thickBot="1" x14ac:dyDescent="0.25">
      <c r="A87" s="52" t="s">
        <v>185</v>
      </c>
      <c r="B87" s="58" t="s">
        <v>195</v>
      </c>
      <c r="C87" s="62" t="s">
        <v>196</v>
      </c>
      <c r="D87" s="54"/>
      <c r="E87" s="109" t="s">
        <v>385</v>
      </c>
      <c r="F87" s="109">
        <v>1.9952752734420591E-2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09" t="s">
        <v>385</v>
      </c>
      <c r="AG87" s="109" t="s">
        <v>385</v>
      </c>
      <c r="AH87" s="109" t="s">
        <v>385</v>
      </c>
      <c r="AI87" s="109" t="s">
        <v>385</v>
      </c>
      <c r="AJ87" s="109" t="s">
        <v>385</v>
      </c>
      <c r="AK87" s="109">
        <v>0.89787387304892663</v>
      </c>
      <c r="AL87" s="111" t="s">
        <v>429</v>
      </c>
    </row>
    <row r="88" spans="1:38" ht="26.25" customHeight="1" thickBot="1" x14ac:dyDescent="0.25">
      <c r="A88" s="52" t="s">
        <v>185</v>
      </c>
      <c r="B88" s="58" t="s">
        <v>197</v>
      </c>
      <c r="C88" s="62" t="s">
        <v>198</v>
      </c>
      <c r="D88" s="54"/>
      <c r="E88" s="109" t="s">
        <v>385</v>
      </c>
      <c r="F88" s="109">
        <v>8.4550082130043496</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09" t="s">
        <v>385</v>
      </c>
      <c r="AG88" s="109" t="s">
        <v>385</v>
      </c>
      <c r="AH88" s="109" t="s">
        <v>385</v>
      </c>
      <c r="AI88" s="109" t="s">
        <v>385</v>
      </c>
      <c r="AJ88" s="109" t="s">
        <v>385</v>
      </c>
      <c r="AK88" s="109" t="s">
        <v>385</v>
      </c>
      <c r="AL88" s="111" t="s">
        <v>385</v>
      </c>
    </row>
    <row r="89" spans="1:38" ht="26.25" customHeight="1" thickBot="1" x14ac:dyDescent="0.25">
      <c r="A89" s="52" t="s">
        <v>185</v>
      </c>
      <c r="B89" s="58" t="s">
        <v>199</v>
      </c>
      <c r="C89" s="62" t="s">
        <v>200</v>
      </c>
      <c r="D89" s="54"/>
      <c r="E89" s="109" t="s">
        <v>385</v>
      </c>
      <c r="F89" s="109">
        <v>2.6067300293050035</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09" t="s">
        <v>385</v>
      </c>
      <c r="AG89" s="109" t="s">
        <v>385</v>
      </c>
      <c r="AH89" s="109" t="s">
        <v>385</v>
      </c>
      <c r="AI89" s="109" t="s">
        <v>385</v>
      </c>
      <c r="AJ89" s="109" t="s">
        <v>385</v>
      </c>
      <c r="AK89" s="109">
        <v>8.1017670000000006</v>
      </c>
      <c r="AL89" s="111" t="s">
        <v>430</v>
      </c>
    </row>
    <row r="90" spans="1:38" s="4" customFormat="1" ht="26.25" customHeight="1" thickBot="1" x14ac:dyDescent="0.25">
      <c r="A90" s="52" t="s">
        <v>185</v>
      </c>
      <c r="B90" s="58" t="s">
        <v>201</v>
      </c>
      <c r="C90" s="62" t="s">
        <v>202</v>
      </c>
      <c r="D90" s="54"/>
      <c r="E90" s="109" t="s">
        <v>387</v>
      </c>
      <c r="F90" s="109">
        <v>0.64386072395291749</v>
      </c>
      <c r="G90" s="109" t="s">
        <v>385</v>
      </c>
      <c r="H90" s="109" t="s">
        <v>385</v>
      </c>
      <c r="I90" s="109">
        <v>1.5983999812123631E-2</v>
      </c>
      <c r="J90" s="109">
        <v>2.397599971818545E-2</v>
      </c>
      <c r="K90" s="109">
        <v>2.9303999655559996E-2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09" t="s">
        <v>385</v>
      </c>
      <c r="AG90" s="109" t="s">
        <v>385</v>
      </c>
      <c r="AH90" s="109" t="s">
        <v>385</v>
      </c>
      <c r="AI90" s="109" t="s">
        <v>385</v>
      </c>
      <c r="AJ90" s="109" t="s">
        <v>385</v>
      </c>
      <c r="AK90" s="109" t="s">
        <v>385</v>
      </c>
      <c r="AL90" s="111" t="s">
        <v>431</v>
      </c>
    </row>
    <row r="91" spans="1:38" ht="26.25" customHeight="1" thickBot="1" x14ac:dyDescent="0.25">
      <c r="A91" s="52" t="s">
        <v>185</v>
      </c>
      <c r="B91" s="56" t="s">
        <v>374</v>
      </c>
      <c r="C91" s="58" t="s">
        <v>203</v>
      </c>
      <c r="D91" s="54"/>
      <c r="E91" s="109">
        <v>1.2489366159999999E-2</v>
      </c>
      <c r="F91" s="109">
        <v>3.3456596799999995E-2</v>
      </c>
      <c r="G91" s="109">
        <v>6.2409775655115885E-4</v>
      </c>
      <c r="H91" s="109">
        <v>2.8686957999999995E-2</v>
      </c>
      <c r="I91" s="109">
        <v>0.19599326503999998</v>
      </c>
      <c r="J91" s="109">
        <v>0.20463523071999998</v>
      </c>
      <c r="K91" s="109">
        <v>0.20642018027999998</v>
      </c>
      <c r="L91" s="109">
        <v>8.3987117999999986E-2</v>
      </c>
      <c r="M91" s="109">
        <v>0.38216768139999996</v>
      </c>
      <c r="N91" s="109">
        <v>0.14154355586168732</v>
      </c>
      <c r="O91" s="109">
        <v>8.3278218514160451E-2</v>
      </c>
      <c r="P91" s="109">
        <v>1.0266612E-5</v>
      </c>
      <c r="Q91" s="109">
        <v>2.3955428000000002E-4</v>
      </c>
      <c r="R91" s="109">
        <v>0.19516365732278085</v>
      </c>
      <c r="S91" s="109">
        <v>7.9116373166001788</v>
      </c>
      <c r="T91" s="109">
        <v>0.34355500295205599</v>
      </c>
      <c r="U91" s="109">
        <v>4.5483670242782562E-2</v>
      </c>
      <c r="V91" s="109">
        <v>4.5757909559164558</v>
      </c>
      <c r="W91" s="109">
        <v>6.9125199999999995E-4</v>
      </c>
      <c r="X91" s="109">
        <v>7.6728971999999983E-4</v>
      </c>
      <c r="Y91" s="109">
        <v>3.1106339999999996E-4</v>
      </c>
      <c r="Z91" s="109">
        <v>3.1106339999999996E-4</v>
      </c>
      <c r="AA91" s="109">
        <v>3.1106339999999996E-4</v>
      </c>
      <c r="AB91" s="109">
        <v>1.7004799199999998E-3</v>
      </c>
      <c r="AC91" s="109" t="s">
        <v>385</v>
      </c>
      <c r="AD91" s="109" t="s">
        <v>385</v>
      </c>
      <c r="AE91" s="110"/>
      <c r="AF91" s="109" t="s">
        <v>385</v>
      </c>
      <c r="AG91" s="109" t="s">
        <v>385</v>
      </c>
      <c r="AH91" s="109" t="s">
        <v>385</v>
      </c>
      <c r="AI91" s="109" t="s">
        <v>385</v>
      </c>
      <c r="AJ91" s="109" t="s">
        <v>385</v>
      </c>
      <c r="AK91" s="109" t="s">
        <v>385</v>
      </c>
      <c r="AL91" s="111" t="s">
        <v>385</v>
      </c>
    </row>
    <row r="92" spans="1:38" ht="26.25" customHeight="1" thickBot="1" x14ac:dyDescent="0.25">
      <c r="A92" s="52" t="s">
        <v>53</v>
      </c>
      <c r="B92" s="52" t="s">
        <v>204</v>
      </c>
      <c r="C92" s="53" t="s">
        <v>205</v>
      </c>
      <c r="D92" s="59"/>
      <c r="E92" s="109">
        <v>8.700521700000001E-2</v>
      </c>
      <c r="F92" s="109">
        <v>0.108524</v>
      </c>
      <c r="G92" s="109" t="s">
        <v>387</v>
      </c>
      <c r="H92" s="109" t="s">
        <v>389</v>
      </c>
      <c r="I92" s="109">
        <v>3.4127400000000002E-2</v>
      </c>
      <c r="J92" s="109">
        <v>4.5503200000000008E-2</v>
      </c>
      <c r="K92" s="109">
        <v>5.6878999999999999E-2</v>
      </c>
      <c r="L92" s="109">
        <v>8.8731240000000015E-4</v>
      </c>
      <c r="M92" s="109">
        <v>7.2985418999999996E-2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09" t="s">
        <v>385</v>
      </c>
      <c r="AG92" s="109" t="s">
        <v>385</v>
      </c>
      <c r="AH92" s="109" t="s">
        <v>385</v>
      </c>
      <c r="AI92" s="109" t="s">
        <v>385</v>
      </c>
      <c r="AJ92" s="109" t="s">
        <v>385</v>
      </c>
      <c r="AK92" s="109" t="s">
        <v>400</v>
      </c>
      <c r="AL92" s="111" t="s">
        <v>432</v>
      </c>
    </row>
    <row r="93" spans="1:38" ht="26.25" customHeight="1" thickBot="1" x14ac:dyDescent="0.25">
      <c r="A93" s="52" t="s">
        <v>53</v>
      </c>
      <c r="B93" s="56" t="s">
        <v>206</v>
      </c>
      <c r="C93" s="53" t="s">
        <v>375</v>
      </c>
      <c r="D93" s="59"/>
      <c r="E93" s="109" t="s">
        <v>385</v>
      </c>
      <c r="F93" s="109">
        <v>5.0453621399999999</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09" t="s">
        <v>385</v>
      </c>
      <c r="AG93" s="109" t="s">
        <v>385</v>
      </c>
      <c r="AH93" s="109" t="s">
        <v>385</v>
      </c>
      <c r="AI93" s="109" t="s">
        <v>385</v>
      </c>
      <c r="AJ93" s="109" t="s">
        <v>385</v>
      </c>
      <c r="AK93" s="109">
        <v>1213.3082262180001</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09" t="s">
        <v>385</v>
      </c>
      <c r="AG94" s="109" t="s">
        <v>385</v>
      </c>
      <c r="AH94" s="109" t="s">
        <v>385</v>
      </c>
      <c r="AI94" s="109" t="s">
        <v>385</v>
      </c>
      <c r="AJ94" s="109" t="s">
        <v>385</v>
      </c>
      <c r="AK94" s="109"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0.52847498896489919</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09" t="s">
        <v>385</v>
      </c>
      <c r="AG95" s="109" t="s">
        <v>385</v>
      </c>
      <c r="AH95" s="109" t="s">
        <v>385</v>
      </c>
      <c r="AI95" s="109" t="s">
        <v>385</v>
      </c>
      <c r="AJ95" s="109" t="s">
        <v>385</v>
      </c>
      <c r="AK95" s="109">
        <v>528.47498896489924</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09" t="s">
        <v>385</v>
      </c>
      <c r="AG96" s="109" t="s">
        <v>385</v>
      </c>
      <c r="AH96" s="109" t="s">
        <v>385</v>
      </c>
      <c r="AI96" s="109" t="s">
        <v>385</v>
      </c>
      <c r="AJ96" s="109" t="s">
        <v>385</v>
      </c>
      <c r="AK96" s="109"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9.6890100000000007E-2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09" t="s">
        <v>385</v>
      </c>
      <c r="AG97" s="109" t="s">
        <v>385</v>
      </c>
      <c r="AH97" s="109" t="s">
        <v>385</v>
      </c>
      <c r="AI97" s="109" t="s">
        <v>385</v>
      </c>
      <c r="AJ97" s="109" t="s">
        <v>385</v>
      </c>
      <c r="AK97" s="109">
        <v>9689.01</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09" t="s">
        <v>387</v>
      </c>
      <c r="AG98" s="109" t="s">
        <v>387</v>
      </c>
      <c r="AH98" s="109" t="s">
        <v>387</v>
      </c>
      <c r="AI98" s="109" t="s">
        <v>387</v>
      </c>
      <c r="AJ98" s="109" t="s">
        <v>387</v>
      </c>
      <c r="AK98" s="109" t="s">
        <v>387</v>
      </c>
      <c r="AL98" s="111" t="s">
        <v>385</v>
      </c>
    </row>
    <row r="99" spans="1:38" ht="26.25" customHeight="1" thickBot="1" x14ac:dyDescent="0.25">
      <c r="A99" s="52" t="s">
        <v>216</v>
      </c>
      <c r="B99" s="52" t="s">
        <v>217</v>
      </c>
      <c r="C99" s="53" t="s">
        <v>377</v>
      </c>
      <c r="D99" s="66"/>
      <c r="E99" s="109">
        <v>0.13906447767989288</v>
      </c>
      <c r="F99" s="109">
        <v>7.3699648274251315</v>
      </c>
      <c r="G99" s="109" t="s">
        <v>385</v>
      </c>
      <c r="H99" s="109">
        <v>7.4810254874517339</v>
      </c>
      <c r="I99" s="109">
        <v>9.5842124803589931E-2</v>
      </c>
      <c r="J99" s="109">
        <v>0.14726960640551626</v>
      </c>
      <c r="K99" s="109">
        <v>0.32259056641208317</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09" t="s">
        <v>385</v>
      </c>
      <c r="AG99" s="109" t="s">
        <v>385</v>
      </c>
      <c r="AH99" s="109" t="s">
        <v>385</v>
      </c>
      <c r="AI99" s="109" t="s">
        <v>385</v>
      </c>
      <c r="AJ99" s="109" t="s">
        <v>385</v>
      </c>
      <c r="AK99" s="109">
        <v>245.361625</v>
      </c>
      <c r="AL99" s="111" t="s">
        <v>435</v>
      </c>
    </row>
    <row r="100" spans="1:38" ht="26.25" customHeight="1" thickBot="1" x14ac:dyDescent="0.25">
      <c r="A100" s="52" t="s">
        <v>216</v>
      </c>
      <c r="B100" s="52" t="s">
        <v>218</v>
      </c>
      <c r="C100" s="53" t="s">
        <v>378</v>
      </c>
      <c r="D100" s="66"/>
      <c r="E100" s="109">
        <v>0.14322637648338438</v>
      </c>
      <c r="F100" s="109">
        <v>8.5749231088174298</v>
      </c>
      <c r="G100" s="109" t="s">
        <v>385</v>
      </c>
      <c r="H100" s="109">
        <v>7.2529047769292632</v>
      </c>
      <c r="I100" s="109">
        <v>8.1085323999378955E-2</v>
      </c>
      <c r="J100" s="109">
        <v>0.12402665248193871</v>
      </c>
      <c r="K100" s="109">
        <v>0.26871137658813915</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09" t="s">
        <v>385</v>
      </c>
      <c r="AG100" s="109" t="s">
        <v>385</v>
      </c>
      <c r="AH100" s="109" t="s">
        <v>385</v>
      </c>
      <c r="AI100" s="109" t="s">
        <v>385</v>
      </c>
      <c r="AJ100" s="109" t="s">
        <v>385</v>
      </c>
      <c r="AK100" s="109">
        <v>679.18837499999995</v>
      </c>
      <c r="AL100" s="111" t="s">
        <v>435</v>
      </c>
    </row>
    <row r="101" spans="1:38" ht="26.25" customHeight="1" thickBot="1" x14ac:dyDescent="0.25">
      <c r="A101" s="52" t="s">
        <v>216</v>
      </c>
      <c r="B101" s="52" t="s">
        <v>219</v>
      </c>
      <c r="C101" s="53" t="s">
        <v>220</v>
      </c>
      <c r="D101" s="66"/>
      <c r="E101" s="109">
        <v>1.1242199999999999E-2</v>
      </c>
      <c r="F101" s="109">
        <v>0.19926671164383561</v>
      </c>
      <c r="G101" s="109" t="s">
        <v>385</v>
      </c>
      <c r="H101" s="109">
        <v>1.5252279958689281</v>
      </c>
      <c r="I101" s="109">
        <v>1.0123563260479845E-2</v>
      </c>
      <c r="J101" s="109">
        <v>3.0370689781439534E-2</v>
      </c>
      <c r="K101" s="109">
        <v>7.0864942823358923E-2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09" t="s">
        <v>385</v>
      </c>
      <c r="AG101" s="109" t="s">
        <v>385</v>
      </c>
      <c r="AH101" s="109" t="s">
        <v>385</v>
      </c>
      <c r="AI101" s="109" t="s">
        <v>385</v>
      </c>
      <c r="AJ101" s="109" t="s">
        <v>385</v>
      </c>
      <c r="AK101" s="109">
        <v>936.84999999999991</v>
      </c>
      <c r="AL101" s="111" t="s">
        <v>435</v>
      </c>
    </row>
    <row r="102" spans="1:38" ht="26.25" customHeight="1" thickBot="1" x14ac:dyDescent="0.25">
      <c r="A102" s="52" t="s">
        <v>216</v>
      </c>
      <c r="B102" s="52" t="s">
        <v>221</v>
      </c>
      <c r="C102" s="53" t="s">
        <v>356</v>
      </c>
      <c r="D102" s="66"/>
      <c r="E102" s="109">
        <v>3.26855844145875E-2</v>
      </c>
      <c r="F102" s="109">
        <v>1.5421610451612904</v>
      </c>
      <c r="G102" s="109" t="s">
        <v>385</v>
      </c>
      <c r="H102" s="109">
        <v>7.4818112416207256</v>
      </c>
      <c r="I102" s="109">
        <v>1.6155724193548382E-2</v>
      </c>
      <c r="J102" s="109">
        <v>0.36788716935483867</v>
      </c>
      <c r="K102" s="109">
        <v>2.6122214677419349</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09" t="s">
        <v>385</v>
      </c>
      <c r="AG102" s="109" t="s">
        <v>385</v>
      </c>
      <c r="AH102" s="109" t="s">
        <v>385</v>
      </c>
      <c r="AI102" s="109" t="s">
        <v>385</v>
      </c>
      <c r="AJ102" s="109" t="s">
        <v>385</v>
      </c>
      <c r="AK102" s="109">
        <v>2837.1749999999993</v>
      </c>
      <c r="AL102" s="111" t="s">
        <v>435</v>
      </c>
    </row>
    <row r="103" spans="1:38" ht="26.25" customHeight="1" thickBot="1" x14ac:dyDescent="0.25">
      <c r="A103" s="52" t="s">
        <v>216</v>
      </c>
      <c r="B103" s="52" t="s">
        <v>222</v>
      </c>
      <c r="C103" s="53" t="s">
        <v>223</v>
      </c>
      <c r="D103" s="66"/>
      <c r="E103" s="109">
        <v>6.5569999999999995E-4</v>
      </c>
      <c r="F103" s="109">
        <v>4.9271650684931508E-2</v>
      </c>
      <c r="G103" s="109" t="s">
        <v>385</v>
      </c>
      <c r="H103" s="109">
        <v>3.3969999999999993E-2</v>
      </c>
      <c r="I103" s="109">
        <v>2.0856E-3</v>
      </c>
      <c r="J103" s="109">
        <v>3.1757999999999999E-3</v>
      </c>
      <c r="K103" s="109">
        <v>6.8729999999999989E-3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09" t="s">
        <v>385</v>
      </c>
      <c r="AG103" s="109" t="s">
        <v>385</v>
      </c>
      <c r="AH103" s="109" t="s">
        <v>385</v>
      </c>
      <c r="AI103" s="109" t="s">
        <v>385</v>
      </c>
      <c r="AJ103" s="109" t="s">
        <v>385</v>
      </c>
      <c r="AK103" s="109">
        <v>7.8999999999999995</v>
      </c>
      <c r="AL103" s="111" t="s">
        <v>435</v>
      </c>
    </row>
    <row r="104" spans="1:38" ht="26.25" customHeight="1" thickBot="1" x14ac:dyDescent="0.25">
      <c r="A104" s="52" t="s">
        <v>216</v>
      </c>
      <c r="B104" s="52" t="s">
        <v>224</v>
      </c>
      <c r="C104" s="53" t="s">
        <v>225</v>
      </c>
      <c r="D104" s="66"/>
      <c r="E104" s="109">
        <v>6.0899999999999995E-4</v>
      </c>
      <c r="F104" s="109">
        <v>2.9159698630136992E-2</v>
      </c>
      <c r="G104" s="109" t="s">
        <v>385</v>
      </c>
      <c r="H104" s="109">
        <v>2.0299999999999999E-2</v>
      </c>
      <c r="I104" s="109">
        <v>5.171579115041408E-4</v>
      </c>
      <c r="J104" s="109">
        <v>1.5514737345124225E-3</v>
      </c>
      <c r="K104" s="109">
        <v>3.6201053805289861E-3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09" t="s">
        <v>385</v>
      </c>
      <c r="AG104" s="109" t="s">
        <v>385</v>
      </c>
      <c r="AH104" s="109" t="s">
        <v>385</v>
      </c>
      <c r="AI104" s="109" t="s">
        <v>385</v>
      </c>
      <c r="AJ104" s="109" t="s">
        <v>385</v>
      </c>
      <c r="AK104" s="109">
        <v>50.75</v>
      </c>
      <c r="AL104" s="111" t="s">
        <v>435</v>
      </c>
    </row>
    <row r="105" spans="1:38" ht="26.25" customHeight="1" thickBot="1" x14ac:dyDescent="0.25">
      <c r="A105" s="52" t="s">
        <v>216</v>
      </c>
      <c r="B105" s="52" t="s">
        <v>226</v>
      </c>
      <c r="C105" s="53" t="s">
        <v>227</v>
      </c>
      <c r="D105" s="66"/>
      <c r="E105" s="109">
        <v>1.4865331491712706E-3</v>
      </c>
      <c r="F105" s="109">
        <v>0.33701457749943237</v>
      </c>
      <c r="G105" s="109" t="s">
        <v>385</v>
      </c>
      <c r="H105" s="109">
        <v>0.41622928176795571</v>
      </c>
      <c r="I105" s="109">
        <v>5.0164217311233876E-3</v>
      </c>
      <c r="J105" s="109">
        <v>7.8829484346224655E-3</v>
      </c>
      <c r="K105" s="109">
        <v>1.7199160220994471E-2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09" t="s">
        <v>385</v>
      </c>
      <c r="AG105" s="109" t="s">
        <v>385</v>
      </c>
      <c r="AH105" s="109" t="s">
        <v>385</v>
      </c>
      <c r="AI105" s="109" t="s">
        <v>385</v>
      </c>
      <c r="AJ105" s="109" t="s">
        <v>385</v>
      </c>
      <c r="AK105" s="109">
        <v>59.461325966850822</v>
      </c>
      <c r="AL105" s="111" t="s">
        <v>435</v>
      </c>
    </row>
    <row r="106" spans="1:38" ht="26.25" customHeight="1" thickBot="1" x14ac:dyDescent="0.25">
      <c r="A106" s="52" t="s">
        <v>216</v>
      </c>
      <c r="B106" s="52" t="s">
        <v>228</v>
      </c>
      <c r="C106" s="53" t="s">
        <v>229</v>
      </c>
      <c r="D106" s="66"/>
      <c r="E106" s="109">
        <v>2.4896710526315793E-5</v>
      </c>
      <c r="F106" s="109">
        <v>6.9455193493150689E-3</v>
      </c>
      <c r="G106" s="109" t="s">
        <v>385</v>
      </c>
      <c r="H106" s="109">
        <v>6.9882611842105279E-3</v>
      </c>
      <c r="I106" s="109">
        <v>1.9987500000000002E-4</v>
      </c>
      <c r="J106" s="109">
        <v>3.1980000000000002E-4</v>
      </c>
      <c r="K106" s="109">
        <v>6.7957500000000008E-4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09" t="s">
        <v>385</v>
      </c>
      <c r="AG106" s="109" t="s">
        <v>385</v>
      </c>
      <c r="AH106" s="109" t="s">
        <v>385</v>
      </c>
      <c r="AI106" s="109" t="s">
        <v>385</v>
      </c>
      <c r="AJ106" s="109" t="s">
        <v>385</v>
      </c>
      <c r="AK106" s="109">
        <v>3.3312500000000003</v>
      </c>
      <c r="AL106" s="111" t="s">
        <v>435</v>
      </c>
    </row>
    <row r="107" spans="1:38" ht="26.25" customHeight="1" thickBot="1" x14ac:dyDescent="0.25">
      <c r="A107" s="52" t="s">
        <v>216</v>
      </c>
      <c r="B107" s="52" t="s">
        <v>230</v>
      </c>
      <c r="C107" s="53" t="s">
        <v>349</v>
      </c>
      <c r="D107" s="66"/>
      <c r="E107" s="109">
        <v>0.12106675</v>
      </c>
      <c r="F107" s="109">
        <v>1.4268581250000001</v>
      </c>
      <c r="G107" s="109" t="s">
        <v>385</v>
      </c>
      <c r="H107" s="109">
        <v>1.2392108672457645</v>
      </c>
      <c r="I107" s="109">
        <v>2.5942875000000001E-2</v>
      </c>
      <c r="J107" s="109">
        <v>0.34590500000000002</v>
      </c>
      <c r="K107" s="109">
        <v>1.6430487499999999</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09" t="s">
        <v>385</v>
      </c>
      <c r="AG107" s="109" t="s">
        <v>385</v>
      </c>
      <c r="AH107" s="109" t="s">
        <v>385</v>
      </c>
      <c r="AI107" s="109" t="s">
        <v>385</v>
      </c>
      <c r="AJ107" s="109" t="s">
        <v>385</v>
      </c>
      <c r="AK107" s="109">
        <v>8647.625</v>
      </c>
      <c r="AL107" s="111" t="s">
        <v>435</v>
      </c>
    </row>
    <row r="108" spans="1:38" ht="26.25" customHeight="1" thickBot="1" x14ac:dyDescent="0.25">
      <c r="A108" s="52" t="s">
        <v>216</v>
      </c>
      <c r="B108" s="52" t="s">
        <v>231</v>
      </c>
      <c r="C108" s="53" t="s">
        <v>350</v>
      </c>
      <c r="D108" s="66"/>
      <c r="E108" s="109">
        <v>0.62980739999999991</v>
      </c>
      <c r="F108" s="109">
        <v>2.5192295999999996</v>
      </c>
      <c r="G108" s="109" t="s">
        <v>385</v>
      </c>
      <c r="H108" s="109">
        <v>3.817219262512014</v>
      </c>
      <c r="I108" s="109">
        <v>4.6652399999999997E-2</v>
      </c>
      <c r="J108" s="109">
        <v>0.46652399999999994</v>
      </c>
      <c r="K108" s="109">
        <v>0.93304799999999988</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09" t="s">
        <v>385</v>
      </c>
      <c r="AG108" s="109" t="s">
        <v>385</v>
      </c>
      <c r="AH108" s="109" t="s">
        <v>385</v>
      </c>
      <c r="AI108" s="109" t="s">
        <v>385</v>
      </c>
      <c r="AJ108" s="109" t="s">
        <v>385</v>
      </c>
      <c r="AK108" s="109">
        <v>23326.199999999997</v>
      </c>
      <c r="AL108" s="111" t="s">
        <v>435</v>
      </c>
    </row>
    <row r="109" spans="1:38" ht="26.25" customHeight="1" thickBot="1" x14ac:dyDescent="0.25">
      <c r="A109" s="52" t="s">
        <v>216</v>
      </c>
      <c r="B109" s="52" t="s">
        <v>232</v>
      </c>
      <c r="C109" s="53" t="s">
        <v>351</v>
      </c>
      <c r="D109" s="66"/>
      <c r="E109" s="109">
        <v>7.8638174999999991E-2</v>
      </c>
      <c r="F109" s="109">
        <v>1.4242247249999997</v>
      </c>
      <c r="G109" s="109" t="s">
        <v>385</v>
      </c>
      <c r="H109" s="109">
        <v>1.631014</v>
      </c>
      <c r="I109" s="109">
        <v>5.8250499999999997E-2</v>
      </c>
      <c r="J109" s="109">
        <v>0.32037774999999996</v>
      </c>
      <c r="K109" s="109">
        <v>0.32037774999999996</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09" t="s">
        <v>385</v>
      </c>
      <c r="AG109" s="109" t="s">
        <v>385</v>
      </c>
      <c r="AH109" s="109" t="s">
        <v>385</v>
      </c>
      <c r="AI109" s="109" t="s">
        <v>385</v>
      </c>
      <c r="AJ109" s="109" t="s">
        <v>385</v>
      </c>
      <c r="AK109" s="109">
        <v>2912.5249999999996</v>
      </c>
      <c r="AL109" s="111" t="s">
        <v>435</v>
      </c>
    </row>
    <row r="110" spans="1:38" ht="26.25" customHeight="1" thickBot="1" x14ac:dyDescent="0.25">
      <c r="A110" s="52" t="s">
        <v>216</v>
      </c>
      <c r="B110" s="52" t="s">
        <v>233</v>
      </c>
      <c r="C110" s="53" t="s">
        <v>352</v>
      </c>
      <c r="D110" s="66"/>
      <c r="E110" s="109">
        <v>9.2151999999999998E-2</v>
      </c>
      <c r="F110" s="109">
        <v>1.138279986845125</v>
      </c>
      <c r="G110" s="109" t="s">
        <v>385</v>
      </c>
      <c r="H110" s="109">
        <v>2.1592102500000001</v>
      </c>
      <c r="I110" s="109">
        <v>0.12069697523636848</v>
      </c>
      <c r="J110" s="109">
        <v>0.89071450189094781</v>
      </c>
      <c r="K110" s="109">
        <v>0.89207800189094788</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09" t="s">
        <v>385</v>
      </c>
      <c r="AG110" s="109" t="s">
        <v>385</v>
      </c>
      <c r="AH110" s="109" t="s">
        <v>385</v>
      </c>
      <c r="AI110" s="109" t="s">
        <v>385</v>
      </c>
      <c r="AJ110" s="109" t="s">
        <v>385</v>
      </c>
      <c r="AK110" s="109">
        <v>5357.65</v>
      </c>
      <c r="AL110" s="111" t="s">
        <v>435</v>
      </c>
    </row>
    <row r="111" spans="1:38" ht="26.25" customHeight="1" thickBot="1" x14ac:dyDescent="0.25">
      <c r="A111" s="52" t="s">
        <v>216</v>
      </c>
      <c r="B111" s="52" t="s">
        <v>234</v>
      </c>
      <c r="C111" s="53" t="s">
        <v>346</v>
      </c>
      <c r="D111" s="66"/>
      <c r="E111" s="109">
        <v>1.1831750000000001E-3</v>
      </c>
      <c r="F111" s="109">
        <v>6.980732499999999E-2</v>
      </c>
      <c r="G111" s="109" t="s">
        <v>385</v>
      </c>
      <c r="H111" s="109">
        <v>0.55609224999999995</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09" t="s">
        <v>385</v>
      </c>
      <c r="AG111" s="109" t="s">
        <v>385</v>
      </c>
      <c r="AH111" s="109" t="s">
        <v>385</v>
      </c>
      <c r="AI111" s="109" t="s">
        <v>385</v>
      </c>
      <c r="AJ111" s="109" t="s">
        <v>385</v>
      </c>
      <c r="AK111" s="109">
        <v>1183.175</v>
      </c>
      <c r="AL111" s="111" t="s">
        <v>435</v>
      </c>
    </row>
    <row r="112" spans="1:38" ht="26.25" customHeight="1" thickBot="1" x14ac:dyDescent="0.25">
      <c r="A112" s="52" t="s">
        <v>235</v>
      </c>
      <c r="B112" s="52" t="s">
        <v>236</v>
      </c>
      <c r="C112" s="53" t="s">
        <v>237</v>
      </c>
      <c r="D112" s="54"/>
      <c r="E112" s="109">
        <v>18.252959088000001</v>
      </c>
      <c r="F112" s="109" t="s">
        <v>385</v>
      </c>
      <c r="G112" s="109" t="s">
        <v>385</v>
      </c>
      <c r="H112" s="109">
        <v>39.045925640788411</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09" t="s">
        <v>385</v>
      </c>
      <c r="AG112" s="109" t="s">
        <v>385</v>
      </c>
      <c r="AH112" s="109" t="s">
        <v>385</v>
      </c>
      <c r="AI112" s="109" t="s">
        <v>385</v>
      </c>
      <c r="AJ112" s="109" t="s">
        <v>385</v>
      </c>
      <c r="AK112" s="109">
        <v>456.3239772</v>
      </c>
      <c r="AL112" s="111" t="s">
        <v>436</v>
      </c>
    </row>
    <row r="113" spans="1:38" ht="26.25" customHeight="1" thickBot="1" x14ac:dyDescent="0.25">
      <c r="A113" s="52" t="s">
        <v>235</v>
      </c>
      <c r="B113" s="67" t="s">
        <v>238</v>
      </c>
      <c r="C113" s="68" t="s">
        <v>239</v>
      </c>
      <c r="D113" s="54"/>
      <c r="E113" s="109">
        <v>3.8765206197855107</v>
      </c>
      <c r="F113" s="109" t="s">
        <v>388</v>
      </c>
      <c r="G113" s="109" t="s">
        <v>385</v>
      </c>
      <c r="H113" s="109">
        <v>10.750890089879347</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09" t="s">
        <v>385</v>
      </c>
      <c r="AG113" s="109" t="s">
        <v>385</v>
      </c>
      <c r="AH113" s="109" t="s">
        <v>385</v>
      </c>
      <c r="AI113" s="109" t="s">
        <v>385</v>
      </c>
      <c r="AJ113" s="109" t="s">
        <v>385</v>
      </c>
      <c r="AK113" s="109">
        <v>96913015.494637772</v>
      </c>
      <c r="AL113" s="111" t="s">
        <v>437</v>
      </c>
    </row>
    <row r="114" spans="1:38" ht="26.25" customHeight="1" thickBot="1" x14ac:dyDescent="0.25">
      <c r="A114" s="52" t="s">
        <v>235</v>
      </c>
      <c r="B114" s="67" t="s">
        <v>240</v>
      </c>
      <c r="C114" s="68" t="s">
        <v>357</v>
      </c>
      <c r="D114" s="54"/>
      <c r="E114" s="109">
        <v>1.9513200000000001E-3</v>
      </c>
      <c r="F114" s="109" t="s">
        <v>385</v>
      </c>
      <c r="G114" s="109" t="s">
        <v>385</v>
      </c>
      <c r="H114" s="109">
        <v>5.5722837237069903E-2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09" t="s">
        <v>385</v>
      </c>
      <c r="AG114" s="109" t="s">
        <v>385</v>
      </c>
      <c r="AH114" s="109" t="s">
        <v>385</v>
      </c>
      <c r="AI114" s="109" t="s">
        <v>385</v>
      </c>
      <c r="AJ114" s="109" t="s">
        <v>385</v>
      </c>
      <c r="AK114" s="109">
        <v>975660.00000000012</v>
      </c>
      <c r="AL114" s="111" t="s">
        <v>437</v>
      </c>
    </row>
    <row r="115" spans="1:38" ht="26.25" customHeight="1" thickBot="1" x14ac:dyDescent="0.25">
      <c r="A115" s="52" t="s">
        <v>235</v>
      </c>
      <c r="B115" s="67" t="s">
        <v>241</v>
      </c>
      <c r="C115" s="68" t="s">
        <v>242</v>
      </c>
      <c r="D115" s="54"/>
      <c r="E115" s="109">
        <v>0.22749040247272642</v>
      </c>
      <c r="F115" s="109" t="s">
        <v>385</v>
      </c>
      <c r="G115" s="109" t="s">
        <v>385</v>
      </c>
      <c r="H115" s="109">
        <v>0.45498080494545273</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09" t="s">
        <v>385</v>
      </c>
      <c r="AG115" s="109" t="s">
        <v>385</v>
      </c>
      <c r="AH115" s="109" t="s">
        <v>385</v>
      </c>
      <c r="AI115" s="109" t="s">
        <v>385</v>
      </c>
      <c r="AJ115" s="109" t="s">
        <v>385</v>
      </c>
      <c r="AK115" s="109">
        <v>5597001.7920181593</v>
      </c>
      <c r="AL115" s="111" t="s">
        <v>437</v>
      </c>
    </row>
    <row r="116" spans="1:38" ht="26.25" customHeight="1" thickBot="1" x14ac:dyDescent="0.25">
      <c r="A116" s="52" t="s">
        <v>235</v>
      </c>
      <c r="B116" s="52" t="s">
        <v>243</v>
      </c>
      <c r="C116" s="58" t="s">
        <v>379</v>
      </c>
      <c r="D116" s="54"/>
      <c r="E116" s="109">
        <v>0.75071571523405278</v>
      </c>
      <c r="F116" s="109" t="s">
        <v>388</v>
      </c>
      <c r="G116" s="109" t="s">
        <v>385</v>
      </c>
      <c r="H116" s="109">
        <v>1.9239598790761425</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09" t="s">
        <v>385</v>
      </c>
      <c r="AG116" s="109" t="s">
        <v>385</v>
      </c>
      <c r="AH116" s="109" t="s">
        <v>385</v>
      </c>
      <c r="AI116" s="109" t="s">
        <v>385</v>
      </c>
      <c r="AJ116" s="109" t="s">
        <v>385</v>
      </c>
      <c r="AK116" s="109">
        <v>18767892.880851321</v>
      </c>
      <c r="AL116" s="111" t="s">
        <v>437</v>
      </c>
    </row>
    <row r="117" spans="1:38" ht="26.25" customHeight="1" thickBot="1" x14ac:dyDescent="0.25">
      <c r="A117" s="52" t="s">
        <v>235</v>
      </c>
      <c r="B117" s="52" t="s">
        <v>244</v>
      </c>
      <c r="C117" s="58" t="s">
        <v>245</v>
      </c>
      <c r="D117" s="54"/>
      <c r="E117" s="109" t="s">
        <v>385</v>
      </c>
      <c r="F117" s="109" t="s">
        <v>385</v>
      </c>
      <c r="G117" s="109" t="s">
        <v>385</v>
      </c>
      <c r="H117" s="109">
        <v>2.2735398285800998E-2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09" t="s">
        <v>385</v>
      </c>
      <c r="AG117" s="109" t="s">
        <v>385</v>
      </c>
      <c r="AH117" s="109" t="s">
        <v>385</v>
      </c>
      <c r="AI117" s="109" t="s">
        <v>385</v>
      </c>
      <c r="AJ117" s="109" t="s">
        <v>385</v>
      </c>
      <c r="AK117" s="109">
        <v>857785.00000000012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09" t="s">
        <v>385</v>
      </c>
      <c r="AG118" s="109" t="s">
        <v>385</v>
      </c>
      <c r="AH118" s="109" t="s">
        <v>385</v>
      </c>
      <c r="AI118" s="109" t="s">
        <v>385</v>
      </c>
      <c r="AJ118" s="109" t="s">
        <v>385</v>
      </c>
      <c r="AK118" s="109"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0.24102669893581735</v>
      </c>
      <c r="J119" s="109">
        <v>6.2666941723312517</v>
      </c>
      <c r="K119" s="109">
        <v>6.2666941723312517</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09" t="s">
        <v>385</v>
      </c>
      <c r="AG119" s="109" t="s">
        <v>385</v>
      </c>
      <c r="AH119" s="109" t="s">
        <v>385</v>
      </c>
      <c r="AI119" s="109" t="s">
        <v>385</v>
      </c>
      <c r="AJ119" s="109" t="s">
        <v>385</v>
      </c>
      <c r="AK119" s="109">
        <v>4017111.6489302898</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09" t="s">
        <v>385</v>
      </c>
      <c r="AG120" s="109" t="s">
        <v>385</v>
      </c>
      <c r="AH120" s="109" t="s">
        <v>385</v>
      </c>
      <c r="AI120" s="109" t="s">
        <v>385</v>
      </c>
      <c r="AJ120" s="109" t="s">
        <v>385</v>
      </c>
      <c r="AK120" s="109" t="s">
        <v>385</v>
      </c>
      <c r="AL120" s="111" t="s">
        <v>385</v>
      </c>
    </row>
    <row r="121" spans="1:38" ht="26.25" customHeight="1" thickBot="1" x14ac:dyDescent="0.25">
      <c r="A121" s="52" t="s">
        <v>235</v>
      </c>
      <c r="B121" s="52" t="s">
        <v>251</v>
      </c>
      <c r="C121" s="58" t="s">
        <v>252</v>
      </c>
      <c r="D121" s="55"/>
      <c r="E121" s="109" t="s">
        <v>385</v>
      </c>
      <c r="F121" s="109">
        <v>2.6537614877954652</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09" t="s">
        <v>385</v>
      </c>
      <c r="AG121" s="109" t="s">
        <v>385</v>
      </c>
      <c r="AH121" s="109" t="s">
        <v>385</v>
      </c>
      <c r="AI121" s="109" t="s">
        <v>385</v>
      </c>
      <c r="AJ121" s="109" t="s">
        <v>385</v>
      </c>
      <c r="AK121" s="109">
        <v>4017111.6489302898</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0.11708724999999999</v>
      </c>
      <c r="AD122" s="109" t="s">
        <v>385</v>
      </c>
      <c r="AE122" s="110"/>
      <c r="AF122" s="109" t="s">
        <v>385</v>
      </c>
      <c r="AG122" s="109" t="s">
        <v>385</v>
      </c>
      <c r="AH122" s="109" t="s">
        <v>385</v>
      </c>
      <c r="AI122" s="109" t="s">
        <v>385</v>
      </c>
      <c r="AJ122" s="109" t="s">
        <v>385</v>
      </c>
      <c r="AK122" s="109">
        <v>12262.5</v>
      </c>
      <c r="AL122" s="111" t="s">
        <v>48</v>
      </c>
    </row>
    <row r="123" spans="1:38" ht="26.25" customHeight="1" thickBot="1" x14ac:dyDescent="0.25">
      <c r="A123" s="52" t="s">
        <v>235</v>
      </c>
      <c r="B123" s="52" t="s">
        <v>256</v>
      </c>
      <c r="C123" s="53" t="s">
        <v>257</v>
      </c>
      <c r="D123" s="54"/>
      <c r="E123" s="109">
        <v>7.1971628474674608E-3</v>
      </c>
      <c r="F123" s="109">
        <v>1.8892552474602083E-2</v>
      </c>
      <c r="G123" s="109">
        <v>8.996453559334326E-4</v>
      </c>
      <c r="H123" s="109">
        <v>7.1971628474674608E-3</v>
      </c>
      <c r="I123" s="109">
        <v>1.6493498192112929E-2</v>
      </c>
      <c r="J123" s="109">
        <v>1.7393143548046362E-2</v>
      </c>
      <c r="K123" s="109">
        <v>1.7393143548046362E-2</v>
      </c>
      <c r="L123" s="109">
        <v>1.4994089265557211E-3</v>
      </c>
      <c r="M123" s="109">
        <v>0.17663037154826394</v>
      </c>
      <c r="N123" s="109">
        <v>2.1591488542402383E-4</v>
      </c>
      <c r="O123" s="109">
        <v>4.7981085649783078E-4</v>
      </c>
      <c r="P123" s="109">
        <v>9.8960989152677601E-5</v>
      </c>
      <c r="Q123" s="109">
        <v>2.7289242463314126E-4</v>
      </c>
      <c r="R123" s="109">
        <v>2.9988178531114429E-4</v>
      </c>
      <c r="S123" s="109">
        <v>2.6389597107380686E-4</v>
      </c>
      <c r="T123" s="109">
        <v>1.3494680339001491E-4</v>
      </c>
      <c r="U123" s="109">
        <v>1.4394325694934922E-4</v>
      </c>
      <c r="V123" s="109">
        <v>2.7589124248625272E-3</v>
      </c>
      <c r="W123" s="109" t="s">
        <v>385</v>
      </c>
      <c r="X123" s="109">
        <v>2.1591488542402383E-4</v>
      </c>
      <c r="Y123" s="109">
        <v>3.5985814237337303E-4</v>
      </c>
      <c r="Z123" s="109">
        <v>2.6389597107380686E-4</v>
      </c>
      <c r="AA123" s="109">
        <v>1.6493498192112933E-4</v>
      </c>
      <c r="AB123" s="109">
        <v>1.0046039807923332E-3</v>
      </c>
      <c r="AC123" s="109" t="s">
        <v>385</v>
      </c>
      <c r="AD123" s="109" t="s">
        <v>385</v>
      </c>
      <c r="AE123" s="110"/>
      <c r="AF123" s="109" t="s">
        <v>385</v>
      </c>
      <c r="AG123" s="109" t="s">
        <v>385</v>
      </c>
      <c r="AH123" s="109" t="s">
        <v>385</v>
      </c>
      <c r="AI123" s="109" t="s">
        <v>385</v>
      </c>
      <c r="AJ123" s="109" t="s">
        <v>385</v>
      </c>
      <c r="AK123" s="109">
        <v>0.90000535807666349</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09" t="s">
        <v>385</v>
      </c>
      <c r="AG124" s="109" t="s">
        <v>385</v>
      </c>
      <c r="AH124" s="109" t="s">
        <v>385</v>
      </c>
      <c r="AI124" s="109" t="s">
        <v>385</v>
      </c>
      <c r="AJ124" s="109" t="s">
        <v>385</v>
      </c>
      <c r="AK124" s="109" t="s">
        <v>387</v>
      </c>
      <c r="AL124" s="111" t="s">
        <v>385</v>
      </c>
    </row>
    <row r="125" spans="1:38" ht="26.25" customHeight="1" thickBot="1" x14ac:dyDescent="0.25">
      <c r="A125" s="52" t="s">
        <v>260</v>
      </c>
      <c r="B125" s="52" t="s">
        <v>261</v>
      </c>
      <c r="C125" s="53" t="s">
        <v>262</v>
      </c>
      <c r="D125" s="54"/>
      <c r="E125" s="109" t="s">
        <v>385</v>
      </c>
      <c r="F125" s="109">
        <v>0.42889543875658093</v>
      </c>
      <c r="G125" s="109" t="s">
        <v>385</v>
      </c>
      <c r="H125" s="109" t="s">
        <v>389</v>
      </c>
      <c r="I125" s="109">
        <v>3.3332745600000004E-4</v>
      </c>
      <c r="J125" s="109">
        <v>2.2120822080000002E-3</v>
      </c>
      <c r="K125" s="109">
        <v>4.6766852160000007E-3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09" t="s">
        <v>385</v>
      </c>
      <c r="AG125" s="109" t="s">
        <v>385</v>
      </c>
      <c r="AH125" s="109" t="s">
        <v>385</v>
      </c>
      <c r="AI125" s="109" t="s">
        <v>385</v>
      </c>
      <c r="AJ125" s="109" t="s">
        <v>385</v>
      </c>
      <c r="AK125" s="109">
        <v>3997.937437</v>
      </c>
      <c r="AL125" s="111" t="s">
        <v>440</v>
      </c>
    </row>
    <row r="126" spans="1:38" ht="26.25" customHeight="1" thickBot="1" x14ac:dyDescent="0.25">
      <c r="A126" s="52" t="s">
        <v>260</v>
      </c>
      <c r="B126" s="52" t="s">
        <v>263</v>
      </c>
      <c r="C126" s="53" t="s">
        <v>264</v>
      </c>
      <c r="D126" s="54"/>
      <c r="E126" s="109" t="s">
        <v>389</v>
      </c>
      <c r="F126" s="109" t="s">
        <v>389</v>
      </c>
      <c r="G126" s="109" t="s">
        <v>389</v>
      </c>
      <c r="H126" s="109">
        <v>0.21178913925000012</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09" t="s">
        <v>385</v>
      </c>
      <c r="AG126" s="109" t="s">
        <v>385</v>
      </c>
      <c r="AH126" s="109" t="s">
        <v>385</v>
      </c>
      <c r="AI126" s="109" t="s">
        <v>385</v>
      </c>
      <c r="AJ126" s="109" t="s">
        <v>385</v>
      </c>
      <c r="AK126" s="109">
        <v>395.26400000000001</v>
      </c>
      <c r="AL126" s="111" t="s">
        <v>441</v>
      </c>
    </row>
    <row r="127" spans="1:38" ht="26.25" customHeight="1" thickBot="1" x14ac:dyDescent="0.25">
      <c r="A127" s="52" t="s">
        <v>260</v>
      </c>
      <c r="B127" s="52" t="s">
        <v>265</v>
      </c>
      <c r="C127" s="53" t="s">
        <v>266</v>
      </c>
      <c r="D127" s="54"/>
      <c r="E127" s="109" t="s">
        <v>389</v>
      </c>
      <c r="F127" s="109" t="s">
        <v>389</v>
      </c>
      <c r="G127" s="109" t="s">
        <v>389</v>
      </c>
      <c r="H127" s="109">
        <v>0.44008223449955941</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09" t="s">
        <v>385</v>
      </c>
      <c r="AG127" s="109" t="s">
        <v>385</v>
      </c>
      <c r="AH127" s="109" t="s">
        <v>385</v>
      </c>
      <c r="AI127" s="109" t="s">
        <v>385</v>
      </c>
      <c r="AJ127" s="109" t="s">
        <v>385</v>
      </c>
      <c r="AK127" s="109">
        <v>396.60190788051983</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09" t="s">
        <v>385</v>
      </c>
      <c r="AG128" s="109" t="s">
        <v>385</v>
      </c>
      <c r="AH128" s="109" t="s">
        <v>385</v>
      </c>
      <c r="AI128" s="109" t="s">
        <v>385</v>
      </c>
      <c r="AJ128" s="109" t="s">
        <v>385</v>
      </c>
      <c r="AK128" s="109" t="s">
        <v>387</v>
      </c>
      <c r="AL128" s="111" t="s">
        <v>443</v>
      </c>
    </row>
    <row r="129" spans="1:38" ht="26.25" customHeight="1" thickBot="1" x14ac:dyDescent="0.25">
      <c r="A129" s="52" t="s">
        <v>260</v>
      </c>
      <c r="B129" s="56" t="s">
        <v>270</v>
      </c>
      <c r="C129" s="64" t="s">
        <v>271</v>
      </c>
      <c r="D129" s="54"/>
      <c r="E129" s="109">
        <v>1.6453083299999968E-3</v>
      </c>
      <c r="F129" s="109">
        <v>1.3994576599999975E-2</v>
      </c>
      <c r="G129" s="109">
        <v>8.8884472999999843E-5</v>
      </c>
      <c r="H129" s="109" t="s">
        <v>389</v>
      </c>
      <c r="I129" s="109">
        <v>3.0258543999999941E-5</v>
      </c>
      <c r="J129" s="109">
        <v>5.2952451999999892E-5</v>
      </c>
      <c r="K129" s="109">
        <v>7.5646359999999863E-5</v>
      </c>
      <c r="L129" s="109">
        <v>1.0590490399999983E-6</v>
      </c>
      <c r="M129" s="109">
        <v>1.3238112999999977E-4</v>
      </c>
      <c r="N129" s="109">
        <v>2.4585066999999955E-3</v>
      </c>
      <c r="O129" s="109">
        <v>1.8911589999999966E-4</v>
      </c>
      <c r="P129" s="109">
        <v>1.059049039999998E-4</v>
      </c>
      <c r="Q129" s="109">
        <v>3.0258543999999941E-5</v>
      </c>
      <c r="R129" s="109" t="s">
        <v>389</v>
      </c>
      <c r="S129" s="109" t="s">
        <v>389</v>
      </c>
      <c r="T129" s="109">
        <v>2.6476225999999954E-4</v>
      </c>
      <c r="U129" s="109" t="s">
        <v>389</v>
      </c>
      <c r="V129" s="109" t="s">
        <v>389</v>
      </c>
      <c r="W129" s="109">
        <v>1.0401374499999982E-3</v>
      </c>
      <c r="X129" s="109">
        <v>3.7823179999999932E-5</v>
      </c>
      <c r="Y129" s="109" t="s">
        <v>388</v>
      </c>
      <c r="Z129" s="109" t="s">
        <v>388</v>
      </c>
      <c r="AA129" s="109" t="s">
        <v>388</v>
      </c>
      <c r="AB129" s="109">
        <v>3.7823179999999932E-5</v>
      </c>
      <c r="AC129" s="109">
        <v>1.8911589999997882E-4</v>
      </c>
      <c r="AD129" s="109" t="s">
        <v>385</v>
      </c>
      <c r="AE129" s="110"/>
      <c r="AF129" s="109" t="s">
        <v>385</v>
      </c>
      <c r="AG129" s="109" t="s">
        <v>385</v>
      </c>
      <c r="AH129" s="109" t="s">
        <v>385</v>
      </c>
      <c r="AI129" s="109" t="s">
        <v>385</v>
      </c>
      <c r="AJ129" s="109" t="s">
        <v>385</v>
      </c>
      <c r="AK129" s="109">
        <v>1.8911589999999965</v>
      </c>
      <c r="AL129" s="111" t="s">
        <v>444</v>
      </c>
    </row>
    <row r="130" spans="1:38" ht="26.25" customHeight="1" thickBot="1" x14ac:dyDescent="0.25">
      <c r="A130" s="52" t="s">
        <v>260</v>
      </c>
      <c r="B130" s="56" t="s">
        <v>272</v>
      </c>
      <c r="C130" s="70" t="s">
        <v>273</v>
      </c>
      <c r="D130" s="54"/>
      <c r="E130" s="109">
        <v>1.269052209000001E-2</v>
      </c>
      <c r="F130" s="109">
        <v>0.1079423718000001</v>
      </c>
      <c r="G130" s="109">
        <v>6.855799290000007E-4</v>
      </c>
      <c r="H130" s="109" t="s">
        <v>389</v>
      </c>
      <c r="I130" s="109">
        <v>2.3338891200000019E-4</v>
      </c>
      <c r="J130" s="109">
        <v>4.0843059600000032E-4</v>
      </c>
      <c r="K130" s="109">
        <v>5.8347228000000053E-4</v>
      </c>
      <c r="L130" s="109">
        <v>8.1686119200000077E-6</v>
      </c>
      <c r="M130" s="109">
        <v>1.021076490000001E-3</v>
      </c>
      <c r="N130" s="109">
        <v>1.8962849100000019E-2</v>
      </c>
      <c r="O130" s="109">
        <v>1.4586807000000013E-3</v>
      </c>
      <c r="P130" s="109">
        <v>8.1686119200000075E-4</v>
      </c>
      <c r="Q130" s="109">
        <v>2.3338891200000019E-4</v>
      </c>
      <c r="R130" s="109" t="s">
        <v>389</v>
      </c>
      <c r="S130" s="109" t="s">
        <v>389</v>
      </c>
      <c r="T130" s="109">
        <v>2.0421529800000019E-3</v>
      </c>
      <c r="U130" s="109" t="s">
        <v>389</v>
      </c>
      <c r="V130" s="109" t="s">
        <v>389</v>
      </c>
      <c r="W130" s="109">
        <v>8.0227438500000085E-3</v>
      </c>
      <c r="X130" s="109">
        <v>2.9173614000000027E-4</v>
      </c>
      <c r="Y130" s="109" t="s">
        <v>388</v>
      </c>
      <c r="Z130" s="109" t="s">
        <v>388</v>
      </c>
      <c r="AA130" s="109" t="s">
        <v>388</v>
      </c>
      <c r="AB130" s="109">
        <v>2.9173614000000027E-4</v>
      </c>
      <c r="AC130" s="109">
        <v>1.4586806999998406E-3</v>
      </c>
      <c r="AD130" s="109" t="s">
        <v>385</v>
      </c>
      <c r="AE130" s="110"/>
      <c r="AF130" s="109" t="s">
        <v>385</v>
      </c>
      <c r="AG130" s="109" t="s">
        <v>385</v>
      </c>
      <c r="AH130" s="109" t="s">
        <v>385</v>
      </c>
      <c r="AI130" s="109" t="s">
        <v>385</v>
      </c>
      <c r="AJ130" s="109" t="s">
        <v>385</v>
      </c>
      <c r="AK130" s="109">
        <v>14.586807000000013</v>
      </c>
      <c r="AL130" s="111" t="s">
        <v>444</v>
      </c>
    </row>
    <row r="131" spans="1:38" ht="26.25" customHeight="1" thickBot="1" x14ac:dyDescent="0.25">
      <c r="A131" s="52" t="s">
        <v>260</v>
      </c>
      <c r="B131" s="56" t="s">
        <v>274</v>
      </c>
      <c r="C131" s="64" t="s">
        <v>275</v>
      </c>
      <c r="D131" s="54"/>
      <c r="E131" s="109">
        <v>6.1441380000000056E-4</v>
      </c>
      <c r="F131" s="109">
        <v>3.308382000000003E-4</v>
      </c>
      <c r="G131" s="109">
        <v>1.5832971000000014E-4</v>
      </c>
      <c r="H131" s="109" t="s">
        <v>389</v>
      </c>
      <c r="I131" s="109" t="s">
        <v>389</v>
      </c>
      <c r="J131" s="109" t="s">
        <v>389</v>
      </c>
      <c r="K131" s="109">
        <v>2.1268170000000019E-5</v>
      </c>
      <c r="L131" s="109">
        <v>4.8916791000000039E-7</v>
      </c>
      <c r="M131" s="109">
        <v>9.4525200000000089E-5</v>
      </c>
      <c r="N131" s="109">
        <v>6.1441380000000056E-4</v>
      </c>
      <c r="O131" s="109">
        <v>4.7262600000000044E-5</v>
      </c>
      <c r="P131" s="109">
        <v>2.6467056000000023E-5</v>
      </c>
      <c r="Q131" s="109">
        <v>1.4178780000000013E-6</v>
      </c>
      <c r="R131" s="109">
        <v>1.5596658000000015E-5</v>
      </c>
      <c r="S131" s="109">
        <v>7.6990775400000069E-4</v>
      </c>
      <c r="T131" s="109">
        <v>1.5596658000000015E-5</v>
      </c>
      <c r="U131" s="109" t="s">
        <v>389</v>
      </c>
      <c r="V131" s="109" t="s">
        <v>389</v>
      </c>
      <c r="W131" s="109">
        <v>1.0397772000000009E-4</v>
      </c>
      <c r="X131" s="109">
        <v>1.8905040000000019E-8</v>
      </c>
      <c r="Y131" s="109" t="s">
        <v>388</v>
      </c>
      <c r="Z131" s="109" t="s">
        <v>388</v>
      </c>
      <c r="AA131" s="109" t="s">
        <v>388</v>
      </c>
      <c r="AB131" s="109">
        <v>1.8905040000000019E-8</v>
      </c>
      <c r="AC131" s="109">
        <v>4.726259999999484E-5</v>
      </c>
      <c r="AD131" s="109">
        <v>9.4525200000000094E-3</v>
      </c>
      <c r="AE131" s="110"/>
      <c r="AF131" s="109" t="s">
        <v>385</v>
      </c>
      <c r="AG131" s="109" t="s">
        <v>385</v>
      </c>
      <c r="AH131" s="109" t="s">
        <v>385</v>
      </c>
      <c r="AI131" s="109" t="s">
        <v>385</v>
      </c>
      <c r="AJ131" s="109" t="s">
        <v>385</v>
      </c>
      <c r="AK131" s="109">
        <v>0.47262600000000043</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09" t="s">
        <v>385</v>
      </c>
      <c r="AG132" s="109" t="s">
        <v>385</v>
      </c>
      <c r="AH132" s="109" t="s">
        <v>385</v>
      </c>
      <c r="AI132" s="109" t="s">
        <v>385</v>
      </c>
      <c r="AJ132" s="109" t="s">
        <v>385</v>
      </c>
      <c r="AK132" s="109" t="s">
        <v>387</v>
      </c>
      <c r="AL132" s="111" t="s">
        <v>445</v>
      </c>
    </row>
    <row r="133" spans="1:38" ht="26.25" customHeight="1" thickBot="1" x14ac:dyDescent="0.25">
      <c r="A133" s="52" t="s">
        <v>260</v>
      </c>
      <c r="B133" s="56" t="s">
        <v>278</v>
      </c>
      <c r="C133" s="64" t="s">
        <v>279</v>
      </c>
      <c r="D133" s="54"/>
      <c r="E133" s="109">
        <v>8.2681500000000005E-2</v>
      </c>
      <c r="F133" s="109">
        <v>1.3028599999999999E-3</v>
      </c>
      <c r="G133" s="109">
        <v>1.1324860000000001E-2</v>
      </c>
      <c r="H133" s="109" t="s">
        <v>385</v>
      </c>
      <c r="I133" s="109">
        <v>3.4776339999999998E-3</v>
      </c>
      <c r="J133" s="109">
        <v>3.4776339999999998E-3</v>
      </c>
      <c r="K133" s="109">
        <v>3.8644832000000007E-3</v>
      </c>
      <c r="L133" s="109" t="s">
        <v>389</v>
      </c>
      <c r="M133" s="109">
        <v>1.4030800000000001E-2</v>
      </c>
      <c r="N133" s="109">
        <v>3.0096065999999999E-3</v>
      </c>
      <c r="O133" s="109">
        <v>5.0410660000000003E-4</v>
      </c>
      <c r="P133" s="109">
        <v>0.14932779999999998</v>
      </c>
      <c r="Q133" s="109">
        <v>1.3639942E-3</v>
      </c>
      <c r="R133" s="109">
        <v>1.3589832000000001E-3</v>
      </c>
      <c r="S133" s="109">
        <v>1.2457346000000001E-3</v>
      </c>
      <c r="T133" s="109">
        <v>1.7368125999999997E-3</v>
      </c>
      <c r="U133" s="109">
        <v>1.9823516E-3</v>
      </c>
      <c r="V133" s="109">
        <v>1.6047226400000003E-2</v>
      </c>
      <c r="W133" s="109">
        <v>2.70594E-3</v>
      </c>
      <c r="X133" s="109">
        <v>1.3229039999999998E-6</v>
      </c>
      <c r="Y133" s="109">
        <v>7.2258619999999999E-7</v>
      </c>
      <c r="Z133" s="109">
        <v>6.4541680000000006E-7</v>
      </c>
      <c r="AA133" s="109">
        <v>7.0053780000000001E-7</v>
      </c>
      <c r="AB133" s="109">
        <v>3.3914447999999997E-6</v>
      </c>
      <c r="AC133" s="109">
        <v>1.5032999999999999E-2</v>
      </c>
      <c r="AD133" s="109">
        <v>4.10902E-2</v>
      </c>
      <c r="AE133" s="110"/>
      <c r="AF133" s="109" t="s">
        <v>385</v>
      </c>
      <c r="AG133" s="109" t="s">
        <v>385</v>
      </c>
      <c r="AH133" s="109" t="s">
        <v>385</v>
      </c>
      <c r="AI133" s="109" t="s">
        <v>385</v>
      </c>
      <c r="AJ133" s="109" t="s">
        <v>385</v>
      </c>
      <c r="AK133" s="109">
        <v>100220</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09" t="s">
        <v>385</v>
      </c>
      <c r="AG134" s="109" t="s">
        <v>385</v>
      </c>
      <c r="AH134" s="109" t="s">
        <v>385</v>
      </c>
      <c r="AI134" s="109" t="s">
        <v>385</v>
      </c>
      <c r="AJ134" s="109" t="s">
        <v>385</v>
      </c>
      <c r="AK134" s="109" t="s">
        <v>387</v>
      </c>
      <c r="AL134" s="111" t="s">
        <v>385</v>
      </c>
    </row>
    <row r="135" spans="1:38" ht="26.25" customHeight="1" thickBot="1" x14ac:dyDescent="0.25">
      <c r="A135" s="52" t="s">
        <v>260</v>
      </c>
      <c r="B135" s="52" t="s">
        <v>282</v>
      </c>
      <c r="C135" s="53" t="s">
        <v>283</v>
      </c>
      <c r="D135" s="54"/>
      <c r="E135" s="109">
        <v>0.4582674235115658</v>
      </c>
      <c r="F135" s="109">
        <v>0.21347835733012985</v>
      </c>
      <c r="G135" s="109">
        <v>1.5158864580698046E-2</v>
      </c>
      <c r="H135" s="109">
        <v>0.49451131082380795</v>
      </c>
      <c r="I135" s="109">
        <v>1.0403702940650406</v>
      </c>
      <c r="J135" s="109">
        <v>1.268531559595095</v>
      </c>
      <c r="K135" s="109">
        <v>1.3104041020587216</v>
      </c>
      <c r="L135" s="109">
        <v>0.42065750574522404</v>
      </c>
      <c r="M135" s="109">
        <v>8.9861124799392424</v>
      </c>
      <c r="N135" s="109">
        <v>7.5001243286765967E-2</v>
      </c>
      <c r="O135" s="109">
        <v>1.7735168195658055E-2</v>
      </c>
      <c r="P135" s="109" t="s">
        <v>385</v>
      </c>
      <c r="Q135" s="109">
        <v>8.2908656778184819E-2</v>
      </c>
      <c r="R135" s="109">
        <v>9.7158226326306708E-4</v>
      </c>
      <c r="S135" s="109">
        <v>3.4783883793452104E-2</v>
      </c>
      <c r="T135" s="109" t="s">
        <v>385</v>
      </c>
      <c r="U135" s="109">
        <v>1.2459550875875315E-2</v>
      </c>
      <c r="V135" s="109">
        <v>2.8858317861618361</v>
      </c>
      <c r="W135" s="109">
        <v>1.658034861127067</v>
      </c>
      <c r="X135" s="109">
        <v>0.41758840573159933</v>
      </c>
      <c r="Y135" s="109">
        <v>0.8374276827515984</v>
      </c>
      <c r="Z135" s="109">
        <v>0.92106047572626215</v>
      </c>
      <c r="AA135" s="109" t="s">
        <v>385</v>
      </c>
      <c r="AB135" s="109">
        <v>2.1760765642094597</v>
      </c>
      <c r="AC135" s="109" t="s">
        <v>385</v>
      </c>
      <c r="AD135" s="109" t="s">
        <v>385</v>
      </c>
      <c r="AE135" s="110"/>
      <c r="AF135" s="109" t="s">
        <v>385</v>
      </c>
      <c r="AG135" s="109" t="s">
        <v>385</v>
      </c>
      <c r="AH135" s="109" t="s">
        <v>385</v>
      </c>
      <c r="AI135" s="109" t="s">
        <v>385</v>
      </c>
      <c r="AJ135" s="109" t="s">
        <v>385</v>
      </c>
      <c r="AK135" s="109">
        <v>68645.259786399998</v>
      </c>
      <c r="AL135" s="111" t="s">
        <v>447</v>
      </c>
    </row>
    <row r="136" spans="1:38" ht="26.25" customHeight="1" thickBot="1" x14ac:dyDescent="0.25">
      <c r="A136" s="52" t="s">
        <v>260</v>
      </c>
      <c r="B136" s="52" t="s">
        <v>284</v>
      </c>
      <c r="C136" s="53" t="s">
        <v>285</v>
      </c>
      <c r="D136" s="54"/>
      <c r="E136" s="109" t="s">
        <v>385</v>
      </c>
      <c r="F136" s="109">
        <v>7.8843925500000009E-3</v>
      </c>
      <c r="G136" s="109" t="s">
        <v>385</v>
      </c>
      <c r="H136" s="109">
        <v>0.38523728000000002</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09" t="s">
        <v>385</v>
      </c>
      <c r="AG136" s="109" t="s">
        <v>385</v>
      </c>
      <c r="AH136" s="109" t="s">
        <v>385</v>
      </c>
      <c r="AI136" s="109" t="s">
        <v>385</v>
      </c>
      <c r="AJ136" s="109" t="s">
        <v>385</v>
      </c>
      <c r="AK136" s="109">
        <v>269.67399089345679</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09" t="s">
        <v>385</v>
      </c>
      <c r="AG137" s="109" t="s">
        <v>385</v>
      </c>
      <c r="AH137" s="109" t="s">
        <v>385</v>
      </c>
      <c r="AI137" s="109" t="s">
        <v>385</v>
      </c>
      <c r="AJ137" s="109" t="s">
        <v>385</v>
      </c>
      <c r="AK137" s="109"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09" t="s">
        <v>385</v>
      </c>
      <c r="AG138" s="109" t="s">
        <v>385</v>
      </c>
      <c r="AH138" s="109" t="s">
        <v>385</v>
      </c>
      <c r="AI138" s="109" t="s">
        <v>385</v>
      </c>
      <c r="AJ138" s="109" t="s">
        <v>385</v>
      </c>
      <c r="AK138" s="109"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0.97491352399999986</v>
      </c>
      <c r="J139" s="109">
        <v>0.97491352399999986</v>
      </c>
      <c r="K139" s="109">
        <v>0.97491352399999986</v>
      </c>
      <c r="L139" s="109" t="s">
        <v>389</v>
      </c>
      <c r="M139" s="109" t="s">
        <v>389</v>
      </c>
      <c r="N139" s="109">
        <v>2.8490239999999999E-3</v>
      </c>
      <c r="O139" s="109">
        <v>5.753284E-3</v>
      </c>
      <c r="P139" s="109">
        <v>5.753284E-3</v>
      </c>
      <c r="Q139" s="109">
        <v>9.1241440000000007E-3</v>
      </c>
      <c r="R139" s="109">
        <v>8.7127799999999998E-3</v>
      </c>
      <c r="S139" s="109">
        <v>2.0225647999999999E-2</v>
      </c>
      <c r="T139" s="109" t="s">
        <v>389</v>
      </c>
      <c r="U139" s="109" t="s">
        <v>389</v>
      </c>
      <c r="V139" s="109" t="s">
        <v>389</v>
      </c>
      <c r="W139" s="109">
        <v>9.7889799999999987</v>
      </c>
      <c r="X139" s="109" t="s">
        <v>389</v>
      </c>
      <c r="Y139" s="109" t="s">
        <v>389</v>
      </c>
      <c r="Z139" s="109" t="s">
        <v>389</v>
      </c>
      <c r="AA139" s="109" t="s">
        <v>389</v>
      </c>
      <c r="AB139" s="109" t="s">
        <v>385</v>
      </c>
      <c r="AC139" s="109" t="s">
        <v>389</v>
      </c>
      <c r="AD139" s="109" t="s">
        <v>389</v>
      </c>
      <c r="AE139" s="110"/>
      <c r="AF139" s="109" t="s">
        <v>385</v>
      </c>
      <c r="AG139" s="109" t="s">
        <v>385</v>
      </c>
      <c r="AH139" s="109" t="s">
        <v>385</v>
      </c>
      <c r="AI139" s="109" t="s">
        <v>385</v>
      </c>
      <c r="AJ139" s="109" t="s">
        <v>385</v>
      </c>
      <c r="AK139" s="109">
        <v>9206</v>
      </c>
      <c r="AL139" s="111" t="s">
        <v>449</v>
      </c>
    </row>
    <row r="140" spans="1:38" ht="26.25" customHeight="1" thickBot="1" x14ac:dyDescent="0.25">
      <c r="A140" s="52" t="s">
        <v>292</v>
      </c>
      <c r="B140" s="56" t="s">
        <v>293</v>
      </c>
      <c r="C140" s="53" t="s">
        <v>348</v>
      </c>
      <c r="D140" s="54"/>
      <c r="E140" s="109" t="s">
        <v>387</v>
      </c>
      <c r="F140" s="109" t="s">
        <v>387</v>
      </c>
      <c r="G140" s="109" t="s">
        <v>387</v>
      </c>
      <c r="H140" s="109">
        <v>1.8701949999999998</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09" t="s">
        <v>385</v>
      </c>
      <c r="AG140" s="109" t="s">
        <v>385</v>
      </c>
      <c r="AH140" s="109" t="s">
        <v>385</v>
      </c>
      <c r="AI140" s="109" t="s">
        <v>385</v>
      </c>
      <c r="AJ140" s="109" t="s">
        <v>385</v>
      </c>
      <c r="AK140" s="109" t="s">
        <v>385</v>
      </c>
      <c r="AL140" s="111" t="s">
        <v>385</v>
      </c>
    </row>
    <row r="141" spans="1:38" s="5" customFormat="1" ht="37.5" customHeight="1" thickBot="1" x14ac:dyDescent="0.25">
      <c r="A141" s="71"/>
      <c r="B141" s="72" t="s">
        <v>294</v>
      </c>
      <c r="C141" s="73" t="s">
        <v>358</v>
      </c>
      <c r="D141" s="71" t="s">
        <v>136</v>
      </c>
      <c r="E141" s="15">
        <f>SUM(E14:E140)</f>
        <v>116.02533388634571</v>
      </c>
      <c r="F141" s="15">
        <f t="shared" ref="F141:AD141" si="0">SUM(F14:F140)</f>
        <v>122.61177568181697</v>
      </c>
      <c r="G141" s="15">
        <f t="shared" si="0"/>
        <v>14.047028386468916</v>
      </c>
      <c r="H141" s="15">
        <f t="shared" si="0"/>
        <v>91.254883827489238</v>
      </c>
      <c r="I141" s="15">
        <f t="shared" si="0"/>
        <v>37.658017206653923</v>
      </c>
      <c r="J141" s="15">
        <f t="shared" si="0"/>
        <v>53.463212251192019</v>
      </c>
      <c r="K141" s="15">
        <f t="shared" si="0"/>
        <v>73.428539573765661</v>
      </c>
      <c r="L141" s="15">
        <f t="shared" si="0"/>
        <v>5.8938651318318316</v>
      </c>
      <c r="M141" s="15">
        <f t="shared" si="0"/>
        <v>352.36452663509203</v>
      </c>
      <c r="N141" s="15">
        <f t="shared" si="0"/>
        <v>15.922765506232551</v>
      </c>
      <c r="O141" s="15">
        <f t="shared" si="0"/>
        <v>1.3965874686352193</v>
      </c>
      <c r="P141" s="15">
        <f t="shared" si="0"/>
        <v>0.77319428158381054</v>
      </c>
      <c r="Q141" s="15">
        <f t="shared" si="0"/>
        <v>1.5702345141768201</v>
      </c>
      <c r="R141" s="15">
        <f>SUM(R14:R140)</f>
        <v>10.525303321908362</v>
      </c>
      <c r="S141" s="15">
        <f t="shared" si="0"/>
        <v>71.865384592002655</v>
      </c>
      <c r="T141" s="15">
        <f t="shared" si="0"/>
        <v>2.6327720735854481</v>
      </c>
      <c r="U141" s="15">
        <f t="shared" si="0"/>
        <v>2.119384566773086</v>
      </c>
      <c r="V141" s="15">
        <f t="shared" si="0"/>
        <v>71.206092265693201</v>
      </c>
      <c r="W141" s="15">
        <f t="shared" si="0"/>
        <v>56.869691344032901</v>
      </c>
      <c r="X141" s="15">
        <f t="shared" si="0"/>
        <v>7.7244882989320205</v>
      </c>
      <c r="Y141" s="15">
        <f t="shared" si="0"/>
        <v>7.8554981568508957</v>
      </c>
      <c r="Z141" s="15">
        <f t="shared" si="0"/>
        <v>3.6212088915206593</v>
      </c>
      <c r="AA141" s="15">
        <f t="shared" si="0"/>
        <v>4.093658370599389</v>
      </c>
      <c r="AB141" s="15">
        <f t="shared" si="0"/>
        <v>23.408273124562964</v>
      </c>
      <c r="AC141" s="15">
        <f t="shared" si="0"/>
        <v>1.640745988768546</v>
      </c>
      <c r="AD141" s="15">
        <f t="shared" si="0"/>
        <v>4.8352001463346399</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116.02533388634571</v>
      </c>
      <c r="F152" s="10">
        <f t="shared" ref="F152:AD152" si="1">F141 + F151 + IF(AND(OR($B$4="AT",$B$4="BE",$B$4="CH",$B$4="GB",$B$4="IE",$B$4="LT",$B$4="LU",$B$4="NL"),SUM(F143:F149)&gt;0),SUM(F143:F149)-SUM(F27:F33),0)</f>
        <v>122.61177568181697</v>
      </c>
      <c r="G152" s="10">
        <f t="shared" si="1"/>
        <v>14.047028386468916</v>
      </c>
      <c r="H152" s="10">
        <f t="shared" si="1"/>
        <v>91.254883827489238</v>
      </c>
      <c r="I152" s="10">
        <f t="shared" si="1"/>
        <v>37.658017206653923</v>
      </c>
      <c r="J152" s="10">
        <f t="shared" si="1"/>
        <v>53.463212251192019</v>
      </c>
      <c r="K152" s="10">
        <f t="shared" si="1"/>
        <v>73.428539573765661</v>
      </c>
      <c r="L152" s="10">
        <f t="shared" si="1"/>
        <v>5.8938651318318316</v>
      </c>
      <c r="M152" s="10">
        <f t="shared" si="1"/>
        <v>352.36452663509203</v>
      </c>
      <c r="N152" s="10">
        <f t="shared" si="1"/>
        <v>15.922765506232551</v>
      </c>
      <c r="O152" s="10">
        <f t="shared" si="1"/>
        <v>1.3965874686352193</v>
      </c>
      <c r="P152" s="10">
        <f t="shared" si="1"/>
        <v>0.77319428158381054</v>
      </c>
      <c r="Q152" s="10">
        <f t="shared" si="1"/>
        <v>1.5702345141768201</v>
      </c>
      <c r="R152" s="10">
        <f t="shared" si="1"/>
        <v>10.525303321908362</v>
      </c>
      <c r="S152" s="10">
        <f t="shared" si="1"/>
        <v>71.865384592002655</v>
      </c>
      <c r="T152" s="10">
        <f t="shared" si="1"/>
        <v>2.6327720735854481</v>
      </c>
      <c r="U152" s="10">
        <f t="shared" si="1"/>
        <v>2.119384566773086</v>
      </c>
      <c r="V152" s="10">
        <f t="shared" si="1"/>
        <v>71.206092265693201</v>
      </c>
      <c r="W152" s="10">
        <f t="shared" si="1"/>
        <v>56.869691344032901</v>
      </c>
      <c r="X152" s="10">
        <f t="shared" si="1"/>
        <v>7.7244882989320205</v>
      </c>
      <c r="Y152" s="10">
        <f t="shared" si="1"/>
        <v>7.8554981568508957</v>
      </c>
      <c r="Z152" s="10">
        <f t="shared" si="1"/>
        <v>3.6212088915206593</v>
      </c>
      <c r="AA152" s="10">
        <f t="shared" si="1"/>
        <v>4.093658370599389</v>
      </c>
      <c r="AB152" s="10">
        <f t="shared" si="1"/>
        <v>23.408273124562964</v>
      </c>
      <c r="AC152" s="10">
        <f t="shared" si="1"/>
        <v>1.640745988768546</v>
      </c>
      <c r="AD152" s="10">
        <f t="shared" si="1"/>
        <v>4.8352001463346399</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91.663854472415863</v>
      </c>
      <c r="F154" s="10">
        <f>F141 + F153 - IF(OR($B$6=2005,$B$6&gt;=2020),SUM(F99:F122),0) + IF(AND(OR($B$4="AT",$B$4="BE",$B$4="CH",$B$4="GB",$B$4="IE",$B$4="LT",$B$4="LU",$B$4="NL"),SUM(F143:F149)&gt;0),SUM(F143:F149)-SUM(F27:F33),0)</f>
        <v>95.270907292964878</v>
      </c>
      <c r="G154" s="10">
        <f>G141 + G153 + IF(AND(OR($B$4="AT",$B$4="BE",$B$4="CH",$B$4="GB",$B$4="IE",$B$4="LT",$B$4="LU",$B$4="NL"),SUM(G143:G149)&gt;0),SUM(G143:G149)-SUM(G27:G33),0)</f>
        <v>14.047028386468916</v>
      </c>
      <c r="H154" s="10">
        <f t="shared" ref="H154:AD154" si="2">H141 + H153 + IF(AND(OR($B$4="AT",$B$4="BE",$B$4="CH",$B$4="GB",$B$4="IE",$B$4="LT",$B$4="LU",$B$4="NL"),SUM(H143:H149)&gt;0),SUM(H143:H149)-SUM(H27:H33),0)</f>
        <v>91.254883827489238</v>
      </c>
      <c r="I154" s="10">
        <f t="shared" si="2"/>
        <v>37.658017206653923</v>
      </c>
      <c r="J154" s="10">
        <f t="shared" si="2"/>
        <v>53.463212251192019</v>
      </c>
      <c r="K154" s="10">
        <f t="shared" si="2"/>
        <v>73.428539573765661</v>
      </c>
      <c r="L154" s="10">
        <f t="shared" si="2"/>
        <v>5.8938651318318316</v>
      </c>
      <c r="M154" s="10">
        <f t="shared" si="2"/>
        <v>352.36452663509203</v>
      </c>
      <c r="N154" s="10">
        <f t="shared" si="2"/>
        <v>15.922765506232551</v>
      </c>
      <c r="O154" s="10">
        <f t="shared" si="2"/>
        <v>1.3965874686352193</v>
      </c>
      <c r="P154" s="10">
        <f t="shared" si="2"/>
        <v>0.77319428158381054</v>
      </c>
      <c r="Q154" s="10">
        <f t="shared" si="2"/>
        <v>1.5702345141768201</v>
      </c>
      <c r="R154" s="10">
        <f t="shared" si="2"/>
        <v>10.525303321908362</v>
      </c>
      <c r="S154" s="10">
        <f t="shared" si="2"/>
        <v>71.865384592002655</v>
      </c>
      <c r="T154" s="10">
        <f t="shared" si="2"/>
        <v>2.6327720735854481</v>
      </c>
      <c r="U154" s="10">
        <f t="shared" si="2"/>
        <v>2.119384566773086</v>
      </c>
      <c r="V154" s="10">
        <f t="shared" si="2"/>
        <v>71.206092265693201</v>
      </c>
      <c r="W154" s="10">
        <f t="shared" si="2"/>
        <v>56.869691344032901</v>
      </c>
      <c r="X154" s="10">
        <f t="shared" si="2"/>
        <v>7.7244882989320205</v>
      </c>
      <c r="Y154" s="10">
        <f t="shared" si="2"/>
        <v>7.8554981568508957</v>
      </c>
      <c r="Z154" s="10">
        <f t="shared" si="2"/>
        <v>3.6212088915206593</v>
      </c>
      <c r="AA154" s="10">
        <f t="shared" si="2"/>
        <v>4.093658370599389</v>
      </c>
      <c r="AB154" s="10">
        <f t="shared" si="2"/>
        <v>23.408273124562964</v>
      </c>
      <c r="AC154" s="10">
        <f t="shared" si="2"/>
        <v>1.640745988768546</v>
      </c>
      <c r="AD154" s="10">
        <f t="shared" si="2"/>
        <v>4.8352001463346399</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1.6213512385479993</v>
      </c>
      <c r="F157" s="112">
        <v>3.6290123846799999E-2</v>
      </c>
      <c r="G157" s="112">
        <v>0.10301150993100003</v>
      </c>
      <c r="H157" s="112" t="s">
        <v>389</v>
      </c>
      <c r="I157" s="112">
        <v>2.7793184251000008E-2</v>
      </c>
      <c r="J157" s="112">
        <v>2.7793184251000008E-2</v>
      </c>
      <c r="K157" s="112">
        <v>2.7793184251000008E-2</v>
      </c>
      <c r="L157" s="112">
        <v>1.3340728440480003E-2</v>
      </c>
      <c r="M157" s="112">
        <v>0.38392788843199993</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5303</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8.6011435429999995E-3</v>
      </c>
      <c r="F158" s="112">
        <v>5.0348749380000008E-4</v>
      </c>
      <c r="G158" s="112">
        <v>5.5136245999999991E-4</v>
      </c>
      <c r="H158" s="112" t="s">
        <v>389</v>
      </c>
      <c r="I158" s="112">
        <v>2.2828975499999997E-4</v>
      </c>
      <c r="J158" s="112">
        <v>2.2828975499999997E-4</v>
      </c>
      <c r="K158" s="112">
        <v>2.2828975499999997E-4</v>
      </c>
      <c r="L158" s="112">
        <v>1.0957908239999998E-4</v>
      </c>
      <c r="M158" s="112">
        <v>1.705030858E-2</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28.411794534469873</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2" width="10.28515625" style="1" customWidth="1"/>
    <col min="33" max="33" width="10.5703125" style="1" customWidth="1"/>
    <col min="34" max="34" width="11" style="1" customWidth="1"/>
    <col min="35" max="35" width="11.28515625" style="1" customWidth="1"/>
    <col min="36" max="36" width="10.5703125" style="1" customWidth="1"/>
    <col min="37" max="37" width="14.285156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2020</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2020</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9.2509201479419048</v>
      </c>
      <c r="F14" s="109">
        <v>1.1755218939055447</v>
      </c>
      <c r="G14" s="109">
        <v>7.3588663986649152</v>
      </c>
      <c r="H14" s="109">
        <v>2.1237362574999998E-2</v>
      </c>
      <c r="I14" s="109">
        <v>0.1411150627136947</v>
      </c>
      <c r="J14" s="109">
        <v>0.28408686739749106</v>
      </c>
      <c r="K14" s="109">
        <v>0.40710911793936227</v>
      </c>
      <c r="L14" s="109">
        <v>2.5009551168941415E-3</v>
      </c>
      <c r="M14" s="109">
        <v>7.9891014449196076</v>
      </c>
      <c r="N14" s="109">
        <v>1.0997258309711473</v>
      </c>
      <c r="O14" s="109">
        <v>0.11943646519111961</v>
      </c>
      <c r="P14" s="109">
        <v>0.16042269175568782</v>
      </c>
      <c r="Q14" s="109">
        <v>0.79121117151838638</v>
      </c>
      <c r="R14" s="109">
        <v>0.58207090536868411</v>
      </c>
      <c r="S14" s="109">
        <v>0.53886902709583384</v>
      </c>
      <c r="T14" s="109">
        <v>0.82166496578297976</v>
      </c>
      <c r="U14" s="109">
        <v>1.7623472622380725</v>
      </c>
      <c r="V14" s="109">
        <v>4.535498013364597</v>
      </c>
      <c r="W14" s="109">
        <v>1.6113650949203526</v>
      </c>
      <c r="X14" s="109">
        <v>2.577974416699922E-2</v>
      </c>
      <c r="Y14" s="109">
        <v>2.4926953191459632E-3</v>
      </c>
      <c r="Z14" s="109">
        <v>1.4900848412219394E-3</v>
      </c>
      <c r="AA14" s="109">
        <v>9.6153796358917172E-4</v>
      </c>
      <c r="AB14" s="109">
        <v>3.0724062290956294E-2</v>
      </c>
      <c r="AC14" s="109">
        <v>0.38917961142703522</v>
      </c>
      <c r="AD14" s="109">
        <v>8.0493004624097475E-2</v>
      </c>
      <c r="AE14" s="33"/>
      <c r="AF14" s="109">
        <v>421</v>
      </c>
      <c r="AG14" s="109">
        <v>43607</v>
      </c>
      <c r="AH14" s="109">
        <v>89610</v>
      </c>
      <c r="AI14" s="109">
        <v>24906</v>
      </c>
      <c r="AJ14" s="109">
        <v>2102</v>
      </c>
      <c r="AK14" s="109" t="s">
        <v>385</v>
      </c>
      <c r="AL14" s="111" t="s">
        <v>385</v>
      </c>
    </row>
    <row r="15" spans="1:38" ht="26.25" customHeight="1" thickBot="1" x14ac:dyDescent="0.25">
      <c r="A15" s="52" t="s">
        <v>53</v>
      </c>
      <c r="B15" s="52" t="s">
        <v>54</v>
      </c>
      <c r="C15" s="53" t="s">
        <v>55</v>
      </c>
      <c r="D15" s="54"/>
      <c r="E15" s="109">
        <v>0.75589086336519962</v>
      </c>
      <c r="F15" s="109">
        <v>3.5921067055000006E-2</v>
      </c>
      <c r="G15" s="109">
        <v>0.33591569513109998</v>
      </c>
      <c r="H15" s="109" t="s">
        <v>389</v>
      </c>
      <c r="I15" s="109">
        <v>1.8267879073976107E-3</v>
      </c>
      <c r="J15" s="109">
        <v>2.7247006076438936E-3</v>
      </c>
      <c r="K15" s="109">
        <v>3.4987632802700001E-3</v>
      </c>
      <c r="L15" s="109">
        <v>2.4770005524035402E-4</v>
      </c>
      <c r="M15" s="109">
        <v>0.1573642131086001</v>
      </c>
      <c r="N15" s="109">
        <v>2.6093190400000002E-4</v>
      </c>
      <c r="O15" s="109">
        <v>2.2311712019999998E-6</v>
      </c>
      <c r="P15" s="109">
        <v>6.6935136059999974E-6</v>
      </c>
      <c r="Q15" s="109">
        <v>2.5658468822999994E-5</v>
      </c>
      <c r="R15" s="109">
        <v>3.0120811227000001E-4</v>
      </c>
      <c r="S15" s="109">
        <v>2.0080540817999997E-4</v>
      </c>
      <c r="T15" s="109">
        <v>1.7849369615999995E-4</v>
      </c>
      <c r="U15" s="109" t="s">
        <v>385</v>
      </c>
      <c r="V15" s="109" t="s">
        <v>385</v>
      </c>
      <c r="W15" s="109">
        <v>5.7405018880000002E-3</v>
      </c>
      <c r="X15" s="109">
        <v>2.7457893999999997E-4</v>
      </c>
      <c r="Y15" s="109" t="s">
        <v>385</v>
      </c>
      <c r="Z15" s="109" t="s">
        <v>385</v>
      </c>
      <c r="AA15" s="109" t="s">
        <v>385</v>
      </c>
      <c r="AB15" s="109">
        <v>2.7457893999999997E-4</v>
      </c>
      <c r="AC15" s="109" t="s">
        <v>389</v>
      </c>
      <c r="AD15" s="109" t="s">
        <v>385</v>
      </c>
      <c r="AE15" s="110"/>
      <c r="AF15" s="109">
        <v>15647.290917146591</v>
      </c>
      <c r="AG15" s="109" t="s">
        <v>387</v>
      </c>
      <c r="AH15" s="109">
        <v>11509.839332853408</v>
      </c>
      <c r="AI15" s="109" t="s">
        <v>387</v>
      </c>
      <c r="AJ15" s="109" t="s">
        <v>387</v>
      </c>
      <c r="AK15" s="109" t="s">
        <v>385</v>
      </c>
      <c r="AL15" s="111" t="s">
        <v>385</v>
      </c>
    </row>
    <row r="16" spans="1:38" ht="26.25" customHeight="1" thickBot="1" x14ac:dyDescent="0.25">
      <c r="A16" s="52" t="s">
        <v>53</v>
      </c>
      <c r="B16" s="52" t="s">
        <v>56</v>
      </c>
      <c r="C16" s="53" t="s">
        <v>57</v>
      </c>
      <c r="D16" s="54"/>
      <c r="E16" s="109">
        <v>0.53059160400000005</v>
      </c>
      <c r="F16" s="109">
        <v>0.12742499999999998</v>
      </c>
      <c r="G16" s="109">
        <v>0.17585173100000001</v>
      </c>
      <c r="H16" s="109" t="s">
        <v>389</v>
      </c>
      <c r="I16" s="109">
        <v>5.0717143699059559E-2</v>
      </c>
      <c r="J16" s="109">
        <v>7.8845791849529778E-2</v>
      </c>
      <c r="K16" s="109">
        <v>8.0890025000000004E-2</v>
      </c>
      <c r="L16" s="109">
        <v>2.3256845775548589E-2</v>
      </c>
      <c r="M16" s="109">
        <v>0.48512597900000015</v>
      </c>
      <c r="N16" s="109">
        <v>2.5459710000000002E-3</v>
      </c>
      <c r="O16" s="109">
        <v>1.1702290000000001E-4</v>
      </c>
      <c r="P16" s="109">
        <v>1.7293800000000002E-3</v>
      </c>
      <c r="Q16" s="109">
        <v>2.14591E-3</v>
      </c>
      <c r="R16" s="109">
        <v>4.150613E-3</v>
      </c>
      <c r="S16" s="109">
        <v>1.9495626000000002E-3</v>
      </c>
      <c r="T16" s="109">
        <v>1.0685690000000001E-3</v>
      </c>
      <c r="U16" s="109">
        <v>2.2402280000000004E-3</v>
      </c>
      <c r="V16" s="109">
        <v>1.121133E-2</v>
      </c>
      <c r="W16" s="109">
        <v>0.84205800980000001</v>
      </c>
      <c r="X16" s="109">
        <v>9.3562132999999992E-3</v>
      </c>
      <c r="Y16" s="109">
        <v>1.1420500000000001E-4</v>
      </c>
      <c r="Z16" s="109">
        <v>3.4241899999999995E-5</v>
      </c>
      <c r="AA16" s="109">
        <v>2.2830500000000001E-5</v>
      </c>
      <c r="AB16" s="109">
        <v>9.5274906999999985E-3</v>
      </c>
      <c r="AC16" s="109" t="s">
        <v>387</v>
      </c>
      <c r="AD16" s="109">
        <v>9.1000000000000006E-10</v>
      </c>
      <c r="AE16" s="110"/>
      <c r="AF16" s="109" t="s">
        <v>387</v>
      </c>
      <c r="AG16" s="109">
        <v>3067</v>
      </c>
      <c r="AH16" s="109">
        <v>2601.9899999999998</v>
      </c>
      <c r="AI16" s="109">
        <v>600</v>
      </c>
      <c r="AJ16" s="109" t="s">
        <v>387</v>
      </c>
      <c r="AK16" s="109" t="s">
        <v>385</v>
      </c>
      <c r="AL16" s="111" t="s">
        <v>385</v>
      </c>
    </row>
    <row r="17" spans="1:38" ht="26.25" customHeight="1" thickBot="1" x14ac:dyDescent="0.25">
      <c r="A17" s="52" t="s">
        <v>53</v>
      </c>
      <c r="B17" s="52" t="s">
        <v>58</v>
      </c>
      <c r="C17" s="53" t="s">
        <v>59</v>
      </c>
      <c r="D17" s="54"/>
      <c r="E17" s="109">
        <v>1.0056898369726166</v>
      </c>
      <c r="F17" s="109" t="s">
        <v>388</v>
      </c>
      <c r="G17" s="109">
        <v>0.983826906</v>
      </c>
      <c r="H17" s="109" t="s">
        <v>388</v>
      </c>
      <c r="I17" s="109" t="s">
        <v>388</v>
      </c>
      <c r="J17" s="109" t="s">
        <v>388</v>
      </c>
      <c r="K17" s="109" t="s">
        <v>388</v>
      </c>
      <c r="L17" s="109" t="s">
        <v>388</v>
      </c>
      <c r="M17" s="109">
        <v>15.621840439590132</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09" t="s">
        <v>387</v>
      </c>
      <c r="AG17" s="109">
        <v>954</v>
      </c>
      <c r="AH17" s="109">
        <v>2261</v>
      </c>
      <c r="AI17" s="109">
        <v>6</v>
      </c>
      <c r="AJ17" s="109" t="s">
        <v>387</v>
      </c>
      <c r="AK17" s="109" t="s">
        <v>385</v>
      </c>
      <c r="AL17" s="111" t="s">
        <v>385</v>
      </c>
    </row>
    <row r="18" spans="1:38" ht="26.25" customHeight="1" thickBot="1" x14ac:dyDescent="0.25">
      <c r="A18" s="52" t="s">
        <v>53</v>
      </c>
      <c r="B18" s="52" t="s">
        <v>60</v>
      </c>
      <c r="C18" s="53" t="s">
        <v>61</v>
      </c>
      <c r="D18" s="54"/>
      <c r="E18" s="109">
        <v>0.314255495</v>
      </c>
      <c r="F18" s="109" t="s">
        <v>388</v>
      </c>
      <c r="G18" s="109">
        <v>6.7578410000000005E-2</v>
      </c>
      <c r="H18" s="109" t="s">
        <v>388</v>
      </c>
      <c r="I18" s="109" t="s">
        <v>388</v>
      </c>
      <c r="J18" s="109" t="s">
        <v>388</v>
      </c>
      <c r="K18" s="109" t="s">
        <v>388</v>
      </c>
      <c r="L18" s="109" t="s">
        <v>388</v>
      </c>
      <c r="M18" s="109">
        <v>0.38966748599999995</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09" t="s">
        <v>387</v>
      </c>
      <c r="AG18" s="109" t="s">
        <v>387</v>
      </c>
      <c r="AH18" s="109">
        <v>2731</v>
      </c>
      <c r="AI18" s="109" t="s">
        <v>387</v>
      </c>
      <c r="AJ18" s="109" t="s">
        <v>387</v>
      </c>
      <c r="AK18" s="109" t="s">
        <v>385</v>
      </c>
      <c r="AL18" s="111" t="s">
        <v>385</v>
      </c>
    </row>
    <row r="19" spans="1:38" ht="26.25" customHeight="1" thickBot="1" x14ac:dyDescent="0.25">
      <c r="A19" s="52" t="s">
        <v>53</v>
      </c>
      <c r="B19" s="52" t="s">
        <v>62</v>
      </c>
      <c r="C19" s="53" t="s">
        <v>63</v>
      </c>
      <c r="D19" s="54"/>
      <c r="E19" s="109">
        <v>0.50671400000000011</v>
      </c>
      <c r="F19" s="109">
        <v>0.17107800000000001</v>
      </c>
      <c r="G19" s="109">
        <v>1.8793590999999998E-2</v>
      </c>
      <c r="H19" s="109">
        <v>5.6622369999999997E-3</v>
      </c>
      <c r="I19" s="109">
        <v>9.2930800000000004E-3</v>
      </c>
      <c r="J19" s="109">
        <v>9.3680800000000009E-3</v>
      </c>
      <c r="K19" s="109">
        <v>9.5430800000000007E-3</v>
      </c>
      <c r="L19" s="109">
        <v>1.3317232000000002E-3</v>
      </c>
      <c r="M19" s="109">
        <v>0.203844</v>
      </c>
      <c r="N19" s="109">
        <v>1.4246460000000001E-3</v>
      </c>
      <c r="O19" s="109">
        <v>6.5610739999999999E-4</v>
      </c>
      <c r="P19" s="109">
        <v>3.69244E-3</v>
      </c>
      <c r="Q19" s="109">
        <v>6.8809999999999997E-4</v>
      </c>
      <c r="R19" s="109">
        <v>1.2382179999999999E-3</v>
      </c>
      <c r="S19" s="109">
        <v>3.1764359999999998E-4</v>
      </c>
      <c r="T19" s="109">
        <v>1.8821799999999998E-4</v>
      </c>
      <c r="U19" s="109">
        <v>4.1858800000000001E-4</v>
      </c>
      <c r="V19" s="109">
        <v>3.0553780000000003E-2</v>
      </c>
      <c r="W19" s="109">
        <v>5.0000000000000001E-3</v>
      </c>
      <c r="X19" s="109">
        <v>5.0000000000000001E-4</v>
      </c>
      <c r="Y19" s="109">
        <v>8.0000000000000004E-4</v>
      </c>
      <c r="Z19" s="109">
        <v>2.5000000000000001E-4</v>
      </c>
      <c r="AA19" s="109">
        <v>2.0000000000000001E-4</v>
      </c>
      <c r="AB19" s="109">
        <v>1.75E-3</v>
      </c>
      <c r="AC19" s="109">
        <v>2.5000000000000001E-4</v>
      </c>
      <c r="AD19" s="109">
        <v>3.0000000000000001E-6</v>
      </c>
      <c r="AE19" s="110"/>
      <c r="AF19" s="109">
        <v>46</v>
      </c>
      <c r="AG19" s="109" t="s">
        <v>387</v>
      </c>
      <c r="AH19" s="109">
        <v>6740</v>
      </c>
      <c r="AI19" s="109">
        <v>50</v>
      </c>
      <c r="AJ19" s="109">
        <v>32</v>
      </c>
      <c r="AK19" s="109" t="s">
        <v>385</v>
      </c>
      <c r="AL19" s="111" t="s">
        <v>385</v>
      </c>
    </row>
    <row r="20" spans="1:38" ht="26.25" customHeight="1" thickBot="1" x14ac:dyDescent="0.25">
      <c r="A20" s="52" t="s">
        <v>53</v>
      </c>
      <c r="B20" s="52" t="s">
        <v>64</v>
      </c>
      <c r="C20" s="53" t="s">
        <v>65</v>
      </c>
      <c r="D20" s="54"/>
      <c r="E20" s="109">
        <v>0.70685874199999998</v>
      </c>
      <c r="F20" s="109">
        <v>6.090471407589599E-2</v>
      </c>
      <c r="G20" s="109">
        <v>0.19302335599999998</v>
      </c>
      <c r="H20" s="109">
        <v>3.8567999999999996E-3</v>
      </c>
      <c r="I20" s="109">
        <v>1.170958151612903E-2</v>
      </c>
      <c r="J20" s="109">
        <v>1.252118997580645E-2</v>
      </c>
      <c r="K20" s="109">
        <v>1.3152440999999999E-2</v>
      </c>
      <c r="L20" s="109">
        <v>7.0212649703225798E-4</v>
      </c>
      <c r="M20" s="109">
        <v>0.15300917849402668</v>
      </c>
      <c r="N20" s="109">
        <v>8.1361786000000019E-2</v>
      </c>
      <c r="O20" s="109">
        <v>4.3649073400000002E-2</v>
      </c>
      <c r="P20" s="109">
        <v>6.0646800000000002E-3</v>
      </c>
      <c r="Q20" s="109">
        <v>9.1512600000000013E-3</v>
      </c>
      <c r="R20" s="109">
        <v>0.10192683800000001</v>
      </c>
      <c r="S20" s="109">
        <v>5.5550567600000003E-2</v>
      </c>
      <c r="T20" s="109">
        <v>3.3396837999999998E-2</v>
      </c>
      <c r="U20" s="109">
        <v>5.4831080000000004E-3</v>
      </c>
      <c r="V20" s="109">
        <v>2.0618119799999999</v>
      </c>
      <c r="W20" s="109">
        <v>0.74201600000000001</v>
      </c>
      <c r="X20" s="109">
        <v>0.126416</v>
      </c>
      <c r="Y20" s="109">
        <v>0.1734648</v>
      </c>
      <c r="Z20" s="109">
        <v>6.5176399999999995E-2</v>
      </c>
      <c r="AA20" s="109">
        <v>5.1187999999999997E-2</v>
      </c>
      <c r="AB20" s="109">
        <v>0.41624519999999998</v>
      </c>
      <c r="AC20" s="109">
        <v>1.7354640000000001E-2</v>
      </c>
      <c r="AD20" s="109">
        <v>0.35243284000000002</v>
      </c>
      <c r="AE20" s="110"/>
      <c r="AF20" s="109">
        <v>46</v>
      </c>
      <c r="AG20" s="109">
        <v>2072</v>
      </c>
      <c r="AH20" s="109">
        <v>2283</v>
      </c>
      <c r="AI20" s="109">
        <v>2244</v>
      </c>
      <c r="AJ20" s="109">
        <v>1552</v>
      </c>
      <c r="AK20" s="109" t="s">
        <v>385</v>
      </c>
      <c r="AL20" s="111" t="s">
        <v>385</v>
      </c>
    </row>
    <row r="21" spans="1:38" ht="26.25" customHeight="1" thickBot="1" x14ac:dyDescent="0.25">
      <c r="A21" s="52" t="s">
        <v>53</v>
      </c>
      <c r="B21" s="52" t="s">
        <v>66</v>
      </c>
      <c r="C21" s="53" t="s">
        <v>67</v>
      </c>
      <c r="D21" s="54"/>
      <c r="E21" s="109">
        <v>1.429055</v>
      </c>
      <c r="F21" s="109">
        <v>1.3198652</v>
      </c>
      <c r="G21" s="109">
        <v>5.5410540000000008E-2</v>
      </c>
      <c r="H21" s="109">
        <v>1.9440053999999998E-2</v>
      </c>
      <c r="I21" s="109">
        <v>0.2721017470967742</v>
      </c>
      <c r="J21" s="109">
        <v>0.2771895293548387</v>
      </c>
      <c r="K21" s="109">
        <v>0.28864135999999996</v>
      </c>
      <c r="L21" s="109">
        <v>7.263216717419356E-2</v>
      </c>
      <c r="M21" s="109">
        <v>0.90168500000000007</v>
      </c>
      <c r="N21" s="109">
        <v>9.4797882E-2</v>
      </c>
      <c r="O21" s="109">
        <v>4.18759358E-2</v>
      </c>
      <c r="P21" s="109">
        <v>1.0506300000000001E-2</v>
      </c>
      <c r="Q21" s="109">
        <v>2.3724800000000002E-3</v>
      </c>
      <c r="R21" s="109">
        <v>7.4870906000000001E-2</v>
      </c>
      <c r="S21" s="109">
        <v>2.0344181200000002E-2</v>
      </c>
      <c r="T21" s="109">
        <v>7.3894060000000003E-3</v>
      </c>
      <c r="U21" s="109">
        <v>2.5973960000000001E-3</v>
      </c>
      <c r="V21" s="109">
        <v>1.6674852600000001</v>
      </c>
      <c r="W21" s="109">
        <v>0.333177</v>
      </c>
      <c r="X21" s="109">
        <v>3.4804500000000002E-2</v>
      </c>
      <c r="Y21" s="109">
        <v>5.4867100000000002E-2</v>
      </c>
      <c r="Z21" s="109">
        <v>1.7458300000000003E-2</v>
      </c>
      <c r="AA21" s="109">
        <v>1.3939500000000001E-2</v>
      </c>
      <c r="AB21" s="109">
        <v>0.12106939999999999</v>
      </c>
      <c r="AC21" s="109">
        <v>1.6096580000000003E-2</v>
      </c>
      <c r="AD21" s="109">
        <v>1.0222720000000001E-2</v>
      </c>
      <c r="AE21" s="110"/>
      <c r="AF21" s="109">
        <v>508</v>
      </c>
      <c r="AG21" s="109">
        <v>59</v>
      </c>
      <c r="AH21" s="109">
        <v>14390</v>
      </c>
      <c r="AI21" s="109">
        <v>3576</v>
      </c>
      <c r="AJ21" s="109" t="s">
        <v>387</v>
      </c>
      <c r="AK21" s="109" t="s">
        <v>385</v>
      </c>
      <c r="AL21" s="111" t="s">
        <v>385</v>
      </c>
    </row>
    <row r="22" spans="1:38" ht="26.25" customHeight="1" thickBot="1" x14ac:dyDescent="0.25">
      <c r="A22" s="52" t="s">
        <v>53</v>
      </c>
      <c r="B22" s="56" t="s">
        <v>68</v>
      </c>
      <c r="C22" s="53" t="s">
        <v>69</v>
      </c>
      <c r="D22" s="54"/>
      <c r="E22" s="109">
        <v>3.9126356479339193</v>
      </c>
      <c r="F22" s="109">
        <v>3.3492510252E-2</v>
      </c>
      <c r="G22" s="109">
        <v>0.78117689463874096</v>
      </c>
      <c r="H22" s="109">
        <v>7.9178675315449989E-2</v>
      </c>
      <c r="I22" s="109" t="s">
        <v>388</v>
      </c>
      <c r="J22" s="109" t="s">
        <v>388</v>
      </c>
      <c r="K22" s="109" t="s">
        <v>388</v>
      </c>
      <c r="L22" s="109" t="s">
        <v>388</v>
      </c>
      <c r="M22" s="109">
        <v>2.5214846549248406</v>
      </c>
      <c r="N22" s="109">
        <v>0.18234811137199999</v>
      </c>
      <c r="O22" s="109">
        <v>1.4885560111999999E-2</v>
      </c>
      <c r="P22" s="109">
        <v>0.11164170084</v>
      </c>
      <c r="Q22" s="109">
        <v>4.9308417870999995E-2</v>
      </c>
      <c r="R22" s="109">
        <v>7.6288495573999998E-2</v>
      </c>
      <c r="S22" s="109">
        <v>0.12038696740579996</v>
      </c>
      <c r="T22" s="109">
        <v>9.1174055685999997E-2</v>
      </c>
      <c r="U22" s="109">
        <v>4.70755838542E-2</v>
      </c>
      <c r="V22" s="109">
        <v>0.78893468593599991</v>
      </c>
      <c r="W22" s="109">
        <v>7.6288495573999986E-3</v>
      </c>
      <c r="X22" s="109">
        <v>1.2094517590999997E-4</v>
      </c>
      <c r="Y22" s="109">
        <v>5.2099460391999994E-4</v>
      </c>
      <c r="Z22" s="109">
        <v>1.4327351607799999E-4</v>
      </c>
      <c r="AA22" s="109">
        <v>8.0009885602000004E-5</v>
      </c>
      <c r="AB22" s="109">
        <v>8.6522318150999988E-4</v>
      </c>
      <c r="AC22" s="109">
        <v>8.5591970643999985E-3</v>
      </c>
      <c r="AD22" s="109">
        <v>0.191651586442</v>
      </c>
      <c r="AE22" s="110"/>
      <c r="AF22" s="109">
        <v>3243</v>
      </c>
      <c r="AG22" s="109">
        <v>1063</v>
      </c>
      <c r="AH22" s="109">
        <v>7975</v>
      </c>
      <c r="AI22" s="109">
        <v>1710</v>
      </c>
      <c r="AJ22" s="109">
        <v>3532</v>
      </c>
      <c r="AK22" s="109" t="s">
        <v>385</v>
      </c>
      <c r="AL22" s="111" t="s">
        <v>385</v>
      </c>
    </row>
    <row r="23" spans="1:38" ht="26.25" customHeight="1" thickBot="1" x14ac:dyDescent="0.25">
      <c r="A23" s="52" t="s">
        <v>70</v>
      </c>
      <c r="B23" s="56" t="s">
        <v>363</v>
      </c>
      <c r="C23" s="53" t="s">
        <v>359</v>
      </c>
      <c r="D23" s="95"/>
      <c r="E23" s="109">
        <v>2.7199313332116968</v>
      </c>
      <c r="F23" s="109">
        <v>0.25584776730563596</v>
      </c>
      <c r="G23" s="109">
        <v>4.7999999999999996E-3</v>
      </c>
      <c r="H23" s="109">
        <v>1.9200000000000005E-3</v>
      </c>
      <c r="I23" s="109">
        <v>0.11889090187575382</v>
      </c>
      <c r="J23" s="109">
        <v>0.11889090187575382</v>
      </c>
      <c r="K23" s="109">
        <v>0.11889090187575382</v>
      </c>
      <c r="L23" s="109">
        <v>9.0067561853082651E-2</v>
      </c>
      <c r="M23" s="109">
        <v>1.6278960815921666</v>
      </c>
      <c r="N23" s="109">
        <v>8.2559999999999995E-2</v>
      </c>
      <c r="O23" s="109">
        <v>2.3999999999999998E-3</v>
      </c>
      <c r="P23" s="109">
        <v>1.0319999999999999E-3</v>
      </c>
      <c r="Q23" s="109">
        <v>5.1599999999999997E-3</v>
      </c>
      <c r="R23" s="109">
        <v>1.2E-2</v>
      </c>
      <c r="S23" s="109">
        <v>0.40799999999999997</v>
      </c>
      <c r="T23" s="109">
        <v>1.6799999999999999E-2</v>
      </c>
      <c r="U23" s="109">
        <v>2.3999999999999998E-3</v>
      </c>
      <c r="V23" s="109">
        <v>0.24</v>
      </c>
      <c r="W23" s="109" t="s">
        <v>385</v>
      </c>
      <c r="X23" s="109">
        <v>7.1999999999999998E-3</v>
      </c>
      <c r="Y23" s="109">
        <v>1.2E-2</v>
      </c>
      <c r="Z23" s="109" t="s">
        <v>385</v>
      </c>
      <c r="AA23" s="109" t="s">
        <v>385</v>
      </c>
      <c r="AB23" s="109">
        <v>1.9200000000000002E-2</v>
      </c>
      <c r="AC23" s="109" t="s">
        <v>385</v>
      </c>
      <c r="AD23" s="109" t="s">
        <v>385</v>
      </c>
      <c r="AE23" s="110"/>
      <c r="AF23" s="109">
        <v>10262</v>
      </c>
      <c r="AG23" s="109" t="s">
        <v>387</v>
      </c>
      <c r="AH23" s="109" t="s">
        <v>387</v>
      </c>
      <c r="AI23" s="109" t="s">
        <v>388</v>
      </c>
      <c r="AJ23" s="109" t="s">
        <v>387</v>
      </c>
      <c r="AK23" s="109" t="s">
        <v>385</v>
      </c>
      <c r="AL23" s="111" t="s">
        <v>385</v>
      </c>
    </row>
    <row r="24" spans="1:38" ht="26.25" customHeight="1" thickBot="1" x14ac:dyDescent="0.25">
      <c r="A24" s="57" t="s">
        <v>53</v>
      </c>
      <c r="B24" s="56" t="s">
        <v>71</v>
      </c>
      <c r="C24" s="53" t="s">
        <v>72</v>
      </c>
      <c r="D24" s="54"/>
      <c r="E24" s="109">
        <v>1.8009870000000001</v>
      </c>
      <c r="F24" s="109">
        <v>1.4587544000000001</v>
      </c>
      <c r="G24" s="109">
        <v>0.20371516000000001</v>
      </c>
      <c r="H24" s="109">
        <v>3.9360000000000003E-3</v>
      </c>
      <c r="I24" s="109">
        <v>0.28956854138248844</v>
      </c>
      <c r="J24" s="109">
        <v>0.2955996093548387</v>
      </c>
      <c r="K24" s="109">
        <v>0.30773043999999999</v>
      </c>
      <c r="L24" s="109">
        <v>7.5655506374193549E-2</v>
      </c>
      <c r="M24" s="109">
        <v>1.062567</v>
      </c>
      <c r="N24" s="109">
        <v>0.113306728</v>
      </c>
      <c r="O24" s="109">
        <v>4.2987743199999998E-2</v>
      </c>
      <c r="P24" s="109">
        <v>1.401002E-2</v>
      </c>
      <c r="Q24" s="109">
        <v>3.3424000000000001E-3</v>
      </c>
      <c r="R24" s="109">
        <v>7.8184523999999991E-2</v>
      </c>
      <c r="S24" s="109">
        <v>2.29517048E-2</v>
      </c>
      <c r="T24" s="109">
        <v>9.1976639999999995E-3</v>
      </c>
      <c r="U24" s="109">
        <v>3.1293839999999998E-3</v>
      </c>
      <c r="V24" s="109">
        <v>1.73276904</v>
      </c>
      <c r="W24" s="109">
        <v>0.365149112</v>
      </c>
      <c r="X24" s="109">
        <v>4.1126652E-2</v>
      </c>
      <c r="Y24" s="109">
        <v>6.3259899999999994E-2</v>
      </c>
      <c r="Z24" s="109">
        <v>2.0737235999999999E-2</v>
      </c>
      <c r="AA24" s="109">
        <v>1.6505619999999999E-2</v>
      </c>
      <c r="AB24" s="109">
        <v>0.14162940799999998</v>
      </c>
      <c r="AC24" s="109">
        <v>1.6513460000000001E-2</v>
      </c>
      <c r="AD24" s="109">
        <v>3.1306810399999996E-2</v>
      </c>
      <c r="AE24" s="110"/>
      <c r="AF24" s="109">
        <v>910</v>
      </c>
      <c r="AG24" s="109">
        <v>183</v>
      </c>
      <c r="AH24" s="109">
        <v>18564</v>
      </c>
      <c r="AI24" s="109">
        <v>3734</v>
      </c>
      <c r="AJ24" s="109" t="s">
        <v>387</v>
      </c>
      <c r="AK24" s="109" t="s">
        <v>385</v>
      </c>
      <c r="AL24" s="111" t="s">
        <v>385</v>
      </c>
    </row>
    <row r="25" spans="1:38" ht="26.25" customHeight="1" thickBot="1" x14ac:dyDescent="0.25">
      <c r="A25" s="52" t="s">
        <v>73</v>
      </c>
      <c r="B25" s="56" t="s">
        <v>74</v>
      </c>
      <c r="C25" s="58" t="s">
        <v>75</v>
      </c>
      <c r="D25" s="54"/>
      <c r="E25" s="109">
        <v>0.23549051100900006</v>
      </c>
      <c r="F25" s="109">
        <v>1.5102156291850001E-2</v>
      </c>
      <c r="G25" s="109">
        <v>1.3641535387999998E-2</v>
      </c>
      <c r="H25" s="109" t="s">
        <v>389</v>
      </c>
      <c r="I25" s="109">
        <v>2.2629470460000002E-3</v>
      </c>
      <c r="J25" s="109">
        <v>2.2629470460000002E-3</v>
      </c>
      <c r="K25" s="109">
        <v>2.2629470460000002E-3</v>
      </c>
      <c r="L25" s="109">
        <v>1.0862145820800001E-3</v>
      </c>
      <c r="M25" s="109">
        <v>0.123651856223</v>
      </c>
      <c r="N25" s="109">
        <v>8.4507951018014359E-6</v>
      </c>
      <c r="O25" s="109">
        <v>7.0423292515011962E-7</v>
      </c>
      <c r="P25" s="109">
        <v>8.4507951018014348E-5</v>
      </c>
      <c r="Q25" s="109">
        <v>1.4084658503002392E-6</v>
      </c>
      <c r="R25" s="109">
        <v>1.4084658503002394E-4</v>
      </c>
      <c r="S25" s="109">
        <v>9.1550280269515552E-5</v>
      </c>
      <c r="T25" s="109">
        <v>3.521164625750598E-6</v>
      </c>
      <c r="U25" s="109">
        <v>1.4084658503002392E-6</v>
      </c>
      <c r="V25" s="109">
        <v>2.957778285630502E-4</v>
      </c>
      <c r="W25" s="109">
        <v>1.2676192652702155E-3</v>
      </c>
      <c r="X25" s="109" t="s">
        <v>389</v>
      </c>
      <c r="Y25" s="109" t="s">
        <v>389</v>
      </c>
      <c r="Z25" s="109" t="s">
        <v>389</v>
      </c>
      <c r="AA25" s="109" t="s">
        <v>389</v>
      </c>
      <c r="AB25" s="109" t="s">
        <v>385</v>
      </c>
      <c r="AC25" s="109" t="s">
        <v>389</v>
      </c>
      <c r="AD25" s="109" t="s">
        <v>389</v>
      </c>
      <c r="AE25" s="110"/>
      <c r="AF25" s="109">
        <v>704</v>
      </c>
      <c r="AG25" s="109" t="s">
        <v>387</v>
      </c>
      <c r="AH25" s="109" t="s">
        <v>387</v>
      </c>
      <c r="AI25" s="109" t="s">
        <v>387</v>
      </c>
      <c r="AJ25" s="109" t="s">
        <v>387</v>
      </c>
      <c r="AK25" s="109" t="s">
        <v>385</v>
      </c>
      <c r="AL25" s="111" t="s">
        <v>385</v>
      </c>
    </row>
    <row r="26" spans="1:38" ht="26.25" customHeight="1" thickBot="1" x14ac:dyDescent="0.25">
      <c r="A26" s="52" t="s">
        <v>73</v>
      </c>
      <c r="B26" s="52" t="s">
        <v>76</v>
      </c>
      <c r="C26" s="53" t="s">
        <v>77</v>
      </c>
      <c r="D26" s="54"/>
      <c r="E26" s="109">
        <v>1.2502259050000001E-3</v>
      </c>
      <c r="F26" s="109">
        <v>2.1745812069999998E-4</v>
      </c>
      <c r="G26" s="109">
        <v>8.3467585000000013E-5</v>
      </c>
      <c r="H26" s="109" t="s">
        <v>389</v>
      </c>
      <c r="I26" s="109">
        <v>1.9364853999999999E-5</v>
      </c>
      <c r="J26" s="109">
        <v>1.9364853999999999E-5</v>
      </c>
      <c r="K26" s="109">
        <v>1.9364853999999999E-5</v>
      </c>
      <c r="L26" s="109">
        <v>9.2951299199999986E-6</v>
      </c>
      <c r="M26" s="109">
        <v>1.881030085E-3</v>
      </c>
      <c r="N26" s="109">
        <v>8.511297603987856E-7</v>
      </c>
      <c r="O26" s="109">
        <v>2.0426081336656549E-7</v>
      </c>
      <c r="P26" s="109">
        <v>9.2112976039878557E-6</v>
      </c>
      <c r="Q26" s="109">
        <v>3.0852162673313093E-7</v>
      </c>
      <c r="R26" s="109">
        <v>7.1521626733130942E-6</v>
      </c>
      <c r="S26" s="109">
        <v>5.0539057376535104E-6</v>
      </c>
      <c r="T26" s="109">
        <v>2.3213040668328272E-6</v>
      </c>
      <c r="U26" s="109">
        <v>2.0852162673313096E-7</v>
      </c>
      <c r="V26" s="109">
        <v>3.4789541613957502E-5</v>
      </c>
      <c r="W26" s="109">
        <v>7.6694640598178461E-6</v>
      </c>
      <c r="X26" s="109" t="s">
        <v>389</v>
      </c>
      <c r="Y26" s="109" t="s">
        <v>389</v>
      </c>
      <c r="Z26" s="109" t="s">
        <v>389</v>
      </c>
      <c r="AA26" s="109" t="s">
        <v>389</v>
      </c>
      <c r="AB26" s="109" t="s">
        <v>385</v>
      </c>
      <c r="AC26" s="109" t="s">
        <v>389</v>
      </c>
      <c r="AD26" s="109" t="s">
        <v>389</v>
      </c>
      <c r="AE26" s="110"/>
      <c r="AF26" s="109">
        <v>4.3113748022324705</v>
      </c>
      <c r="AG26" s="109" t="s">
        <v>387</v>
      </c>
      <c r="AH26" s="109" t="s">
        <v>387</v>
      </c>
      <c r="AI26" s="109" t="s">
        <v>387</v>
      </c>
      <c r="AJ26" s="109" t="s">
        <v>387</v>
      </c>
      <c r="AK26" s="109" t="s">
        <v>385</v>
      </c>
      <c r="AL26" s="111" t="s">
        <v>385</v>
      </c>
    </row>
    <row r="27" spans="1:38" ht="26.25" customHeight="1" thickBot="1" x14ac:dyDescent="0.25">
      <c r="A27" s="52" t="s">
        <v>78</v>
      </c>
      <c r="B27" s="52" t="s">
        <v>79</v>
      </c>
      <c r="C27" s="53" t="s">
        <v>80</v>
      </c>
      <c r="D27" s="54"/>
      <c r="E27" s="109">
        <v>17.744626366096394</v>
      </c>
      <c r="F27" s="109">
        <v>5.0598021592461242</v>
      </c>
      <c r="G27" s="109">
        <v>2.1249800576555167E-2</v>
      </c>
      <c r="H27" s="109">
        <v>1.0560474525282812</v>
      </c>
      <c r="I27" s="109">
        <v>0.52939723936173544</v>
      </c>
      <c r="J27" s="109">
        <v>0.52939723936173544</v>
      </c>
      <c r="K27" s="109">
        <v>0.52939723936173544</v>
      </c>
      <c r="L27" s="109">
        <v>0.33488151657593213</v>
      </c>
      <c r="M27" s="109">
        <v>59.695342320030861</v>
      </c>
      <c r="N27" s="109">
        <v>2.631717522203703E-3</v>
      </c>
      <c r="O27" s="109">
        <v>3.3262213923591986E-4</v>
      </c>
      <c r="P27" s="109">
        <v>1.7016425835614312E-2</v>
      </c>
      <c r="Q27" s="109">
        <v>4.9997891036320885E-4</v>
      </c>
      <c r="R27" s="109">
        <v>1.7282319227849507E-2</v>
      </c>
      <c r="S27" s="109">
        <v>1.4767793772963129E-2</v>
      </c>
      <c r="T27" s="109">
        <v>3.3562367768456146E-3</v>
      </c>
      <c r="U27" s="109">
        <v>3.8498681258830142E-4</v>
      </c>
      <c r="V27" s="109">
        <v>6.3995922656810408E-2</v>
      </c>
      <c r="W27" s="109">
        <v>0.96334199999999992</v>
      </c>
      <c r="X27" s="109">
        <v>4.28011647838E-2</v>
      </c>
      <c r="Y27" s="109">
        <v>4.56155702828E-2</v>
      </c>
      <c r="Z27" s="109">
        <v>3.41874979419E-2</v>
      </c>
      <c r="AA27" s="109">
        <v>4.0881451936600005E-2</v>
      </c>
      <c r="AB27" s="109">
        <v>0.16348568494510002</v>
      </c>
      <c r="AC27" s="109">
        <v>9.6334229999999995E-4</v>
      </c>
      <c r="AD27" s="109">
        <v>1.930685E-4</v>
      </c>
      <c r="AE27" s="110"/>
      <c r="AF27" s="109">
        <v>94205.956925321094</v>
      </c>
      <c r="AG27" s="109" t="s">
        <v>387</v>
      </c>
      <c r="AH27" s="109">
        <v>46.040058719500003</v>
      </c>
      <c r="AI27" s="109">
        <v>6488.4779976155996</v>
      </c>
      <c r="AJ27" s="109" t="s">
        <v>387</v>
      </c>
      <c r="AK27" s="109" t="s">
        <v>385</v>
      </c>
      <c r="AL27" s="111" t="s">
        <v>385</v>
      </c>
    </row>
    <row r="28" spans="1:38" ht="26.25" customHeight="1" thickBot="1" x14ac:dyDescent="0.25">
      <c r="A28" s="52" t="s">
        <v>78</v>
      </c>
      <c r="B28" s="52" t="s">
        <v>81</v>
      </c>
      <c r="C28" s="53" t="s">
        <v>82</v>
      </c>
      <c r="D28" s="54"/>
      <c r="E28" s="109">
        <v>8.3549887429260821</v>
      </c>
      <c r="F28" s="109">
        <v>0.80511132577402988</v>
      </c>
      <c r="G28" s="109">
        <v>9.0534678424393725E-3</v>
      </c>
      <c r="H28" s="109">
        <v>3.0478130029042903E-2</v>
      </c>
      <c r="I28" s="109">
        <v>0.28987803793152517</v>
      </c>
      <c r="J28" s="109">
        <v>0.28987803793152517</v>
      </c>
      <c r="K28" s="109">
        <v>0.28987803793152517</v>
      </c>
      <c r="L28" s="109">
        <v>0.18761134602642582</v>
      </c>
      <c r="M28" s="109">
        <v>3.0062341333905529</v>
      </c>
      <c r="N28" s="109">
        <v>3.1335098900499124E-4</v>
      </c>
      <c r="O28" s="109">
        <v>3.1909448122912105E-5</v>
      </c>
      <c r="P28" s="109">
        <v>3.2029173690246277E-3</v>
      </c>
      <c r="Q28" s="109">
        <v>6.2383023189791805E-5</v>
      </c>
      <c r="R28" s="109">
        <v>5.0268693443740794E-3</v>
      </c>
      <c r="S28" s="109">
        <v>3.3749123167580481E-3</v>
      </c>
      <c r="T28" s="109">
        <v>1.4917588833213475E-4</v>
      </c>
      <c r="U28" s="109">
        <v>6.0947150133759365E-5</v>
      </c>
      <c r="V28" s="109">
        <v>1.0927410832395708E-2</v>
      </c>
      <c r="W28" s="109">
        <v>0.25780710000000001</v>
      </c>
      <c r="X28" s="109">
        <v>1.4134812534799999E-2</v>
      </c>
      <c r="Y28" s="109">
        <v>1.5854769854699999E-2</v>
      </c>
      <c r="Z28" s="109">
        <v>1.24212530703E-2</v>
      </c>
      <c r="AA28" s="109">
        <v>1.31951841543E-2</v>
      </c>
      <c r="AB28" s="109">
        <v>5.56060196141E-2</v>
      </c>
      <c r="AC28" s="109">
        <v>2.5780710000000001E-4</v>
      </c>
      <c r="AD28" s="109">
        <v>5.2135899999999997E-5</v>
      </c>
      <c r="AE28" s="110"/>
      <c r="AF28" s="109">
        <v>23509.8444153132</v>
      </c>
      <c r="AG28" s="109" t="s">
        <v>387</v>
      </c>
      <c r="AH28" s="109" t="s">
        <v>389</v>
      </c>
      <c r="AI28" s="109">
        <v>1649.9646215006001</v>
      </c>
      <c r="AJ28" s="109" t="s">
        <v>387</v>
      </c>
      <c r="AK28" s="109" t="s">
        <v>385</v>
      </c>
      <c r="AL28" s="111" t="s">
        <v>385</v>
      </c>
    </row>
    <row r="29" spans="1:38" ht="26.25" customHeight="1" thickBot="1" x14ac:dyDescent="0.25">
      <c r="A29" s="52" t="s">
        <v>78</v>
      </c>
      <c r="B29" s="52" t="s">
        <v>83</v>
      </c>
      <c r="C29" s="53" t="s">
        <v>84</v>
      </c>
      <c r="D29" s="54"/>
      <c r="E29" s="109">
        <v>14.2390653510489</v>
      </c>
      <c r="F29" s="109">
        <v>0.48339444348508626</v>
      </c>
      <c r="G29" s="109">
        <v>1.8270663836584315E-2</v>
      </c>
      <c r="H29" s="109">
        <v>2.8368995472989569E-2</v>
      </c>
      <c r="I29" s="109">
        <v>0.27192047178502704</v>
      </c>
      <c r="J29" s="109">
        <v>0.27192047178502704</v>
      </c>
      <c r="K29" s="109">
        <v>0.27192047178502704</v>
      </c>
      <c r="L29" s="109">
        <v>0.17149732428386696</v>
      </c>
      <c r="M29" s="109">
        <v>5.0689177029002268</v>
      </c>
      <c r="N29" s="109">
        <v>5.8966105112127454E-4</v>
      </c>
      <c r="O29" s="109">
        <v>5.8968993284260061E-5</v>
      </c>
      <c r="P29" s="109">
        <v>6.2498107343401327E-3</v>
      </c>
      <c r="Q29" s="109">
        <v>1.1793076613818869E-4</v>
      </c>
      <c r="R29" s="109">
        <v>1.0022728799122414E-2</v>
      </c>
      <c r="S29" s="109">
        <v>6.7211438956549952E-3</v>
      </c>
      <c r="T29" s="109">
        <v>2.3598427959201161E-4</v>
      </c>
      <c r="U29" s="109">
        <v>1.1792354570785727E-4</v>
      </c>
      <c r="V29" s="109">
        <v>2.1226021614504355E-2</v>
      </c>
      <c r="W29" s="109">
        <v>0.12011540000000001</v>
      </c>
      <c r="X29" s="109">
        <v>4.3684126179999996E-3</v>
      </c>
      <c r="Y29" s="109">
        <v>2.6453165296700002E-2</v>
      </c>
      <c r="Z29" s="109">
        <v>2.9559592046600001E-2</v>
      </c>
      <c r="AA29" s="109">
        <v>6.7953085165999997E-3</v>
      </c>
      <c r="AB29" s="109">
        <v>6.7176478477900009E-2</v>
      </c>
      <c r="AC29" s="109">
        <v>8.2241400000000002E-5</v>
      </c>
      <c r="AD29" s="109">
        <v>1.7260100000000001E-5</v>
      </c>
      <c r="AE29" s="110"/>
      <c r="AF29" s="109">
        <v>46579.489438753801</v>
      </c>
      <c r="AG29" s="109" t="s">
        <v>387</v>
      </c>
      <c r="AH29" s="109">
        <v>286.9599412805</v>
      </c>
      <c r="AI29" s="109">
        <v>3270.8509038454999</v>
      </c>
      <c r="AJ29" s="109" t="s">
        <v>387</v>
      </c>
      <c r="AK29" s="109" t="s">
        <v>385</v>
      </c>
      <c r="AL29" s="111" t="s">
        <v>385</v>
      </c>
    </row>
    <row r="30" spans="1:38" ht="26.25" customHeight="1" thickBot="1" x14ac:dyDescent="0.25">
      <c r="A30" s="52" t="s">
        <v>78</v>
      </c>
      <c r="B30" s="52" t="s">
        <v>85</v>
      </c>
      <c r="C30" s="53" t="s">
        <v>86</v>
      </c>
      <c r="D30" s="54"/>
      <c r="E30" s="109">
        <v>0.37821210322791549</v>
      </c>
      <c r="F30" s="109">
        <v>2.6163260533806354</v>
      </c>
      <c r="G30" s="109">
        <v>1.5275765042271642E-4</v>
      </c>
      <c r="H30" s="109">
        <v>2.0495853787041635E-3</v>
      </c>
      <c r="I30" s="109">
        <v>3.3642427454716746E-2</v>
      </c>
      <c r="J30" s="109">
        <v>3.3642427454716746E-2</v>
      </c>
      <c r="K30" s="109">
        <v>3.3642427454716746E-2</v>
      </c>
      <c r="L30" s="109">
        <v>5.4735591098550385E-3</v>
      </c>
      <c r="M30" s="109">
        <v>8.4004706942097744</v>
      </c>
      <c r="N30" s="109">
        <v>9.1527380801400713E-5</v>
      </c>
      <c r="O30" s="109">
        <v>4.1557962553051614E-3</v>
      </c>
      <c r="P30" s="109">
        <v>3.3346055905742405E-4</v>
      </c>
      <c r="Q30" s="109">
        <v>1.1498639967497386E-5</v>
      </c>
      <c r="R30" s="109">
        <v>1.7707284051219883E-2</v>
      </c>
      <c r="S30" s="109">
        <v>0.70790176147764272</v>
      </c>
      <c r="T30" s="109">
        <v>2.9097779374832527E-2</v>
      </c>
      <c r="U30" s="109">
        <v>4.1376027005010961E-3</v>
      </c>
      <c r="V30" s="109">
        <v>0.41080176903592885</v>
      </c>
      <c r="W30" s="109">
        <v>1.3137100000000002E-2</v>
      </c>
      <c r="X30" s="109">
        <v>2.340085605E-4</v>
      </c>
      <c r="Y30" s="109">
        <v>3.0694887830000003E-4</v>
      </c>
      <c r="Z30" s="109">
        <v>1.785671543E-4</v>
      </c>
      <c r="AA30" s="109">
        <v>3.4237944850000002E-4</v>
      </c>
      <c r="AB30" s="109">
        <v>1.0619040416000002E-3</v>
      </c>
      <c r="AC30" s="109">
        <v>1.31372E-5</v>
      </c>
      <c r="AD30" s="109">
        <v>5.8656000000000002E-6</v>
      </c>
      <c r="AE30" s="110"/>
      <c r="AF30" s="109">
        <v>1518.3720572253001</v>
      </c>
      <c r="AG30" s="109" t="s">
        <v>387</v>
      </c>
      <c r="AH30" s="109" t="s">
        <v>389</v>
      </c>
      <c r="AI30" s="109">
        <v>104.1690324102</v>
      </c>
      <c r="AJ30" s="109" t="s">
        <v>387</v>
      </c>
      <c r="AK30" s="109" t="s">
        <v>385</v>
      </c>
      <c r="AL30" s="111" t="s">
        <v>385</v>
      </c>
    </row>
    <row r="31" spans="1:38" ht="26.25" customHeight="1" thickBot="1" x14ac:dyDescent="0.25">
      <c r="A31" s="52" t="s">
        <v>78</v>
      </c>
      <c r="B31" s="52" t="s">
        <v>87</v>
      </c>
      <c r="C31" s="53" t="s">
        <v>88</v>
      </c>
      <c r="D31" s="54"/>
      <c r="E31" s="109" t="s">
        <v>385</v>
      </c>
      <c r="F31" s="109">
        <v>4.3976079479366206</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09">
        <v>190.61105749090001</v>
      </c>
      <c r="AG31" s="109" t="s">
        <v>385</v>
      </c>
      <c r="AH31" s="109" t="s">
        <v>385</v>
      </c>
      <c r="AI31" s="109">
        <v>13.0770118765</v>
      </c>
      <c r="AJ31" s="109" t="s">
        <v>385</v>
      </c>
      <c r="AK31" s="109"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0.81568898732270179</v>
      </c>
      <c r="J32" s="109">
        <v>1.6126080001478098</v>
      </c>
      <c r="K32" s="109">
        <v>2.0176804909181358</v>
      </c>
      <c r="L32" s="109">
        <v>0.17445837132034281</v>
      </c>
      <c r="M32" s="109" t="s">
        <v>385</v>
      </c>
      <c r="N32" s="109">
        <v>6.5924545669265653</v>
      </c>
      <c r="O32" s="109">
        <v>2.8207821436435396E-2</v>
      </c>
      <c r="P32" s="109" t="s">
        <v>389</v>
      </c>
      <c r="Q32" s="109">
        <v>7.5055031251079318E-2</v>
      </c>
      <c r="R32" s="109">
        <v>2.4676358657925257</v>
      </c>
      <c r="S32" s="109">
        <v>54.238079046725943</v>
      </c>
      <c r="T32" s="109">
        <v>0.37462894281752479</v>
      </c>
      <c r="U32" s="109">
        <v>4.0353609818362737E-2</v>
      </c>
      <c r="V32" s="109">
        <v>16.313341070410132</v>
      </c>
      <c r="W32" s="109" t="s">
        <v>389</v>
      </c>
      <c r="X32" s="109">
        <v>4.6338121537045614E-3</v>
      </c>
      <c r="Y32" s="109">
        <v>5.0550104100971678E-4</v>
      </c>
      <c r="Z32" s="109">
        <v>7.4621582244291515E-4</v>
      </c>
      <c r="AA32" s="109" t="s">
        <v>385</v>
      </c>
      <c r="AB32" s="109">
        <v>5.8855290171571928E-3</v>
      </c>
      <c r="AC32" s="109" t="s">
        <v>389</v>
      </c>
      <c r="AD32" s="109" t="s">
        <v>389</v>
      </c>
      <c r="AE32" s="110"/>
      <c r="AF32" s="109" t="s">
        <v>385</v>
      </c>
      <c r="AG32" s="109" t="s">
        <v>385</v>
      </c>
      <c r="AH32" s="109" t="s">
        <v>385</v>
      </c>
      <c r="AI32" s="109" t="s">
        <v>385</v>
      </c>
      <c r="AJ32" s="109" t="s">
        <v>385</v>
      </c>
      <c r="AK32" s="109">
        <v>59483.675280613519</v>
      </c>
      <c r="AL32" s="111" t="s">
        <v>391</v>
      </c>
    </row>
    <row r="33" spans="1:38" ht="26.25" customHeight="1" thickBot="1" x14ac:dyDescent="0.25">
      <c r="A33" s="52" t="s">
        <v>78</v>
      </c>
      <c r="B33" s="52" t="s">
        <v>91</v>
      </c>
      <c r="C33" s="53" t="s">
        <v>92</v>
      </c>
      <c r="D33" s="54"/>
      <c r="E33" s="109" t="s">
        <v>385</v>
      </c>
      <c r="F33" s="109" t="s">
        <v>385</v>
      </c>
      <c r="G33" s="109" t="s">
        <v>385</v>
      </c>
      <c r="H33" s="109" t="s">
        <v>385</v>
      </c>
      <c r="I33" s="109">
        <v>0.32496495493481836</v>
      </c>
      <c r="J33" s="109">
        <v>0.60178695358299639</v>
      </c>
      <c r="K33" s="109">
        <v>1.2035739071659928</v>
      </c>
      <c r="L33" s="109">
        <v>1.2757883415959516E-2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09" t="s">
        <v>385</v>
      </c>
      <c r="AG33" s="109" t="s">
        <v>385</v>
      </c>
      <c r="AH33" s="109" t="s">
        <v>385</v>
      </c>
      <c r="AI33" s="109" t="s">
        <v>385</v>
      </c>
      <c r="AJ33" s="109" t="s">
        <v>385</v>
      </c>
      <c r="AK33" s="109">
        <v>59483.675280613519</v>
      </c>
      <c r="AL33" s="111" t="s">
        <v>391</v>
      </c>
    </row>
    <row r="34" spans="1:38" ht="26.25" customHeight="1" thickBot="1" x14ac:dyDescent="0.25">
      <c r="A34" s="52" t="s">
        <v>70</v>
      </c>
      <c r="B34" s="52" t="s">
        <v>93</v>
      </c>
      <c r="C34" s="53" t="s">
        <v>94</v>
      </c>
      <c r="D34" s="54"/>
      <c r="E34" s="109">
        <v>1.7672865000000002</v>
      </c>
      <c r="F34" s="109">
        <v>0.15664439999999999</v>
      </c>
      <c r="G34" s="109">
        <v>1.9189019900000001E-3</v>
      </c>
      <c r="H34" s="109">
        <v>3.3E-4</v>
      </c>
      <c r="I34" s="109">
        <v>3.7654E-2</v>
      </c>
      <c r="J34" s="109">
        <v>4.0858499999999999E-2</v>
      </c>
      <c r="K34" s="109">
        <v>5.9161999999999999E-2</v>
      </c>
      <c r="L34" s="109">
        <v>2.4443456000000002E-2</v>
      </c>
      <c r="M34" s="109">
        <v>0.48706550000000004</v>
      </c>
      <c r="N34" s="109">
        <v>6.7000000000000002E-5</v>
      </c>
      <c r="O34" s="109">
        <v>3.3090000000000002E-4</v>
      </c>
      <c r="P34" s="109">
        <v>3.9500000000000003E-6</v>
      </c>
      <c r="Q34" s="109">
        <v>1.9999999999999999E-6</v>
      </c>
      <c r="R34" s="109">
        <v>1.65675E-3</v>
      </c>
      <c r="S34" s="109">
        <v>5.6108749999999999E-2</v>
      </c>
      <c r="T34" s="109">
        <v>2.3165E-3</v>
      </c>
      <c r="U34" s="109">
        <v>3.3090000000000002E-4</v>
      </c>
      <c r="V34" s="109">
        <v>3.3100000000000004E-2</v>
      </c>
      <c r="W34" s="109">
        <v>1.015E-4</v>
      </c>
      <c r="X34" s="109">
        <v>1.01275E-3</v>
      </c>
      <c r="Y34" s="109">
        <v>1.6794500000000001E-3</v>
      </c>
      <c r="Z34" s="109">
        <v>1.185E-5</v>
      </c>
      <c r="AA34" s="109">
        <v>9.2499999999999995E-6</v>
      </c>
      <c r="AB34" s="109">
        <v>2.7133000000000001E-3</v>
      </c>
      <c r="AC34" s="109">
        <v>3.1E-7</v>
      </c>
      <c r="AD34" s="109">
        <v>8.5000000000000006E-5</v>
      </c>
      <c r="AE34" s="110"/>
      <c r="AF34" s="109">
        <v>1411</v>
      </c>
      <c r="AG34" s="109">
        <v>0.5</v>
      </c>
      <c r="AH34" s="109" t="s">
        <v>387</v>
      </c>
      <c r="AI34" s="109" t="s">
        <v>387</v>
      </c>
      <c r="AJ34" s="109" t="s">
        <v>387</v>
      </c>
      <c r="AK34" s="109"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09" t="s">
        <v>389</v>
      </c>
      <c r="AG35" s="109" t="s">
        <v>387</v>
      </c>
      <c r="AH35" s="109" t="s">
        <v>387</v>
      </c>
      <c r="AI35" s="109" t="s">
        <v>387</v>
      </c>
      <c r="AJ35" s="109" t="s">
        <v>387</v>
      </c>
      <c r="AK35" s="109" t="s">
        <v>385</v>
      </c>
      <c r="AL35" s="111" t="s">
        <v>385</v>
      </c>
    </row>
    <row r="36" spans="1:38" ht="26.25" customHeight="1" thickBot="1" x14ac:dyDescent="0.25">
      <c r="A36" s="52" t="s">
        <v>95</v>
      </c>
      <c r="B36" s="52" t="s">
        <v>98</v>
      </c>
      <c r="C36" s="53" t="s">
        <v>99</v>
      </c>
      <c r="D36" s="54"/>
      <c r="E36" s="109">
        <v>0.2888</v>
      </c>
      <c r="F36" s="109">
        <v>7.0000000000000001E-3</v>
      </c>
      <c r="G36" s="109">
        <v>8.0000000000000007E-5</v>
      </c>
      <c r="H36" s="109" t="s">
        <v>389</v>
      </c>
      <c r="I36" s="109">
        <v>4.28E-3</v>
      </c>
      <c r="J36" s="109">
        <v>4.28E-3</v>
      </c>
      <c r="K36" s="109">
        <v>4.28E-3</v>
      </c>
      <c r="L36" s="109">
        <v>1.9320000000000001E-4</v>
      </c>
      <c r="M36" s="109">
        <v>1.5359999999999999E-2</v>
      </c>
      <c r="N36" s="109">
        <v>5.2000000000000006E-4</v>
      </c>
      <c r="O36" s="109">
        <v>4.0000000000000003E-5</v>
      </c>
      <c r="P36" s="109">
        <v>1.1999999999999999E-4</v>
      </c>
      <c r="Q36" s="109">
        <v>1.6000000000000001E-4</v>
      </c>
      <c r="R36" s="109">
        <v>2.0000000000000001E-4</v>
      </c>
      <c r="S36" s="109">
        <v>3.5200000000000001E-3</v>
      </c>
      <c r="T36" s="109">
        <v>4.0000000000000001E-3</v>
      </c>
      <c r="U36" s="109">
        <v>4.0000000000000002E-4</v>
      </c>
      <c r="V36" s="109">
        <v>4.7999999999999996E-3</v>
      </c>
      <c r="W36" s="109">
        <v>5.2000000000000006E-4</v>
      </c>
      <c r="X36" s="109">
        <v>7.9999999999999996E-6</v>
      </c>
      <c r="Y36" s="109">
        <v>4.0000000000000003E-5</v>
      </c>
      <c r="Z36" s="109">
        <v>4.0000000000000003E-5</v>
      </c>
      <c r="AA36" s="109">
        <v>3.9999999999999998E-6</v>
      </c>
      <c r="AB36" s="109">
        <v>9.2E-5</v>
      </c>
      <c r="AC36" s="109">
        <v>3.2000000000000003E-4</v>
      </c>
      <c r="AD36" s="109">
        <v>1.5200000000000001E-4</v>
      </c>
      <c r="AE36" s="110"/>
      <c r="AF36" s="109">
        <v>171</v>
      </c>
      <c r="AG36" s="109" t="s">
        <v>387</v>
      </c>
      <c r="AH36" s="109" t="s">
        <v>387</v>
      </c>
      <c r="AI36" s="109" t="s">
        <v>387</v>
      </c>
      <c r="AJ36" s="109" t="s">
        <v>387</v>
      </c>
      <c r="AK36" s="109" t="s">
        <v>385</v>
      </c>
      <c r="AL36" s="111" t="s">
        <v>385</v>
      </c>
    </row>
    <row r="37" spans="1:38" ht="26.25" customHeight="1" thickBot="1" x14ac:dyDescent="0.25">
      <c r="A37" s="52" t="s">
        <v>70</v>
      </c>
      <c r="B37" s="52" t="s">
        <v>100</v>
      </c>
      <c r="C37" s="53" t="s">
        <v>369</v>
      </c>
      <c r="D37" s="54"/>
      <c r="E37" s="109">
        <v>9.7468659378630071E-2</v>
      </c>
      <c r="F37" s="109">
        <v>5.1566000000000001E-2</v>
      </c>
      <c r="G37" s="109">
        <v>1.5021400000000001E-3</v>
      </c>
      <c r="H37" s="109" t="s">
        <v>389</v>
      </c>
      <c r="I37" s="109">
        <v>1.74876E-3</v>
      </c>
      <c r="J37" s="109">
        <v>1.74876E-3</v>
      </c>
      <c r="K37" s="109">
        <v>1.74876E-3</v>
      </c>
      <c r="L37" s="109">
        <v>6.9950400000000007E-5</v>
      </c>
      <c r="M37" s="109">
        <v>1.1310081318540839E-2</v>
      </c>
      <c r="N37" s="109">
        <v>2.4661999999999999E-5</v>
      </c>
      <c r="O37" s="109">
        <v>2.0178E-6</v>
      </c>
      <c r="P37" s="109">
        <v>1.21068E-3</v>
      </c>
      <c r="Q37" s="109">
        <v>2.2420000000000003E-4</v>
      </c>
      <c r="R37" s="109">
        <v>2.9145999999999998E-5</v>
      </c>
      <c r="S37" s="109">
        <v>5.8292E-6</v>
      </c>
      <c r="T37" s="109">
        <v>2.9145999999999998E-5</v>
      </c>
      <c r="U37" s="109">
        <v>1.3003600000000001E-4</v>
      </c>
      <c r="V37" s="109">
        <v>1.6366599999999999E-3</v>
      </c>
      <c r="W37" s="109" t="s">
        <v>385</v>
      </c>
      <c r="X37" s="109" t="s">
        <v>385</v>
      </c>
      <c r="Y37" s="109" t="s">
        <v>385</v>
      </c>
      <c r="Z37" s="109" t="s">
        <v>385</v>
      </c>
      <c r="AA37" s="109" t="s">
        <v>385</v>
      </c>
      <c r="AB37" s="109" t="s">
        <v>385</v>
      </c>
      <c r="AC37" s="109" t="s">
        <v>385</v>
      </c>
      <c r="AD37" s="109" t="s">
        <v>385</v>
      </c>
      <c r="AE37" s="110"/>
      <c r="AF37" s="109" t="s">
        <v>387</v>
      </c>
      <c r="AG37" s="109" t="s">
        <v>387</v>
      </c>
      <c r="AH37" s="109">
        <v>2242</v>
      </c>
      <c r="AI37" s="109" t="s">
        <v>387</v>
      </c>
      <c r="AJ37" s="109" t="s">
        <v>387</v>
      </c>
      <c r="AK37" s="109"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09" t="s">
        <v>387</v>
      </c>
      <c r="AG38" s="109" t="s">
        <v>387</v>
      </c>
      <c r="AH38" s="109" t="s">
        <v>387</v>
      </c>
      <c r="AI38" s="109" t="s">
        <v>387</v>
      </c>
      <c r="AJ38" s="109" t="s">
        <v>387</v>
      </c>
      <c r="AK38" s="109" t="s">
        <v>385</v>
      </c>
      <c r="AL38" s="111" t="s">
        <v>385</v>
      </c>
    </row>
    <row r="39" spans="1:38" ht="26.25" customHeight="1" thickBot="1" x14ac:dyDescent="0.25">
      <c r="A39" s="52" t="s">
        <v>103</v>
      </c>
      <c r="B39" s="52" t="s">
        <v>104</v>
      </c>
      <c r="C39" s="53" t="s">
        <v>360</v>
      </c>
      <c r="D39" s="54"/>
      <c r="E39" s="109">
        <v>3.8955903924999999</v>
      </c>
      <c r="F39" s="109">
        <v>2.1390321953999996</v>
      </c>
      <c r="G39" s="109">
        <v>0.17622462086046173</v>
      </c>
      <c r="H39" s="109">
        <v>9.6900000000000003E-4</v>
      </c>
      <c r="I39" s="109">
        <v>0.20889281771428575</v>
      </c>
      <c r="J39" s="109">
        <v>0.21499547600000002</v>
      </c>
      <c r="K39" s="109">
        <v>0.22260613428571427</v>
      </c>
      <c r="L39" s="109">
        <v>5.2854320320000009E-2</v>
      </c>
      <c r="M39" s="109">
        <v>2.0419304211111116</v>
      </c>
      <c r="N39" s="109">
        <v>0.17290566029999999</v>
      </c>
      <c r="O39" s="109">
        <v>2.30942328E-2</v>
      </c>
      <c r="P39" s="109">
        <v>1.1891495040816234E-2</v>
      </c>
      <c r="Q39" s="109">
        <v>7.066051936E-3</v>
      </c>
      <c r="R39" s="109">
        <v>3.1300299000000004E-2</v>
      </c>
      <c r="S39" s="109">
        <v>9.1434597999999999E-3</v>
      </c>
      <c r="T39" s="109">
        <v>0.11405266594000001</v>
      </c>
      <c r="U39" s="109">
        <v>3.3518340000000002E-3</v>
      </c>
      <c r="V39" s="109">
        <v>0.55418579000000001</v>
      </c>
      <c r="W39" s="109">
        <v>0.12330485677781623</v>
      </c>
      <c r="X39" s="109">
        <v>1.4061519220000001E-2</v>
      </c>
      <c r="Y39" s="109">
        <v>1.8519480000000001E-2</v>
      </c>
      <c r="Z39" s="109">
        <v>6.0550124000000004E-3</v>
      </c>
      <c r="AA39" s="109">
        <v>4.8206580000000002E-3</v>
      </c>
      <c r="AB39" s="109">
        <v>4.3456669620000006E-2</v>
      </c>
      <c r="AC39" s="109">
        <v>0.21000170199999998</v>
      </c>
      <c r="AD39" s="109">
        <v>8.7282403600000003E-3</v>
      </c>
      <c r="AE39" s="110"/>
      <c r="AF39" s="109">
        <v>1510</v>
      </c>
      <c r="AG39" s="109">
        <v>51</v>
      </c>
      <c r="AH39" s="109">
        <v>45076</v>
      </c>
      <c r="AI39" s="109">
        <v>1678</v>
      </c>
      <c r="AJ39" s="109">
        <v>1618</v>
      </c>
      <c r="AK39" s="109"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09" t="s">
        <v>388</v>
      </c>
      <c r="AG40" s="109" t="s">
        <v>387</v>
      </c>
      <c r="AH40" s="109" t="s">
        <v>387</v>
      </c>
      <c r="AI40" s="109" t="s">
        <v>388</v>
      </c>
      <c r="AJ40" s="109" t="s">
        <v>387</v>
      </c>
      <c r="AK40" s="109" t="s">
        <v>385</v>
      </c>
      <c r="AL40" s="111" t="s">
        <v>385</v>
      </c>
    </row>
    <row r="41" spans="1:38" ht="26.25" customHeight="1" thickBot="1" x14ac:dyDescent="0.25">
      <c r="A41" s="52" t="s">
        <v>103</v>
      </c>
      <c r="B41" s="52" t="s">
        <v>106</v>
      </c>
      <c r="C41" s="53" t="s">
        <v>370</v>
      </c>
      <c r="D41" s="54"/>
      <c r="E41" s="109">
        <v>10.7736243</v>
      </c>
      <c r="F41" s="109">
        <v>23.0080077</v>
      </c>
      <c r="G41" s="109">
        <v>4.6085027895947164</v>
      </c>
      <c r="H41" s="109">
        <v>0.41417789999999999</v>
      </c>
      <c r="I41" s="109">
        <v>28.347467250000001</v>
      </c>
      <c r="J41" s="109">
        <v>29.020375649999998</v>
      </c>
      <c r="K41" s="109">
        <v>30.495092749999998</v>
      </c>
      <c r="L41" s="109">
        <v>3.7625604560000001</v>
      </c>
      <c r="M41" s="109">
        <v>221.37255245</v>
      </c>
      <c r="N41" s="109">
        <v>1.8206730630000001</v>
      </c>
      <c r="O41" s="109">
        <v>0.69457521049999993</v>
      </c>
      <c r="P41" s="109">
        <v>5.6017590000000006E-2</v>
      </c>
      <c r="Q41" s="109">
        <v>2.3268321000000002E-2</v>
      </c>
      <c r="R41" s="109">
        <v>1.2505625819199999</v>
      </c>
      <c r="S41" s="109">
        <v>0.38057738319200002</v>
      </c>
      <c r="T41" s="109">
        <v>0.14500782141999999</v>
      </c>
      <c r="U41" s="109">
        <v>3.2652962000000001E-2</v>
      </c>
      <c r="V41" s="109">
        <v>27.765938063</v>
      </c>
      <c r="W41" s="109">
        <v>31.489400999999997</v>
      </c>
      <c r="X41" s="109">
        <v>6.7694609999999997</v>
      </c>
      <c r="Y41" s="109">
        <v>6.3855605000000004</v>
      </c>
      <c r="Z41" s="109">
        <v>2.3975424999999997</v>
      </c>
      <c r="AA41" s="109">
        <v>3.8416915</v>
      </c>
      <c r="AB41" s="109">
        <v>19.3942555</v>
      </c>
      <c r="AC41" s="109">
        <v>0.26650757999999997</v>
      </c>
      <c r="AD41" s="109">
        <v>0.40368045000000008</v>
      </c>
      <c r="AE41" s="110"/>
      <c r="AF41" s="109">
        <v>3322</v>
      </c>
      <c r="AG41" s="109">
        <v>2359</v>
      </c>
      <c r="AH41" s="109">
        <v>126720</v>
      </c>
      <c r="AI41" s="109">
        <v>53009</v>
      </c>
      <c r="AJ41" s="109" t="s">
        <v>387</v>
      </c>
      <c r="AK41" s="109"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09">
        <v>264</v>
      </c>
      <c r="AG42" s="109" t="s">
        <v>387</v>
      </c>
      <c r="AH42" s="109" t="s">
        <v>387</v>
      </c>
      <c r="AI42" s="109" t="s">
        <v>388</v>
      </c>
      <c r="AJ42" s="109" t="s">
        <v>387</v>
      </c>
      <c r="AK42" s="109" t="s">
        <v>385</v>
      </c>
      <c r="AL42" s="111" t="s">
        <v>385</v>
      </c>
    </row>
    <row r="43" spans="1:38" ht="26.25" customHeight="1" thickBot="1" x14ac:dyDescent="0.25">
      <c r="A43" s="52" t="s">
        <v>103</v>
      </c>
      <c r="B43" s="52" t="s">
        <v>109</v>
      </c>
      <c r="C43" s="53" t="s">
        <v>110</v>
      </c>
      <c r="D43" s="54"/>
      <c r="E43" s="109">
        <v>0.67175499999999999</v>
      </c>
      <c r="F43" s="109">
        <v>0.36238159999999997</v>
      </c>
      <c r="G43" s="109">
        <v>7.1943506680230862E-2</v>
      </c>
      <c r="H43" s="109">
        <v>5.5699999999999999E-4</v>
      </c>
      <c r="I43" s="109">
        <v>0.10223455999999999</v>
      </c>
      <c r="J43" s="109">
        <v>0.10446055999999999</v>
      </c>
      <c r="K43" s="109">
        <v>0.10879356</v>
      </c>
      <c r="L43" s="109">
        <v>2.5629526399999998E-2</v>
      </c>
      <c r="M43" s="109">
        <v>0.61442700000000006</v>
      </c>
      <c r="N43" s="109">
        <v>2.3429772000000001E-2</v>
      </c>
      <c r="O43" s="109">
        <v>7.3598767999999998E-3</v>
      </c>
      <c r="P43" s="109">
        <v>1.62682E-3</v>
      </c>
      <c r="Q43" s="109">
        <v>1.1785299999999999E-3</v>
      </c>
      <c r="R43" s="109">
        <v>1.3745275999999999E-2</v>
      </c>
      <c r="S43" s="109">
        <v>4.4454552000000001E-3</v>
      </c>
      <c r="T43" s="109">
        <v>1.9022760000000001E-3</v>
      </c>
      <c r="U43" s="109">
        <v>8.6861600000000011E-4</v>
      </c>
      <c r="V43" s="109">
        <v>0.30358995999999999</v>
      </c>
      <c r="W43" s="109">
        <v>6.8279999999999993E-2</v>
      </c>
      <c r="X43" s="109">
        <v>8.3909980999999998E-3</v>
      </c>
      <c r="Y43" s="109">
        <v>1.2563784999999999E-2</v>
      </c>
      <c r="Z43" s="109">
        <v>4.2543983E-3</v>
      </c>
      <c r="AA43" s="109">
        <v>3.3749984999999999E-3</v>
      </c>
      <c r="AB43" s="109">
        <v>2.8584179899999999E-2</v>
      </c>
      <c r="AC43" s="109">
        <v>2.82322E-3</v>
      </c>
      <c r="AD43" s="109">
        <v>1.057341987E-2</v>
      </c>
      <c r="AE43" s="110"/>
      <c r="AF43" s="109">
        <v>1199</v>
      </c>
      <c r="AG43" s="109">
        <v>62</v>
      </c>
      <c r="AH43" s="109">
        <v>6266</v>
      </c>
      <c r="AI43" s="109">
        <v>964</v>
      </c>
      <c r="AJ43" s="109" t="s">
        <v>387</v>
      </c>
      <c r="AK43" s="109" t="s">
        <v>385</v>
      </c>
      <c r="AL43" s="111" t="s">
        <v>385</v>
      </c>
    </row>
    <row r="44" spans="1:38" ht="26.25" customHeight="1" thickBot="1" x14ac:dyDescent="0.25">
      <c r="A44" s="52" t="s">
        <v>70</v>
      </c>
      <c r="B44" s="52" t="s">
        <v>111</v>
      </c>
      <c r="C44" s="53" t="s">
        <v>112</v>
      </c>
      <c r="D44" s="54"/>
      <c r="E44" s="109">
        <v>6.1330764663881094</v>
      </c>
      <c r="F44" s="109">
        <v>0.51503908554725164</v>
      </c>
      <c r="G44" s="109">
        <v>7.5399999999999998E-3</v>
      </c>
      <c r="H44" s="109">
        <v>3.0159999999999996E-3</v>
      </c>
      <c r="I44" s="109">
        <v>0.21493283141253916</v>
      </c>
      <c r="J44" s="109">
        <v>0.21493283141253916</v>
      </c>
      <c r="K44" s="109">
        <v>0.21493283141253916</v>
      </c>
      <c r="L44" s="109">
        <v>0.14023945046738875</v>
      </c>
      <c r="M44" s="109">
        <v>2.7131665449458109</v>
      </c>
      <c r="N44" s="109">
        <v>0.129688</v>
      </c>
      <c r="O44" s="109">
        <v>3.7699999999999999E-3</v>
      </c>
      <c r="P44" s="109">
        <v>1.6210999999999999E-3</v>
      </c>
      <c r="Q44" s="109">
        <v>8.1054999999999999E-3</v>
      </c>
      <c r="R44" s="109">
        <v>1.8849999999999999E-2</v>
      </c>
      <c r="S44" s="109">
        <v>0.64090000000000003</v>
      </c>
      <c r="T44" s="109">
        <v>2.639E-2</v>
      </c>
      <c r="U44" s="109">
        <v>3.7699999999999999E-3</v>
      </c>
      <c r="V44" s="109">
        <v>0.377</v>
      </c>
      <c r="W44" s="109" t="s">
        <v>385</v>
      </c>
      <c r="X44" s="109">
        <v>1.1310000000000001E-2</v>
      </c>
      <c r="Y44" s="109">
        <v>1.8849999999999999E-2</v>
      </c>
      <c r="Z44" s="109" t="s">
        <v>385</v>
      </c>
      <c r="AA44" s="109" t="s">
        <v>385</v>
      </c>
      <c r="AB44" s="109">
        <v>3.0159999999999999E-2</v>
      </c>
      <c r="AC44" s="109" t="s">
        <v>385</v>
      </c>
      <c r="AD44" s="109" t="s">
        <v>385</v>
      </c>
      <c r="AE44" s="110"/>
      <c r="AF44" s="109">
        <v>16121</v>
      </c>
      <c r="AG44" s="109" t="s">
        <v>387</v>
      </c>
      <c r="AH44" s="109" t="s">
        <v>387</v>
      </c>
      <c r="AI44" s="109" t="s">
        <v>388</v>
      </c>
      <c r="AJ44" s="109" t="s">
        <v>387</v>
      </c>
      <c r="AK44" s="109"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09">
        <v>86</v>
      </c>
      <c r="AG45" s="109" t="s">
        <v>387</v>
      </c>
      <c r="AH45" s="109" t="s">
        <v>387</v>
      </c>
      <c r="AI45" s="109" t="s">
        <v>388</v>
      </c>
      <c r="AJ45" s="109" t="s">
        <v>387</v>
      </c>
      <c r="AK45" s="109" t="s">
        <v>385</v>
      </c>
      <c r="AL45" s="111" t="s">
        <v>385</v>
      </c>
    </row>
    <row r="46" spans="1:38" ht="26.25" customHeight="1" thickBot="1" x14ac:dyDescent="0.25">
      <c r="A46" s="52" t="s">
        <v>103</v>
      </c>
      <c r="B46" s="52" t="s">
        <v>115</v>
      </c>
      <c r="C46" s="53" t="s">
        <v>116</v>
      </c>
      <c r="D46" s="54"/>
      <c r="E46" s="109">
        <v>6.5478999999999996E-2</v>
      </c>
      <c r="F46" s="109">
        <v>1.8223E-2</v>
      </c>
      <c r="G46" s="109">
        <v>3.8692869999999997E-2</v>
      </c>
      <c r="H46" s="109" t="s">
        <v>385</v>
      </c>
      <c r="I46" s="109">
        <v>3.9355800000000002E-3</v>
      </c>
      <c r="J46" s="109">
        <v>4.4555799999999989E-3</v>
      </c>
      <c r="K46" s="109">
        <v>4.4555799999999998E-3</v>
      </c>
      <c r="L46" s="109">
        <v>5.9662320000000008E-4</v>
      </c>
      <c r="M46" s="109">
        <v>4.6163999999999997E-2</v>
      </c>
      <c r="N46" s="109">
        <v>3.6772710000000002E-3</v>
      </c>
      <c r="O46" s="109">
        <v>5.1594900000000003E-5</v>
      </c>
      <c r="P46" s="109">
        <v>2.676E-4</v>
      </c>
      <c r="Q46" s="109">
        <v>1.8610000000000002E-4</v>
      </c>
      <c r="R46" s="109">
        <v>7.4609300000000008E-4</v>
      </c>
      <c r="S46" s="109">
        <v>5.5921860000000009E-4</v>
      </c>
      <c r="T46" s="109">
        <v>5.3335930000000002E-3</v>
      </c>
      <c r="U46" s="109">
        <v>8.733800000000001E-5</v>
      </c>
      <c r="V46" s="109">
        <v>6.2025300000000004E-3</v>
      </c>
      <c r="W46" s="109">
        <v>5.3149999999999994E-3</v>
      </c>
      <c r="X46" s="109">
        <v>1.137576E-3</v>
      </c>
      <c r="Y46" s="109">
        <v>1.4731E-3</v>
      </c>
      <c r="Z46" s="109">
        <v>5.9256800000000002E-4</v>
      </c>
      <c r="AA46" s="109">
        <v>4.6256000000000004E-4</v>
      </c>
      <c r="AB46" s="109">
        <v>3.6658039999999999E-3</v>
      </c>
      <c r="AC46" s="109">
        <v>2.4300000000000001E-5</v>
      </c>
      <c r="AD46" s="109">
        <v>4.2500052000000003E-3</v>
      </c>
      <c r="AE46" s="110"/>
      <c r="AF46" s="109">
        <v>40</v>
      </c>
      <c r="AG46" s="109">
        <v>25</v>
      </c>
      <c r="AH46" s="109">
        <v>661</v>
      </c>
      <c r="AI46" s="109" t="s">
        <v>387</v>
      </c>
      <c r="AJ46" s="109" t="s">
        <v>387</v>
      </c>
      <c r="AK46" s="109" t="s">
        <v>385</v>
      </c>
      <c r="AL46" s="111" t="s">
        <v>385</v>
      </c>
    </row>
    <row r="47" spans="1:38" ht="26.25" customHeight="1" thickBot="1" x14ac:dyDescent="0.25">
      <c r="A47" s="52" t="s">
        <v>70</v>
      </c>
      <c r="B47" s="52" t="s">
        <v>117</v>
      </c>
      <c r="C47" s="53" t="s">
        <v>118</v>
      </c>
      <c r="D47" s="54"/>
      <c r="E47" s="109">
        <v>0.109</v>
      </c>
      <c r="F47" s="109">
        <v>1.2E-2</v>
      </c>
      <c r="G47" s="109">
        <v>8.9999999999999993E-3</v>
      </c>
      <c r="H47" s="109" t="s">
        <v>389</v>
      </c>
      <c r="I47" s="109">
        <v>2E-3</v>
      </c>
      <c r="J47" s="109">
        <v>2E-3</v>
      </c>
      <c r="K47" s="109">
        <v>2E-3</v>
      </c>
      <c r="L47" s="109">
        <v>1.1200000000000001E-3</v>
      </c>
      <c r="M47" s="109">
        <v>0.1</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09">
        <v>434</v>
      </c>
      <c r="AG47" s="109" t="s">
        <v>387</v>
      </c>
      <c r="AH47" s="109" t="s">
        <v>387</v>
      </c>
      <c r="AI47" s="109" t="s">
        <v>388</v>
      </c>
      <c r="AJ47" s="109" t="s">
        <v>387</v>
      </c>
      <c r="AK47" s="109" t="s">
        <v>385</v>
      </c>
      <c r="AL47" s="111" t="s">
        <v>385</v>
      </c>
    </row>
    <row r="48" spans="1:38" ht="26.25" customHeight="1" thickBot="1" x14ac:dyDescent="0.25">
      <c r="A48" s="52" t="s">
        <v>119</v>
      </c>
      <c r="B48" s="52" t="s">
        <v>120</v>
      </c>
      <c r="C48" s="53" t="s">
        <v>121</v>
      </c>
      <c r="D48" s="54"/>
      <c r="E48" s="109" t="s">
        <v>385</v>
      </c>
      <c r="F48" s="109">
        <v>1.6831325657894738E-3</v>
      </c>
      <c r="G48" s="109" t="s">
        <v>385</v>
      </c>
      <c r="H48" s="109" t="s">
        <v>385</v>
      </c>
      <c r="I48" s="109">
        <v>3.46787E-2</v>
      </c>
      <c r="J48" s="109">
        <v>0.29201100000000002</v>
      </c>
      <c r="K48" s="109">
        <v>0.62047549999999985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09" t="s">
        <v>385</v>
      </c>
      <c r="AG48" s="109" t="s">
        <v>385</v>
      </c>
      <c r="AH48" s="109" t="s">
        <v>385</v>
      </c>
      <c r="AI48" s="109" t="s">
        <v>385</v>
      </c>
      <c r="AJ48" s="109" t="s">
        <v>385</v>
      </c>
      <c r="AK48" s="109">
        <v>6.125</v>
      </c>
      <c r="AL48" s="111" t="s">
        <v>392</v>
      </c>
    </row>
    <row r="49" spans="1:38" ht="26.25" customHeight="1" thickBot="1" x14ac:dyDescent="0.25">
      <c r="A49" s="52" t="s">
        <v>119</v>
      </c>
      <c r="B49" s="52" t="s">
        <v>122</v>
      </c>
      <c r="C49" s="53" t="s">
        <v>123</v>
      </c>
      <c r="D49" s="54"/>
      <c r="E49" s="109">
        <v>7.4790000000000002E-4</v>
      </c>
      <c r="F49" s="109">
        <v>6.3987000000000002E-3</v>
      </c>
      <c r="G49" s="109">
        <v>6.6480000000000011E-4</v>
      </c>
      <c r="H49" s="109">
        <v>3.0747000000000001E-3</v>
      </c>
      <c r="I49" s="109">
        <v>5.0690999999999993E-2</v>
      </c>
      <c r="J49" s="109">
        <v>0.12132599999999999</v>
      </c>
      <c r="K49" s="109">
        <v>0.28835699999999997</v>
      </c>
      <c r="L49" s="109">
        <v>2.4930000000000001E-2</v>
      </c>
      <c r="M49" s="109">
        <v>0.38225999999999999</v>
      </c>
      <c r="N49" s="109">
        <v>0.31578000000000001</v>
      </c>
      <c r="O49" s="109">
        <v>5.8170000000000001E-3</v>
      </c>
      <c r="P49" s="109">
        <v>9.972E-3</v>
      </c>
      <c r="Q49" s="109">
        <v>1.0803E-2</v>
      </c>
      <c r="R49" s="109">
        <v>0.14127000000000001</v>
      </c>
      <c r="S49" s="109">
        <v>3.9888E-2</v>
      </c>
      <c r="T49" s="109">
        <v>9.9719999999999989E-2</v>
      </c>
      <c r="U49" s="109">
        <v>1.3295999999999999E-2</v>
      </c>
      <c r="V49" s="109">
        <v>0.18282000000000001</v>
      </c>
      <c r="W49" s="109">
        <v>2.4929999999999999</v>
      </c>
      <c r="X49" s="109">
        <v>0.13296000000000002</v>
      </c>
      <c r="Y49" s="109">
        <v>0.16620000000000001</v>
      </c>
      <c r="Z49" s="109">
        <v>8.3100000000000007E-2</v>
      </c>
      <c r="AA49" s="109">
        <v>5.8170000000000006E-2</v>
      </c>
      <c r="AB49" s="109">
        <v>0.44043000000000004</v>
      </c>
      <c r="AC49" s="109" t="s">
        <v>385</v>
      </c>
      <c r="AD49" s="109" t="s">
        <v>385</v>
      </c>
      <c r="AE49" s="110"/>
      <c r="AF49" s="109" t="s">
        <v>385</v>
      </c>
      <c r="AG49" s="109" t="s">
        <v>385</v>
      </c>
      <c r="AH49" s="109" t="s">
        <v>385</v>
      </c>
      <c r="AI49" s="109" t="s">
        <v>385</v>
      </c>
      <c r="AJ49" s="109" t="s">
        <v>385</v>
      </c>
      <c r="AK49" s="109">
        <v>0.83099999999999996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09" t="s">
        <v>385</v>
      </c>
      <c r="AG50" s="109" t="s">
        <v>385</v>
      </c>
      <c r="AH50" s="109" t="s">
        <v>385</v>
      </c>
      <c r="AI50" s="109" t="s">
        <v>385</v>
      </c>
      <c r="AJ50" s="109" t="s">
        <v>385</v>
      </c>
      <c r="AK50" s="109" t="s">
        <v>387</v>
      </c>
      <c r="AL50" s="111" t="s">
        <v>385</v>
      </c>
    </row>
    <row r="51" spans="1:38" ht="26.25" customHeight="1" thickBot="1" x14ac:dyDescent="0.25">
      <c r="A51" s="52" t="s">
        <v>119</v>
      </c>
      <c r="B51" s="56" t="s">
        <v>126</v>
      </c>
      <c r="C51" s="53" t="s">
        <v>127</v>
      </c>
      <c r="D51" s="54"/>
      <c r="E51" s="109" t="s">
        <v>385</v>
      </c>
      <c r="F51" s="109">
        <v>1.895904</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09" t="s">
        <v>385</v>
      </c>
      <c r="AG51" s="109" t="s">
        <v>385</v>
      </c>
      <c r="AH51" s="109" t="s">
        <v>385</v>
      </c>
      <c r="AI51" s="109" t="s">
        <v>385</v>
      </c>
      <c r="AJ51" s="109" t="s">
        <v>385</v>
      </c>
      <c r="AK51" s="109">
        <v>0.84099999999999997</v>
      </c>
      <c r="AL51" s="111" t="s">
        <v>394</v>
      </c>
    </row>
    <row r="52" spans="1:38" ht="26.25" customHeight="1" thickBot="1" x14ac:dyDescent="0.25">
      <c r="A52" s="52" t="s">
        <v>119</v>
      </c>
      <c r="B52" s="56" t="s">
        <v>128</v>
      </c>
      <c r="C52" s="58" t="s">
        <v>362</v>
      </c>
      <c r="D52" s="55"/>
      <c r="E52" s="109">
        <v>0.1090742641326</v>
      </c>
      <c r="F52" s="109">
        <v>0.195052</v>
      </c>
      <c r="G52" s="109">
        <v>0.20979584059540002</v>
      </c>
      <c r="H52" s="109" t="s">
        <v>385</v>
      </c>
      <c r="I52" s="109">
        <v>8.6668299700499996E-4</v>
      </c>
      <c r="J52" s="109">
        <v>1.9953864349650003E-3</v>
      </c>
      <c r="K52" s="109">
        <v>3.2248669656E-3</v>
      </c>
      <c r="L52" s="109" t="s">
        <v>385</v>
      </c>
      <c r="M52" s="109">
        <v>0.15475875314160001</v>
      </c>
      <c r="N52" s="109">
        <v>2.0142E-2</v>
      </c>
      <c r="O52" s="109">
        <v>3.3570000000000002E-3</v>
      </c>
      <c r="P52" s="109">
        <v>4.0283999999999997E-3</v>
      </c>
      <c r="Q52" s="109">
        <v>6.7139999999999995E-4</v>
      </c>
      <c r="R52" s="109">
        <v>6.7139999999999995E-4</v>
      </c>
      <c r="S52" s="109">
        <v>8.0567999999999994E-3</v>
      </c>
      <c r="T52" s="109">
        <v>3.5584200000000003E-2</v>
      </c>
      <c r="U52" s="109">
        <v>6.7139999999999995E-4</v>
      </c>
      <c r="V52" s="109">
        <v>6.7140000000000003E-3</v>
      </c>
      <c r="W52" s="109">
        <v>8.0567999999999994E-3</v>
      </c>
      <c r="X52" s="109" t="s">
        <v>385</v>
      </c>
      <c r="Y52" s="109" t="s">
        <v>385</v>
      </c>
      <c r="Z52" s="109" t="s">
        <v>385</v>
      </c>
      <c r="AA52" s="109" t="s">
        <v>385</v>
      </c>
      <c r="AB52" s="109" t="s">
        <v>385</v>
      </c>
      <c r="AC52" s="109" t="s">
        <v>385</v>
      </c>
      <c r="AD52" s="109" t="s">
        <v>385</v>
      </c>
      <c r="AE52" s="110"/>
      <c r="AF52" s="109" t="s">
        <v>385</v>
      </c>
      <c r="AG52" s="109" t="s">
        <v>385</v>
      </c>
      <c r="AH52" s="109" t="s">
        <v>385</v>
      </c>
      <c r="AI52" s="109" t="s">
        <v>385</v>
      </c>
      <c r="AJ52" s="109" t="s">
        <v>385</v>
      </c>
      <c r="AK52" s="109">
        <v>6.7140000000000004</v>
      </c>
      <c r="AL52" s="111" t="s">
        <v>395</v>
      </c>
    </row>
    <row r="53" spans="1:38" ht="26.25" customHeight="1" thickBot="1" x14ac:dyDescent="0.25">
      <c r="A53" s="52" t="s">
        <v>119</v>
      </c>
      <c r="B53" s="56" t="s">
        <v>129</v>
      </c>
      <c r="C53" s="58" t="s">
        <v>130</v>
      </c>
      <c r="D53" s="55"/>
      <c r="E53" s="109" t="s">
        <v>385</v>
      </c>
      <c r="F53" s="109">
        <v>0.56296664383561645</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09" t="s">
        <v>385</v>
      </c>
      <c r="AG53" s="109" t="s">
        <v>385</v>
      </c>
      <c r="AH53" s="109" t="s">
        <v>385</v>
      </c>
      <c r="AI53" s="109" t="s">
        <v>385</v>
      </c>
      <c r="AJ53" s="109" t="s">
        <v>385</v>
      </c>
      <c r="AK53" s="109">
        <v>1.377</v>
      </c>
      <c r="AL53" s="111" t="s">
        <v>396</v>
      </c>
    </row>
    <row r="54" spans="1:38" ht="37.5" customHeight="1" thickBot="1" x14ac:dyDescent="0.25">
      <c r="A54" s="52" t="s">
        <v>119</v>
      </c>
      <c r="B54" s="56" t="s">
        <v>131</v>
      </c>
      <c r="C54" s="58" t="s">
        <v>132</v>
      </c>
      <c r="D54" s="55"/>
      <c r="E54" s="109" t="s">
        <v>385</v>
      </c>
      <c r="F54" s="109">
        <v>2.8899100000000004</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09" t="s">
        <v>385</v>
      </c>
      <c r="AG54" s="109" t="s">
        <v>385</v>
      </c>
      <c r="AH54" s="109" t="s">
        <v>385</v>
      </c>
      <c r="AI54" s="109" t="s">
        <v>385</v>
      </c>
      <c r="AJ54" s="109" t="s">
        <v>385</v>
      </c>
      <c r="AK54" s="109">
        <v>1708</v>
      </c>
      <c r="AL54" s="111" t="s">
        <v>397</v>
      </c>
    </row>
    <row r="55" spans="1:38" ht="26.25" customHeight="1" thickBot="1" x14ac:dyDescent="0.25">
      <c r="A55" s="52" t="s">
        <v>119</v>
      </c>
      <c r="B55" s="56" t="s">
        <v>133</v>
      </c>
      <c r="C55" s="58" t="s">
        <v>134</v>
      </c>
      <c r="D55" s="55"/>
      <c r="E55" s="109">
        <v>1.2685150821999999E-2</v>
      </c>
      <c r="F55" s="109">
        <v>2.0158793808620689E-2</v>
      </c>
      <c r="G55" s="109">
        <v>0.59422758620689653</v>
      </c>
      <c r="H55" s="109" t="s">
        <v>385</v>
      </c>
      <c r="I55" s="109">
        <v>7.0986456423999993E-3</v>
      </c>
      <c r="J55" s="109">
        <v>7.0986456423999993E-3</v>
      </c>
      <c r="K55" s="109">
        <v>7.0986456423999993E-3</v>
      </c>
      <c r="L55" s="109">
        <v>1.7036749541759998E-3</v>
      </c>
      <c r="M55" s="109">
        <v>5.7576914954999996E-2</v>
      </c>
      <c r="N55" s="109">
        <v>1.3357446632599999E-2</v>
      </c>
      <c r="O55" s="109">
        <v>5.3168146500399999E-2</v>
      </c>
      <c r="P55" s="109">
        <v>1.2450494754519996E-2</v>
      </c>
      <c r="Q55" s="109">
        <v>1.0082167526319998E-2</v>
      </c>
      <c r="R55" s="109">
        <v>5.4764371454E-3</v>
      </c>
      <c r="S55" s="109">
        <v>5.2146327764000001E-3</v>
      </c>
      <c r="T55" s="109">
        <v>0.10200972812919999</v>
      </c>
      <c r="U55" s="109">
        <v>1.6099782671000001E-3</v>
      </c>
      <c r="V55" s="109">
        <v>1.3700469177199996</v>
      </c>
      <c r="W55" s="109" t="s">
        <v>385</v>
      </c>
      <c r="X55" s="109">
        <v>2.0675205720000004E-7</v>
      </c>
      <c r="Y55" s="109">
        <v>3.5178708239999999E-7</v>
      </c>
      <c r="Z55" s="109">
        <v>1.9440865080000002E-7</v>
      </c>
      <c r="AA55" s="109">
        <v>1.9440865080000002E-7</v>
      </c>
      <c r="AB55" s="109">
        <v>9.4735644120000003E-7</v>
      </c>
      <c r="AC55" s="109" t="s">
        <v>385</v>
      </c>
      <c r="AD55" s="109" t="s">
        <v>385</v>
      </c>
      <c r="AE55" s="110"/>
      <c r="AF55" s="109" t="s">
        <v>385</v>
      </c>
      <c r="AG55" s="109" t="s">
        <v>385</v>
      </c>
      <c r="AH55" s="109" t="s">
        <v>385</v>
      </c>
      <c r="AI55" s="109" t="s">
        <v>385</v>
      </c>
      <c r="AJ55" s="109" t="s">
        <v>385</v>
      </c>
      <c r="AK55" s="109">
        <v>0.96666666666666667</v>
      </c>
      <c r="AL55" s="111" t="s">
        <v>398</v>
      </c>
    </row>
    <row r="56" spans="1:38" ht="26.25" customHeight="1" thickBot="1" x14ac:dyDescent="0.25">
      <c r="A56" s="56" t="s">
        <v>119</v>
      </c>
      <c r="B56" s="56" t="s">
        <v>135</v>
      </c>
      <c r="C56" s="58" t="s">
        <v>371</v>
      </c>
      <c r="D56" s="55"/>
      <c r="E56" s="109" t="s">
        <v>385</v>
      </c>
      <c r="F56" s="109" t="s">
        <v>385</v>
      </c>
      <c r="G56" s="109" t="s">
        <v>385</v>
      </c>
      <c r="H56" s="109">
        <v>3.3599999999999998E-2</v>
      </c>
      <c r="I56" s="109" t="s">
        <v>385</v>
      </c>
      <c r="J56" s="109" t="s">
        <v>385</v>
      </c>
      <c r="K56" s="109" t="s">
        <v>385</v>
      </c>
      <c r="L56" s="109" t="s">
        <v>385</v>
      </c>
      <c r="M56" s="109" t="s">
        <v>385</v>
      </c>
      <c r="N56" s="109" t="s">
        <v>385</v>
      </c>
      <c r="O56" s="109" t="s">
        <v>385</v>
      </c>
      <c r="P56" s="109">
        <v>7.0400000000000003E-3</v>
      </c>
      <c r="Q56" s="109">
        <v>4.0000000000000002E-4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09" t="s">
        <v>385</v>
      </c>
      <c r="AG56" s="109" t="s">
        <v>385</v>
      </c>
      <c r="AH56" s="109" t="s">
        <v>385</v>
      </c>
      <c r="AI56" s="109" t="s">
        <v>385</v>
      </c>
      <c r="AJ56" s="109" t="s">
        <v>385</v>
      </c>
      <c r="AK56" s="109">
        <v>57.6</v>
      </c>
      <c r="AL56" s="111" t="s">
        <v>399</v>
      </c>
    </row>
    <row r="57" spans="1:38" ht="26.25" customHeight="1" thickBot="1" x14ac:dyDescent="0.25">
      <c r="A57" s="52" t="s">
        <v>53</v>
      </c>
      <c r="B57" s="52" t="s">
        <v>137</v>
      </c>
      <c r="C57" s="53" t="s">
        <v>138</v>
      </c>
      <c r="D57" s="54"/>
      <c r="E57" s="109" t="s">
        <v>388</v>
      </c>
      <c r="F57" s="109" t="s">
        <v>388</v>
      </c>
      <c r="G57" s="109" t="s">
        <v>388</v>
      </c>
      <c r="H57" s="109" t="s">
        <v>388</v>
      </c>
      <c r="I57" s="109">
        <v>3.0238115209839999E-2</v>
      </c>
      <c r="J57" s="109">
        <v>5.4428607377711997E-2</v>
      </c>
      <c r="K57" s="109">
        <v>6.0476230419679998E-2</v>
      </c>
      <c r="L57" s="109">
        <v>9.0714345629519999E-4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09" t="s">
        <v>385</v>
      </c>
      <c r="AG57" s="109" t="s">
        <v>385</v>
      </c>
      <c r="AH57" s="109" t="s">
        <v>385</v>
      </c>
      <c r="AI57" s="109" t="s">
        <v>385</v>
      </c>
      <c r="AJ57" s="109" t="s">
        <v>385</v>
      </c>
      <c r="AK57" s="109"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1.12788351699375E-3</v>
      </c>
      <c r="J58" s="109">
        <v>1.0051251151927698E-2</v>
      </c>
      <c r="K58" s="109">
        <v>1.503844689325E-2</v>
      </c>
      <c r="L58" s="109">
        <v>5.18826417817125E-6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09" t="s">
        <v>385</v>
      </c>
      <c r="AG58" s="109" t="s">
        <v>385</v>
      </c>
      <c r="AH58" s="109" t="s">
        <v>385</v>
      </c>
      <c r="AI58" s="109" t="s">
        <v>385</v>
      </c>
      <c r="AJ58" s="109" t="s">
        <v>385</v>
      </c>
      <c r="AK58" s="109">
        <v>193.50576299999997</v>
      </c>
      <c r="AL58" s="111" t="s">
        <v>402</v>
      </c>
    </row>
    <row r="59" spans="1:38" ht="26.25" customHeight="1" thickBot="1" x14ac:dyDescent="0.25">
      <c r="A59" s="52" t="s">
        <v>53</v>
      </c>
      <c r="B59" s="60" t="s">
        <v>141</v>
      </c>
      <c r="C59" s="53" t="s">
        <v>372</v>
      </c>
      <c r="D59" s="54"/>
      <c r="E59" s="109" t="s">
        <v>388</v>
      </c>
      <c r="F59" s="109">
        <v>6.8471266831600002E-3</v>
      </c>
      <c r="G59" s="109" t="s">
        <v>388</v>
      </c>
      <c r="H59" s="109">
        <v>3.4597677120999995E-2</v>
      </c>
      <c r="I59" s="109">
        <v>8.2838765836013351E-2</v>
      </c>
      <c r="J59" s="109">
        <v>9.3701606447384816E-2</v>
      </c>
      <c r="K59" s="109">
        <v>0.10462165186720795</v>
      </c>
      <c r="L59" s="109">
        <v>4.7722765370967259E-4</v>
      </c>
      <c r="M59" s="109" t="s">
        <v>388</v>
      </c>
      <c r="N59" s="109">
        <v>0.77735692598458273</v>
      </c>
      <c r="O59" s="109">
        <v>5.3731597364703385E-2</v>
      </c>
      <c r="P59" s="109">
        <v>1.1473836970316165E-3</v>
      </c>
      <c r="Q59" s="109">
        <v>8.843280964533573E-2</v>
      </c>
      <c r="R59" s="109">
        <v>0.10660887653909061</v>
      </c>
      <c r="S59" s="109">
        <v>2.6772286264071053E-3</v>
      </c>
      <c r="T59" s="109">
        <v>0.25242486604849734</v>
      </c>
      <c r="U59" s="109">
        <v>0.3751637778750978</v>
      </c>
      <c r="V59" s="109">
        <v>0.14151065596723272</v>
      </c>
      <c r="W59" s="109" t="s">
        <v>385</v>
      </c>
      <c r="X59" s="109" t="s">
        <v>385</v>
      </c>
      <c r="Y59" s="109" t="s">
        <v>385</v>
      </c>
      <c r="Z59" s="109" t="s">
        <v>385</v>
      </c>
      <c r="AA59" s="109" t="s">
        <v>385</v>
      </c>
      <c r="AB59" s="109" t="s">
        <v>385</v>
      </c>
      <c r="AC59" s="109" t="s">
        <v>385</v>
      </c>
      <c r="AD59" s="109" t="s">
        <v>385</v>
      </c>
      <c r="AE59" s="110"/>
      <c r="AF59" s="109" t="s">
        <v>385</v>
      </c>
      <c r="AG59" s="109" t="s">
        <v>385</v>
      </c>
      <c r="AH59" s="109" t="s">
        <v>385</v>
      </c>
      <c r="AI59" s="109" t="s">
        <v>385</v>
      </c>
      <c r="AJ59" s="109" t="s">
        <v>385</v>
      </c>
      <c r="AK59" s="109">
        <v>496.27676234387224</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0.11695133423432991</v>
      </c>
      <c r="J60" s="109">
        <v>0.66485356578969002</v>
      </c>
      <c r="K60" s="109">
        <v>1.9347827452316289</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09" t="s">
        <v>385</v>
      </c>
      <c r="AG60" s="109" t="s">
        <v>385</v>
      </c>
      <c r="AH60" s="109" t="s">
        <v>385</v>
      </c>
      <c r="AI60" s="109" t="s">
        <v>385</v>
      </c>
      <c r="AJ60" s="109" t="s">
        <v>385</v>
      </c>
      <c r="AK60" s="109">
        <v>52.966960200000017</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0.58805345779029461</v>
      </c>
      <c r="J61" s="109">
        <v>5.8805345779029459</v>
      </c>
      <c r="K61" s="109">
        <v>19.622036987591549</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09" t="s">
        <v>385</v>
      </c>
      <c r="AG61" s="109" t="s">
        <v>385</v>
      </c>
      <c r="AH61" s="109" t="s">
        <v>385</v>
      </c>
      <c r="AI61" s="109" t="s">
        <v>385</v>
      </c>
      <c r="AJ61" s="109" t="s">
        <v>385</v>
      </c>
      <c r="AK61" s="109">
        <v>11.953362427449999</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09" t="s">
        <v>385</v>
      </c>
      <c r="AG62" s="109" t="s">
        <v>385</v>
      </c>
      <c r="AH62" s="109" t="s">
        <v>385</v>
      </c>
      <c r="AI62" s="109" t="s">
        <v>385</v>
      </c>
      <c r="AJ62" s="109" t="s">
        <v>385</v>
      </c>
      <c r="AK62" s="109"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09" t="s">
        <v>385</v>
      </c>
      <c r="AG63" s="109" t="s">
        <v>385</v>
      </c>
      <c r="AH63" s="109" t="s">
        <v>385</v>
      </c>
      <c r="AI63" s="109" t="s">
        <v>385</v>
      </c>
      <c r="AJ63" s="109" t="s">
        <v>385</v>
      </c>
      <c r="AK63" s="109" t="s">
        <v>385</v>
      </c>
      <c r="AL63" s="111" t="s">
        <v>407</v>
      </c>
    </row>
    <row r="64" spans="1:38" ht="26.25" customHeight="1" thickBot="1" x14ac:dyDescent="0.25">
      <c r="A64" s="52" t="s">
        <v>53</v>
      </c>
      <c r="B64" s="60" t="s">
        <v>150</v>
      </c>
      <c r="C64" s="53" t="s">
        <v>151</v>
      </c>
      <c r="D64" s="54"/>
      <c r="E64" s="109">
        <v>0.38697119013855352</v>
      </c>
      <c r="F64" s="109">
        <v>4.6799369999999993E-2</v>
      </c>
      <c r="G64" s="109">
        <v>2.9179904618439247E-3</v>
      </c>
      <c r="H64" s="109">
        <v>3.5012000000000003E-3</v>
      </c>
      <c r="I64" s="109" t="s">
        <v>388</v>
      </c>
      <c r="J64" s="109" t="s">
        <v>388</v>
      </c>
      <c r="K64" s="109" t="s">
        <v>388</v>
      </c>
      <c r="L64" s="109" t="s">
        <v>385</v>
      </c>
      <c r="M64" s="109">
        <v>0.24349936133621761</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09" t="s">
        <v>385</v>
      </c>
      <c r="AG64" s="109" t="s">
        <v>385</v>
      </c>
      <c r="AH64" s="109" t="s">
        <v>385</v>
      </c>
      <c r="AI64" s="109" t="s">
        <v>385</v>
      </c>
      <c r="AJ64" s="109" t="s">
        <v>385</v>
      </c>
      <c r="AK64" s="109" t="s">
        <v>400</v>
      </c>
      <c r="AL64" s="111" t="s">
        <v>408</v>
      </c>
    </row>
    <row r="65" spans="1:38" ht="26.25" customHeight="1" thickBot="1" x14ac:dyDescent="0.25">
      <c r="A65" s="52" t="s">
        <v>53</v>
      </c>
      <c r="B65" s="56" t="s">
        <v>152</v>
      </c>
      <c r="C65" s="53" t="s">
        <v>153</v>
      </c>
      <c r="D65" s="54"/>
      <c r="E65" s="109">
        <v>1.8457616269773481E-2</v>
      </c>
      <c r="F65" s="109" t="s">
        <v>385</v>
      </c>
      <c r="G65" s="109" t="s">
        <v>385</v>
      </c>
      <c r="H65" s="109">
        <v>1.5049022983240137E-3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09" t="s">
        <v>385</v>
      </c>
      <c r="AG65" s="109" t="s">
        <v>385</v>
      </c>
      <c r="AH65" s="109" t="s">
        <v>385</v>
      </c>
      <c r="AI65" s="109" t="s">
        <v>385</v>
      </c>
      <c r="AJ65" s="109" t="s">
        <v>385</v>
      </c>
      <c r="AK65" s="109">
        <v>900.09492699999998</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09" t="s">
        <v>385</v>
      </c>
      <c r="AG66" s="109" t="s">
        <v>385</v>
      </c>
      <c r="AH66" s="109" t="s">
        <v>385</v>
      </c>
      <c r="AI66" s="109" t="s">
        <v>385</v>
      </c>
      <c r="AJ66" s="109" t="s">
        <v>385</v>
      </c>
      <c r="AK66" s="109"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09" t="s">
        <v>385</v>
      </c>
      <c r="AG67" s="109" t="s">
        <v>385</v>
      </c>
      <c r="AH67" s="109" t="s">
        <v>385</v>
      </c>
      <c r="AI67" s="109" t="s">
        <v>385</v>
      </c>
      <c r="AJ67" s="109" t="s">
        <v>385</v>
      </c>
      <c r="AK67" s="109"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09" t="s">
        <v>385</v>
      </c>
      <c r="AG68" s="109" t="s">
        <v>385</v>
      </c>
      <c r="AH68" s="109" t="s">
        <v>385</v>
      </c>
      <c r="AI68" s="109" t="s">
        <v>385</v>
      </c>
      <c r="AJ68" s="109" t="s">
        <v>385</v>
      </c>
      <c r="AK68" s="109"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09" t="s">
        <v>385</v>
      </c>
      <c r="AG69" s="109" t="s">
        <v>385</v>
      </c>
      <c r="AH69" s="109" t="s">
        <v>385</v>
      </c>
      <c r="AI69" s="109" t="s">
        <v>385</v>
      </c>
      <c r="AJ69" s="109" t="s">
        <v>385</v>
      </c>
      <c r="AK69" s="109" t="s">
        <v>387</v>
      </c>
      <c r="AL69" s="111" t="s">
        <v>413</v>
      </c>
    </row>
    <row r="70" spans="1:38" ht="26.25" customHeight="1" thickBot="1" x14ac:dyDescent="0.25">
      <c r="A70" s="52" t="s">
        <v>53</v>
      </c>
      <c r="B70" s="52" t="s">
        <v>162</v>
      </c>
      <c r="C70" s="53" t="s">
        <v>355</v>
      </c>
      <c r="D70" s="59"/>
      <c r="E70" s="109">
        <v>0.99252005019786194</v>
      </c>
      <c r="F70" s="109">
        <v>4.3844214855294101</v>
      </c>
      <c r="G70" s="109">
        <v>0.48114707113256</v>
      </c>
      <c r="H70" s="109">
        <v>0.18706323328942001</v>
      </c>
      <c r="I70" s="109">
        <v>0.14299769301139498</v>
      </c>
      <c r="J70" s="109">
        <v>0.17884285859346299</v>
      </c>
      <c r="K70" s="109">
        <v>0.25220254316964297</v>
      </c>
      <c r="L70" s="109">
        <v>4.2861010971730791E-3</v>
      </c>
      <c r="M70" s="109">
        <v>0.32268441717834001</v>
      </c>
      <c r="N70" s="109" t="s">
        <v>387</v>
      </c>
      <c r="O70" s="109" t="s">
        <v>387</v>
      </c>
      <c r="P70" s="109">
        <v>3.1432996874072368E-2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09" t="s">
        <v>385</v>
      </c>
      <c r="AG70" s="109" t="s">
        <v>385</v>
      </c>
      <c r="AH70" s="109" t="s">
        <v>385</v>
      </c>
      <c r="AI70" s="109" t="s">
        <v>385</v>
      </c>
      <c r="AJ70" s="109" t="s">
        <v>385</v>
      </c>
      <c r="AK70" s="109">
        <v>4200.7267442000002</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09" t="s">
        <v>385</v>
      </c>
      <c r="AG71" s="109" t="s">
        <v>385</v>
      </c>
      <c r="AH71" s="109" t="s">
        <v>385</v>
      </c>
      <c r="AI71" s="109" t="s">
        <v>385</v>
      </c>
      <c r="AJ71" s="109" t="s">
        <v>385</v>
      </c>
      <c r="AK71" s="109" t="s">
        <v>385</v>
      </c>
      <c r="AL71" s="111" t="s">
        <v>407</v>
      </c>
    </row>
    <row r="72" spans="1:38" ht="26.25" customHeight="1" thickBot="1" x14ac:dyDescent="0.25">
      <c r="A72" s="52" t="s">
        <v>53</v>
      </c>
      <c r="B72" s="52" t="s">
        <v>165</v>
      </c>
      <c r="C72" s="53" t="s">
        <v>166</v>
      </c>
      <c r="D72" s="54"/>
      <c r="E72" s="109" t="s">
        <v>388</v>
      </c>
      <c r="F72" s="109">
        <v>0.22775434439999998</v>
      </c>
      <c r="G72" s="109" t="s">
        <v>388</v>
      </c>
      <c r="H72" s="109" t="s">
        <v>388</v>
      </c>
      <c r="I72" s="109">
        <v>0.58883614093179781</v>
      </c>
      <c r="J72" s="109">
        <v>0.75707503834088274</v>
      </c>
      <c r="K72" s="109">
        <v>1.2617917305681381</v>
      </c>
      <c r="L72" s="109">
        <v>7.6525459718399978E-4</v>
      </c>
      <c r="M72" s="109" t="s">
        <v>388</v>
      </c>
      <c r="N72" s="109">
        <v>2.0136497165499998</v>
      </c>
      <c r="O72" s="109">
        <v>0.1515433281666656</v>
      </c>
      <c r="P72" s="109">
        <v>8.1740816182757581E-2</v>
      </c>
      <c r="Q72" s="109">
        <v>0.60734491839999993</v>
      </c>
      <c r="R72" s="109">
        <v>6.832630331999999</v>
      </c>
      <c r="S72" s="109">
        <v>0.50234913989999996</v>
      </c>
      <c r="T72" s="109">
        <v>0.21257072144</v>
      </c>
      <c r="U72" s="109">
        <v>3.0367245919999994E-2</v>
      </c>
      <c r="V72" s="109">
        <v>0.58792695178999999</v>
      </c>
      <c r="W72" s="109">
        <v>9.0154950968400005</v>
      </c>
      <c r="X72" s="109" t="s">
        <v>388</v>
      </c>
      <c r="Y72" s="109" t="s">
        <v>388</v>
      </c>
      <c r="Z72" s="109" t="s">
        <v>388</v>
      </c>
      <c r="AA72" s="109" t="s">
        <v>388</v>
      </c>
      <c r="AB72" s="109">
        <v>0.12101877430000001</v>
      </c>
      <c r="AC72" s="109">
        <v>4.5550868879999991E-2</v>
      </c>
      <c r="AD72" s="109">
        <v>3.7959057399999994</v>
      </c>
      <c r="AE72" s="110"/>
      <c r="AF72" s="109" t="s">
        <v>385</v>
      </c>
      <c r="AG72" s="109" t="s">
        <v>385</v>
      </c>
      <c r="AH72" s="109" t="s">
        <v>385</v>
      </c>
      <c r="AI72" s="109" t="s">
        <v>385</v>
      </c>
      <c r="AJ72" s="109" t="s">
        <v>385</v>
      </c>
      <c r="AK72" s="109">
        <v>1518.3622959999998</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09" t="s">
        <v>385</v>
      </c>
      <c r="AG73" s="109" t="s">
        <v>385</v>
      </c>
      <c r="AH73" s="109" t="s">
        <v>385</v>
      </c>
      <c r="AI73" s="109" t="s">
        <v>385</v>
      </c>
      <c r="AJ73" s="109" t="s">
        <v>385</v>
      </c>
      <c r="AK73" s="109"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0.1254209</v>
      </c>
      <c r="J74" s="109">
        <v>0.31925319999999996</v>
      </c>
      <c r="K74" s="109">
        <v>0.45607599999999998</v>
      </c>
      <c r="L74" s="109">
        <v>2.8846807000000004E-3</v>
      </c>
      <c r="M74" s="109" t="s">
        <v>388</v>
      </c>
      <c r="N74" s="109" t="s">
        <v>385</v>
      </c>
      <c r="O74" s="109" t="s">
        <v>385</v>
      </c>
      <c r="P74" s="109" t="s">
        <v>385</v>
      </c>
      <c r="Q74" s="109" t="s">
        <v>385</v>
      </c>
      <c r="R74" s="109" t="s">
        <v>385</v>
      </c>
      <c r="S74" s="109" t="s">
        <v>385</v>
      </c>
      <c r="T74" s="109" t="s">
        <v>385</v>
      </c>
      <c r="U74" s="109" t="s">
        <v>385</v>
      </c>
      <c r="V74" s="109" t="s">
        <v>385</v>
      </c>
      <c r="W74" s="109">
        <v>0.26067464971844651</v>
      </c>
      <c r="X74" s="109" t="s">
        <v>387</v>
      </c>
      <c r="Y74" s="109" t="s">
        <v>387</v>
      </c>
      <c r="Z74" s="109" t="s">
        <v>387</v>
      </c>
      <c r="AA74" s="109" t="s">
        <v>387</v>
      </c>
      <c r="AB74" s="109" t="s">
        <v>387</v>
      </c>
      <c r="AC74" s="109">
        <v>0.45607600000000004</v>
      </c>
      <c r="AD74" s="109" t="s">
        <v>385</v>
      </c>
      <c r="AE74" s="110"/>
      <c r="AF74" s="109" t="s">
        <v>385</v>
      </c>
      <c r="AG74" s="109" t="s">
        <v>385</v>
      </c>
      <c r="AH74" s="109" t="s">
        <v>385</v>
      </c>
      <c r="AI74" s="109" t="s">
        <v>385</v>
      </c>
      <c r="AJ74" s="109" t="s">
        <v>385</v>
      </c>
      <c r="AK74" s="109">
        <v>228.03800000000001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09" t="s">
        <v>385</v>
      </c>
      <c r="AG75" s="109" t="s">
        <v>385</v>
      </c>
      <c r="AH75" s="109" t="s">
        <v>385</v>
      </c>
      <c r="AI75" s="109" t="s">
        <v>385</v>
      </c>
      <c r="AJ75" s="109" t="s">
        <v>385</v>
      </c>
      <c r="AK75" s="109" t="s">
        <v>387</v>
      </c>
      <c r="AL75" s="111" t="s">
        <v>418</v>
      </c>
    </row>
    <row r="76" spans="1:38" ht="26.25" customHeight="1" thickBot="1" x14ac:dyDescent="0.25">
      <c r="A76" s="52" t="s">
        <v>53</v>
      </c>
      <c r="B76" s="52" t="s">
        <v>173</v>
      </c>
      <c r="C76" s="53" t="s">
        <v>174</v>
      </c>
      <c r="D76" s="54"/>
      <c r="E76" s="109" t="s">
        <v>389</v>
      </c>
      <c r="F76" s="109" t="s">
        <v>389</v>
      </c>
      <c r="G76" s="109">
        <v>5.0299999999999997E-2</v>
      </c>
      <c r="H76" s="109" t="s">
        <v>389</v>
      </c>
      <c r="I76" s="109">
        <v>1.4084000000000001E-4</v>
      </c>
      <c r="J76" s="109">
        <v>2.9174000000000002E-4</v>
      </c>
      <c r="K76" s="109">
        <v>3.5210000000000005E-4</v>
      </c>
      <c r="L76" s="109" t="s">
        <v>389</v>
      </c>
      <c r="M76" s="109" t="s">
        <v>389</v>
      </c>
      <c r="N76" s="109">
        <v>5.2312000000000004E-2</v>
      </c>
      <c r="O76" s="109">
        <v>1.0059999999999999E-3</v>
      </c>
      <c r="P76" s="109" t="s">
        <v>389</v>
      </c>
      <c r="Q76" s="109">
        <v>5.0300000000000006E-3</v>
      </c>
      <c r="R76" s="109" t="s">
        <v>389</v>
      </c>
      <c r="S76" s="109" t="s">
        <v>389</v>
      </c>
      <c r="T76" s="109" t="s">
        <v>389</v>
      </c>
      <c r="U76" s="109" t="s">
        <v>389</v>
      </c>
      <c r="V76" s="109">
        <v>1.0059999999999999E-3</v>
      </c>
      <c r="W76" s="109">
        <v>9.6576000000000009E-2</v>
      </c>
      <c r="X76" s="109" t="s">
        <v>389</v>
      </c>
      <c r="Y76" s="109" t="s">
        <v>389</v>
      </c>
      <c r="Z76" s="109" t="s">
        <v>389</v>
      </c>
      <c r="AA76" s="109" t="s">
        <v>389</v>
      </c>
      <c r="AB76" s="109" t="s">
        <v>389</v>
      </c>
      <c r="AC76" s="109" t="s">
        <v>389</v>
      </c>
      <c r="AD76" s="109">
        <v>5.2312000000000003E-5</v>
      </c>
      <c r="AE76" s="110"/>
      <c r="AF76" s="109" t="s">
        <v>385</v>
      </c>
      <c r="AG76" s="109" t="s">
        <v>385</v>
      </c>
      <c r="AH76" s="109" t="s">
        <v>385</v>
      </c>
      <c r="AI76" s="109" t="s">
        <v>385</v>
      </c>
      <c r="AJ76" s="109" t="s">
        <v>385</v>
      </c>
      <c r="AK76" s="109">
        <v>10.06</v>
      </c>
      <c r="AL76" s="111" t="s">
        <v>419</v>
      </c>
    </row>
    <row r="77" spans="1:38" ht="26.25" customHeight="1" thickBot="1" x14ac:dyDescent="0.25">
      <c r="A77" s="52" t="s">
        <v>53</v>
      </c>
      <c r="B77" s="52" t="s">
        <v>175</v>
      </c>
      <c r="C77" s="53" t="s">
        <v>176</v>
      </c>
      <c r="D77" s="54"/>
      <c r="E77" s="109" t="s">
        <v>387</v>
      </c>
      <c r="F77" s="109" t="s">
        <v>387</v>
      </c>
      <c r="G77" s="109">
        <v>2.8E-5</v>
      </c>
      <c r="H77" s="109" t="s">
        <v>387</v>
      </c>
      <c r="I77" s="109">
        <v>7.2799999999999995E-7</v>
      </c>
      <c r="J77" s="109">
        <v>8.1200000000000002E-7</v>
      </c>
      <c r="K77" s="109">
        <v>8.9599999999999998E-7</v>
      </c>
      <c r="L77" s="109" t="s">
        <v>385</v>
      </c>
      <c r="M77" s="109" t="s">
        <v>388</v>
      </c>
      <c r="N77" s="109">
        <v>2.6599999999999999E-5</v>
      </c>
      <c r="O77" s="109">
        <v>6.4400000000000002E-6</v>
      </c>
      <c r="P77" s="109">
        <v>4.2000000000000006E-8</v>
      </c>
      <c r="Q77" s="109">
        <v>8.4E-7</v>
      </c>
      <c r="R77" s="109" t="s">
        <v>385</v>
      </c>
      <c r="S77" s="109" t="s">
        <v>385</v>
      </c>
      <c r="T77" s="109" t="s">
        <v>385</v>
      </c>
      <c r="U77" s="109" t="s">
        <v>385</v>
      </c>
      <c r="V77" s="109">
        <v>2.52E-4</v>
      </c>
      <c r="W77" s="109">
        <v>1.4000000000000001E-4</v>
      </c>
      <c r="X77" s="109" t="s">
        <v>385</v>
      </c>
      <c r="Y77" s="109" t="s">
        <v>385</v>
      </c>
      <c r="Z77" s="109" t="s">
        <v>385</v>
      </c>
      <c r="AA77" s="109" t="s">
        <v>385</v>
      </c>
      <c r="AB77" s="109" t="s">
        <v>385</v>
      </c>
      <c r="AC77" s="109" t="s">
        <v>385</v>
      </c>
      <c r="AD77" s="109">
        <v>0.1008</v>
      </c>
      <c r="AE77" s="110"/>
      <c r="AF77" s="109" t="s">
        <v>385</v>
      </c>
      <c r="AG77" s="109" t="s">
        <v>385</v>
      </c>
      <c r="AH77" s="109" t="s">
        <v>385</v>
      </c>
      <c r="AI77" s="109" t="s">
        <v>385</v>
      </c>
      <c r="AJ77" s="109" t="s">
        <v>385</v>
      </c>
      <c r="AK77" s="109">
        <v>1.8540000000000001</v>
      </c>
      <c r="AL77" s="111" t="s">
        <v>420</v>
      </c>
    </row>
    <row r="78" spans="1:38" ht="26.25" customHeight="1" thickBot="1" x14ac:dyDescent="0.25">
      <c r="A78" s="52" t="s">
        <v>53</v>
      </c>
      <c r="B78" s="52" t="s">
        <v>177</v>
      </c>
      <c r="C78" s="53" t="s">
        <v>178</v>
      </c>
      <c r="D78" s="54"/>
      <c r="E78" s="109" t="s">
        <v>388</v>
      </c>
      <c r="F78" s="109" t="s">
        <v>388</v>
      </c>
      <c r="G78" s="109" t="s">
        <v>388</v>
      </c>
      <c r="H78" s="109" t="s">
        <v>388</v>
      </c>
      <c r="I78" s="109">
        <v>3.4694000000000001E-4</v>
      </c>
      <c r="J78" s="109">
        <v>4.5649999999999998E-4</v>
      </c>
      <c r="K78" s="109">
        <v>5.8432000000000004E-4</v>
      </c>
      <c r="L78" s="109">
        <v>3.4694000000000001E-7</v>
      </c>
      <c r="M78" s="109" t="s">
        <v>388</v>
      </c>
      <c r="N78" s="109">
        <v>4.3824000000000002E-2</v>
      </c>
      <c r="O78" s="109">
        <v>4.1997999999999992E-3</v>
      </c>
      <c r="P78" s="109" t="s">
        <v>385</v>
      </c>
      <c r="Q78" s="109">
        <v>3.6519999999999999E-3</v>
      </c>
      <c r="R78" s="109" t="s">
        <v>385</v>
      </c>
      <c r="S78" s="109">
        <v>5.1128E-2</v>
      </c>
      <c r="T78" s="109">
        <v>2.3738000000000001E-4</v>
      </c>
      <c r="U78" s="109" t="s">
        <v>385</v>
      </c>
      <c r="V78" s="109" t="s">
        <v>385</v>
      </c>
      <c r="W78" s="109">
        <v>9.1300000000000006E-2</v>
      </c>
      <c r="X78" s="109" t="s">
        <v>385</v>
      </c>
      <c r="Y78" s="109" t="s">
        <v>385</v>
      </c>
      <c r="Z78" s="109" t="s">
        <v>385</v>
      </c>
      <c r="AA78" s="109" t="s">
        <v>385</v>
      </c>
      <c r="AB78" s="109" t="s">
        <v>385</v>
      </c>
      <c r="AC78" s="109" t="s">
        <v>385</v>
      </c>
      <c r="AD78" s="109">
        <v>6.7562000000000006E-6</v>
      </c>
      <c r="AE78" s="110"/>
      <c r="AF78" s="109" t="s">
        <v>385</v>
      </c>
      <c r="AG78" s="109" t="s">
        <v>385</v>
      </c>
      <c r="AH78" s="109" t="s">
        <v>385</v>
      </c>
      <c r="AI78" s="109" t="s">
        <v>385</v>
      </c>
      <c r="AJ78" s="109" t="s">
        <v>385</v>
      </c>
      <c r="AK78" s="109"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09" t="s">
        <v>385</v>
      </c>
      <c r="AG79" s="109" t="s">
        <v>385</v>
      </c>
      <c r="AH79" s="109" t="s">
        <v>385</v>
      </c>
      <c r="AI79" s="109" t="s">
        <v>385</v>
      </c>
      <c r="AJ79" s="109" t="s">
        <v>385</v>
      </c>
      <c r="AK79" s="109"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1.1263452430812404</v>
      </c>
      <c r="W80" s="109" t="s">
        <v>387</v>
      </c>
      <c r="X80" s="109" t="s">
        <v>387</v>
      </c>
      <c r="Y80" s="109" t="s">
        <v>387</v>
      </c>
      <c r="Z80" s="109" t="s">
        <v>387</v>
      </c>
      <c r="AA80" s="109" t="s">
        <v>387</v>
      </c>
      <c r="AB80" s="109" t="s">
        <v>387</v>
      </c>
      <c r="AC80" s="109" t="s">
        <v>387</v>
      </c>
      <c r="AD80" s="109" t="s">
        <v>387</v>
      </c>
      <c r="AE80" s="110"/>
      <c r="AF80" s="109" t="s">
        <v>385</v>
      </c>
      <c r="AG80" s="109" t="s">
        <v>385</v>
      </c>
      <c r="AH80" s="109" t="s">
        <v>385</v>
      </c>
      <c r="AI80" s="109" t="s">
        <v>385</v>
      </c>
      <c r="AJ80" s="109" t="s">
        <v>385</v>
      </c>
      <c r="AK80" s="109">
        <v>74</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09" t="s">
        <v>385</v>
      </c>
      <c r="AG81" s="109" t="s">
        <v>385</v>
      </c>
      <c r="AH81" s="109" t="s">
        <v>385</v>
      </c>
      <c r="AI81" s="109" t="s">
        <v>385</v>
      </c>
      <c r="AJ81" s="109" t="s">
        <v>385</v>
      </c>
      <c r="AK81" s="109" t="s">
        <v>385</v>
      </c>
      <c r="AL81" s="111" t="s">
        <v>424</v>
      </c>
    </row>
    <row r="82" spans="1:38" ht="26.25" customHeight="1" thickBot="1" x14ac:dyDescent="0.25">
      <c r="A82" s="52" t="s">
        <v>185</v>
      </c>
      <c r="B82" s="56" t="s">
        <v>186</v>
      </c>
      <c r="C82" s="62" t="s">
        <v>187</v>
      </c>
      <c r="D82" s="54"/>
      <c r="E82" s="109" t="s">
        <v>385</v>
      </c>
      <c r="F82" s="109">
        <v>19.051640666000004</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09" t="s">
        <v>385</v>
      </c>
      <c r="AG82" s="109" t="s">
        <v>385</v>
      </c>
      <c r="AH82" s="109" t="s">
        <v>385</v>
      </c>
      <c r="AI82" s="109" t="s">
        <v>385</v>
      </c>
      <c r="AJ82" s="109" t="s">
        <v>385</v>
      </c>
      <c r="AK82" s="109">
        <v>9730.7720000000008</v>
      </c>
      <c r="AL82" s="111" t="s">
        <v>425</v>
      </c>
    </row>
    <row r="83" spans="1:38" ht="26.25" customHeight="1" thickBot="1" x14ac:dyDescent="0.25">
      <c r="A83" s="52" t="s">
        <v>53</v>
      </c>
      <c r="B83" s="63" t="s">
        <v>188</v>
      </c>
      <c r="C83" s="64" t="s">
        <v>189</v>
      </c>
      <c r="D83" s="54"/>
      <c r="E83" s="109" t="s">
        <v>385</v>
      </c>
      <c r="F83" s="109">
        <v>7.6799999999999993E-2</v>
      </c>
      <c r="G83" s="109" t="s">
        <v>385</v>
      </c>
      <c r="H83" s="109" t="s">
        <v>385</v>
      </c>
      <c r="I83" s="109">
        <v>3.8432040143885731E-4</v>
      </c>
      <c r="J83" s="109">
        <v>2.8824030107914298E-3</v>
      </c>
      <c r="K83" s="109">
        <v>1.3451214050360007E-2</v>
      </c>
      <c r="L83" s="109">
        <v>2.1906262882014869E-5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09" t="s">
        <v>385</v>
      </c>
      <c r="AG83" s="109" t="s">
        <v>385</v>
      </c>
      <c r="AH83" s="109" t="s">
        <v>385</v>
      </c>
      <c r="AI83" s="109" t="s">
        <v>385</v>
      </c>
      <c r="AJ83" s="109" t="s">
        <v>385</v>
      </c>
      <c r="AK83" s="109">
        <v>4800</v>
      </c>
      <c r="AL83" s="111" t="s">
        <v>426</v>
      </c>
    </row>
    <row r="84" spans="1:38" ht="26.25" customHeight="1" thickBot="1" x14ac:dyDescent="0.25">
      <c r="A84" s="52" t="s">
        <v>53</v>
      </c>
      <c r="B84" s="63" t="s">
        <v>190</v>
      </c>
      <c r="C84" s="64" t="s">
        <v>191</v>
      </c>
      <c r="D84" s="54"/>
      <c r="E84" s="109" t="s">
        <v>385</v>
      </c>
      <c r="F84" s="109">
        <v>5.9258110477860585E-3</v>
      </c>
      <c r="G84" s="109" t="s">
        <v>385</v>
      </c>
      <c r="H84" s="109" t="s">
        <v>385</v>
      </c>
      <c r="I84" s="109">
        <v>3.6466529524837284E-3</v>
      </c>
      <c r="J84" s="109">
        <v>1.8233264762418641E-2</v>
      </c>
      <c r="K84" s="109">
        <v>7.2933059049674565E-2</v>
      </c>
      <c r="L84" s="109">
        <v>4.7406488382288465E-7</v>
      </c>
      <c r="M84" s="109">
        <v>4.3304003810744275E-4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09" t="s">
        <v>385</v>
      </c>
      <c r="AG84" s="109" t="s">
        <v>385</v>
      </c>
      <c r="AH84" s="109" t="s">
        <v>385</v>
      </c>
      <c r="AI84" s="109" t="s">
        <v>385</v>
      </c>
      <c r="AJ84" s="109" t="s">
        <v>385</v>
      </c>
      <c r="AK84" s="109" t="s">
        <v>400</v>
      </c>
      <c r="AL84" s="111" t="s">
        <v>427</v>
      </c>
    </row>
    <row r="85" spans="1:38" ht="26.25" customHeight="1" thickBot="1" x14ac:dyDescent="0.25">
      <c r="A85" s="52" t="s">
        <v>185</v>
      </c>
      <c r="B85" s="58" t="s">
        <v>192</v>
      </c>
      <c r="C85" s="64" t="s">
        <v>373</v>
      </c>
      <c r="D85" s="54"/>
      <c r="E85" s="109" t="s">
        <v>385</v>
      </c>
      <c r="F85" s="109">
        <v>5.6737529999999996</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09" t="s">
        <v>385</v>
      </c>
      <c r="AG85" s="109" t="s">
        <v>385</v>
      </c>
      <c r="AH85" s="109" t="s">
        <v>385</v>
      </c>
      <c r="AI85" s="109" t="s">
        <v>385</v>
      </c>
      <c r="AJ85" s="109" t="s">
        <v>385</v>
      </c>
      <c r="AK85" s="109">
        <v>5.6737529999999996</v>
      </c>
      <c r="AL85" s="111" t="s">
        <v>428</v>
      </c>
    </row>
    <row r="86" spans="1:38" ht="26.25" customHeight="1" thickBot="1" x14ac:dyDescent="0.25">
      <c r="A86" s="52" t="s">
        <v>185</v>
      </c>
      <c r="B86" s="58" t="s">
        <v>193</v>
      </c>
      <c r="C86" s="62" t="s">
        <v>194</v>
      </c>
      <c r="D86" s="54"/>
      <c r="E86" s="109" t="s">
        <v>387</v>
      </c>
      <c r="F86" s="109">
        <v>0.55461601900000035</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09" t="s">
        <v>385</v>
      </c>
      <c r="AG86" s="109" t="s">
        <v>385</v>
      </c>
      <c r="AH86" s="109" t="s">
        <v>385</v>
      </c>
      <c r="AI86" s="109" t="s">
        <v>385</v>
      </c>
      <c r="AJ86" s="109" t="s">
        <v>385</v>
      </c>
      <c r="AK86" s="109">
        <v>9730.7720000000008</v>
      </c>
      <c r="AL86" s="111" t="s">
        <v>425</v>
      </c>
    </row>
    <row r="87" spans="1:38" ht="26.25" customHeight="1" thickBot="1" x14ac:dyDescent="0.25">
      <c r="A87" s="52" t="s">
        <v>185</v>
      </c>
      <c r="B87" s="58" t="s">
        <v>195</v>
      </c>
      <c r="C87" s="62" t="s">
        <v>196</v>
      </c>
      <c r="D87" s="54"/>
      <c r="E87" s="109" t="s">
        <v>385</v>
      </c>
      <c r="F87" s="109">
        <v>2.2385927229724972E-2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09" t="s">
        <v>385</v>
      </c>
      <c r="AG87" s="109" t="s">
        <v>385</v>
      </c>
      <c r="AH87" s="109" t="s">
        <v>385</v>
      </c>
      <c r="AI87" s="109" t="s">
        <v>385</v>
      </c>
      <c r="AJ87" s="109" t="s">
        <v>385</v>
      </c>
      <c r="AK87" s="109">
        <v>1.0073667253376235</v>
      </c>
      <c r="AL87" s="111" t="s">
        <v>429</v>
      </c>
    </row>
    <row r="88" spans="1:38" ht="26.25" customHeight="1" thickBot="1" x14ac:dyDescent="0.25">
      <c r="A88" s="52" t="s">
        <v>185</v>
      </c>
      <c r="B88" s="58" t="s">
        <v>197</v>
      </c>
      <c r="C88" s="62" t="s">
        <v>198</v>
      </c>
      <c r="D88" s="54"/>
      <c r="E88" s="109" t="s">
        <v>385</v>
      </c>
      <c r="F88" s="109">
        <v>7.706606923552501</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09" t="s">
        <v>385</v>
      </c>
      <c r="AG88" s="109" t="s">
        <v>385</v>
      </c>
      <c r="AH88" s="109" t="s">
        <v>385</v>
      </c>
      <c r="AI88" s="109" t="s">
        <v>385</v>
      </c>
      <c r="AJ88" s="109" t="s">
        <v>385</v>
      </c>
      <c r="AK88" s="109" t="s">
        <v>385</v>
      </c>
      <c r="AL88" s="111" t="s">
        <v>385</v>
      </c>
    </row>
    <row r="89" spans="1:38" ht="26.25" customHeight="1" thickBot="1" x14ac:dyDescent="0.25">
      <c r="A89" s="52" t="s">
        <v>185</v>
      </c>
      <c r="B89" s="58" t="s">
        <v>199</v>
      </c>
      <c r="C89" s="62" t="s">
        <v>200</v>
      </c>
      <c r="D89" s="54"/>
      <c r="E89" s="109" t="s">
        <v>385</v>
      </c>
      <c r="F89" s="109">
        <v>2.4132730344406683</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09" t="s">
        <v>385</v>
      </c>
      <c r="AG89" s="109" t="s">
        <v>385</v>
      </c>
      <c r="AH89" s="109" t="s">
        <v>385</v>
      </c>
      <c r="AI89" s="109" t="s">
        <v>385</v>
      </c>
      <c r="AJ89" s="109" t="s">
        <v>385</v>
      </c>
      <c r="AK89" s="109">
        <v>7.1251540000000002</v>
      </c>
      <c r="AL89" s="111" t="s">
        <v>430</v>
      </c>
    </row>
    <row r="90" spans="1:38" s="4" customFormat="1" ht="26.25" customHeight="1" thickBot="1" x14ac:dyDescent="0.25">
      <c r="A90" s="52" t="s">
        <v>185</v>
      </c>
      <c r="B90" s="58" t="s">
        <v>201</v>
      </c>
      <c r="C90" s="62" t="s">
        <v>202</v>
      </c>
      <c r="D90" s="54"/>
      <c r="E90" s="109" t="s">
        <v>387</v>
      </c>
      <c r="F90" s="109">
        <v>0.63753249435138959</v>
      </c>
      <c r="G90" s="109" t="s">
        <v>385</v>
      </c>
      <c r="H90" s="109" t="s">
        <v>385</v>
      </c>
      <c r="I90" s="109">
        <v>1.4830337137559997E-2</v>
      </c>
      <c r="J90" s="109">
        <v>2.2245505706339999E-2</v>
      </c>
      <c r="K90" s="109">
        <v>2.7188951418859998E-2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09" t="s">
        <v>385</v>
      </c>
      <c r="AG90" s="109" t="s">
        <v>385</v>
      </c>
      <c r="AH90" s="109" t="s">
        <v>385</v>
      </c>
      <c r="AI90" s="109" t="s">
        <v>385</v>
      </c>
      <c r="AJ90" s="109" t="s">
        <v>385</v>
      </c>
      <c r="AK90" s="109" t="s">
        <v>385</v>
      </c>
      <c r="AL90" s="111" t="s">
        <v>431</v>
      </c>
    </row>
    <row r="91" spans="1:38" ht="26.25" customHeight="1" thickBot="1" x14ac:dyDescent="0.25">
      <c r="A91" s="52" t="s">
        <v>185</v>
      </c>
      <c r="B91" s="56" t="s">
        <v>374</v>
      </c>
      <c r="C91" s="58" t="s">
        <v>203</v>
      </c>
      <c r="D91" s="54"/>
      <c r="E91" s="109">
        <v>1.8824406000000002E-2</v>
      </c>
      <c r="F91" s="109">
        <v>5.0595762800000013E-2</v>
      </c>
      <c r="G91" s="109">
        <v>1.6316811254790022E-4</v>
      </c>
      <c r="H91" s="109">
        <v>4.3382730500000015E-2</v>
      </c>
      <c r="I91" s="109">
        <v>0.2838072900000001</v>
      </c>
      <c r="J91" s="109">
        <v>0.28524669000000008</v>
      </c>
      <c r="K91" s="109">
        <v>0.28554399000000008</v>
      </c>
      <c r="L91" s="109">
        <v>0.12701209050000004</v>
      </c>
      <c r="M91" s="109">
        <v>0.57621171700000018</v>
      </c>
      <c r="N91" s="109">
        <v>2.3821157667073784E-2</v>
      </c>
      <c r="O91" s="109">
        <v>9.7858042152303176E-2</v>
      </c>
      <c r="P91" s="109">
        <v>1.7099999999999999E-6</v>
      </c>
      <c r="Q91" s="109">
        <v>3.9900000000000008E-5</v>
      </c>
      <c r="R91" s="109">
        <v>0.17463147011496069</v>
      </c>
      <c r="S91" s="109">
        <v>7.1270187632833055</v>
      </c>
      <c r="T91" s="109">
        <v>0.31839954764406764</v>
      </c>
      <c r="U91" s="109">
        <v>4.1182403870933366E-2</v>
      </c>
      <c r="V91" s="109">
        <v>4.1197954426330892</v>
      </c>
      <c r="W91" s="109">
        <v>1.0453670000000004E-3</v>
      </c>
      <c r="X91" s="109">
        <v>1.1603573700000004E-3</v>
      </c>
      <c r="Y91" s="109">
        <v>4.7041515000000012E-4</v>
      </c>
      <c r="Z91" s="109">
        <v>4.7041515000000012E-4</v>
      </c>
      <c r="AA91" s="109">
        <v>4.7041515000000012E-4</v>
      </c>
      <c r="AB91" s="109">
        <v>2.5716028200000011E-3</v>
      </c>
      <c r="AC91" s="109" t="s">
        <v>385</v>
      </c>
      <c r="AD91" s="109" t="s">
        <v>385</v>
      </c>
      <c r="AE91" s="110"/>
      <c r="AF91" s="109" t="s">
        <v>385</v>
      </c>
      <c r="AG91" s="109" t="s">
        <v>385</v>
      </c>
      <c r="AH91" s="109" t="s">
        <v>385</v>
      </c>
      <c r="AI91" s="109" t="s">
        <v>385</v>
      </c>
      <c r="AJ91" s="109" t="s">
        <v>385</v>
      </c>
      <c r="AK91" s="109" t="s">
        <v>385</v>
      </c>
      <c r="AL91" s="111" t="s">
        <v>385</v>
      </c>
    </row>
    <row r="92" spans="1:38" ht="26.25" customHeight="1" thickBot="1" x14ac:dyDescent="0.25">
      <c r="A92" s="52" t="s">
        <v>53</v>
      </c>
      <c r="B92" s="52" t="s">
        <v>204</v>
      </c>
      <c r="C92" s="53" t="s">
        <v>205</v>
      </c>
      <c r="D92" s="59"/>
      <c r="E92" s="109">
        <v>7.5755735120000001E-2</v>
      </c>
      <c r="F92" s="109">
        <v>9.7794000000000006E-2</v>
      </c>
      <c r="G92" s="109" t="s">
        <v>387</v>
      </c>
      <c r="H92" s="109" t="s">
        <v>389</v>
      </c>
      <c r="I92" s="109">
        <v>2.9338200000000002E-2</v>
      </c>
      <c r="J92" s="109">
        <v>3.9117599999999995E-2</v>
      </c>
      <c r="K92" s="109">
        <v>4.8897000000000003E-2</v>
      </c>
      <c r="L92" s="109">
        <v>7.6279320000000007E-4</v>
      </c>
      <c r="M92" s="109">
        <v>6.3548649839999999E-2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09" t="s">
        <v>385</v>
      </c>
      <c r="AG92" s="109" t="s">
        <v>385</v>
      </c>
      <c r="AH92" s="109" t="s">
        <v>385</v>
      </c>
      <c r="AI92" s="109" t="s">
        <v>385</v>
      </c>
      <c r="AJ92" s="109" t="s">
        <v>385</v>
      </c>
      <c r="AK92" s="109" t="s">
        <v>400</v>
      </c>
      <c r="AL92" s="111" t="s">
        <v>432</v>
      </c>
    </row>
    <row r="93" spans="1:38" ht="26.25" customHeight="1" thickBot="1" x14ac:dyDescent="0.25">
      <c r="A93" s="52" t="s">
        <v>53</v>
      </c>
      <c r="B93" s="56" t="s">
        <v>206</v>
      </c>
      <c r="C93" s="53" t="s">
        <v>375</v>
      </c>
      <c r="D93" s="59"/>
      <c r="E93" s="109" t="s">
        <v>385</v>
      </c>
      <c r="F93" s="109">
        <v>5.05609295</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09" t="s">
        <v>385</v>
      </c>
      <c r="AG93" s="109" t="s">
        <v>385</v>
      </c>
      <c r="AH93" s="109" t="s">
        <v>385</v>
      </c>
      <c r="AI93" s="109" t="s">
        <v>385</v>
      </c>
      <c r="AJ93" s="109" t="s">
        <v>385</v>
      </c>
      <c r="AK93" s="109">
        <v>1217.3253999999999</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09" t="s">
        <v>385</v>
      </c>
      <c r="AG94" s="109" t="s">
        <v>385</v>
      </c>
      <c r="AH94" s="109" t="s">
        <v>385</v>
      </c>
      <c r="AI94" s="109" t="s">
        <v>385</v>
      </c>
      <c r="AJ94" s="109" t="s">
        <v>385</v>
      </c>
      <c r="AK94" s="109"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0.43457275540155804</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09" t="s">
        <v>385</v>
      </c>
      <c r="AG95" s="109" t="s">
        <v>385</v>
      </c>
      <c r="AH95" s="109" t="s">
        <v>385</v>
      </c>
      <c r="AI95" s="109" t="s">
        <v>385</v>
      </c>
      <c r="AJ95" s="109" t="s">
        <v>385</v>
      </c>
      <c r="AK95" s="109">
        <v>434.57275540155803</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09" t="s">
        <v>385</v>
      </c>
      <c r="AG96" s="109" t="s">
        <v>385</v>
      </c>
      <c r="AH96" s="109" t="s">
        <v>385</v>
      </c>
      <c r="AI96" s="109" t="s">
        <v>385</v>
      </c>
      <c r="AJ96" s="109" t="s">
        <v>385</v>
      </c>
      <c r="AK96" s="109"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9.730772E-2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09" t="s">
        <v>385</v>
      </c>
      <c r="AG97" s="109" t="s">
        <v>385</v>
      </c>
      <c r="AH97" s="109" t="s">
        <v>385</v>
      </c>
      <c r="AI97" s="109" t="s">
        <v>385</v>
      </c>
      <c r="AJ97" s="109" t="s">
        <v>385</v>
      </c>
      <c r="AK97" s="109">
        <v>9730.7720000000008</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09" t="s">
        <v>387</v>
      </c>
      <c r="AG98" s="109" t="s">
        <v>387</v>
      </c>
      <c r="AH98" s="109" t="s">
        <v>387</v>
      </c>
      <c r="AI98" s="109" t="s">
        <v>387</v>
      </c>
      <c r="AJ98" s="109" t="s">
        <v>387</v>
      </c>
      <c r="AK98" s="109" t="s">
        <v>387</v>
      </c>
      <c r="AL98" s="111" t="s">
        <v>385</v>
      </c>
    </row>
    <row r="99" spans="1:38" ht="26.25" customHeight="1" thickBot="1" x14ac:dyDescent="0.25">
      <c r="A99" s="52" t="s">
        <v>216</v>
      </c>
      <c r="B99" s="52" t="s">
        <v>217</v>
      </c>
      <c r="C99" s="53" t="s">
        <v>377</v>
      </c>
      <c r="D99" s="66"/>
      <c r="E99" s="109">
        <v>0.13832248685672327</v>
      </c>
      <c r="F99" s="109">
        <v>7.1611663647472596</v>
      </c>
      <c r="G99" s="109" t="s">
        <v>385</v>
      </c>
      <c r="H99" s="109">
        <v>7.0698126480915562</v>
      </c>
      <c r="I99" s="109">
        <v>9.2983244670707274E-2</v>
      </c>
      <c r="J99" s="109">
        <v>0.14287669303059899</v>
      </c>
      <c r="K99" s="109">
        <v>0.31296799425750255</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09" t="s">
        <v>385</v>
      </c>
      <c r="AG99" s="109" t="s">
        <v>385</v>
      </c>
      <c r="AH99" s="109" t="s">
        <v>385</v>
      </c>
      <c r="AI99" s="109" t="s">
        <v>385</v>
      </c>
      <c r="AJ99" s="109" t="s">
        <v>385</v>
      </c>
      <c r="AK99" s="109">
        <v>238.42500000000001</v>
      </c>
      <c r="AL99" s="111" t="s">
        <v>435</v>
      </c>
    </row>
    <row r="100" spans="1:38" ht="26.25" customHeight="1" thickBot="1" x14ac:dyDescent="0.25">
      <c r="A100" s="52" t="s">
        <v>216</v>
      </c>
      <c r="B100" s="52" t="s">
        <v>218</v>
      </c>
      <c r="C100" s="53" t="s">
        <v>378</v>
      </c>
      <c r="D100" s="66"/>
      <c r="E100" s="109">
        <v>0.14529427992577643</v>
      </c>
      <c r="F100" s="109">
        <v>8.9127215565530307</v>
      </c>
      <c r="G100" s="109" t="s">
        <v>385</v>
      </c>
      <c r="H100" s="109">
        <v>7.2779593629941326</v>
      </c>
      <c r="I100" s="109">
        <v>8.2772907145300334E-2</v>
      </c>
      <c r="J100" s="109">
        <v>0.12645628673915985</v>
      </c>
      <c r="K100" s="109">
        <v>0.27411854966885141</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09" t="s">
        <v>385</v>
      </c>
      <c r="AG100" s="109" t="s">
        <v>385</v>
      </c>
      <c r="AH100" s="109" t="s">
        <v>385</v>
      </c>
      <c r="AI100" s="109" t="s">
        <v>385</v>
      </c>
      <c r="AJ100" s="109" t="s">
        <v>385</v>
      </c>
      <c r="AK100" s="109">
        <v>688.72499999999991</v>
      </c>
      <c r="AL100" s="111" t="s">
        <v>435</v>
      </c>
    </row>
    <row r="101" spans="1:38" ht="26.25" customHeight="1" thickBot="1" x14ac:dyDescent="0.25">
      <c r="A101" s="52" t="s">
        <v>216</v>
      </c>
      <c r="B101" s="52" t="s">
        <v>219</v>
      </c>
      <c r="C101" s="53" t="s">
        <v>220</v>
      </c>
      <c r="D101" s="66"/>
      <c r="E101" s="109">
        <v>1.1974500000000001E-2</v>
      </c>
      <c r="F101" s="109">
        <v>0.2122466455479452</v>
      </c>
      <c r="G101" s="109" t="s">
        <v>385</v>
      </c>
      <c r="H101" s="109">
        <v>1.6245790536133926</v>
      </c>
      <c r="I101" s="109">
        <v>1.0985048486116838E-2</v>
      </c>
      <c r="J101" s="109">
        <v>3.2955145458350515E-2</v>
      </c>
      <c r="K101" s="109">
        <v>7.6895339402817883E-2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09" t="s">
        <v>385</v>
      </c>
      <c r="AG101" s="109" t="s">
        <v>385</v>
      </c>
      <c r="AH101" s="109" t="s">
        <v>385</v>
      </c>
      <c r="AI101" s="109" t="s">
        <v>385</v>
      </c>
      <c r="AJ101" s="109" t="s">
        <v>385</v>
      </c>
      <c r="AK101" s="109">
        <v>997.875</v>
      </c>
      <c r="AL101" s="111" t="s">
        <v>435</v>
      </c>
    </row>
    <row r="102" spans="1:38" ht="26.25" customHeight="1" thickBot="1" x14ac:dyDescent="0.25">
      <c r="A102" s="52" t="s">
        <v>216</v>
      </c>
      <c r="B102" s="52" t="s">
        <v>221</v>
      </c>
      <c r="C102" s="53" t="s">
        <v>356</v>
      </c>
      <c r="D102" s="66"/>
      <c r="E102" s="109">
        <v>3.4259549083518963E-2</v>
      </c>
      <c r="F102" s="109">
        <v>1.5414637717741941</v>
      </c>
      <c r="G102" s="109" t="s">
        <v>385</v>
      </c>
      <c r="H102" s="109">
        <v>7.5332844924732303</v>
      </c>
      <c r="I102" s="109">
        <v>1.6135016129032263E-2</v>
      </c>
      <c r="J102" s="109">
        <v>0.36734286290322599</v>
      </c>
      <c r="K102" s="109">
        <v>2.6079443951612911</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09" t="s">
        <v>385</v>
      </c>
      <c r="AG102" s="109" t="s">
        <v>385</v>
      </c>
      <c r="AH102" s="109" t="s">
        <v>385</v>
      </c>
      <c r="AI102" s="109" t="s">
        <v>385</v>
      </c>
      <c r="AJ102" s="109" t="s">
        <v>385</v>
      </c>
      <c r="AK102" s="109">
        <v>2831.1000000000008</v>
      </c>
      <c r="AL102" s="111" t="s">
        <v>435</v>
      </c>
    </row>
    <row r="103" spans="1:38" ht="26.25" customHeight="1" thickBot="1" x14ac:dyDescent="0.25">
      <c r="A103" s="52" t="s">
        <v>216</v>
      </c>
      <c r="B103" s="52" t="s">
        <v>222</v>
      </c>
      <c r="C103" s="53" t="s">
        <v>223</v>
      </c>
      <c r="D103" s="66"/>
      <c r="E103" s="109">
        <v>6.4325000000000005E-4</v>
      </c>
      <c r="F103" s="109">
        <v>4.8336113013698639E-2</v>
      </c>
      <c r="G103" s="109" t="s">
        <v>385</v>
      </c>
      <c r="H103" s="109">
        <v>3.3325E-2</v>
      </c>
      <c r="I103" s="109">
        <v>2.0460000000000001E-3</v>
      </c>
      <c r="J103" s="109">
        <v>3.1155000000000002E-3</v>
      </c>
      <c r="K103" s="109">
        <v>6.7424999999999994E-3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09" t="s">
        <v>385</v>
      </c>
      <c r="AG103" s="109" t="s">
        <v>385</v>
      </c>
      <c r="AH103" s="109" t="s">
        <v>385</v>
      </c>
      <c r="AI103" s="109" t="s">
        <v>385</v>
      </c>
      <c r="AJ103" s="109" t="s">
        <v>385</v>
      </c>
      <c r="AK103" s="109">
        <v>7.75</v>
      </c>
      <c r="AL103" s="111" t="s">
        <v>435</v>
      </c>
    </row>
    <row r="104" spans="1:38" ht="26.25" customHeight="1" thickBot="1" x14ac:dyDescent="0.25">
      <c r="A104" s="52" t="s">
        <v>216</v>
      </c>
      <c r="B104" s="52" t="s">
        <v>224</v>
      </c>
      <c r="C104" s="53" t="s">
        <v>225</v>
      </c>
      <c r="D104" s="66"/>
      <c r="E104" s="109">
        <v>6.7319999999999999E-4</v>
      </c>
      <c r="F104" s="109">
        <v>3.2233676712328775E-2</v>
      </c>
      <c r="G104" s="109" t="s">
        <v>385</v>
      </c>
      <c r="H104" s="109">
        <v>2.2439999999999998E-2</v>
      </c>
      <c r="I104" s="109">
        <v>6.0017529730503074E-4</v>
      </c>
      <c r="J104" s="109">
        <v>1.8005258919150922E-3</v>
      </c>
      <c r="K104" s="109">
        <v>4.201227081135215E-3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09" t="s">
        <v>385</v>
      </c>
      <c r="AG104" s="109" t="s">
        <v>385</v>
      </c>
      <c r="AH104" s="109" t="s">
        <v>385</v>
      </c>
      <c r="AI104" s="109" t="s">
        <v>385</v>
      </c>
      <c r="AJ104" s="109" t="s">
        <v>385</v>
      </c>
      <c r="AK104" s="109">
        <v>56.1</v>
      </c>
      <c r="AL104" s="111" t="s">
        <v>435</v>
      </c>
    </row>
    <row r="105" spans="1:38" ht="26.25" customHeight="1" thickBot="1" x14ac:dyDescent="0.25">
      <c r="A105" s="52" t="s">
        <v>216</v>
      </c>
      <c r="B105" s="52" t="s">
        <v>226</v>
      </c>
      <c r="C105" s="53" t="s">
        <v>227</v>
      </c>
      <c r="D105" s="66"/>
      <c r="E105" s="109">
        <v>1.4500000000000001E-3</v>
      </c>
      <c r="F105" s="109">
        <v>0.32873208219178085</v>
      </c>
      <c r="G105" s="109" t="s">
        <v>385</v>
      </c>
      <c r="H105" s="109">
        <v>0.40599999999999997</v>
      </c>
      <c r="I105" s="109">
        <v>4.8931377777777776E-3</v>
      </c>
      <c r="J105" s="109">
        <v>7.6892165079365075E-3</v>
      </c>
      <c r="K105" s="109">
        <v>1.6776472380952381E-2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09" t="s">
        <v>385</v>
      </c>
      <c r="AG105" s="109" t="s">
        <v>385</v>
      </c>
      <c r="AH105" s="109" t="s">
        <v>385</v>
      </c>
      <c r="AI105" s="109" t="s">
        <v>385</v>
      </c>
      <c r="AJ105" s="109" t="s">
        <v>385</v>
      </c>
      <c r="AK105" s="109">
        <v>58</v>
      </c>
      <c r="AL105" s="111" t="s">
        <v>435</v>
      </c>
    </row>
    <row r="106" spans="1:38" ht="26.25" customHeight="1" thickBot="1" x14ac:dyDescent="0.25">
      <c r="A106" s="52" t="s">
        <v>216</v>
      </c>
      <c r="B106" s="52" t="s">
        <v>228</v>
      </c>
      <c r="C106" s="53" t="s">
        <v>229</v>
      </c>
      <c r="D106" s="66"/>
      <c r="E106" s="109">
        <v>3.2837499999999999E-5</v>
      </c>
      <c r="F106" s="109">
        <v>9.1607881849315054E-3</v>
      </c>
      <c r="G106" s="109" t="s">
        <v>385</v>
      </c>
      <c r="H106" s="109">
        <v>9.2171625000000007E-3</v>
      </c>
      <c r="I106" s="109">
        <v>2.6362500000000002E-4</v>
      </c>
      <c r="J106" s="109">
        <v>4.2180000000000001E-4</v>
      </c>
      <c r="K106" s="109">
        <v>8.9632500000000001E-4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09" t="s">
        <v>385</v>
      </c>
      <c r="AG106" s="109" t="s">
        <v>385</v>
      </c>
      <c r="AH106" s="109" t="s">
        <v>385</v>
      </c>
      <c r="AI106" s="109" t="s">
        <v>385</v>
      </c>
      <c r="AJ106" s="109" t="s">
        <v>385</v>
      </c>
      <c r="AK106" s="109">
        <v>4.3937499999999998</v>
      </c>
      <c r="AL106" s="111" t="s">
        <v>435</v>
      </c>
    </row>
    <row r="107" spans="1:38" ht="26.25" customHeight="1" thickBot="1" x14ac:dyDescent="0.25">
      <c r="A107" s="52" t="s">
        <v>216</v>
      </c>
      <c r="B107" s="52" t="s">
        <v>230</v>
      </c>
      <c r="C107" s="53" t="s">
        <v>349</v>
      </c>
      <c r="D107" s="66"/>
      <c r="E107" s="109">
        <v>0.13037394999999999</v>
      </c>
      <c r="F107" s="109">
        <v>1.536550125</v>
      </c>
      <c r="G107" s="109" t="s">
        <v>385</v>
      </c>
      <c r="H107" s="109">
        <v>1.3671541812685784</v>
      </c>
      <c r="I107" s="109">
        <v>2.7937275000000001E-2</v>
      </c>
      <c r="J107" s="109">
        <v>0.37249699999999997</v>
      </c>
      <c r="K107" s="109">
        <v>1.7693607499999999</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09" t="s">
        <v>385</v>
      </c>
      <c r="AG107" s="109" t="s">
        <v>385</v>
      </c>
      <c r="AH107" s="109" t="s">
        <v>385</v>
      </c>
      <c r="AI107" s="109" t="s">
        <v>385</v>
      </c>
      <c r="AJ107" s="109" t="s">
        <v>385</v>
      </c>
      <c r="AK107" s="109">
        <v>9312.4249999999993</v>
      </c>
      <c r="AL107" s="111" t="s">
        <v>435</v>
      </c>
    </row>
    <row r="108" spans="1:38" ht="26.25" customHeight="1" thickBot="1" x14ac:dyDescent="0.25">
      <c r="A108" s="52" t="s">
        <v>216</v>
      </c>
      <c r="B108" s="52" t="s">
        <v>231</v>
      </c>
      <c r="C108" s="53" t="s">
        <v>350</v>
      </c>
      <c r="D108" s="66"/>
      <c r="E108" s="109">
        <v>0.57177495000000012</v>
      </c>
      <c r="F108" s="109">
        <v>2.2870998000000005</v>
      </c>
      <c r="G108" s="109" t="s">
        <v>385</v>
      </c>
      <c r="H108" s="109">
        <v>3.4701671975874695</v>
      </c>
      <c r="I108" s="109">
        <v>4.2353700000000001E-2</v>
      </c>
      <c r="J108" s="109">
        <v>0.42353700000000005</v>
      </c>
      <c r="K108" s="109">
        <v>0.8470740000000001</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09" t="s">
        <v>385</v>
      </c>
      <c r="AG108" s="109" t="s">
        <v>385</v>
      </c>
      <c r="AH108" s="109" t="s">
        <v>385</v>
      </c>
      <c r="AI108" s="109" t="s">
        <v>385</v>
      </c>
      <c r="AJ108" s="109" t="s">
        <v>385</v>
      </c>
      <c r="AK108" s="109">
        <v>21176.850000000002</v>
      </c>
      <c r="AL108" s="111" t="s">
        <v>435</v>
      </c>
    </row>
    <row r="109" spans="1:38" ht="26.25" customHeight="1" thickBot="1" x14ac:dyDescent="0.25">
      <c r="A109" s="52" t="s">
        <v>216</v>
      </c>
      <c r="B109" s="52" t="s">
        <v>232</v>
      </c>
      <c r="C109" s="53" t="s">
        <v>351</v>
      </c>
      <c r="D109" s="66"/>
      <c r="E109" s="109">
        <v>8.1372600000000003E-2</v>
      </c>
      <c r="F109" s="109">
        <v>1.4737482</v>
      </c>
      <c r="G109" s="109" t="s">
        <v>385</v>
      </c>
      <c r="H109" s="109">
        <v>1.6877280000000001</v>
      </c>
      <c r="I109" s="109">
        <v>6.0276000000000003E-2</v>
      </c>
      <c r="J109" s="109">
        <v>0.33151800000000003</v>
      </c>
      <c r="K109" s="109">
        <v>0.33151800000000003</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09" t="s">
        <v>385</v>
      </c>
      <c r="AG109" s="109" t="s">
        <v>385</v>
      </c>
      <c r="AH109" s="109" t="s">
        <v>385</v>
      </c>
      <c r="AI109" s="109" t="s">
        <v>385</v>
      </c>
      <c r="AJ109" s="109" t="s">
        <v>385</v>
      </c>
      <c r="AK109" s="109">
        <v>3013.8</v>
      </c>
      <c r="AL109" s="111" t="s">
        <v>435</v>
      </c>
    </row>
    <row r="110" spans="1:38" ht="26.25" customHeight="1" thickBot="1" x14ac:dyDescent="0.25">
      <c r="A110" s="52" t="s">
        <v>216</v>
      </c>
      <c r="B110" s="52" t="s">
        <v>233</v>
      </c>
      <c r="C110" s="53" t="s">
        <v>352</v>
      </c>
      <c r="D110" s="66"/>
      <c r="E110" s="109">
        <v>7.1908575000000002E-2</v>
      </c>
      <c r="F110" s="109">
        <v>0.93856652000450014</v>
      </c>
      <c r="G110" s="109" t="s">
        <v>385</v>
      </c>
      <c r="H110" s="109">
        <v>1.7074564999999999</v>
      </c>
      <c r="I110" s="109">
        <v>9.8481574117658538E-2</v>
      </c>
      <c r="J110" s="109">
        <v>0.73165179294126836</v>
      </c>
      <c r="K110" s="109">
        <v>0.73360279294126829</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09" t="s">
        <v>385</v>
      </c>
      <c r="AG110" s="109" t="s">
        <v>385</v>
      </c>
      <c r="AH110" s="109" t="s">
        <v>385</v>
      </c>
      <c r="AI110" s="109" t="s">
        <v>385</v>
      </c>
      <c r="AJ110" s="109" t="s">
        <v>385</v>
      </c>
      <c r="AK110" s="109">
        <v>4332.0250000000005</v>
      </c>
      <c r="AL110" s="111" t="s">
        <v>435</v>
      </c>
    </row>
    <row r="111" spans="1:38" ht="26.25" customHeight="1" thickBot="1" x14ac:dyDescent="0.25">
      <c r="A111" s="52" t="s">
        <v>216</v>
      </c>
      <c r="B111" s="52" t="s">
        <v>234</v>
      </c>
      <c r="C111" s="53" t="s">
        <v>346</v>
      </c>
      <c r="D111" s="66"/>
      <c r="E111" s="109">
        <v>1.2183750000000001E-3</v>
      </c>
      <c r="F111" s="109">
        <v>7.1884124999999993E-2</v>
      </c>
      <c r="G111" s="109" t="s">
        <v>385</v>
      </c>
      <c r="H111" s="109">
        <v>0.57263624999999996</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09" t="s">
        <v>385</v>
      </c>
      <c r="AG111" s="109" t="s">
        <v>385</v>
      </c>
      <c r="AH111" s="109" t="s">
        <v>385</v>
      </c>
      <c r="AI111" s="109" t="s">
        <v>385</v>
      </c>
      <c r="AJ111" s="109" t="s">
        <v>385</v>
      </c>
      <c r="AK111" s="109">
        <v>1218.375</v>
      </c>
      <c r="AL111" s="111" t="s">
        <v>435</v>
      </c>
    </row>
    <row r="112" spans="1:38" ht="26.25" customHeight="1" thickBot="1" x14ac:dyDescent="0.25">
      <c r="A112" s="52" t="s">
        <v>235</v>
      </c>
      <c r="B112" s="52" t="s">
        <v>236</v>
      </c>
      <c r="C112" s="53" t="s">
        <v>237</v>
      </c>
      <c r="D112" s="54"/>
      <c r="E112" s="109">
        <v>17.806568128000002</v>
      </c>
      <c r="F112" s="109" t="s">
        <v>385</v>
      </c>
      <c r="G112" s="109" t="s">
        <v>385</v>
      </c>
      <c r="H112" s="109">
        <v>38.728438196462633</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09" t="s">
        <v>385</v>
      </c>
      <c r="AG112" s="109" t="s">
        <v>385</v>
      </c>
      <c r="AH112" s="109" t="s">
        <v>385</v>
      </c>
      <c r="AI112" s="109" t="s">
        <v>385</v>
      </c>
      <c r="AJ112" s="109" t="s">
        <v>385</v>
      </c>
      <c r="AK112" s="109">
        <v>445.16420320000003</v>
      </c>
      <c r="AL112" s="111" t="s">
        <v>436</v>
      </c>
    </row>
    <row r="113" spans="1:38" ht="26.25" customHeight="1" thickBot="1" x14ac:dyDescent="0.25">
      <c r="A113" s="52" t="s">
        <v>235</v>
      </c>
      <c r="B113" s="67" t="s">
        <v>238</v>
      </c>
      <c r="C113" s="68" t="s">
        <v>239</v>
      </c>
      <c r="D113" s="54"/>
      <c r="E113" s="109">
        <v>3.8617984853481309</v>
      </c>
      <c r="F113" s="109" t="s">
        <v>388</v>
      </c>
      <c r="G113" s="109" t="s">
        <v>385</v>
      </c>
      <c r="H113" s="109">
        <v>11.321688403390038</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09" t="s">
        <v>385</v>
      </c>
      <c r="AG113" s="109" t="s">
        <v>385</v>
      </c>
      <c r="AH113" s="109" t="s">
        <v>385</v>
      </c>
      <c r="AI113" s="109" t="s">
        <v>385</v>
      </c>
      <c r="AJ113" s="109" t="s">
        <v>385</v>
      </c>
      <c r="AK113" s="109">
        <v>96544962.133703277</v>
      </c>
      <c r="AL113" s="111" t="s">
        <v>437</v>
      </c>
    </row>
    <row r="114" spans="1:38" ht="26.25" customHeight="1" thickBot="1" x14ac:dyDescent="0.25">
      <c r="A114" s="52" t="s">
        <v>235</v>
      </c>
      <c r="B114" s="67" t="s">
        <v>240</v>
      </c>
      <c r="C114" s="68" t="s">
        <v>357</v>
      </c>
      <c r="D114" s="54"/>
      <c r="E114" s="109">
        <v>1.4777112000000001E-3</v>
      </c>
      <c r="F114" s="109" t="s">
        <v>385</v>
      </c>
      <c r="G114" s="109" t="s">
        <v>385</v>
      </c>
      <c r="H114" s="109">
        <v>4.2762447697769809E-2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09" t="s">
        <v>385</v>
      </c>
      <c r="AG114" s="109" t="s">
        <v>385</v>
      </c>
      <c r="AH114" s="109" t="s">
        <v>385</v>
      </c>
      <c r="AI114" s="109" t="s">
        <v>385</v>
      </c>
      <c r="AJ114" s="109" t="s">
        <v>385</v>
      </c>
      <c r="AK114" s="109">
        <v>738855.60000000009</v>
      </c>
      <c r="AL114" s="111" t="s">
        <v>437</v>
      </c>
    </row>
    <row r="115" spans="1:38" ht="26.25" customHeight="1" thickBot="1" x14ac:dyDescent="0.25">
      <c r="A115" s="52" t="s">
        <v>235</v>
      </c>
      <c r="B115" s="67" t="s">
        <v>241</v>
      </c>
      <c r="C115" s="68" t="s">
        <v>242</v>
      </c>
      <c r="D115" s="54"/>
      <c r="E115" s="109">
        <v>0.2273079961956945</v>
      </c>
      <c r="F115" s="109" t="s">
        <v>385</v>
      </c>
      <c r="G115" s="109" t="s">
        <v>385</v>
      </c>
      <c r="H115" s="109">
        <v>0.454615992391389</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09" t="s">
        <v>385</v>
      </c>
      <c r="AG115" s="109" t="s">
        <v>385</v>
      </c>
      <c r="AH115" s="109" t="s">
        <v>385</v>
      </c>
      <c r="AI115" s="109" t="s">
        <v>385</v>
      </c>
      <c r="AJ115" s="109" t="s">
        <v>385</v>
      </c>
      <c r="AK115" s="109">
        <v>5609768.2282923628</v>
      </c>
      <c r="AL115" s="111" t="s">
        <v>437</v>
      </c>
    </row>
    <row r="116" spans="1:38" ht="26.25" customHeight="1" thickBot="1" x14ac:dyDescent="0.25">
      <c r="A116" s="52" t="s">
        <v>235</v>
      </c>
      <c r="B116" s="52" t="s">
        <v>243</v>
      </c>
      <c r="C116" s="58" t="s">
        <v>379</v>
      </c>
      <c r="D116" s="54"/>
      <c r="E116" s="109">
        <v>0.77118944083800012</v>
      </c>
      <c r="F116" s="109" t="s">
        <v>388</v>
      </c>
      <c r="G116" s="109" t="s">
        <v>385</v>
      </c>
      <c r="H116" s="109">
        <v>1.971800250672572</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09" t="s">
        <v>385</v>
      </c>
      <c r="AG116" s="109" t="s">
        <v>385</v>
      </c>
      <c r="AH116" s="109" t="s">
        <v>385</v>
      </c>
      <c r="AI116" s="109" t="s">
        <v>385</v>
      </c>
      <c r="AJ116" s="109" t="s">
        <v>385</v>
      </c>
      <c r="AK116" s="109">
        <v>19279736.020950004</v>
      </c>
      <c r="AL116" s="111" t="s">
        <v>437</v>
      </c>
    </row>
    <row r="117" spans="1:38" ht="26.25" customHeight="1" thickBot="1" x14ac:dyDescent="0.25">
      <c r="A117" s="52" t="s">
        <v>235</v>
      </c>
      <c r="B117" s="52" t="s">
        <v>244</v>
      </c>
      <c r="C117" s="58" t="s">
        <v>245</v>
      </c>
      <c r="D117" s="54"/>
      <c r="E117" s="109" t="s">
        <v>385</v>
      </c>
      <c r="F117" s="109" t="s">
        <v>385</v>
      </c>
      <c r="G117" s="109" t="s">
        <v>385</v>
      </c>
      <c r="H117" s="109">
        <v>2.5709512955466002E-2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09" t="s">
        <v>385</v>
      </c>
      <c r="AG117" s="109" t="s">
        <v>385</v>
      </c>
      <c r="AH117" s="109" t="s">
        <v>385</v>
      </c>
      <c r="AI117" s="109" t="s">
        <v>385</v>
      </c>
      <c r="AJ117" s="109" t="s">
        <v>385</v>
      </c>
      <c r="AK117" s="109">
        <v>864948</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09" t="s">
        <v>385</v>
      </c>
      <c r="AG118" s="109" t="s">
        <v>385</v>
      </c>
      <c r="AH118" s="109" t="s">
        <v>385</v>
      </c>
      <c r="AI118" s="109" t="s">
        <v>385</v>
      </c>
      <c r="AJ118" s="109" t="s">
        <v>385</v>
      </c>
      <c r="AK118" s="109"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0.23501471999999998</v>
      </c>
      <c r="J119" s="109">
        <v>6.1103827200000005</v>
      </c>
      <c r="K119" s="109">
        <v>6.1103827200000005</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09" t="s">
        <v>385</v>
      </c>
      <c r="AG119" s="109" t="s">
        <v>385</v>
      </c>
      <c r="AH119" s="109" t="s">
        <v>385</v>
      </c>
      <c r="AI119" s="109" t="s">
        <v>385</v>
      </c>
      <c r="AJ119" s="109" t="s">
        <v>385</v>
      </c>
      <c r="AK119" s="109">
        <v>3916912</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09" t="s">
        <v>385</v>
      </c>
      <c r="AG120" s="109" t="s">
        <v>385</v>
      </c>
      <c r="AH120" s="109" t="s">
        <v>385</v>
      </c>
      <c r="AI120" s="109" t="s">
        <v>385</v>
      </c>
      <c r="AJ120" s="109" t="s">
        <v>385</v>
      </c>
      <c r="AK120" s="109" t="s">
        <v>385</v>
      </c>
      <c r="AL120" s="111" t="s">
        <v>385</v>
      </c>
    </row>
    <row r="121" spans="1:38" ht="26.25" customHeight="1" thickBot="1" x14ac:dyDescent="0.25">
      <c r="A121" s="52" t="s">
        <v>235</v>
      </c>
      <c r="B121" s="52" t="s">
        <v>251</v>
      </c>
      <c r="C121" s="58" t="s">
        <v>252</v>
      </c>
      <c r="D121" s="55"/>
      <c r="E121" s="109" t="s">
        <v>385</v>
      </c>
      <c r="F121" s="109">
        <v>2.4959840835827438</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09" t="s">
        <v>385</v>
      </c>
      <c r="AG121" s="109" t="s">
        <v>385</v>
      </c>
      <c r="AH121" s="109" t="s">
        <v>385</v>
      </c>
      <c r="AI121" s="109" t="s">
        <v>385</v>
      </c>
      <c r="AJ121" s="109" t="s">
        <v>385</v>
      </c>
      <c r="AK121" s="109">
        <v>3916912</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0.66369250000000002</v>
      </c>
      <c r="AD122" s="109" t="s">
        <v>385</v>
      </c>
      <c r="AE122" s="110"/>
      <c r="AF122" s="109" t="s">
        <v>385</v>
      </c>
      <c r="AG122" s="109" t="s">
        <v>385</v>
      </c>
      <c r="AH122" s="109" t="s">
        <v>385</v>
      </c>
      <c r="AI122" s="109" t="s">
        <v>385</v>
      </c>
      <c r="AJ122" s="109" t="s">
        <v>385</v>
      </c>
      <c r="AK122" s="109">
        <v>66848</v>
      </c>
      <c r="AL122" s="111" t="s">
        <v>48</v>
      </c>
    </row>
    <row r="123" spans="1:38" ht="26.25" customHeight="1" thickBot="1" x14ac:dyDescent="0.25">
      <c r="A123" s="52" t="s">
        <v>235</v>
      </c>
      <c r="B123" s="52" t="s">
        <v>256</v>
      </c>
      <c r="C123" s="53" t="s">
        <v>257</v>
      </c>
      <c r="D123" s="54"/>
      <c r="E123" s="109">
        <v>8.8811990877498432E-3</v>
      </c>
      <c r="F123" s="109">
        <v>2.3313147605343337E-2</v>
      </c>
      <c r="G123" s="109">
        <v>1.1101498859687304E-3</v>
      </c>
      <c r="H123" s="109">
        <v>8.8811990877498432E-3</v>
      </c>
      <c r="I123" s="109">
        <v>2.0352747909426726E-2</v>
      </c>
      <c r="J123" s="109">
        <v>2.1462897795395456E-2</v>
      </c>
      <c r="K123" s="109">
        <v>2.1462897795395456E-2</v>
      </c>
      <c r="L123" s="109">
        <v>1.8502498099478841E-3</v>
      </c>
      <c r="M123" s="109">
        <v>0.21795942761186077</v>
      </c>
      <c r="N123" s="109">
        <v>2.664359726324953E-4</v>
      </c>
      <c r="O123" s="109">
        <v>5.9207993918332293E-4</v>
      </c>
      <c r="P123" s="109">
        <v>1.2211648745656038E-4</v>
      </c>
      <c r="Q123" s="109">
        <v>3.3674546541051493E-4</v>
      </c>
      <c r="R123" s="109">
        <v>3.7004996198957687E-4</v>
      </c>
      <c r="S123" s="109">
        <v>3.2564396655082763E-4</v>
      </c>
      <c r="T123" s="109">
        <v>1.6652248289530957E-4</v>
      </c>
      <c r="U123" s="109">
        <v>1.776239817549969E-4</v>
      </c>
      <c r="V123" s="109">
        <v>3.4044596503041073E-3</v>
      </c>
      <c r="W123" s="109" t="s">
        <v>385</v>
      </c>
      <c r="X123" s="109">
        <v>2.664359726324953E-4</v>
      </c>
      <c r="Y123" s="109">
        <v>4.4405995438749222E-4</v>
      </c>
      <c r="Z123" s="109">
        <v>3.2564396655082763E-4</v>
      </c>
      <c r="AA123" s="109">
        <v>2.0352747909426727E-4</v>
      </c>
      <c r="AB123" s="109">
        <v>1.2396673726650825E-3</v>
      </c>
      <c r="AC123" s="109" t="s">
        <v>385</v>
      </c>
      <c r="AD123" s="109" t="s">
        <v>385</v>
      </c>
      <c r="AE123" s="110"/>
      <c r="AF123" s="109" t="s">
        <v>385</v>
      </c>
      <c r="AG123" s="109" t="s">
        <v>385</v>
      </c>
      <c r="AH123" s="109" t="s">
        <v>385</v>
      </c>
      <c r="AI123" s="109" t="s">
        <v>385</v>
      </c>
      <c r="AJ123" s="109" t="s">
        <v>385</v>
      </c>
      <c r="AK123" s="109">
        <v>0.98907873604672314</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09" t="s">
        <v>385</v>
      </c>
      <c r="AG124" s="109" t="s">
        <v>385</v>
      </c>
      <c r="AH124" s="109" t="s">
        <v>385</v>
      </c>
      <c r="AI124" s="109" t="s">
        <v>385</v>
      </c>
      <c r="AJ124" s="109" t="s">
        <v>385</v>
      </c>
      <c r="AK124" s="109" t="s">
        <v>387</v>
      </c>
      <c r="AL124" s="111" t="s">
        <v>385</v>
      </c>
    </row>
    <row r="125" spans="1:38" ht="26.25" customHeight="1" thickBot="1" x14ac:dyDescent="0.25">
      <c r="A125" s="52" t="s">
        <v>260</v>
      </c>
      <c r="B125" s="52" t="s">
        <v>261</v>
      </c>
      <c r="C125" s="53" t="s">
        <v>262</v>
      </c>
      <c r="D125" s="54"/>
      <c r="E125" s="109" t="s">
        <v>385</v>
      </c>
      <c r="F125" s="109">
        <v>0.4320973464619336</v>
      </c>
      <c r="G125" s="109" t="s">
        <v>385</v>
      </c>
      <c r="H125" s="109" t="s">
        <v>389</v>
      </c>
      <c r="I125" s="109">
        <v>3.2431542000000004E-4</v>
      </c>
      <c r="J125" s="109">
        <v>2.1522750600000001E-3</v>
      </c>
      <c r="K125" s="109">
        <v>4.5502436199999999E-3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09" t="s">
        <v>385</v>
      </c>
      <c r="AG125" s="109" t="s">
        <v>385</v>
      </c>
      <c r="AH125" s="109" t="s">
        <v>385</v>
      </c>
      <c r="AI125" s="109" t="s">
        <v>385</v>
      </c>
      <c r="AJ125" s="109" t="s">
        <v>385</v>
      </c>
      <c r="AK125" s="109">
        <v>4212.2727830000003</v>
      </c>
      <c r="AL125" s="111" t="s">
        <v>440</v>
      </c>
    </row>
    <row r="126" spans="1:38" ht="26.25" customHeight="1" thickBot="1" x14ac:dyDescent="0.25">
      <c r="A126" s="52" t="s">
        <v>260</v>
      </c>
      <c r="B126" s="52" t="s">
        <v>263</v>
      </c>
      <c r="C126" s="53" t="s">
        <v>264</v>
      </c>
      <c r="D126" s="54"/>
      <c r="E126" s="109" t="s">
        <v>389</v>
      </c>
      <c r="F126" s="109" t="s">
        <v>389</v>
      </c>
      <c r="G126" s="109" t="s">
        <v>389</v>
      </c>
      <c r="H126" s="109">
        <v>0.20684222287199999</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09" t="s">
        <v>385</v>
      </c>
      <c r="AG126" s="109" t="s">
        <v>385</v>
      </c>
      <c r="AH126" s="109" t="s">
        <v>385</v>
      </c>
      <c r="AI126" s="109" t="s">
        <v>385</v>
      </c>
      <c r="AJ126" s="109" t="s">
        <v>385</v>
      </c>
      <c r="AK126" s="109">
        <v>374.94900000000001</v>
      </c>
      <c r="AL126" s="111" t="s">
        <v>441</v>
      </c>
    </row>
    <row r="127" spans="1:38" ht="26.25" customHeight="1" thickBot="1" x14ac:dyDescent="0.25">
      <c r="A127" s="52" t="s">
        <v>260</v>
      </c>
      <c r="B127" s="52" t="s">
        <v>265</v>
      </c>
      <c r="C127" s="53" t="s">
        <v>266</v>
      </c>
      <c r="D127" s="54"/>
      <c r="E127" s="109" t="s">
        <v>389</v>
      </c>
      <c r="F127" s="109" t="s">
        <v>389</v>
      </c>
      <c r="G127" s="109" t="s">
        <v>389</v>
      </c>
      <c r="H127" s="109">
        <v>0.45802361364541588</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09" t="s">
        <v>385</v>
      </c>
      <c r="AG127" s="109" t="s">
        <v>385</v>
      </c>
      <c r="AH127" s="109" t="s">
        <v>385</v>
      </c>
      <c r="AI127" s="109" t="s">
        <v>385</v>
      </c>
      <c r="AJ127" s="109" t="s">
        <v>385</v>
      </c>
      <c r="AK127" s="109">
        <v>402.58592897718677</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09" t="s">
        <v>385</v>
      </c>
      <c r="AG128" s="109" t="s">
        <v>385</v>
      </c>
      <c r="AH128" s="109" t="s">
        <v>385</v>
      </c>
      <c r="AI128" s="109" t="s">
        <v>385</v>
      </c>
      <c r="AJ128" s="109" t="s">
        <v>385</v>
      </c>
      <c r="AK128" s="109" t="s">
        <v>387</v>
      </c>
      <c r="AL128" s="111" t="s">
        <v>443</v>
      </c>
    </row>
    <row r="129" spans="1:38" ht="26.25" customHeight="1" thickBot="1" x14ac:dyDescent="0.25">
      <c r="A129" s="52" t="s">
        <v>260</v>
      </c>
      <c r="B129" s="56" t="s">
        <v>270</v>
      </c>
      <c r="C129" s="64" t="s">
        <v>271</v>
      </c>
      <c r="D129" s="54"/>
      <c r="E129" s="109">
        <v>1.2852884100000026E-3</v>
      </c>
      <c r="F129" s="109">
        <v>1.0932338200000022E-2</v>
      </c>
      <c r="G129" s="109">
        <v>6.9435121000000142E-5</v>
      </c>
      <c r="H129" s="109" t="s">
        <v>389</v>
      </c>
      <c r="I129" s="109">
        <v>2.3637488000000047E-5</v>
      </c>
      <c r="J129" s="109">
        <v>4.1365604000000075E-5</v>
      </c>
      <c r="K129" s="109">
        <v>5.9093720000000123E-5</v>
      </c>
      <c r="L129" s="109">
        <v>8.2731208000000168E-7</v>
      </c>
      <c r="M129" s="109">
        <v>1.0341401000000023E-4</v>
      </c>
      <c r="N129" s="109">
        <v>1.9205459000000038E-3</v>
      </c>
      <c r="O129" s="109">
        <v>1.477343000000003E-4</v>
      </c>
      <c r="P129" s="109">
        <v>8.2731208000000163E-5</v>
      </c>
      <c r="Q129" s="109">
        <v>2.3637488000000047E-5</v>
      </c>
      <c r="R129" s="109" t="s">
        <v>389</v>
      </c>
      <c r="S129" s="109" t="s">
        <v>389</v>
      </c>
      <c r="T129" s="109">
        <v>2.0682802000000045E-4</v>
      </c>
      <c r="U129" s="109" t="s">
        <v>389</v>
      </c>
      <c r="V129" s="109" t="s">
        <v>389</v>
      </c>
      <c r="W129" s="109">
        <v>8.1253865000000165E-4</v>
      </c>
      <c r="X129" s="109">
        <v>2.9546860000000062E-5</v>
      </c>
      <c r="Y129" s="109" t="s">
        <v>388</v>
      </c>
      <c r="Z129" s="109" t="s">
        <v>388</v>
      </c>
      <c r="AA129" s="109" t="s">
        <v>388</v>
      </c>
      <c r="AB129" s="109">
        <v>2.9546860000000062E-5</v>
      </c>
      <c r="AC129" s="109">
        <v>1.4773429999998403E-4</v>
      </c>
      <c r="AD129" s="109" t="s">
        <v>385</v>
      </c>
      <c r="AE129" s="110"/>
      <c r="AF129" s="109" t="s">
        <v>385</v>
      </c>
      <c r="AG129" s="109" t="s">
        <v>385</v>
      </c>
      <c r="AH129" s="109" t="s">
        <v>385</v>
      </c>
      <c r="AI129" s="109" t="s">
        <v>385</v>
      </c>
      <c r="AJ129" s="109" t="s">
        <v>385</v>
      </c>
      <c r="AK129" s="109">
        <v>1.477343000000003</v>
      </c>
      <c r="AL129" s="111" t="s">
        <v>444</v>
      </c>
    </row>
    <row r="130" spans="1:38" ht="26.25" customHeight="1" thickBot="1" x14ac:dyDescent="0.25">
      <c r="A130" s="52" t="s">
        <v>260</v>
      </c>
      <c r="B130" s="56" t="s">
        <v>272</v>
      </c>
      <c r="C130" s="70" t="s">
        <v>273</v>
      </c>
      <c r="D130" s="54"/>
      <c r="E130" s="109">
        <v>1.2661028219999995E-2</v>
      </c>
      <c r="F130" s="109">
        <v>0.10769150439999997</v>
      </c>
      <c r="G130" s="109">
        <v>6.8398658199999977E-4</v>
      </c>
      <c r="H130" s="109" t="s">
        <v>389</v>
      </c>
      <c r="I130" s="109">
        <v>2.3284649599999993E-4</v>
      </c>
      <c r="J130" s="109">
        <v>4.0748136799999979E-4</v>
      </c>
      <c r="K130" s="109">
        <v>5.8211623999999984E-4</v>
      </c>
      <c r="L130" s="109">
        <v>8.1496273599999983E-6</v>
      </c>
      <c r="M130" s="109">
        <v>1.0187034199999998E-3</v>
      </c>
      <c r="N130" s="109">
        <v>1.8918777799999995E-2</v>
      </c>
      <c r="O130" s="109">
        <v>1.4552905999999997E-3</v>
      </c>
      <c r="P130" s="109">
        <v>8.1496273599999968E-4</v>
      </c>
      <c r="Q130" s="109">
        <v>2.3284649599999993E-4</v>
      </c>
      <c r="R130" s="109" t="s">
        <v>389</v>
      </c>
      <c r="S130" s="109" t="s">
        <v>389</v>
      </c>
      <c r="T130" s="109">
        <v>2.0374068399999995E-3</v>
      </c>
      <c r="U130" s="109" t="s">
        <v>389</v>
      </c>
      <c r="V130" s="109" t="s">
        <v>389</v>
      </c>
      <c r="W130" s="109">
        <v>8.0040982999999965E-3</v>
      </c>
      <c r="X130" s="109">
        <v>2.9105811999999992E-4</v>
      </c>
      <c r="Y130" s="109" t="s">
        <v>388</v>
      </c>
      <c r="Z130" s="109" t="s">
        <v>388</v>
      </c>
      <c r="AA130" s="109" t="s">
        <v>388</v>
      </c>
      <c r="AB130" s="109">
        <v>2.9105811999999992E-4</v>
      </c>
      <c r="AC130" s="109">
        <v>1.455290599999839E-3</v>
      </c>
      <c r="AD130" s="109" t="s">
        <v>385</v>
      </c>
      <c r="AE130" s="110"/>
      <c r="AF130" s="109" t="s">
        <v>385</v>
      </c>
      <c r="AG130" s="109" t="s">
        <v>385</v>
      </c>
      <c r="AH130" s="109" t="s">
        <v>385</v>
      </c>
      <c r="AI130" s="109" t="s">
        <v>385</v>
      </c>
      <c r="AJ130" s="109" t="s">
        <v>385</v>
      </c>
      <c r="AK130" s="109">
        <v>14.552905999999995</v>
      </c>
      <c r="AL130" s="111" t="s">
        <v>444</v>
      </c>
    </row>
    <row r="131" spans="1:38" ht="26.25" customHeight="1" thickBot="1" x14ac:dyDescent="0.25">
      <c r="A131" s="52" t="s">
        <v>260</v>
      </c>
      <c r="B131" s="56" t="s">
        <v>274</v>
      </c>
      <c r="C131" s="64" t="s">
        <v>275</v>
      </c>
      <c r="D131" s="54"/>
      <c r="E131" s="109">
        <v>6.426264000000011E-4</v>
      </c>
      <c r="F131" s="109">
        <v>3.4602960000000051E-4</v>
      </c>
      <c r="G131" s="109">
        <v>1.6559988000000025E-4</v>
      </c>
      <c r="H131" s="109" t="s">
        <v>389</v>
      </c>
      <c r="I131" s="109" t="s">
        <v>389</v>
      </c>
      <c r="J131" s="109" t="s">
        <v>389</v>
      </c>
      <c r="K131" s="109">
        <v>2.2244760000000032E-5</v>
      </c>
      <c r="L131" s="109">
        <v>5.1162948000000074E-7</v>
      </c>
      <c r="M131" s="109">
        <v>9.886560000000016E-5</v>
      </c>
      <c r="N131" s="109">
        <v>6.426264000000011E-4</v>
      </c>
      <c r="O131" s="109">
        <v>4.943280000000008E-5</v>
      </c>
      <c r="P131" s="109">
        <v>2.7682368000000044E-5</v>
      </c>
      <c r="Q131" s="109">
        <v>1.4829840000000023E-6</v>
      </c>
      <c r="R131" s="109">
        <v>1.6312824000000023E-5</v>
      </c>
      <c r="S131" s="109">
        <v>8.0526031200000127E-4</v>
      </c>
      <c r="T131" s="109">
        <v>1.6312824000000023E-5</v>
      </c>
      <c r="U131" s="109" t="s">
        <v>389</v>
      </c>
      <c r="V131" s="109" t="s">
        <v>389</v>
      </c>
      <c r="W131" s="109">
        <v>1.0875216000000017E-4</v>
      </c>
      <c r="X131" s="109">
        <v>1.9773120000000029E-8</v>
      </c>
      <c r="Y131" s="109" t="s">
        <v>388</v>
      </c>
      <c r="Z131" s="109" t="s">
        <v>388</v>
      </c>
      <c r="AA131" s="109" t="s">
        <v>388</v>
      </c>
      <c r="AB131" s="109">
        <v>1.9773120000000029E-8</v>
      </c>
      <c r="AC131" s="109">
        <v>4.9432799999994632E-5</v>
      </c>
      <c r="AD131" s="109">
        <v>9.8865600000000147E-3</v>
      </c>
      <c r="AE131" s="110"/>
      <c r="AF131" s="109" t="s">
        <v>385</v>
      </c>
      <c r="AG131" s="109" t="s">
        <v>385</v>
      </c>
      <c r="AH131" s="109" t="s">
        <v>385</v>
      </c>
      <c r="AI131" s="109" t="s">
        <v>385</v>
      </c>
      <c r="AJ131" s="109" t="s">
        <v>385</v>
      </c>
      <c r="AK131" s="109">
        <v>0.49432800000000077</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09" t="s">
        <v>385</v>
      </c>
      <c r="AG132" s="109" t="s">
        <v>385</v>
      </c>
      <c r="AH132" s="109" t="s">
        <v>385</v>
      </c>
      <c r="AI132" s="109" t="s">
        <v>385</v>
      </c>
      <c r="AJ132" s="109" t="s">
        <v>385</v>
      </c>
      <c r="AK132" s="109" t="s">
        <v>387</v>
      </c>
      <c r="AL132" s="111" t="s">
        <v>445</v>
      </c>
    </row>
    <row r="133" spans="1:38" ht="26.25" customHeight="1" thickBot="1" x14ac:dyDescent="0.25">
      <c r="A133" s="52" t="s">
        <v>260</v>
      </c>
      <c r="B133" s="56" t="s">
        <v>278</v>
      </c>
      <c r="C133" s="64" t="s">
        <v>279</v>
      </c>
      <c r="D133" s="54"/>
      <c r="E133" s="109">
        <v>7.4914124999999998E-2</v>
      </c>
      <c r="F133" s="109">
        <v>1.1804649999999999E-3</v>
      </c>
      <c r="G133" s="109">
        <v>1.0260965E-2</v>
      </c>
      <c r="H133" s="109" t="s">
        <v>385</v>
      </c>
      <c r="I133" s="109">
        <v>3.1509335E-3</v>
      </c>
      <c r="J133" s="109">
        <v>3.1509335E-3</v>
      </c>
      <c r="K133" s="109">
        <v>3.5014408000000005E-3</v>
      </c>
      <c r="L133" s="109" t="s">
        <v>389</v>
      </c>
      <c r="M133" s="109">
        <v>1.27127E-2</v>
      </c>
      <c r="N133" s="109">
        <v>2.7268741500000001E-3</v>
      </c>
      <c r="O133" s="109">
        <v>4.5674915000000005E-4</v>
      </c>
      <c r="P133" s="109">
        <v>0.13529945000000002</v>
      </c>
      <c r="Q133" s="109">
        <v>1.2358560499999998E-3</v>
      </c>
      <c r="R133" s="109">
        <v>1.2313158E-3</v>
      </c>
      <c r="S133" s="109">
        <v>1.12870615E-3</v>
      </c>
      <c r="T133" s="109">
        <v>1.5736506499999998E-3</v>
      </c>
      <c r="U133" s="109">
        <v>1.7961229000000003E-3</v>
      </c>
      <c r="V133" s="109">
        <v>1.4539696600000001E-2</v>
      </c>
      <c r="W133" s="109">
        <v>2.451735E-3</v>
      </c>
      <c r="X133" s="109">
        <v>1.1986259999999999E-6</v>
      </c>
      <c r="Y133" s="109">
        <v>6.5470405000000003E-7</v>
      </c>
      <c r="Z133" s="109">
        <v>5.8478419999999996E-7</v>
      </c>
      <c r="AA133" s="109">
        <v>6.3472694999999997E-7</v>
      </c>
      <c r="AB133" s="109">
        <v>3.0728412E-6</v>
      </c>
      <c r="AC133" s="109">
        <v>1.3620749999999999E-2</v>
      </c>
      <c r="AD133" s="109">
        <v>3.7230049999999994E-2</v>
      </c>
      <c r="AE133" s="110"/>
      <c r="AF133" s="109" t="s">
        <v>385</v>
      </c>
      <c r="AG133" s="109" t="s">
        <v>385</v>
      </c>
      <c r="AH133" s="109" t="s">
        <v>385</v>
      </c>
      <c r="AI133" s="109" t="s">
        <v>385</v>
      </c>
      <c r="AJ133" s="109" t="s">
        <v>385</v>
      </c>
      <c r="AK133" s="109">
        <v>90805</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09" t="s">
        <v>385</v>
      </c>
      <c r="AG134" s="109" t="s">
        <v>385</v>
      </c>
      <c r="AH134" s="109" t="s">
        <v>385</v>
      </c>
      <c r="AI134" s="109" t="s">
        <v>385</v>
      </c>
      <c r="AJ134" s="109" t="s">
        <v>385</v>
      </c>
      <c r="AK134" s="109" t="s">
        <v>387</v>
      </c>
      <c r="AL134" s="111" t="s">
        <v>385</v>
      </c>
    </row>
    <row r="135" spans="1:38" ht="26.25" customHeight="1" thickBot="1" x14ac:dyDescent="0.25">
      <c r="A135" s="52" t="s">
        <v>260</v>
      </c>
      <c r="B135" s="52" t="s">
        <v>282</v>
      </c>
      <c r="C135" s="53" t="s">
        <v>283</v>
      </c>
      <c r="D135" s="54"/>
      <c r="E135" s="109">
        <v>0.43057688194640786</v>
      </c>
      <c r="F135" s="109">
        <v>0.19511483414271491</v>
      </c>
      <c r="G135" s="109">
        <v>1.4346578626878888E-2</v>
      </c>
      <c r="H135" s="109">
        <v>0.49396226504717572</v>
      </c>
      <c r="I135" s="109">
        <v>0.98770164089974932</v>
      </c>
      <c r="J135" s="109">
        <v>1.210976124160863</v>
      </c>
      <c r="K135" s="109">
        <v>1.2506640231351212</v>
      </c>
      <c r="L135" s="109">
        <v>0.40245956224275858</v>
      </c>
      <c r="M135" s="109">
        <v>8.3000134695779764</v>
      </c>
      <c r="N135" s="109">
        <v>6.9837156929251978E-2</v>
      </c>
      <c r="O135" s="109">
        <v>1.6158709786169265E-2</v>
      </c>
      <c r="P135" s="109" t="s">
        <v>385</v>
      </c>
      <c r="Q135" s="109">
        <v>7.4323226508801452E-2</v>
      </c>
      <c r="R135" s="109">
        <v>9.4541230682080321E-4</v>
      </c>
      <c r="S135" s="109">
        <v>3.1737969806858536E-2</v>
      </c>
      <c r="T135" s="109" t="s">
        <v>385</v>
      </c>
      <c r="U135" s="109">
        <v>1.1308036824840601E-2</v>
      </c>
      <c r="V135" s="109">
        <v>2.6567288858830338</v>
      </c>
      <c r="W135" s="109">
        <v>1.5248620723008033</v>
      </c>
      <c r="X135" s="109">
        <v>0.37989183632890972</v>
      </c>
      <c r="Y135" s="109">
        <v>0.76094712256262709</v>
      </c>
      <c r="Z135" s="109">
        <v>0.84976733020658157</v>
      </c>
      <c r="AA135" s="109" t="s">
        <v>385</v>
      </c>
      <c r="AB135" s="109">
        <v>1.9906062890981184</v>
      </c>
      <c r="AC135" s="109" t="s">
        <v>385</v>
      </c>
      <c r="AD135" s="109" t="s">
        <v>385</v>
      </c>
      <c r="AE135" s="110"/>
      <c r="AF135" s="109" t="s">
        <v>385</v>
      </c>
      <c r="AG135" s="109" t="s">
        <v>385</v>
      </c>
      <c r="AH135" s="109" t="s">
        <v>385</v>
      </c>
      <c r="AI135" s="109" t="s">
        <v>385</v>
      </c>
      <c r="AJ135" s="109" t="s">
        <v>385</v>
      </c>
      <c r="AK135" s="109">
        <v>57944.976548000006</v>
      </c>
      <c r="AL135" s="111" t="s">
        <v>447</v>
      </c>
    </row>
    <row r="136" spans="1:38" ht="26.25" customHeight="1" thickBot="1" x14ac:dyDescent="0.25">
      <c r="A136" s="52" t="s">
        <v>260</v>
      </c>
      <c r="B136" s="52" t="s">
        <v>284</v>
      </c>
      <c r="C136" s="53" t="s">
        <v>285</v>
      </c>
      <c r="D136" s="54"/>
      <c r="E136" s="109" t="s">
        <v>385</v>
      </c>
      <c r="F136" s="109">
        <v>7.9954669500000002E-3</v>
      </c>
      <c r="G136" s="109" t="s">
        <v>385</v>
      </c>
      <c r="H136" s="109">
        <v>0.38681675999999998</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09" t="s">
        <v>385</v>
      </c>
      <c r="AG136" s="109" t="s">
        <v>385</v>
      </c>
      <c r="AH136" s="109" t="s">
        <v>385</v>
      </c>
      <c r="AI136" s="109" t="s">
        <v>385</v>
      </c>
      <c r="AJ136" s="109" t="s">
        <v>385</v>
      </c>
      <c r="AK136" s="109">
        <v>279.09300833494638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09" t="s">
        <v>385</v>
      </c>
      <c r="AG137" s="109" t="s">
        <v>385</v>
      </c>
      <c r="AH137" s="109" t="s">
        <v>385</v>
      </c>
      <c r="AI137" s="109" t="s">
        <v>385</v>
      </c>
      <c r="AJ137" s="109" t="s">
        <v>385</v>
      </c>
      <c r="AK137" s="109"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09" t="s">
        <v>385</v>
      </c>
      <c r="AG138" s="109" t="s">
        <v>385</v>
      </c>
      <c r="AH138" s="109" t="s">
        <v>385</v>
      </c>
      <c r="AI138" s="109" t="s">
        <v>385</v>
      </c>
      <c r="AJ138" s="109" t="s">
        <v>385</v>
      </c>
      <c r="AK138" s="109"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0.93644255600000004</v>
      </c>
      <c r="J139" s="109">
        <v>0.93644255600000004</v>
      </c>
      <c r="K139" s="109">
        <v>0.93644255600000004</v>
      </c>
      <c r="L139" s="109" t="s">
        <v>389</v>
      </c>
      <c r="M139" s="109" t="s">
        <v>389</v>
      </c>
      <c r="N139" s="109">
        <v>2.7354560000000003E-3</v>
      </c>
      <c r="O139" s="109">
        <v>5.522356E-3</v>
      </c>
      <c r="P139" s="109">
        <v>5.522356E-3</v>
      </c>
      <c r="Q139" s="109">
        <v>8.7540760000000013E-3</v>
      </c>
      <c r="R139" s="109">
        <v>8.3607000000000004E-3</v>
      </c>
      <c r="S139" s="109">
        <v>1.9421531999999998E-2</v>
      </c>
      <c r="T139" s="109" t="s">
        <v>389</v>
      </c>
      <c r="U139" s="109" t="s">
        <v>389</v>
      </c>
      <c r="V139" s="109" t="s">
        <v>389</v>
      </c>
      <c r="W139" s="109">
        <v>9.4050480000000007</v>
      </c>
      <c r="X139" s="109" t="s">
        <v>389</v>
      </c>
      <c r="Y139" s="109" t="s">
        <v>389</v>
      </c>
      <c r="Z139" s="109" t="s">
        <v>389</v>
      </c>
      <c r="AA139" s="109" t="s">
        <v>389</v>
      </c>
      <c r="AB139" s="109" t="s">
        <v>385</v>
      </c>
      <c r="AC139" s="109" t="s">
        <v>389</v>
      </c>
      <c r="AD139" s="109" t="s">
        <v>389</v>
      </c>
      <c r="AE139" s="110"/>
      <c r="AF139" s="109" t="s">
        <v>385</v>
      </c>
      <c r="AG139" s="109" t="s">
        <v>385</v>
      </c>
      <c r="AH139" s="109" t="s">
        <v>385</v>
      </c>
      <c r="AI139" s="109" t="s">
        <v>385</v>
      </c>
      <c r="AJ139" s="109" t="s">
        <v>385</v>
      </c>
      <c r="AK139" s="109">
        <v>8574</v>
      </c>
      <c r="AL139" s="111" t="s">
        <v>449</v>
      </c>
    </row>
    <row r="140" spans="1:38" ht="26.25" customHeight="1" thickBot="1" x14ac:dyDescent="0.25">
      <c r="A140" s="52" t="s">
        <v>292</v>
      </c>
      <c r="B140" s="56" t="s">
        <v>293</v>
      </c>
      <c r="C140" s="53" t="s">
        <v>348</v>
      </c>
      <c r="D140" s="54"/>
      <c r="E140" s="109" t="s">
        <v>387</v>
      </c>
      <c r="F140" s="109" t="s">
        <v>387</v>
      </c>
      <c r="G140" s="109" t="s">
        <v>387</v>
      </c>
      <c r="H140" s="109">
        <v>1.8184999999999998</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09" t="s">
        <v>385</v>
      </c>
      <c r="AG140" s="109" t="s">
        <v>385</v>
      </c>
      <c r="AH140" s="109" t="s">
        <v>385</v>
      </c>
      <c r="AI140" s="109" t="s">
        <v>385</v>
      </c>
      <c r="AJ140" s="109" t="s">
        <v>385</v>
      </c>
      <c r="AK140" s="109" t="s">
        <v>385</v>
      </c>
      <c r="AL140" s="111" t="s">
        <v>385</v>
      </c>
    </row>
    <row r="141" spans="1:38" s="5" customFormat="1" ht="37.5" customHeight="1" thickBot="1" x14ac:dyDescent="0.25">
      <c r="A141" s="71"/>
      <c r="B141" s="72" t="s">
        <v>294</v>
      </c>
      <c r="C141" s="73" t="s">
        <v>358</v>
      </c>
      <c r="D141" s="71" t="s">
        <v>136</v>
      </c>
      <c r="E141" s="15">
        <f>SUM(E14:E140)</f>
        <v>113.8649270655981</v>
      </c>
      <c r="F141" s="15">
        <f t="shared" ref="F141:AD141" si="0">SUM(F14:F140)</f>
        <v>124.44178924769346</v>
      </c>
      <c r="G141" s="15">
        <f t="shared" si="0"/>
        <v>16.522750176044259</v>
      </c>
      <c r="H141" s="15">
        <f t="shared" si="0"/>
        <v>90.677771348258773</v>
      </c>
      <c r="I141" s="15">
        <f t="shared" si="0"/>
        <v>36.825305805007282</v>
      </c>
      <c r="J141" s="15">
        <f t="shared" si="0"/>
        <v>53.619270900113911</v>
      </c>
      <c r="K141" s="15">
        <f t="shared" si="0"/>
        <v>77.52427194754469</v>
      </c>
      <c r="L141" s="15">
        <f t="shared" si="0"/>
        <v>5.7306378615900657</v>
      </c>
      <c r="M141" s="15">
        <f t="shared" si="0"/>
        <v>349.32610164555331</v>
      </c>
      <c r="N141" s="15">
        <f t="shared" si="0"/>
        <v>13.762985161327846</v>
      </c>
      <c r="O141" s="15">
        <f t="shared" si="0"/>
        <v>1.4231717054998687</v>
      </c>
      <c r="P141" s="15">
        <f t="shared" si="0"/>
        <v>0.79581233720460631</v>
      </c>
      <c r="Q141" s="15">
        <f t="shared" si="0"/>
        <v>1.790789546936292</v>
      </c>
      <c r="R141" s="15">
        <f>SUM(R14:R140)</f>
        <v>12.03855722663001</v>
      </c>
      <c r="S141" s="15">
        <f t="shared" si="0"/>
        <v>65.036483494898292</v>
      </c>
      <c r="T141" s="15">
        <f t="shared" si="0"/>
        <v>2.7149313382096207</v>
      </c>
      <c r="U141" s="15">
        <f t="shared" si="0"/>
        <v>2.3881725127467703</v>
      </c>
      <c r="V141" s="15">
        <f t="shared" si="0"/>
        <v>67.15483010754545</v>
      </c>
      <c r="W141" s="15">
        <f t="shared" si="0"/>
        <v>59.862568923642158</v>
      </c>
      <c r="X141" s="15">
        <f t="shared" si="0"/>
        <v>7.6319773473564316</v>
      </c>
      <c r="Y141" s="15">
        <f t="shared" si="0"/>
        <v>7.763264569434722</v>
      </c>
      <c r="Z141" s="15">
        <f t="shared" si="0"/>
        <v>3.5245431595088266</v>
      </c>
      <c r="AA141" s="15">
        <f t="shared" si="0"/>
        <v>4.0533195606698857</v>
      </c>
      <c r="AB141" s="15">
        <f t="shared" si="0"/>
        <v>23.094123411269862</v>
      </c>
      <c r="AC141" s="15">
        <f t="shared" si="0"/>
        <v>2.1095397050714348</v>
      </c>
      <c r="AD141" s="15">
        <f t="shared" si="0"/>
        <v>5.0377288261060977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113.8649270655981</v>
      </c>
      <c r="F152" s="10">
        <f t="shared" ref="F152:AD152" si="1">F141 + F151 + IF(AND(OR($B$4="AT",$B$4="BE",$B$4="CH",$B$4="GB",$B$4="IE",$B$4="LT",$B$4="LU",$B$4="NL"),SUM(F143:F149)&gt;0),SUM(F143:F149)-SUM(F27:F33),0)</f>
        <v>124.44178924769346</v>
      </c>
      <c r="G152" s="10">
        <f t="shared" si="1"/>
        <v>16.522750176044259</v>
      </c>
      <c r="H152" s="10">
        <f t="shared" si="1"/>
        <v>90.677771348258773</v>
      </c>
      <c r="I152" s="10">
        <f t="shared" si="1"/>
        <v>36.825305805007282</v>
      </c>
      <c r="J152" s="10">
        <f t="shared" si="1"/>
        <v>53.619270900113911</v>
      </c>
      <c r="K152" s="10">
        <f t="shared" si="1"/>
        <v>77.52427194754469</v>
      </c>
      <c r="L152" s="10">
        <f t="shared" si="1"/>
        <v>5.7306378615900657</v>
      </c>
      <c r="M152" s="10">
        <f t="shared" si="1"/>
        <v>349.32610164555331</v>
      </c>
      <c r="N152" s="10">
        <f t="shared" si="1"/>
        <v>13.762985161327846</v>
      </c>
      <c r="O152" s="10">
        <f t="shared" si="1"/>
        <v>1.4231717054998687</v>
      </c>
      <c r="P152" s="10">
        <f t="shared" si="1"/>
        <v>0.79581233720460631</v>
      </c>
      <c r="Q152" s="10">
        <f t="shared" si="1"/>
        <v>1.790789546936292</v>
      </c>
      <c r="R152" s="10">
        <f t="shared" si="1"/>
        <v>12.03855722663001</v>
      </c>
      <c r="S152" s="10">
        <f t="shared" si="1"/>
        <v>65.036483494898292</v>
      </c>
      <c r="T152" s="10">
        <f t="shared" si="1"/>
        <v>2.7149313382096207</v>
      </c>
      <c r="U152" s="10">
        <f t="shared" si="1"/>
        <v>2.3881725127467703</v>
      </c>
      <c r="V152" s="10">
        <f t="shared" si="1"/>
        <v>67.15483010754545</v>
      </c>
      <c r="W152" s="10">
        <f t="shared" si="1"/>
        <v>59.862568923642158</v>
      </c>
      <c r="X152" s="10">
        <f t="shared" si="1"/>
        <v>7.6319773473564316</v>
      </c>
      <c r="Y152" s="10">
        <f t="shared" si="1"/>
        <v>7.763264569434722</v>
      </c>
      <c r="Z152" s="10">
        <f t="shared" si="1"/>
        <v>3.5245431595088266</v>
      </c>
      <c r="AA152" s="10">
        <f t="shared" si="1"/>
        <v>4.0533195606698857</v>
      </c>
      <c r="AB152" s="10">
        <f t="shared" si="1"/>
        <v>23.094123411269862</v>
      </c>
      <c r="AC152" s="10">
        <f t="shared" si="1"/>
        <v>2.1095397050714348</v>
      </c>
      <c r="AD152" s="10">
        <f t="shared" si="1"/>
        <v>5.0377288261060977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90.007286750650252</v>
      </c>
      <c r="F154" s="10">
        <f>F141 + F153 - IF(OR($B$6=2005,$B$6&gt;=2020),SUM(F99:F122),0) + IF(AND(OR($B$4="AT",$B$4="BE",$B$4="CH",$B$4="GB",$B$4="IE",$B$4="LT",$B$4="LU",$B$4="NL"),SUM(F143:F149)&gt;0),SUM(F143:F149)-SUM(F27:F33),0)</f>
        <v>97.391895395381056</v>
      </c>
      <c r="G154" s="10">
        <f>G141 + G153 + IF(AND(OR($B$4="AT",$B$4="BE",$B$4="CH",$B$4="GB",$B$4="IE",$B$4="LT",$B$4="LU",$B$4="NL"),SUM(G143:G149)&gt;0),SUM(G143:G149)-SUM(G27:G33),0)</f>
        <v>16.522750176044259</v>
      </c>
      <c r="H154" s="10">
        <f t="shared" ref="H154:AD154" si="2">H141 + H153 + IF(AND(OR($B$4="AT",$B$4="BE",$B$4="CH",$B$4="GB",$B$4="IE",$B$4="LT",$B$4="LU",$B$4="NL"),SUM(H143:H149)&gt;0),SUM(H143:H149)-SUM(H27:H33),0)</f>
        <v>90.677771348258773</v>
      </c>
      <c r="I154" s="10">
        <f t="shared" si="2"/>
        <v>36.825305805007282</v>
      </c>
      <c r="J154" s="10">
        <f t="shared" si="2"/>
        <v>53.619270900113911</v>
      </c>
      <c r="K154" s="10">
        <f t="shared" si="2"/>
        <v>77.52427194754469</v>
      </c>
      <c r="L154" s="10">
        <f t="shared" si="2"/>
        <v>5.7306378615900657</v>
      </c>
      <c r="M154" s="10">
        <f t="shared" si="2"/>
        <v>349.32610164555331</v>
      </c>
      <c r="N154" s="10">
        <f t="shared" si="2"/>
        <v>13.762985161327846</v>
      </c>
      <c r="O154" s="10">
        <f t="shared" si="2"/>
        <v>1.4231717054998687</v>
      </c>
      <c r="P154" s="10">
        <f t="shared" si="2"/>
        <v>0.79581233720460631</v>
      </c>
      <c r="Q154" s="10">
        <f t="shared" si="2"/>
        <v>1.790789546936292</v>
      </c>
      <c r="R154" s="10">
        <f t="shared" si="2"/>
        <v>12.03855722663001</v>
      </c>
      <c r="S154" s="10">
        <f t="shared" si="2"/>
        <v>65.036483494898292</v>
      </c>
      <c r="T154" s="10">
        <f t="shared" si="2"/>
        <v>2.7149313382096207</v>
      </c>
      <c r="U154" s="10">
        <f t="shared" si="2"/>
        <v>2.3881725127467703</v>
      </c>
      <c r="V154" s="10">
        <f t="shared" si="2"/>
        <v>67.15483010754545</v>
      </c>
      <c r="W154" s="10">
        <f t="shared" si="2"/>
        <v>59.862568923642158</v>
      </c>
      <c r="X154" s="10">
        <f t="shared" si="2"/>
        <v>7.6319773473564316</v>
      </c>
      <c r="Y154" s="10">
        <f t="shared" si="2"/>
        <v>7.763264569434722</v>
      </c>
      <c r="Z154" s="10">
        <f t="shared" si="2"/>
        <v>3.5245431595088266</v>
      </c>
      <c r="AA154" s="10">
        <f t="shared" si="2"/>
        <v>4.0533195606698857</v>
      </c>
      <c r="AB154" s="10">
        <f t="shared" si="2"/>
        <v>23.094123411269862</v>
      </c>
      <c r="AC154" s="10">
        <f t="shared" si="2"/>
        <v>2.1095397050714348</v>
      </c>
      <c r="AD154" s="10">
        <f t="shared" si="2"/>
        <v>5.0377288261060977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1.4493386483529997</v>
      </c>
      <c r="F157" s="112">
        <v>3.1534759314850017E-2</v>
      </c>
      <c r="G157" s="112">
        <v>9.0741862664000014E-2</v>
      </c>
      <c r="H157" s="112" t="s">
        <v>389</v>
      </c>
      <c r="I157" s="112">
        <v>2.6310756545000005E-2</v>
      </c>
      <c r="J157" s="112">
        <v>2.6310756545000005E-2</v>
      </c>
      <c r="K157" s="112">
        <v>2.6310756545000005E-2</v>
      </c>
      <c r="L157" s="112">
        <v>1.2629163141600001E-2</v>
      </c>
      <c r="M157" s="112">
        <v>0.32521550535099969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4685</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3.5602627840000006E-3</v>
      </c>
      <c r="F158" s="112">
        <v>2.6380113580000002E-4</v>
      </c>
      <c r="G158" s="112">
        <v>2.3061170299999999E-4</v>
      </c>
      <c r="H158" s="112" t="s">
        <v>389</v>
      </c>
      <c r="I158" s="112">
        <v>8.4062871999999994E-5</v>
      </c>
      <c r="J158" s="112">
        <v>8.4062871999999994E-5</v>
      </c>
      <c r="K158" s="112">
        <v>8.4062871999999994E-5</v>
      </c>
      <c r="L158" s="112">
        <v>4.0350178559999995E-5</v>
      </c>
      <c r="M158" s="112">
        <v>9.7852751499999998E-3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11.922397145313941</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2" width="10.28515625" style="1" customWidth="1"/>
    <col min="33" max="36" width="8.5703125" style="1" customWidth="1"/>
    <col min="37" max="37" width="10.1406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2019</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2019</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9.4288788790561799</v>
      </c>
      <c r="F14" s="109">
        <v>1.1269719940451277</v>
      </c>
      <c r="G14" s="109">
        <v>6.4080150956820994</v>
      </c>
      <c r="H14" s="109">
        <v>2.1452611574999999E-2</v>
      </c>
      <c r="I14" s="109">
        <v>0.13123062323978446</v>
      </c>
      <c r="J14" s="109">
        <v>0.26306108473153744</v>
      </c>
      <c r="K14" s="109">
        <v>0.37604105288573803</v>
      </c>
      <c r="L14" s="109">
        <v>2.3091809478041707E-3</v>
      </c>
      <c r="M14" s="109">
        <v>7.0622169777063153</v>
      </c>
      <c r="N14" s="109">
        <v>1.1462737655520954</v>
      </c>
      <c r="O14" s="109">
        <v>0.12320459406598759</v>
      </c>
      <c r="P14" s="109">
        <v>0.1676310603398766</v>
      </c>
      <c r="Q14" s="109">
        <v>0.82914388532133676</v>
      </c>
      <c r="R14" s="109">
        <v>0.60914118296651865</v>
      </c>
      <c r="S14" s="109">
        <v>0.55445735887994885</v>
      </c>
      <c r="T14" s="109">
        <v>0.87749028707999954</v>
      </c>
      <c r="U14" s="109">
        <v>1.8599818736112761</v>
      </c>
      <c r="V14" s="109">
        <v>4.6696567950695629</v>
      </c>
      <c r="W14" s="109">
        <v>1.6286168792243378</v>
      </c>
      <c r="X14" s="109">
        <v>2.644959090752037E-2</v>
      </c>
      <c r="Y14" s="109">
        <v>2.5916505182903104E-3</v>
      </c>
      <c r="Z14" s="109">
        <v>1.5597228587560248E-3</v>
      </c>
      <c r="AA14" s="109">
        <v>9.8851668507918895E-4</v>
      </c>
      <c r="AB14" s="109">
        <v>3.1589480969645894E-2</v>
      </c>
      <c r="AC14" s="109">
        <v>0.40651102528323374</v>
      </c>
      <c r="AD14" s="109">
        <v>8.2586369042248656E-2</v>
      </c>
      <c r="AE14" s="33"/>
      <c r="AF14" s="109">
        <v>577</v>
      </c>
      <c r="AG14" s="109">
        <v>46425</v>
      </c>
      <c r="AH14" s="109">
        <v>85781</v>
      </c>
      <c r="AI14" s="109">
        <v>25562</v>
      </c>
      <c r="AJ14" s="109">
        <v>2196</v>
      </c>
      <c r="AK14" s="109" t="s">
        <v>385</v>
      </c>
      <c r="AL14" s="111" t="s">
        <v>385</v>
      </c>
    </row>
    <row r="15" spans="1:38" ht="26.25" customHeight="1" thickBot="1" x14ac:dyDescent="0.25">
      <c r="A15" s="52" t="s">
        <v>53</v>
      </c>
      <c r="B15" s="52" t="s">
        <v>54</v>
      </c>
      <c r="C15" s="53" t="s">
        <v>55</v>
      </c>
      <c r="D15" s="54"/>
      <c r="E15" s="109">
        <v>0.74176196245799986</v>
      </c>
      <c r="F15" s="109">
        <v>3.6738901434999999E-2</v>
      </c>
      <c r="G15" s="109">
        <v>0.36880798294180001</v>
      </c>
      <c r="H15" s="109" t="s">
        <v>389</v>
      </c>
      <c r="I15" s="109">
        <v>1.9492038689683171E-3</v>
      </c>
      <c r="J15" s="109">
        <v>2.9072871265968122E-3</v>
      </c>
      <c r="K15" s="109">
        <v>3.733220969379997E-3</v>
      </c>
      <c r="L15" s="109">
        <v>2.6429882969061926E-4</v>
      </c>
      <c r="M15" s="109">
        <v>0.13256713462040004</v>
      </c>
      <c r="N15" s="109">
        <v>3.2676307038719996E-4</v>
      </c>
      <c r="O15" s="109">
        <v>6.3678706886400003E-6</v>
      </c>
      <c r="P15" s="109">
        <v>2.7358993899455997E-3</v>
      </c>
      <c r="Q15" s="109">
        <v>5.5018133357760001E-6</v>
      </c>
      <c r="R15" s="109">
        <v>6.2865357017232015E-3</v>
      </c>
      <c r="S15" s="109">
        <v>4.9305818869247999E-3</v>
      </c>
      <c r="T15" s="109">
        <v>1.2339528559435202E-2</v>
      </c>
      <c r="U15" s="109" t="s">
        <v>385</v>
      </c>
      <c r="V15" s="109" t="s">
        <v>385</v>
      </c>
      <c r="W15" s="109">
        <v>1.02556696E-3</v>
      </c>
      <c r="X15" s="109">
        <v>3.2144129999999999E-4</v>
      </c>
      <c r="Y15" s="109" t="s">
        <v>385</v>
      </c>
      <c r="Z15" s="109" t="s">
        <v>385</v>
      </c>
      <c r="AA15" s="109" t="s">
        <v>385</v>
      </c>
      <c r="AB15" s="109">
        <v>3.2144129999999999E-4</v>
      </c>
      <c r="AC15" s="109" t="s">
        <v>389</v>
      </c>
      <c r="AD15" s="109" t="s">
        <v>385</v>
      </c>
      <c r="AE15" s="110"/>
      <c r="AF15" s="109">
        <v>15306.095805049998</v>
      </c>
      <c r="AG15" s="109" t="s">
        <v>387</v>
      </c>
      <c r="AH15" s="109">
        <v>11032.670644950002</v>
      </c>
      <c r="AI15" s="109" t="s">
        <v>387</v>
      </c>
      <c r="AJ15" s="109" t="s">
        <v>387</v>
      </c>
      <c r="AK15" s="109" t="s">
        <v>385</v>
      </c>
      <c r="AL15" s="111" t="s">
        <v>385</v>
      </c>
    </row>
    <row r="16" spans="1:38" ht="26.25" customHeight="1" thickBot="1" x14ac:dyDescent="0.25">
      <c r="A16" s="52" t="s">
        <v>53</v>
      </c>
      <c r="B16" s="52" t="s">
        <v>56</v>
      </c>
      <c r="C16" s="53" t="s">
        <v>57</v>
      </c>
      <c r="D16" s="54"/>
      <c r="E16" s="109">
        <v>0.55044603999999975</v>
      </c>
      <c r="F16" s="109">
        <v>0.13531199999999999</v>
      </c>
      <c r="G16" s="109">
        <v>0.32122989299999993</v>
      </c>
      <c r="H16" s="109" t="s">
        <v>389</v>
      </c>
      <c r="I16" s="109">
        <v>6.9298408388714747E-2</v>
      </c>
      <c r="J16" s="109">
        <v>0.10818127152769072</v>
      </c>
      <c r="K16" s="109">
        <v>0.11100706100000002</v>
      </c>
      <c r="L16" s="109">
        <v>3.2140266426583075E-2</v>
      </c>
      <c r="M16" s="109">
        <v>0.66335597499999988</v>
      </c>
      <c r="N16" s="109">
        <v>2.7743680000000001E-3</v>
      </c>
      <c r="O16" s="109">
        <v>1.2746720000000002E-4</v>
      </c>
      <c r="P16" s="109">
        <v>1.79856E-3</v>
      </c>
      <c r="Q16" s="109">
        <v>2.3235600000000001E-3</v>
      </c>
      <c r="R16" s="109">
        <v>4.5240640000000004E-3</v>
      </c>
      <c r="S16" s="109">
        <v>2.1260927999999994E-3</v>
      </c>
      <c r="T16" s="109">
        <v>1.1629600000000002E-3</v>
      </c>
      <c r="U16" s="109">
        <v>2.4335440000000002E-3</v>
      </c>
      <c r="V16" s="109">
        <v>1.2231840000000001E-2</v>
      </c>
      <c r="W16" s="109">
        <v>0.91807201679999995</v>
      </c>
      <c r="X16" s="109">
        <v>1.02008228E-2</v>
      </c>
      <c r="Y16" s="109">
        <v>1.2458E-4</v>
      </c>
      <c r="Z16" s="109">
        <v>3.7340399999999999E-5</v>
      </c>
      <c r="AA16" s="109">
        <v>2.4897999999999998E-5</v>
      </c>
      <c r="AB16" s="109">
        <v>1.0387641200000002E-2</v>
      </c>
      <c r="AC16" s="109" t="s">
        <v>387</v>
      </c>
      <c r="AD16" s="109">
        <v>1.5600000000000002E-9</v>
      </c>
      <c r="AE16" s="110"/>
      <c r="AF16" s="109" t="s">
        <v>387</v>
      </c>
      <c r="AG16" s="109">
        <v>3246</v>
      </c>
      <c r="AH16" s="109">
        <v>2737</v>
      </c>
      <c r="AI16" s="109">
        <v>591</v>
      </c>
      <c r="AJ16" s="109" t="s">
        <v>387</v>
      </c>
      <c r="AK16" s="109" t="s">
        <v>385</v>
      </c>
      <c r="AL16" s="111" t="s">
        <v>385</v>
      </c>
    </row>
    <row r="17" spans="1:38" ht="26.25" customHeight="1" thickBot="1" x14ac:dyDescent="0.25">
      <c r="A17" s="52" t="s">
        <v>53</v>
      </c>
      <c r="B17" s="52" t="s">
        <v>58</v>
      </c>
      <c r="C17" s="53" t="s">
        <v>59</v>
      </c>
      <c r="D17" s="54"/>
      <c r="E17" s="109">
        <v>0.96029573697261672</v>
      </c>
      <c r="F17" s="109" t="s">
        <v>388</v>
      </c>
      <c r="G17" s="109">
        <v>1.1483046940000001</v>
      </c>
      <c r="H17" s="109" t="s">
        <v>388</v>
      </c>
      <c r="I17" s="109" t="s">
        <v>388</v>
      </c>
      <c r="J17" s="109" t="s">
        <v>388</v>
      </c>
      <c r="K17" s="109" t="s">
        <v>388</v>
      </c>
      <c r="L17" s="109" t="s">
        <v>388</v>
      </c>
      <c r="M17" s="109">
        <v>14.723883618190133</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09" t="s">
        <v>387</v>
      </c>
      <c r="AG17" s="109">
        <v>1349</v>
      </c>
      <c r="AH17" s="109">
        <v>2316</v>
      </c>
      <c r="AI17" s="109">
        <v>6</v>
      </c>
      <c r="AJ17" s="109" t="s">
        <v>387</v>
      </c>
      <c r="AK17" s="109" t="s">
        <v>385</v>
      </c>
      <c r="AL17" s="111" t="s">
        <v>385</v>
      </c>
    </row>
    <row r="18" spans="1:38" ht="26.25" customHeight="1" thickBot="1" x14ac:dyDescent="0.25">
      <c r="A18" s="52" t="s">
        <v>53</v>
      </c>
      <c r="B18" s="52" t="s">
        <v>60</v>
      </c>
      <c r="C18" s="53" t="s">
        <v>61</v>
      </c>
      <c r="D18" s="54"/>
      <c r="E18" s="109">
        <v>0.32489950400000001</v>
      </c>
      <c r="F18" s="109" t="s">
        <v>388</v>
      </c>
      <c r="G18" s="109">
        <v>7.9337660000000004E-2</v>
      </c>
      <c r="H18" s="109" t="s">
        <v>388</v>
      </c>
      <c r="I18" s="109" t="s">
        <v>388</v>
      </c>
      <c r="J18" s="109" t="s">
        <v>388</v>
      </c>
      <c r="K18" s="109" t="s">
        <v>388</v>
      </c>
      <c r="L18" s="109" t="s">
        <v>388</v>
      </c>
      <c r="M18" s="109">
        <v>0.15364929299999996</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09" t="s">
        <v>387</v>
      </c>
      <c r="AG18" s="109" t="s">
        <v>387</v>
      </c>
      <c r="AH18" s="109">
        <v>3232</v>
      </c>
      <c r="AI18" s="109" t="s">
        <v>387</v>
      </c>
      <c r="AJ18" s="109" t="s">
        <v>387</v>
      </c>
      <c r="AK18" s="109" t="s">
        <v>385</v>
      </c>
      <c r="AL18" s="111" t="s">
        <v>385</v>
      </c>
    </row>
    <row r="19" spans="1:38" ht="26.25" customHeight="1" thickBot="1" x14ac:dyDescent="0.25">
      <c r="A19" s="52" t="s">
        <v>53</v>
      </c>
      <c r="B19" s="52" t="s">
        <v>62</v>
      </c>
      <c r="C19" s="53" t="s">
        <v>63</v>
      </c>
      <c r="D19" s="54"/>
      <c r="E19" s="109">
        <v>0.52652199999999993</v>
      </c>
      <c r="F19" s="109">
        <v>0.18158200000000002</v>
      </c>
      <c r="G19" s="109">
        <v>1.1901276999999998E-2</v>
      </c>
      <c r="H19" s="109">
        <v>6.013250000000001E-4</v>
      </c>
      <c r="I19" s="109">
        <v>1.0766520000000002E-2</v>
      </c>
      <c r="J19" s="109">
        <v>1.086552E-2</v>
      </c>
      <c r="K19" s="109">
        <v>1.1096520000000002E-2</v>
      </c>
      <c r="L19" s="109">
        <v>1.6978608000000001E-3</v>
      </c>
      <c r="M19" s="109">
        <v>0.21329200000000001</v>
      </c>
      <c r="N19" s="109">
        <v>1.859374E-3</v>
      </c>
      <c r="O19" s="109">
        <v>8.6433060000000006E-4</v>
      </c>
      <c r="P19" s="109">
        <v>3.8353200000000001E-3</v>
      </c>
      <c r="Q19" s="109">
        <v>7.1594000000000009E-4</v>
      </c>
      <c r="R19" s="109">
        <v>1.609442E-3</v>
      </c>
      <c r="S19" s="109">
        <v>4.1428839999999999E-4</v>
      </c>
      <c r="T19" s="109">
        <v>2.2344200000000002E-4</v>
      </c>
      <c r="U19" s="109">
        <v>4.4097200000000003E-4</v>
      </c>
      <c r="V19" s="109">
        <v>3.8926820000000001E-2</v>
      </c>
      <c r="W19" s="109">
        <v>6.6E-3</v>
      </c>
      <c r="X19" s="109">
        <v>6.6E-4</v>
      </c>
      <c r="Y19" s="109">
        <v>1.0560000000000001E-3</v>
      </c>
      <c r="Z19" s="109">
        <v>3.3E-4</v>
      </c>
      <c r="AA19" s="109">
        <v>2.6400000000000002E-4</v>
      </c>
      <c r="AB19" s="109">
        <v>2.31E-3</v>
      </c>
      <c r="AC19" s="109">
        <v>3.3E-4</v>
      </c>
      <c r="AD19" s="109">
        <v>3.9600000000000002E-6</v>
      </c>
      <c r="AE19" s="110"/>
      <c r="AF19" s="109">
        <v>46</v>
      </c>
      <c r="AG19" s="109" t="s">
        <v>387</v>
      </c>
      <c r="AH19" s="109">
        <v>6988</v>
      </c>
      <c r="AI19" s="109">
        <v>66</v>
      </c>
      <c r="AJ19" s="109">
        <v>11</v>
      </c>
      <c r="AK19" s="109" t="s">
        <v>385</v>
      </c>
      <c r="AL19" s="111" t="s">
        <v>385</v>
      </c>
    </row>
    <row r="20" spans="1:38" ht="26.25" customHeight="1" thickBot="1" x14ac:dyDescent="0.25">
      <c r="A20" s="52" t="s">
        <v>53</v>
      </c>
      <c r="B20" s="52" t="s">
        <v>64</v>
      </c>
      <c r="C20" s="53" t="s">
        <v>65</v>
      </c>
      <c r="D20" s="54"/>
      <c r="E20" s="109">
        <v>0.78626102399999998</v>
      </c>
      <c r="F20" s="109">
        <v>5.7386472727770962E-2</v>
      </c>
      <c r="G20" s="109">
        <v>0.31229063099999999</v>
      </c>
      <c r="H20" s="109">
        <v>3.1427999999999998E-3</v>
      </c>
      <c r="I20" s="109">
        <v>1.9280245161290325E-3</v>
      </c>
      <c r="J20" s="109">
        <v>1.9362682258064518E-3</v>
      </c>
      <c r="K20" s="109">
        <v>1.9426800000000002E-3</v>
      </c>
      <c r="L20" s="109">
        <v>7.9495169032258063E-5</v>
      </c>
      <c r="M20" s="109">
        <v>0.12844491558354393</v>
      </c>
      <c r="N20" s="109">
        <v>7.4519395000000002E-2</v>
      </c>
      <c r="O20" s="109">
        <v>3.6581710500000003E-2</v>
      </c>
      <c r="P20" s="109">
        <v>6.6725399999999994E-3</v>
      </c>
      <c r="Q20" s="109">
        <v>1.1988110000000001E-2</v>
      </c>
      <c r="R20" s="109">
        <v>9.8256485000000005E-2</v>
      </c>
      <c r="S20" s="109">
        <v>6.4965096999999999E-2</v>
      </c>
      <c r="T20" s="109">
        <v>4.1850485E-2</v>
      </c>
      <c r="U20" s="109">
        <v>6.5107099999999994E-3</v>
      </c>
      <c r="V20" s="109">
        <v>1.9054398499999998</v>
      </c>
      <c r="W20" s="109">
        <v>0.83314200000000005</v>
      </c>
      <c r="X20" s="109">
        <v>0.154227</v>
      </c>
      <c r="Y20" s="109">
        <v>0.20764860000000002</v>
      </c>
      <c r="Z20" s="109">
        <v>7.9786800000000005E-2</v>
      </c>
      <c r="AA20" s="109">
        <v>6.2535000000000007E-2</v>
      </c>
      <c r="AB20" s="109">
        <v>0.50419740000000002</v>
      </c>
      <c r="AC20" s="109">
        <v>1.4839680000000001E-2</v>
      </c>
      <c r="AD20" s="109">
        <v>0.47853714000000003</v>
      </c>
      <c r="AE20" s="110"/>
      <c r="AF20" s="109">
        <v>46</v>
      </c>
      <c r="AG20" s="109">
        <v>2814</v>
      </c>
      <c r="AH20" s="109">
        <v>2100</v>
      </c>
      <c r="AI20" s="109">
        <v>1896</v>
      </c>
      <c r="AJ20" s="109">
        <v>1299</v>
      </c>
      <c r="AK20" s="109" t="s">
        <v>385</v>
      </c>
      <c r="AL20" s="111" t="s">
        <v>385</v>
      </c>
    </row>
    <row r="21" spans="1:38" ht="26.25" customHeight="1" thickBot="1" x14ac:dyDescent="0.25">
      <c r="A21" s="52" t="s">
        <v>53</v>
      </c>
      <c r="B21" s="52" t="s">
        <v>66</v>
      </c>
      <c r="C21" s="53" t="s">
        <v>67</v>
      </c>
      <c r="D21" s="54"/>
      <c r="E21" s="109">
        <v>1.3734799999999998</v>
      </c>
      <c r="F21" s="109">
        <v>1.3061242</v>
      </c>
      <c r="G21" s="109">
        <v>5.5039650000000002E-2</v>
      </c>
      <c r="H21" s="109">
        <v>2.9519724999999997E-2</v>
      </c>
      <c r="I21" s="109">
        <v>0.27254348709677423</v>
      </c>
      <c r="J21" s="109">
        <v>0.27765076935483873</v>
      </c>
      <c r="K21" s="109">
        <v>0.28914810000000002</v>
      </c>
      <c r="L21" s="109">
        <v>7.2899436774193555E-2</v>
      </c>
      <c r="M21" s="109">
        <v>0.88127500000000003</v>
      </c>
      <c r="N21" s="109">
        <v>9.5140445000000004E-2</v>
      </c>
      <c r="O21" s="109">
        <v>4.2044245499999994E-2</v>
      </c>
      <c r="P21" s="109">
        <v>1.0099400000000001E-2</v>
      </c>
      <c r="Q21" s="109">
        <v>2.2982499999999999E-3</v>
      </c>
      <c r="R21" s="109">
        <v>7.5159935000000011E-2</v>
      </c>
      <c r="S21" s="109">
        <v>2.0420186999999999E-2</v>
      </c>
      <c r="T21" s="109">
        <v>7.4054350000000001E-3</v>
      </c>
      <c r="U21" s="109">
        <v>2.5594099999999998E-3</v>
      </c>
      <c r="V21" s="109">
        <v>1.6735813500000001</v>
      </c>
      <c r="W21" s="109">
        <v>0.33447700000000002</v>
      </c>
      <c r="X21" s="109">
        <v>3.49345E-2</v>
      </c>
      <c r="Y21" s="109">
        <v>5.5075100000000002E-2</v>
      </c>
      <c r="Z21" s="109">
        <v>1.7523299999999999E-2</v>
      </c>
      <c r="AA21" s="109">
        <v>1.39915E-2</v>
      </c>
      <c r="AB21" s="109">
        <v>0.12152439999999999</v>
      </c>
      <c r="AC21" s="109">
        <v>1.6161580000000002E-2</v>
      </c>
      <c r="AD21" s="109">
        <v>1.02235E-2</v>
      </c>
      <c r="AE21" s="110"/>
      <c r="AF21" s="109">
        <v>369</v>
      </c>
      <c r="AG21" s="109">
        <v>59</v>
      </c>
      <c r="AH21" s="109">
        <v>13779</v>
      </c>
      <c r="AI21" s="109">
        <v>3572</v>
      </c>
      <c r="AJ21" s="109" t="s">
        <v>387</v>
      </c>
      <c r="AK21" s="109" t="s">
        <v>385</v>
      </c>
      <c r="AL21" s="111" t="s">
        <v>385</v>
      </c>
    </row>
    <row r="22" spans="1:38" ht="26.25" customHeight="1" thickBot="1" x14ac:dyDescent="0.25">
      <c r="A22" s="52" t="s">
        <v>53</v>
      </c>
      <c r="B22" s="56" t="s">
        <v>68</v>
      </c>
      <c r="C22" s="53" t="s">
        <v>69</v>
      </c>
      <c r="D22" s="54"/>
      <c r="E22" s="109">
        <v>4.2042439223598755</v>
      </c>
      <c r="F22" s="109">
        <v>3.6242767260000003E-2</v>
      </c>
      <c r="G22" s="109">
        <v>0.84170058608195397</v>
      </c>
      <c r="H22" s="109">
        <v>8.5281836315449999E-2</v>
      </c>
      <c r="I22" s="109" t="s">
        <v>388</v>
      </c>
      <c r="J22" s="109" t="s">
        <v>388</v>
      </c>
      <c r="K22" s="109" t="s">
        <v>388</v>
      </c>
      <c r="L22" s="109" t="s">
        <v>388</v>
      </c>
      <c r="M22" s="109">
        <v>3.2387637470000006</v>
      </c>
      <c r="N22" s="109">
        <v>0.19732173286000002</v>
      </c>
      <c r="O22" s="109">
        <v>1.6107896560000001E-2</v>
      </c>
      <c r="P22" s="109">
        <v>0.12080922420000001</v>
      </c>
      <c r="Q22" s="109">
        <v>5.3357407355000004E-2</v>
      </c>
      <c r="R22" s="109">
        <v>8.2552969870000006E-2</v>
      </c>
      <c r="S22" s="109">
        <v>0.13027261342899998</v>
      </c>
      <c r="T22" s="109">
        <v>9.8660866430000008E-2</v>
      </c>
      <c r="U22" s="109">
        <v>5.0941222871000003E-2</v>
      </c>
      <c r="V22" s="109">
        <v>0.85371851768000007</v>
      </c>
      <c r="W22" s="109">
        <v>8.2552969869999996E-3</v>
      </c>
      <c r="X22" s="109">
        <v>1.3087665954999997E-4</v>
      </c>
      <c r="Y22" s="109">
        <v>5.6377637959999997E-4</v>
      </c>
      <c r="Z22" s="109">
        <v>1.5503850439000001E-4</v>
      </c>
      <c r="AA22" s="109">
        <v>8.6579944010000025E-5</v>
      </c>
      <c r="AB22" s="109">
        <v>9.3627148754999996E-4</v>
      </c>
      <c r="AC22" s="109">
        <v>9.2620405219999997E-3</v>
      </c>
      <c r="AD22" s="109">
        <v>0.20738916821</v>
      </c>
      <c r="AE22" s="110"/>
      <c r="AF22" s="109">
        <v>4275</v>
      </c>
      <c r="AG22" s="109">
        <v>1086</v>
      </c>
      <c r="AH22" s="109">
        <v>8717</v>
      </c>
      <c r="AI22" s="109">
        <v>1888</v>
      </c>
      <c r="AJ22" s="109">
        <v>3784</v>
      </c>
      <c r="AK22" s="109" t="s">
        <v>385</v>
      </c>
      <c r="AL22" s="111" t="s">
        <v>385</v>
      </c>
    </row>
    <row r="23" spans="1:38" ht="26.25" customHeight="1" thickBot="1" x14ac:dyDescent="0.25">
      <c r="A23" s="52" t="s">
        <v>70</v>
      </c>
      <c r="B23" s="56" t="s">
        <v>363</v>
      </c>
      <c r="C23" s="53" t="s">
        <v>359</v>
      </c>
      <c r="D23" s="95"/>
      <c r="E23" s="109">
        <v>2.7792005788196912</v>
      </c>
      <c r="F23" s="109">
        <v>0.25743824486556027</v>
      </c>
      <c r="G23" s="109">
        <v>4.4800000000000005E-3</v>
      </c>
      <c r="H23" s="109">
        <v>1.792E-3</v>
      </c>
      <c r="I23" s="109">
        <v>0.13224823384148035</v>
      </c>
      <c r="J23" s="109">
        <v>0.13224823384148035</v>
      </c>
      <c r="K23" s="109">
        <v>0.13224823384148035</v>
      </c>
      <c r="L23" s="109">
        <v>0.10028344474301847</v>
      </c>
      <c r="M23" s="109">
        <v>1.5246346726107232</v>
      </c>
      <c r="N23" s="109">
        <v>7.7055999999999999E-2</v>
      </c>
      <c r="O23" s="109">
        <v>2.2399999999999998E-3</v>
      </c>
      <c r="P23" s="109">
        <v>9.6319999999999989E-4</v>
      </c>
      <c r="Q23" s="109">
        <v>4.816E-3</v>
      </c>
      <c r="R23" s="109">
        <v>1.12E-2</v>
      </c>
      <c r="S23" s="109">
        <v>0.38080000000000003</v>
      </c>
      <c r="T23" s="109">
        <v>1.5679999999999999E-2</v>
      </c>
      <c r="U23" s="109">
        <v>2.2399999999999998E-3</v>
      </c>
      <c r="V23" s="109">
        <v>0.224</v>
      </c>
      <c r="W23" s="109" t="s">
        <v>385</v>
      </c>
      <c r="X23" s="109">
        <v>6.7200000000000003E-3</v>
      </c>
      <c r="Y23" s="109">
        <v>1.12E-2</v>
      </c>
      <c r="Z23" s="109" t="s">
        <v>385</v>
      </c>
      <c r="AA23" s="109" t="s">
        <v>385</v>
      </c>
      <c r="AB23" s="109">
        <v>1.7919999999999998E-2</v>
      </c>
      <c r="AC23" s="109" t="s">
        <v>385</v>
      </c>
      <c r="AD23" s="109" t="s">
        <v>385</v>
      </c>
      <c r="AE23" s="110"/>
      <c r="AF23" s="109">
        <v>9574</v>
      </c>
      <c r="AG23" s="109" t="s">
        <v>387</v>
      </c>
      <c r="AH23" s="109" t="s">
        <v>387</v>
      </c>
      <c r="AI23" s="109" t="s">
        <v>388</v>
      </c>
      <c r="AJ23" s="109" t="s">
        <v>387</v>
      </c>
      <c r="AK23" s="109" t="s">
        <v>385</v>
      </c>
      <c r="AL23" s="111" t="s">
        <v>385</v>
      </c>
    </row>
    <row r="24" spans="1:38" ht="26.25" customHeight="1" thickBot="1" x14ac:dyDescent="0.25">
      <c r="A24" s="57" t="s">
        <v>53</v>
      </c>
      <c r="B24" s="56" t="s">
        <v>71</v>
      </c>
      <c r="C24" s="53" t="s">
        <v>72</v>
      </c>
      <c r="D24" s="54"/>
      <c r="E24" s="109">
        <v>1.7978229999999999</v>
      </c>
      <c r="F24" s="109">
        <v>1.5006177999999999</v>
      </c>
      <c r="G24" s="109">
        <v>0.25518648999999999</v>
      </c>
      <c r="H24" s="109">
        <v>4.1159999999999999E-3</v>
      </c>
      <c r="I24" s="109">
        <v>0.30212529133640553</v>
      </c>
      <c r="J24" s="109">
        <v>0.30837224870967739</v>
      </c>
      <c r="K24" s="109">
        <v>0.32112765999999998</v>
      </c>
      <c r="L24" s="109">
        <v>7.8646763948387099E-2</v>
      </c>
      <c r="M24" s="109">
        <v>1.0781879999999999</v>
      </c>
      <c r="N24" s="109">
        <v>0.12110331699999999</v>
      </c>
      <c r="O24" s="109">
        <v>4.4987722299999998E-2</v>
      </c>
      <c r="P24" s="109">
        <v>1.4201880000000002E-2</v>
      </c>
      <c r="Q24" s="109">
        <v>3.4616000000000004E-3</v>
      </c>
      <c r="R24" s="109">
        <v>8.2001910999999997E-2</v>
      </c>
      <c r="S24" s="109">
        <v>2.4332382200000002E-2</v>
      </c>
      <c r="T24" s="109">
        <v>9.8587309999999991E-3</v>
      </c>
      <c r="U24" s="109">
        <v>3.2387259999999999E-3</v>
      </c>
      <c r="V24" s="109">
        <v>1.81386231</v>
      </c>
      <c r="W24" s="109">
        <v>0.38583305600000001</v>
      </c>
      <c r="X24" s="109">
        <v>4.3900575999999997E-2</v>
      </c>
      <c r="Y24" s="109">
        <v>6.7308499999999993E-2</v>
      </c>
      <c r="Z24" s="109">
        <v>2.2150767999999998E-2</v>
      </c>
      <c r="AA24" s="109">
        <v>1.762356E-2</v>
      </c>
      <c r="AB24" s="109">
        <v>0.15098340399999999</v>
      </c>
      <c r="AC24" s="109">
        <v>1.7280819999999999E-2</v>
      </c>
      <c r="AD24" s="109">
        <v>3.6075805199999998E-2</v>
      </c>
      <c r="AE24" s="110"/>
      <c r="AF24" s="109">
        <v>824</v>
      </c>
      <c r="AG24" s="109">
        <v>211</v>
      </c>
      <c r="AH24" s="109">
        <v>18350</v>
      </c>
      <c r="AI24" s="109">
        <v>3943</v>
      </c>
      <c r="AJ24" s="109" t="s">
        <v>387</v>
      </c>
      <c r="AK24" s="109" t="s">
        <v>385</v>
      </c>
      <c r="AL24" s="111" t="s">
        <v>385</v>
      </c>
    </row>
    <row r="25" spans="1:38" ht="26.25" customHeight="1" thickBot="1" x14ac:dyDescent="0.25">
      <c r="A25" s="52" t="s">
        <v>73</v>
      </c>
      <c r="B25" s="56" t="s">
        <v>74</v>
      </c>
      <c r="C25" s="58" t="s">
        <v>75</v>
      </c>
      <c r="D25" s="54"/>
      <c r="E25" s="109">
        <v>0.6336608767190004</v>
      </c>
      <c r="F25" s="109">
        <v>4.2150081285400022E-2</v>
      </c>
      <c r="G25" s="109">
        <v>3.8088921403999984E-2</v>
      </c>
      <c r="H25" s="109" t="s">
        <v>389</v>
      </c>
      <c r="I25" s="109">
        <v>6.5460854659999965E-3</v>
      </c>
      <c r="J25" s="109">
        <v>6.5460854659999965E-3</v>
      </c>
      <c r="K25" s="109">
        <v>6.5460854659999965E-3</v>
      </c>
      <c r="L25" s="109">
        <v>3.1421210236799984E-3</v>
      </c>
      <c r="M25" s="109">
        <v>0.36055944387200012</v>
      </c>
      <c r="N25" s="109">
        <v>2.354232154145454E-5</v>
      </c>
      <c r="O25" s="109">
        <v>1.961860128454545E-6</v>
      </c>
      <c r="P25" s="109">
        <v>2.3542321541454537E-4</v>
      </c>
      <c r="Q25" s="109">
        <v>3.92372025690909E-6</v>
      </c>
      <c r="R25" s="109">
        <v>3.9237202569090903E-4</v>
      </c>
      <c r="S25" s="109">
        <v>2.5504181669909086E-4</v>
      </c>
      <c r="T25" s="109">
        <v>9.8093006422727267E-6</v>
      </c>
      <c r="U25" s="109">
        <v>3.92372025690909E-6</v>
      </c>
      <c r="V25" s="109">
        <v>8.2398125395090891E-4</v>
      </c>
      <c r="W25" s="109">
        <v>3.531348231218181E-3</v>
      </c>
      <c r="X25" s="109" t="s">
        <v>389</v>
      </c>
      <c r="Y25" s="109" t="s">
        <v>389</v>
      </c>
      <c r="Z25" s="109" t="s">
        <v>389</v>
      </c>
      <c r="AA25" s="109" t="s">
        <v>389</v>
      </c>
      <c r="AB25" s="109" t="s">
        <v>385</v>
      </c>
      <c r="AC25" s="109" t="s">
        <v>389</v>
      </c>
      <c r="AD25" s="109" t="s">
        <v>389</v>
      </c>
      <c r="AE25" s="110"/>
      <c r="AF25" s="109">
        <v>1962</v>
      </c>
      <c r="AG25" s="109" t="s">
        <v>387</v>
      </c>
      <c r="AH25" s="109" t="s">
        <v>387</v>
      </c>
      <c r="AI25" s="109" t="s">
        <v>387</v>
      </c>
      <c r="AJ25" s="109" t="s">
        <v>387</v>
      </c>
      <c r="AK25" s="109" t="s">
        <v>385</v>
      </c>
      <c r="AL25" s="111" t="s">
        <v>385</v>
      </c>
    </row>
    <row r="26" spans="1:38" ht="26.25" customHeight="1" thickBot="1" x14ac:dyDescent="0.25">
      <c r="A26" s="52" t="s">
        <v>73</v>
      </c>
      <c r="B26" s="52" t="s">
        <v>76</v>
      </c>
      <c r="C26" s="53" t="s">
        <v>77</v>
      </c>
      <c r="D26" s="54"/>
      <c r="E26" s="109">
        <v>1.2748444379999998E-3</v>
      </c>
      <c r="F26" s="109">
        <v>1.7258381659999997E-4</v>
      </c>
      <c r="G26" s="109">
        <v>8.7739704999999997E-5</v>
      </c>
      <c r="H26" s="109" t="s">
        <v>389</v>
      </c>
      <c r="I26" s="109">
        <v>2.4810439000000002E-5</v>
      </c>
      <c r="J26" s="109">
        <v>2.4810439000000002E-5</v>
      </c>
      <c r="K26" s="109">
        <v>2.4810439000000002E-5</v>
      </c>
      <c r="L26" s="109">
        <v>1.1909010720000001E-5</v>
      </c>
      <c r="M26" s="109">
        <v>1.7903278740000002E-3</v>
      </c>
      <c r="N26" s="109">
        <v>1.6537512571657057E-6</v>
      </c>
      <c r="O26" s="109">
        <v>4.0447927143047552E-7</v>
      </c>
      <c r="P26" s="109">
        <v>1.7937512571657059E-5</v>
      </c>
      <c r="Q26" s="109">
        <v>6.0895854286095094E-7</v>
      </c>
      <c r="R26" s="109">
        <v>1.3495854286095098E-5</v>
      </c>
      <c r="S26" s="109">
        <v>9.5823052859618128E-6</v>
      </c>
      <c r="T26" s="109">
        <v>4.6223963571523772E-6</v>
      </c>
      <c r="U26" s="109">
        <v>4.08958542860951E-7</v>
      </c>
      <c r="V26" s="109">
        <v>6.7881294000799708E-5</v>
      </c>
      <c r="W26" s="109">
        <v>8.0626885748558829E-6</v>
      </c>
      <c r="X26" s="109" t="s">
        <v>389</v>
      </c>
      <c r="Y26" s="109" t="s">
        <v>389</v>
      </c>
      <c r="Z26" s="109" t="s">
        <v>389</v>
      </c>
      <c r="AA26" s="109" t="s">
        <v>389</v>
      </c>
      <c r="AB26" s="109" t="s">
        <v>385</v>
      </c>
      <c r="AC26" s="109" t="s">
        <v>389</v>
      </c>
      <c r="AD26" s="109" t="s">
        <v>389</v>
      </c>
      <c r="AE26" s="110"/>
      <c r="AF26" s="109">
        <v>4.5212817186754908</v>
      </c>
      <c r="AG26" s="109" t="s">
        <v>387</v>
      </c>
      <c r="AH26" s="109" t="s">
        <v>387</v>
      </c>
      <c r="AI26" s="109" t="s">
        <v>387</v>
      </c>
      <c r="AJ26" s="109" t="s">
        <v>387</v>
      </c>
      <c r="AK26" s="109" t="s">
        <v>385</v>
      </c>
      <c r="AL26" s="111" t="s">
        <v>385</v>
      </c>
    </row>
    <row r="27" spans="1:38" ht="26.25" customHeight="1" thickBot="1" x14ac:dyDescent="0.25">
      <c r="A27" s="52" t="s">
        <v>78</v>
      </c>
      <c r="B27" s="52" t="s">
        <v>79</v>
      </c>
      <c r="C27" s="53" t="s">
        <v>80</v>
      </c>
      <c r="D27" s="54"/>
      <c r="E27" s="109">
        <v>20.694684206997373</v>
      </c>
      <c r="F27" s="109">
        <v>6.1351782222367701</v>
      </c>
      <c r="G27" s="109">
        <v>2.4220200577673517E-2</v>
      </c>
      <c r="H27" s="109">
        <v>1.2411952447630648</v>
      </c>
      <c r="I27" s="109">
        <v>0.62216287792663039</v>
      </c>
      <c r="J27" s="109">
        <v>0.62216287792663039</v>
      </c>
      <c r="K27" s="109">
        <v>0.62216287792663039</v>
      </c>
      <c r="L27" s="109">
        <v>0.39535186974231185</v>
      </c>
      <c r="M27" s="109">
        <v>71.88097159585233</v>
      </c>
      <c r="N27" s="109">
        <v>2.8830435717775763E-3</v>
      </c>
      <c r="O27" s="109">
        <v>3.6612513139804595E-4</v>
      </c>
      <c r="P27" s="109">
        <v>1.8677072030262202E-2</v>
      </c>
      <c r="Q27" s="109">
        <v>5.4781009461181223E-4</v>
      </c>
      <c r="R27" s="109">
        <v>1.903101959081582E-2</v>
      </c>
      <c r="S27" s="109">
        <v>1.656369066298909E-2</v>
      </c>
      <c r="T27" s="109">
        <v>3.6829390517119538E-3</v>
      </c>
      <c r="U27" s="109">
        <v>4.2417317607562741E-4</v>
      </c>
      <c r="V27" s="109">
        <v>7.0402225541413066E-2</v>
      </c>
      <c r="W27" s="109">
        <v>1.1288814</v>
      </c>
      <c r="X27" s="109">
        <v>4.7509288197600003E-2</v>
      </c>
      <c r="Y27" s="109">
        <v>5.1194517145399999E-2</v>
      </c>
      <c r="Z27" s="109">
        <v>3.8541831156199996E-2</v>
      </c>
      <c r="AA27" s="109">
        <v>4.5717526203799999E-2</v>
      </c>
      <c r="AB27" s="109">
        <v>0.182963162703</v>
      </c>
      <c r="AC27" s="109">
        <v>1.1288822E-3</v>
      </c>
      <c r="AD27" s="109">
        <v>2.2630919999999999E-4</v>
      </c>
      <c r="AE27" s="110"/>
      <c r="AF27" s="109">
        <v>107857.67413589099</v>
      </c>
      <c r="AG27" s="109" t="s">
        <v>387</v>
      </c>
      <c r="AH27" s="109">
        <v>46.739057756299999</v>
      </c>
      <c r="AI27" s="109">
        <v>4214.2175700050002</v>
      </c>
      <c r="AJ27" s="109" t="s">
        <v>387</v>
      </c>
      <c r="AK27" s="109" t="s">
        <v>385</v>
      </c>
      <c r="AL27" s="111" t="s">
        <v>385</v>
      </c>
    </row>
    <row r="28" spans="1:38" ht="26.25" customHeight="1" thickBot="1" x14ac:dyDescent="0.25">
      <c r="A28" s="52" t="s">
        <v>78</v>
      </c>
      <c r="B28" s="52" t="s">
        <v>81</v>
      </c>
      <c r="C28" s="53" t="s">
        <v>82</v>
      </c>
      <c r="D28" s="54"/>
      <c r="E28" s="109">
        <v>9.6445708306457973</v>
      </c>
      <c r="F28" s="109">
        <v>0.94846111432251801</v>
      </c>
      <c r="G28" s="109">
        <v>1.0258250999094057E-2</v>
      </c>
      <c r="H28" s="109">
        <v>3.2799426078427202E-2</v>
      </c>
      <c r="I28" s="109">
        <v>0.34674284224809798</v>
      </c>
      <c r="J28" s="109">
        <v>0.34674284224809798</v>
      </c>
      <c r="K28" s="109">
        <v>0.34674284224809798</v>
      </c>
      <c r="L28" s="109">
        <v>0.22586383850352051</v>
      </c>
      <c r="M28" s="109">
        <v>3.5979404592223938</v>
      </c>
      <c r="N28" s="109">
        <v>3.4757558611449838E-4</v>
      </c>
      <c r="O28" s="109">
        <v>3.5426677332481968E-5</v>
      </c>
      <c r="P28" s="109">
        <v>3.5461281969205514E-3</v>
      </c>
      <c r="Q28" s="109">
        <v>6.9180557862383646E-5</v>
      </c>
      <c r="R28" s="109">
        <v>5.5591704322071941E-3</v>
      </c>
      <c r="S28" s="109">
        <v>3.7325194010307504E-3</v>
      </c>
      <c r="T28" s="109">
        <v>1.6679866136863213E-4</v>
      </c>
      <c r="U28" s="109">
        <v>6.750776105980337E-5</v>
      </c>
      <c r="V28" s="109">
        <v>1.2101213086687195E-2</v>
      </c>
      <c r="W28" s="109">
        <v>0.30567949999999999</v>
      </c>
      <c r="X28" s="109">
        <v>1.5681382625899999E-2</v>
      </c>
      <c r="Y28" s="109">
        <v>1.75889282395E-2</v>
      </c>
      <c r="Z28" s="109">
        <v>1.3780287160600001E-2</v>
      </c>
      <c r="AA28" s="109">
        <v>1.4639036256200002E-2</v>
      </c>
      <c r="AB28" s="109">
        <v>6.16896342822E-2</v>
      </c>
      <c r="AC28" s="109">
        <v>3.0567970000000002E-4</v>
      </c>
      <c r="AD28" s="109">
        <v>6.1850899999999994E-5</v>
      </c>
      <c r="AE28" s="110"/>
      <c r="AF28" s="109">
        <v>26652.9259613965</v>
      </c>
      <c r="AG28" s="109" t="s">
        <v>387</v>
      </c>
      <c r="AH28" s="109" t="s">
        <v>389</v>
      </c>
      <c r="AI28" s="109">
        <v>1272.5502915432</v>
      </c>
      <c r="AJ28" s="109" t="s">
        <v>387</v>
      </c>
      <c r="AK28" s="109" t="s">
        <v>385</v>
      </c>
      <c r="AL28" s="111" t="s">
        <v>385</v>
      </c>
    </row>
    <row r="29" spans="1:38" ht="26.25" customHeight="1" thickBot="1" x14ac:dyDescent="0.25">
      <c r="A29" s="52" t="s">
        <v>78</v>
      </c>
      <c r="B29" s="52" t="s">
        <v>83</v>
      </c>
      <c r="C29" s="53" t="s">
        <v>84</v>
      </c>
      <c r="D29" s="54"/>
      <c r="E29" s="109">
        <v>18.303634013880238</v>
      </c>
      <c r="F29" s="109">
        <v>0.6296463246685674</v>
      </c>
      <c r="G29" s="109">
        <v>2.2316591648660178E-2</v>
      </c>
      <c r="H29" s="109">
        <v>3.2420985480441214E-2</v>
      </c>
      <c r="I29" s="109">
        <v>0.35255240030532242</v>
      </c>
      <c r="J29" s="109">
        <v>0.35255240030532242</v>
      </c>
      <c r="K29" s="109">
        <v>0.35255240030532242</v>
      </c>
      <c r="L29" s="109">
        <v>0.2236597913375489</v>
      </c>
      <c r="M29" s="109">
        <v>6.4427577590326344</v>
      </c>
      <c r="N29" s="109">
        <v>7.0261794940732728E-4</v>
      </c>
      <c r="O29" s="109">
        <v>7.0265076733001347E-5</v>
      </c>
      <c r="P29" s="109">
        <v>7.4470725736142038E-3</v>
      </c>
      <c r="Q29" s="109">
        <v>1.4052194898533119E-4</v>
      </c>
      <c r="R29" s="109">
        <v>1.194279040346422E-2</v>
      </c>
      <c r="S29" s="109">
        <v>8.0087173275992657E-3</v>
      </c>
      <c r="T29" s="109">
        <v>2.8118337414207757E-4</v>
      </c>
      <c r="U29" s="109">
        <v>1.4051374450465973E-4</v>
      </c>
      <c r="V29" s="109">
        <v>2.5292227876418594E-2</v>
      </c>
      <c r="W29" s="109">
        <v>0.15293699999999999</v>
      </c>
      <c r="X29" s="109">
        <v>5.1758574451000001E-3</v>
      </c>
      <c r="Y29" s="109">
        <v>3.1342692308300002E-2</v>
      </c>
      <c r="Z29" s="109">
        <v>3.50233020472E-2</v>
      </c>
      <c r="AA29" s="109">
        <v>8.0513338043000007E-3</v>
      </c>
      <c r="AB29" s="109">
        <v>7.9593185604899988E-2</v>
      </c>
      <c r="AC29" s="109">
        <v>1.054697E-4</v>
      </c>
      <c r="AD29" s="109">
        <v>2.2149399999999998E-5</v>
      </c>
      <c r="AE29" s="110"/>
      <c r="AF29" s="109">
        <v>56838.473846013898</v>
      </c>
      <c r="AG29" s="109" t="s">
        <v>387</v>
      </c>
      <c r="AH29" s="109">
        <v>340.26094224370001</v>
      </c>
      <c r="AI29" s="109">
        <v>2737.0077447453</v>
      </c>
      <c r="AJ29" s="109" t="s">
        <v>387</v>
      </c>
      <c r="AK29" s="109" t="s">
        <v>385</v>
      </c>
      <c r="AL29" s="111" t="s">
        <v>385</v>
      </c>
    </row>
    <row r="30" spans="1:38" ht="26.25" customHeight="1" thickBot="1" x14ac:dyDescent="0.25">
      <c r="A30" s="52" t="s">
        <v>78</v>
      </c>
      <c r="B30" s="52" t="s">
        <v>85</v>
      </c>
      <c r="C30" s="53" t="s">
        <v>86</v>
      </c>
      <c r="D30" s="54"/>
      <c r="E30" s="109">
        <v>0.43301850959170024</v>
      </c>
      <c r="F30" s="109">
        <v>3.1036690962826858</v>
      </c>
      <c r="G30" s="109">
        <v>1.7245704054984687E-4</v>
      </c>
      <c r="H30" s="109">
        <v>2.2241574238395082E-3</v>
      </c>
      <c r="I30" s="109">
        <v>4.1267176283752899E-2</v>
      </c>
      <c r="J30" s="109">
        <v>4.1267176283752899E-2</v>
      </c>
      <c r="K30" s="109">
        <v>4.1267176283752899E-2</v>
      </c>
      <c r="L30" s="109">
        <v>6.6703875872819313E-3</v>
      </c>
      <c r="M30" s="109">
        <v>9.5922863410840762</v>
      </c>
      <c r="N30" s="109">
        <v>9.8425524022645433E-5</v>
      </c>
      <c r="O30" s="109">
        <v>4.4794258137117035E-3</v>
      </c>
      <c r="P30" s="109">
        <v>3.5817959834524567E-4</v>
      </c>
      <c r="Q30" s="109">
        <v>1.2351020632594675E-5</v>
      </c>
      <c r="R30" s="109">
        <v>1.9085442169944032E-2</v>
      </c>
      <c r="S30" s="109">
        <v>0.76303333995121392</v>
      </c>
      <c r="T30" s="109">
        <v>3.1363618022353691E-2</v>
      </c>
      <c r="U30" s="109">
        <v>4.4598153233610166E-3</v>
      </c>
      <c r="V30" s="109">
        <v>0.44279075006355023</v>
      </c>
      <c r="W30" s="109">
        <v>1.4708300000000001E-2</v>
      </c>
      <c r="X30" s="109">
        <v>2.54587847E-4</v>
      </c>
      <c r="Y30" s="109">
        <v>3.3658406210000002E-4</v>
      </c>
      <c r="Z30" s="109">
        <v>1.9357160760000001E-4</v>
      </c>
      <c r="AA30" s="109">
        <v>3.759461934E-4</v>
      </c>
      <c r="AB30" s="109">
        <v>1.1606897101000002E-3</v>
      </c>
      <c r="AC30" s="109">
        <v>1.47078E-5</v>
      </c>
      <c r="AD30" s="109">
        <v>6.6599000000000004E-6</v>
      </c>
      <c r="AE30" s="110"/>
      <c r="AF30" s="109">
        <v>1716.7940515374</v>
      </c>
      <c r="AG30" s="109" t="s">
        <v>387</v>
      </c>
      <c r="AH30" s="109" t="s">
        <v>389</v>
      </c>
      <c r="AI30" s="109">
        <v>55.787913046100002</v>
      </c>
      <c r="AJ30" s="109" t="s">
        <v>387</v>
      </c>
      <c r="AK30" s="109" t="s">
        <v>385</v>
      </c>
      <c r="AL30" s="111" t="s">
        <v>385</v>
      </c>
    </row>
    <row r="31" spans="1:38" ht="26.25" customHeight="1" thickBot="1" x14ac:dyDescent="0.25">
      <c r="A31" s="52" t="s">
        <v>78</v>
      </c>
      <c r="B31" s="52" t="s">
        <v>87</v>
      </c>
      <c r="C31" s="53" t="s">
        <v>88</v>
      </c>
      <c r="D31" s="54"/>
      <c r="E31" s="109" t="s">
        <v>385</v>
      </c>
      <c r="F31" s="109">
        <v>4.6467581256099271</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09">
        <v>208.553142089</v>
      </c>
      <c r="AG31" s="109" t="s">
        <v>385</v>
      </c>
      <c r="AH31" s="109" t="s">
        <v>385</v>
      </c>
      <c r="AI31" s="109">
        <v>6.7770182135999999</v>
      </c>
      <c r="AJ31" s="109" t="s">
        <v>385</v>
      </c>
      <c r="AK31" s="109"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0.91715385346478306</v>
      </c>
      <c r="J32" s="109">
        <v>1.8129656704320873</v>
      </c>
      <c r="K32" s="109">
        <v>2.2686229416079966</v>
      </c>
      <c r="L32" s="109">
        <v>0.19622459216128968</v>
      </c>
      <c r="M32" s="109" t="s">
        <v>385</v>
      </c>
      <c r="N32" s="109">
        <v>7.409185728868092</v>
      </c>
      <c r="O32" s="109">
        <v>3.1706519211797041E-2</v>
      </c>
      <c r="P32" s="109" t="s">
        <v>389</v>
      </c>
      <c r="Q32" s="109">
        <v>8.4355357647232274E-2</v>
      </c>
      <c r="R32" s="109">
        <v>2.7733049264965373</v>
      </c>
      <c r="S32" s="109">
        <v>60.956256393662734</v>
      </c>
      <c r="T32" s="109">
        <v>0.42106176046547733</v>
      </c>
      <c r="U32" s="109">
        <v>4.5372458832159929E-2</v>
      </c>
      <c r="V32" s="109">
        <v>18.341589123151685</v>
      </c>
      <c r="W32" s="109" t="s">
        <v>389</v>
      </c>
      <c r="X32" s="109">
        <v>5.2174280229161183E-3</v>
      </c>
      <c r="Y32" s="109">
        <v>5.7131930952471102E-4</v>
      </c>
      <c r="Z32" s="109">
        <v>8.4337612358409734E-4</v>
      </c>
      <c r="AA32" s="109" t="s">
        <v>385</v>
      </c>
      <c r="AB32" s="109">
        <v>6.6321234560249272E-3</v>
      </c>
      <c r="AC32" s="109" t="s">
        <v>389</v>
      </c>
      <c r="AD32" s="109" t="s">
        <v>389</v>
      </c>
      <c r="AE32" s="110"/>
      <c r="AF32" s="109" t="s">
        <v>385</v>
      </c>
      <c r="AG32" s="109" t="s">
        <v>385</v>
      </c>
      <c r="AH32" s="109" t="s">
        <v>385</v>
      </c>
      <c r="AI32" s="109" t="s">
        <v>385</v>
      </c>
      <c r="AJ32" s="109" t="s">
        <v>385</v>
      </c>
      <c r="AK32" s="109">
        <v>66281.111024987273</v>
      </c>
      <c r="AL32" s="111" t="s">
        <v>391</v>
      </c>
    </row>
    <row r="33" spans="1:38" ht="26.25" customHeight="1" thickBot="1" x14ac:dyDescent="0.25">
      <c r="A33" s="52" t="s">
        <v>78</v>
      </c>
      <c r="B33" s="52" t="s">
        <v>91</v>
      </c>
      <c r="C33" s="53" t="s">
        <v>92</v>
      </c>
      <c r="D33" s="54"/>
      <c r="E33" s="109" t="s">
        <v>385</v>
      </c>
      <c r="F33" s="109" t="s">
        <v>385</v>
      </c>
      <c r="G33" s="109" t="s">
        <v>385</v>
      </c>
      <c r="H33" s="109" t="s">
        <v>385</v>
      </c>
      <c r="I33" s="109">
        <v>0.36727669898017129</v>
      </c>
      <c r="J33" s="109">
        <v>0.68014203514846583</v>
      </c>
      <c r="K33" s="109">
        <v>1.3602840702969317</v>
      </c>
      <c r="L33" s="109">
        <v>1.4419011145147466E-2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09" t="s">
        <v>385</v>
      </c>
      <c r="AG33" s="109" t="s">
        <v>385</v>
      </c>
      <c r="AH33" s="109" t="s">
        <v>385</v>
      </c>
      <c r="AI33" s="109" t="s">
        <v>385</v>
      </c>
      <c r="AJ33" s="109" t="s">
        <v>385</v>
      </c>
      <c r="AK33" s="109">
        <v>66281.111024987273</v>
      </c>
      <c r="AL33" s="111" t="s">
        <v>391</v>
      </c>
    </row>
    <row r="34" spans="1:38" ht="26.25" customHeight="1" thickBot="1" x14ac:dyDescent="0.25">
      <c r="A34" s="52" t="s">
        <v>70</v>
      </c>
      <c r="B34" s="52" t="s">
        <v>93</v>
      </c>
      <c r="C34" s="53" t="s">
        <v>94</v>
      </c>
      <c r="D34" s="54"/>
      <c r="E34" s="109">
        <v>2.0636865000000002</v>
      </c>
      <c r="F34" s="109">
        <v>0.18054439999999999</v>
      </c>
      <c r="G34" s="109">
        <v>2.0019771059999998E-3</v>
      </c>
      <c r="H34" s="109">
        <v>3.8000000000000002E-4</v>
      </c>
      <c r="I34" s="109">
        <v>4.3353999999999997E-2</v>
      </c>
      <c r="J34" s="109">
        <v>4.7158500000000006E-2</v>
      </c>
      <c r="K34" s="109">
        <v>6.8462000000000009E-2</v>
      </c>
      <c r="L34" s="109">
        <v>2.8148455999999999E-2</v>
      </c>
      <c r="M34" s="109">
        <v>0.56956550000000006</v>
      </c>
      <c r="N34" s="109">
        <v>6.7000000000000002E-5</v>
      </c>
      <c r="O34" s="109">
        <v>3.8090000000000004E-4</v>
      </c>
      <c r="P34" s="109">
        <v>3.9500000000000003E-6</v>
      </c>
      <c r="Q34" s="109">
        <v>1.9999999999999999E-6</v>
      </c>
      <c r="R34" s="109">
        <v>1.90675E-3</v>
      </c>
      <c r="S34" s="109">
        <v>6.4608750000000006E-2</v>
      </c>
      <c r="T34" s="109">
        <v>2.6665000000000005E-3</v>
      </c>
      <c r="U34" s="109">
        <v>3.8090000000000004E-4</v>
      </c>
      <c r="V34" s="109">
        <v>3.8100000000000002E-2</v>
      </c>
      <c r="W34" s="109">
        <v>1.015E-4</v>
      </c>
      <c r="X34" s="109">
        <v>1.1627499999999999E-3</v>
      </c>
      <c r="Y34" s="109">
        <v>1.9294500000000001E-3</v>
      </c>
      <c r="Z34" s="109">
        <v>1.185E-5</v>
      </c>
      <c r="AA34" s="109">
        <v>9.2499999999999995E-6</v>
      </c>
      <c r="AB34" s="109">
        <v>3.1132999999999998E-3</v>
      </c>
      <c r="AC34" s="109">
        <v>3.1E-7</v>
      </c>
      <c r="AD34" s="109">
        <v>8.5000000000000006E-5</v>
      </c>
      <c r="AE34" s="110"/>
      <c r="AF34" s="109">
        <v>1624</v>
      </c>
      <c r="AG34" s="109">
        <v>0.5</v>
      </c>
      <c r="AH34" s="109" t="s">
        <v>387</v>
      </c>
      <c r="AI34" s="109" t="s">
        <v>387</v>
      </c>
      <c r="AJ34" s="109" t="s">
        <v>387</v>
      </c>
      <c r="AK34" s="109"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09" t="s">
        <v>389</v>
      </c>
      <c r="AG35" s="109" t="s">
        <v>387</v>
      </c>
      <c r="AH35" s="109" t="s">
        <v>387</v>
      </c>
      <c r="AI35" s="109" t="s">
        <v>387</v>
      </c>
      <c r="AJ35" s="109" t="s">
        <v>387</v>
      </c>
      <c r="AK35" s="109" t="s">
        <v>385</v>
      </c>
      <c r="AL35" s="111" t="s">
        <v>385</v>
      </c>
    </row>
    <row r="36" spans="1:38" ht="26.25" customHeight="1" thickBot="1" x14ac:dyDescent="0.25">
      <c r="A36" s="52" t="s">
        <v>95</v>
      </c>
      <c r="B36" s="52" t="s">
        <v>98</v>
      </c>
      <c r="C36" s="53" t="s">
        <v>99</v>
      </c>
      <c r="D36" s="54"/>
      <c r="E36" s="109">
        <v>0.36099999999999999</v>
      </c>
      <c r="F36" s="109">
        <v>8.7500000000000008E-3</v>
      </c>
      <c r="G36" s="109">
        <v>1E-4</v>
      </c>
      <c r="H36" s="109" t="s">
        <v>389</v>
      </c>
      <c r="I36" s="109">
        <v>5.3500000000000006E-3</v>
      </c>
      <c r="J36" s="109">
        <v>5.3500000000000006E-3</v>
      </c>
      <c r="K36" s="109">
        <v>5.3500000000000006E-3</v>
      </c>
      <c r="L36" s="109">
        <v>2.4150000000000002E-4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09">
        <v>214</v>
      </c>
      <c r="AG36" s="109" t="s">
        <v>387</v>
      </c>
      <c r="AH36" s="109" t="s">
        <v>387</v>
      </c>
      <c r="AI36" s="109" t="s">
        <v>387</v>
      </c>
      <c r="AJ36" s="109" t="s">
        <v>387</v>
      </c>
      <c r="AK36" s="109" t="s">
        <v>385</v>
      </c>
      <c r="AL36" s="111" t="s">
        <v>385</v>
      </c>
    </row>
    <row r="37" spans="1:38" ht="26.25" customHeight="1" thickBot="1" x14ac:dyDescent="0.25">
      <c r="A37" s="52" t="s">
        <v>70</v>
      </c>
      <c r="B37" s="52" t="s">
        <v>100</v>
      </c>
      <c r="C37" s="53" t="s">
        <v>369</v>
      </c>
      <c r="D37" s="54"/>
      <c r="E37" s="109">
        <v>9.3761036508839976E-2</v>
      </c>
      <c r="F37" s="109">
        <v>7.0955000000000004E-2</v>
      </c>
      <c r="G37" s="109">
        <v>2.0669500000000001E-3</v>
      </c>
      <c r="H37" s="109" t="s">
        <v>389</v>
      </c>
      <c r="I37" s="109">
        <v>2.4063000000000001E-3</v>
      </c>
      <c r="J37" s="109">
        <v>2.4063000000000001E-3</v>
      </c>
      <c r="K37" s="109">
        <v>2.4063000000000001E-3</v>
      </c>
      <c r="L37" s="109">
        <v>9.6252000000000013E-5</v>
      </c>
      <c r="M37" s="109">
        <v>9.7225724155549208E-3</v>
      </c>
      <c r="N37" s="109">
        <v>3.3934999999999993E-5</v>
      </c>
      <c r="O37" s="109">
        <v>2.7765E-6</v>
      </c>
      <c r="P37" s="109">
        <v>1.6659000000000001E-3</v>
      </c>
      <c r="Q37" s="109">
        <v>3.0850000000000002E-4</v>
      </c>
      <c r="R37" s="109">
        <v>4.0104999999999996E-5</v>
      </c>
      <c r="S37" s="109">
        <v>8.0209999999999983E-6</v>
      </c>
      <c r="T37" s="109">
        <v>4.0104999999999996E-5</v>
      </c>
      <c r="U37" s="109">
        <v>1.7893E-4</v>
      </c>
      <c r="V37" s="109">
        <v>2.2520499999999998E-3</v>
      </c>
      <c r="W37" s="109" t="s">
        <v>385</v>
      </c>
      <c r="X37" s="109" t="s">
        <v>385</v>
      </c>
      <c r="Y37" s="109" t="s">
        <v>385</v>
      </c>
      <c r="Z37" s="109" t="s">
        <v>385</v>
      </c>
      <c r="AA37" s="109" t="s">
        <v>385</v>
      </c>
      <c r="AB37" s="109" t="s">
        <v>385</v>
      </c>
      <c r="AC37" s="109" t="s">
        <v>385</v>
      </c>
      <c r="AD37" s="109" t="s">
        <v>385</v>
      </c>
      <c r="AE37" s="110"/>
      <c r="AF37" s="109" t="s">
        <v>387</v>
      </c>
      <c r="AG37" s="109" t="s">
        <v>387</v>
      </c>
      <c r="AH37" s="109">
        <v>3085</v>
      </c>
      <c r="AI37" s="109" t="s">
        <v>387</v>
      </c>
      <c r="AJ37" s="109" t="s">
        <v>387</v>
      </c>
      <c r="AK37" s="109"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09" t="s">
        <v>387</v>
      </c>
      <c r="AG38" s="109" t="s">
        <v>387</v>
      </c>
      <c r="AH38" s="109" t="s">
        <v>387</v>
      </c>
      <c r="AI38" s="109" t="s">
        <v>387</v>
      </c>
      <c r="AJ38" s="109" t="s">
        <v>387</v>
      </c>
      <c r="AK38" s="109" t="s">
        <v>385</v>
      </c>
      <c r="AL38" s="111" t="s">
        <v>385</v>
      </c>
    </row>
    <row r="39" spans="1:38" ht="26.25" customHeight="1" thickBot="1" x14ac:dyDescent="0.25">
      <c r="A39" s="52" t="s">
        <v>103</v>
      </c>
      <c r="B39" s="52" t="s">
        <v>104</v>
      </c>
      <c r="C39" s="53" t="s">
        <v>360</v>
      </c>
      <c r="D39" s="54"/>
      <c r="E39" s="109">
        <v>3.8618417703999999</v>
      </c>
      <c r="F39" s="109">
        <v>2.1868725073999999</v>
      </c>
      <c r="G39" s="109">
        <v>0.19691922753898172</v>
      </c>
      <c r="H39" s="109">
        <v>1.119E-3</v>
      </c>
      <c r="I39" s="109">
        <v>0.23633933494346285</v>
      </c>
      <c r="J39" s="109">
        <v>0.24306503115106001</v>
      </c>
      <c r="K39" s="109">
        <v>0.25182972735865716</v>
      </c>
      <c r="L39" s="109">
        <v>5.9797119423021211E-2</v>
      </c>
      <c r="M39" s="109">
        <v>2.1255985011111109</v>
      </c>
      <c r="N39" s="109">
        <v>0.17992111429999999</v>
      </c>
      <c r="O39" s="109">
        <v>2.5179209799999998E-2</v>
      </c>
      <c r="P39" s="109">
        <v>8.7522274777522852E-3</v>
      </c>
      <c r="Q39" s="109">
        <v>7.127546016000001E-3</v>
      </c>
      <c r="R39" s="109">
        <v>3.4885028999999998E-2</v>
      </c>
      <c r="S39" s="109">
        <v>1.02322058E-2</v>
      </c>
      <c r="T39" s="109">
        <v>0.11452871914000001</v>
      </c>
      <c r="U39" s="109">
        <v>3.4297140000000004E-3</v>
      </c>
      <c r="V39" s="109">
        <v>0.63295608999999997</v>
      </c>
      <c r="W39" s="109">
        <v>0.1430894761117523</v>
      </c>
      <c r="X39" s="109">
        <v>1.6085134920000001E-2</v>
      </c>
      <c r="Y39" s="109">
        <v>2.1567364999999998E-2</v>
      </c>
      <c r="Z39" s="109">
        <v>7.0657107E-3</v>
      </c>
      <c r="AA39" s="109">
        <v>5.6241564999999997E-3</v>
      </c>
      <c r="AB39" s="109">
        <v>5.0342367119999995E-2</v>
      </c>
      <c r="AC39" s="109">
        <v>0.21307006199999998</v>
      </c>
      <c r="AD39" s="109">
        <v>1.060724023E-2</v>
      </c>
      <c r="AE39" s="110"/>
      <c r="AF39" s="109">
        <v>1279</v>
      </c>
      <c r="AG39" s="109">
        <v>62</v>
      </c>
      <c r="AH39" s="109">
        <v>45039</v>
      </c>
      <c r="AI39" s="109">
        <v>1805</v>
      </c>
      <c r="AJ39" s="109">
        <v>1719</v>
      </c>
      <c r="AK39" s="109"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09" t="s">
        <v>388</v>
      </c>
      <c r="AG40" s="109" t="s">
        <v>387</v>
      </c>
      <c r="AH40" s="109" t="s">
        <v>387</v>
      </c>
      <c r="AI40" s="109" t="s">
        <v>388</v>
      </c>
      <c r="AJ40" s="109" t="s">
        <v>387</v>
      </c>
      <c r="AK40" s="109" t="s">
        <v>385</v>
      </c>
      <c r="AL40" s="111" t="s">
        <v>385</v>
      </c>
    </row>
    <row r="41" spans="1:38" ht="26.25" customHeight="1" thickBot="1" x14ac:dyDescent="0.25">
      <c r="A41" s="52" t="s">
        <v>103</v>
      </c>
      <c r="B41" s="52" t="s">
        <v>106</v>
      </c>
      <c r="C41" s="53" t="s">
        <v>370</v>
      </c>
      <c r="D41" s="54"/>
      <c r="E41" s="109">
        <v>10.3359915</v>
      </c>
      <c r="F41" s="109">
        <v>23.289572100000001</v>
      </c>
      <c r="G41" s="109">
        <v>5.8439523237734683</v>
      </c>
      <c r="H41" s="109">
        <v>0.41340509999999997</v>
      </c>
      <c r="I41" s="109">
        <v>28.76118705</v>
      </c>
      <c r="J41" s="109">
        <v>29.441929049999999</v>
      </c>
      <c r="K41" s="109">
        <v>30.93785055</v>
      </c>
      <c r="L41" s="109">
        <v>3.8172494831999999</v>
      </c>
      <c r="M41" s="109">
        <v>224.59199624999999</v>
      </c>
      <c r="N41" s="109">
        <v>1.9157040359999999</v>
      </c>
      <c r="O41" s="109">
        <v>0.69435750600000001</v>
      </c>
      <c r="P41" s="109">
        <v>5.8314870000000005E-2</v>
      </c>
      <c r="Q41" s="109">
        <v>2.5164447E-2</v>
      </c>
      <c r="R41" s="109">
        <v>1.2556459682400001</v>
      </c>
      <c r="S41" s="109">
        <v>0.395638621824</v>
      </c>
      <c r="T41" s="109">
        <v>0.15459271224000001</v>
      </c>
      <c r="U41" s="109">
        <v>3.3673764000000002E-2</v>
      </c>
      <c r="V41" s="109">
        <v>27.861399036000002</v>
      </c>
      <c r="W41" s="109">
        <v>32.140214999999998</v>
      </c>
      <c r="X41" s="109">
        <v>6.964944</v>
      </c>
      <c r="Y41" s="109">
        <v>6.6056834999999996</v>
      </c>
      <c r="Z41" s="109">
        <v>2.5155794999999999</v>
      </c>
      <c r="AA41" s="109">
        <v>3.9461805000000001</v>
      </c>
      <c r="AB41" s="109">
        <v>20.032387500000002</v>
      </c>
      <c r="AC41" s="109">
        <v>0.26626709999999998</v>
      </c>
      <c r="AD41" s="109">
        <v>0.50499434999999993</v>
      </c>
      <c r="AE41" s="110"/>
      <c r="AF41" s="109">
        <v>3091</v>
      </c>
      <c r="AG41" s="109">
        <v>2955</v>
      </c>
      <c r="AH41" s="109">
        <v>116933</v>
      </c>
      <c r="AI41" s="109">
        <v>52887</v>
      </c>
      <c r="AJ41" s="109" t="s">
        <v>387</v>
      </c>
      <c r="AK41" s="109"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09">
        <v>264</v>
      </c>
      <c r="AG42" s="109" t="s">
        <v>387</v>
      </c>
      <c r="AH42" s="109" t="s">
        <v>387</v>
      </c>
      <c r="AI42" s="109" t="s">
        <v>388</v>
      </c>
      <c r="AJ42" s="109" t="s">
        <v>387</v>
      </c>
      <c r="AK42" s="109" t="s">
        <v>385</v>
      </c>
      <c r="AL42" s="111" t="s">
        <v>385</v>
      </c>
    </row>
    <row r="43" spans="1:38" ht="26.25" customHeight="1" thickBot="1" x14ac:dyDescent="0.25">
      <c r="A43" s="52" t="s">
        <v>103</v>
      </c>
      <c r="B43" s="52" t="s">
        <v>109</v>
      </c>
      <c r="C43" s="53" t="s">
        <v>110</v>
      </c>
      <c r="D43" s="54"/>
      <c r="E43" s="109">
        <v>0.60497000000000001</v>
      </c>
      <c r="F43" s="109">
        <v>0.36681859999999999</v>
      </c>
      <c r="G43" s="109">
        <v>7.3202260147546383E-2</v>
      </c>
      <c r="H43" s="109">
        <v>6.4999999999999997E-4</v>
      </c>
      <c r="I43" s="109">
        <v>0.11633618</v>
      </c>
      <c r="J43" s="109">
        <v>0.11884418000000002</v>
      </c>
      <c r="K43" s="109">
        <v>0.12382818</v>
      </c>
      <c r="L43" s="109">
        <v>2.9774151200000001E-2</v>
      </c>
      <c r="M43" s="109">
        <v>0.63792099999999996</v>
      </c>
      <c r="N43" s="109">
        <v>2.5937541000000001E-2</v>
      </c>
      <c r="O43" s="109">
        <v>8.5681079E-3</v>
      </c>
      <c r="P43" s="109">
        <v>1.5769000000000004E-3</v>
      </c>
      <c r="Q43" s="109">
        <v>1.0946E-3</v>
      </c>
      <c r="R43" s="109">
        <v>1.5881003000000001E-2</v>
      </c>
      <c r="S43" s="109">
        <v>5.0038006000000003E-3</v>
      </c>
      <c r="T43" s="109">
        <v>2.2000029999999999E-3</v>
      </c>
      <c r="U43" s="109">
        <v>8.5599799999999996E-4</v>
      </c>
      <c r="V43" s="109">
        <v>0.35047863000000001</v>
      </c>
      <c r="W43" s="109">
        <v>7.7586000000000002E-2</v>
      </c>
      <c r="X43" s="109">
        <v>9.3209999999999994E-3</v>
      </c>
      <c r="Y43" s="109">
        <v>1.40518E-2</v>
      </c>
      <c r="Z43" s="109">
        <v>4.7193999999999995E-3</v>
      </c>
      <c r="AA43" s="109">
        <v>3.7469999999999999E-3</v>
      </c>
      <c r="AB43" s="109">
        <v>3.1839199999999998E-2</v>
      </c>
      <c r="AC43" s="109">
        <v>3.2884399999999997E-3</v>
      </c>
      <c r="AD43" s="109">
        <v>1.0579000000000002E-2</v>
      </c>
      <c r="AE43" s="110"/>
      <c r="AF43" s="109">
        <v>969</v>
      </c>
      <c r="AG43" s="109">
        <v>62</v>
      </c>
      <c r="AH43" s="109">
        <v>5436</v>
      </c>
      <c r="AI43" s="109">
        <v>1071</v>
      </c>
      <c r="AJ43" s="109" t="s">
        <v>387</v>
      </c>
      <c r="AK43" s="109" t="s">
        <v>385</v>
      </c>
      <c r="AL43" s="111" t="s">
        <v>385</v>
      </c>
    </row>
    <row r="44" spans="1:38" ht="26.25" customHeight="1" thickBot="1" x14ac:dyDescent="0.25">
      <c r="A44" s="52" t="s">
        <v>70</v>
      </c>
      <c r="B44" s="52" t="s">
        <v>111</v>
      </c>
      <c r="C44" s="53" t="s">
        <v>112</v>
      </c>
      <c r="D44" s="54"/>
      <c r="E44" s="109">
        <v>6.5112058475728425</v>
      </c>
      <c r="F44" s="109">
        <v>0.55967134430100962</v>
      </c>
      <c r="G44" s="109">
        <v>7.3400000000000002E-3</v>
      </c>
      <c r="H44" s="109">
        <v>2.9292199999999997E-3</v>
      </c>
      <c r="I44" s="109">
        <v>0.24763446087292088</v>
      </c>
      <c r="J44" s="109">
        <v>0.24763446087292088</v>
      </c>
      <c r="K44" s="109">
        <v>0.24763446087292088</v>
      </c>
      <c r="L44" s="109">
        <v>0.15952768593359959</v>
      </c>
      <c r="M44" s="109">
        <v>2.7358046683949393</v>
      </c>
      <c r="N44" s="109">
        <v>0.126248</v>
      </c>
      <c r="O44" s="109">
        <v>3.6700000000000001E-3</v>
      </c>
      <c r="P44" s="109">
        <v>1.5780999999999998E-3</v>
      </c>
      <c r="Q44" s="109">
        <v>7.8904999999999999E-3</v>
      </c>
      <c r="R44" s="109">
        <v>1.8350000000000002E-2</v>
      </c>
      <c r="S44" s="109">
        <v>0.62390000000000001</v>
      </c>
      <c r="T44" s="109">
        <v>2.5690000000000001E-2</v>
      </c>
      <c r="U44" s="109">
        <v>3.6700000000000001E-3</v>
      </c>
      <c r="V44" s="109">
        <v>0.36699999999999999</v>
      </c>
      <c r="W44" s="109" t="s">
        <v>385</v>
      </c>
      <c r="X44" s="109">
        <v>1.1010000000000001E-2</v>
      </c>
      <c r="Y44" s="109">
        <v>1.8350000000000002E-2</v>
      </c>
      <c r="Z44" s="109" t="s">
        <v>385</v>
      </c>
      <c r="AA44" s="109" t="s">
        <v>385</v>
      </c>
      <c r="AB44" s="109">
        <v>2.9360000000000004E-2</v>
      </c>
      <c r="AC44" s="109" t="s">
        <v>385</v>
      </c>
      <c r="AD44" s="109" t="s">
        <v>385</v>
      </c>
      <c r="AE44" s="110"/>
      <c r="AF44" s="109">
        <v>15686</v>
      </c>
      <c r="AG44" s="109" t="s">
        <v>387</v>
      </c>
      <c r="AH44" s="109" t="s">
        <v>387</v>
      </c>
      <c r="AI44" s="109" t="s">
        <v>388</v>
      </c>
      <c r="AJ44" s="109" t="s">
        <v>387</v>
      </c>
      <c r="AK44" s="109"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09">
        <v>85</v>
      </c>
      <c r="AG45" s="109" t="s">
        <v>387</v>
      </c>
      <c r="AH45" s="109" t="s">
        <v>387</v>
      </c>
      <c r="AI45" s="109" t="s">
        <v>388</v>
      </c>
      <c r="AJ45" s="109" t="s">
        <v>387</v>
      </c>
      <c r="AK45" s="109" t="s">
        <v>385</v>
      </c>
      <c r="AL45" s="111" t="s">
        <v>385</v>
      </c>
    </row>
    <row r="46" spans="1:38" ht="26.25" customHeight="1" thickBot="1" x14ac:dyDescent="0.25">
      <c r="A46" s="52" t="s">
        <v>103</v>
      </c>
      <c r="B46" s="52" t="s">
        <v>115</v>
      </c>
      <c r="C46" s="53" t="s">
        <v>116</v>
      </c>
      <c r="D46" s="54"/>
      <c r="E46" s="109">
        <v>6.6807000000000005E-2</v>
      </c>
      <c r="F46" s="109">
        <v>1.82154E-2</v>
      </c>
      <c r="G46" s="109">
        <v>4.5421180147546383E-2</v>
      </c>
      <c r="H46" s="109" t="s">
        <v>385</v>
      </c>
      <c r="I46" s="109">
        <v>2.6754600000000002E-3</v>
      </c>
      <c r="J46" s="109">
        <v>3.0034599999999999E-3</v>
      </c>
      <c r="K46" s="109">
        <v>3.0034600000000003E-3</v>
      </c>
      <c r="L46" s="109">
        <v>5.1511440000000003E-4</v>
      </c>
      <c r="M46" s="109">
        <v>3.6325999999999997E-2</v>
      </c>
      <c r="N46" s="109">
        <v>2.0697770000000001E-3</v>
      </c>
      <c r="O46" s="109">
        <v>3.0036300000000002E-5</v>
      </c>
      <c r="P46" s="109">
        <v>1.774E-4</v>
      </c>
      <c r="Q46" s="109">
        <v>1.427E-4</v>
      </c>
      <c r="R46" s="109">
        <v>5.8469100000000003E-4</v>
      </c>
      <c r="S46" s="109">
        <v>3.493382E-4</v>
      </c>
      <c r="T46" s="109">
        <v>5.1781910000000004E-3</v>
      </c>
      <c r="U46" s="109">
        <v>6.8405999999999995E-5</v>
      </c>
      <c r="V46" s="109">
        <v>3.8361100000000002E-3</v>
      </c>
      <c r="W46" s="109">
        <v>2.879E-3</v>
      </c>
      <c r="X46" s="109">
        <v>5.9157600000000002E-4</v>
      </c>
      <c r="Y46" s="109">
        <v>7.6629999999999992E-4</v>
      </c>
      <c r="Z46" s="109">
        <v>3.0816799999999994E-4</v>
      </c>
      <c r="AA46" s="109">
        <v>2.4055999999999999E-4</v>
      </c>
      <c r="AB46" s="109">
        <v>1.9066039999999999E-3</v>
      </c>
      <c r="AC46" s="109">
        <v>1.6860000000000001E-5</v>
      </c>
      <c r="AD46" s="109">
        <v>2.2100052000000002E-3</v>
      </c>
      <c r="AE46" s="110"/>
      <c r="AF46" s="109">
        <v>40</v>
      </c>
      <c r="AG46" s="109">
        <v>13</v>
      </c>
      <c r="AH46" s="109">
        <v>707</v>
      </c>
      <c r="AI46" s="109" t="s">
        <v>387</v>
      </c>
      <c r="AJ46" s="109" t="s">
        <v>387</v>
      </c>
      <c r="AK46" s="109" t="s">
        <v>385</v>
      </c>
      <c r="AL46" s="111" t="s">
        <v>385</v>
      </c>
    </row>
    <row r="47" spans="1:38" ht="26.25" customHeight="1" thickBot="1" x14ac:dyDescent="0.25">
      <c r="A47" s="52" t="s">
        <v>70</v>
      </c>
      <c r="B47" s="52" t="s">
        <v>117</v>
      </c>
      <c r="C47" s="53" t="s">
        <v>118</v>
      </c>
      <c r="D47" s="54"/>
      <c r="E47" s="109">
        <v>8.72E-2</v>
      </c>
      <c r="F47" s="109">
        <v>9.5999999999999992E-3</v>
      </c>
      <c r="G47" s="109">
        <v>7.1999999999999998E-3</v>
      </c>
      <c r="H47" s="109" t="s">
        <v>389</v>
      </c>
      <c r="I47" s="109">
        <v>1.6000000000000001E-3</v>
      </c>
      <c r="J47" s="109">
        <v>1.6000000000000001E-3</v>
      </c>
      <c r="K47" s="109">
        <v>1.6000000000000001E-3</v>
      </c>
      <c r="L47" s="109">
        <v>8.9600000000000009E-4</v>
      </c>
      <c r="M47" s="109">
        <v>0.08</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09">
        <v>346</v>
      </c>
      <c r="AG47" s="109" t="s">
        <v>387</v>
      </c>
      <c r="AH47" s="109" t="s">
        <v>387</v>
      </c>
      <c r="AI47" s="109" t="s">
        <v>388</v>
      </c>
      <c r="AJ47" s="109" t="s">
        <v>387</v>
      </c>
      <c r="AK47" s="109" t="s">
        <v>385</v>
      </c>
      <c r="AL47" s="111" t="s">
        <v>385</v>
      </c>
    </row>
    <row r="48" spans="1:38" ht="26.25" customHeight="1" thickBot="1" x14ac:dyDescent="0.25">
      <c r="A48" s="52" t="s">
        <v>119</v>
      </c>
      <c r="B48" s="52" t="s">
        <v>120</v>
      </c>
      <c r="C48" s="53" t="s">
        <v>121</v>
      </c>
      <c r="D48" s="54"/>
      <c r="E48" s="109" t="s">
        <v>385</v>
      </c>
      <c r="F48" s="109">
        <v>4.9982969736842107E-3</v>
      </c>
      <c r="G48" s="109" t="s">
        <v>385</v>
      </c>
      <c r="H48" s="109" t="s">
        <v>385</v>
      </c>
      <c r="I48" s="109">
        <v>4.0000300000000003E-2</v>
      </c>
      <c r="J48" s="109">
        <v>0.33681900000000004</v>
      </c>
      <c r="K48" s="109">
        <v>0.71567949999999991</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09" t="s">
        <v>385</v>
      </c>
      <c r="AG48" s="109" t="s">
        <v>385</v>
      </c>
      <c r="AH48" s="109" t="s">
        <v>385</v>
      </c>
      <c r="AI48" s="109" t="s">
        <v>385</v>
      </c>
      <c r="AJ48" s="109" t="s">
        <v>385</v>
      </c>
      <c r="AK48" s="109">
        <v>6.8470000000000004</v>
      </c>
      <c r="AL48" s="111" t="s">
        <v>392</v>
      </c>
    </row>
    <row r="49" spans="1:38" ht="26.25" customHeight="1" thickBot="1" x14ac:dyDescent="0.25">
      <c r="A49" s="52" t="s">
        <v>119</v>
      </c>
      <c r="B49" s="52" t="s">
        <v>122</v>
      </c>
      <c r="C49" s="53" t="s">
        <v>123</v>
      </c>
      <c r="D49" s="54"/>
      <c r="E49" s="109">
        <v>8.0280000000000011E-4</v>
      </c>
      <c r="F49" s="109">
        <v>6.8684000000000002E-3</v>
      </c>
      <c r="G49" s="109">
        <v>7.136E-4</v>
      </c>
      <c r="H49" s="109">
        <v>3.3004000000000002E-3</v>
      </c>
      <c r="I49" s="109">
        <v>5.4412000000000002E-2</v>
      </c>
      <c r="J49" s="109">
        <v>0.13023199999999999</v>
      </c>
      <c r="K49" s="109">
        <v>0.30952400000000002</v>
      </c>
      <c r="L49" s="109">
        <v>2.6759999999999999E-2</v>
      </c>
      <c r="M49" s="109">
        <v>0.41032000000000002</v>
      </c>
      <c r="N49" s="109">
        <v>0.33896000000000004</v>
      </c>
      <c r="O49" s="109">
        <v>6.2439999999999996E-3</v>
      </c>
      <c r="P49" s="109">
        <v>1.0704E-2</v>
      </c>
      <c r="Q49" s="109">
        <v>1.1595999999999999E-2</v>
      </c>
      <c r="R49" s="109">
        <v>0.15164</v>
      </c>
      <c r="S49" s="109">
        <v>4.2816E-2</v>
      </c>
      <c r="T49" s="109">
        <v>0.10704</v>
      </c>
      <c r="U49" s="109">
        <v>1.4272E-2</v>
      </c>
      <c r="V49" s="109">
        <v>0.19624</v>
      </c>
      <c r="W49" s="109">
        <v>2.6760000000000002</v>
      </c>
      <c r="X49" s="109">
        <v>0.14272000000000001</v>
      </c>
      <c r="Y49" s="109">
        <v>0.1784</v>
      </c>
      <c r="Z49" s="109">
        <v>8.9200000000000002E-2</v>
      </c>
      <c r="AA49" s="109">
        <v>6.2440000000000009E-2</v>
      </c>
      <c r="AB49" s="109">
        <v>0.47276000000000001</v>
      </c>
      <c r="AC49" s="109" t="s">
        <v>385</v>
      </c>
      <c r="AD49" s="109" t="s">
        <v>385</v>
      </c>
      <c r="AE49" s="110"/>
      <c r="AF49" s="109" t="s">
        <v>385</v>
      </c>
      <c r="AG49" s="109" t="s">
        <v>385</v>
      </c>
      <c r="AH49" s="109" t="s">
        <v>385</v>
      </c>
      <c r="AI49" s="109" t="s">
        <v>385</v>
      </c>
      <c r="AJ49" s="109" t="s">
        <v>385</v>
      </c>
      <c r="AK49" s="109">
        <v>0.89200000000000002</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09" t="s">
        <v>385</v>
      </c>
      <c r="AG50" s="109" t="s">
        <v>385</v>
      </c>
      <c r="AH50" s="109" t="s">
        <v>385</v>
      </c>
      <c r="AI50" s="109" t="s">
        <v>385</v>
      </c>
      <c r="AJ50" s="109" t="s">
        <v>385</v>
      </c>
      <c r="AK50" s="109" t="s">
        <v>387</v>
      </c>
      <c r="AL50" s="111" t="s">
        <v>385</v>
      </c>
    </row>
    <row r="51" spans="1:38" ht="26.25" customHeight="1" thickBot="1" x14ac:dyDescent="0.25">
      <c r="A51" s="52" t="s">
        <v>119</v>
      </c>
      <c r="B51" s="56" t="s">
        <v>126</v>
      </c>
      <c r="C51" s="53" t="s">
        <v>127</v>
      </c>
      <c r="D51" s="54"/>
      <c r="E51" s="109" t="s">
        <v>385</v>
      </c>
      <c r="F51" s="109">
        <v>2.05660512</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09" t="s">
        <v>385</v>
      </c>
      <c r="AG51" s="109" t="s">
        <v>385</v>
      </c>
      <c r="AH51" s="109" t="s">
        <v>385</v>
      </c>
      <c r="AI51" s="109" t="s">
        <v>385</v>
      </c>
      <c r="AJ51" s="109" t="s">
        <v>385</v>
      </c>
      <c r="AK51" s="109">
        <v>0.93</v>
      </c>
      <c r="AL51" s="111" t="s">
        <v>394</v>
      </c>
    </row>
    <row r="52" spans="1:38" ht="26.25" customHeight="1" thickBot="1" x14ac:dyDescent="0.25">
      <c r="A52" s="52" t="s">
        <v>119</v>
      </c>
      <c r="B52" s="56" t="s">
        <v>128</v>
      </c>
      <c r="C52" s="58" t="s">
        <v>362</v>
      </c>
      <c r="D52" s="55"/>
      <c r="E52" s="109">
        <v>9.5358685570999996E-2</v>
      </c>
      <c r="F52" s="109">
        <v>0.195106</v>
      </c>
      <c r="G52" s="109">
        <v>0.36298615999439998</v>
      </c>
      <c r="H52" s="109" t="s">
        <v>385</v>
      </c>
      <c r="I52" s="109">
        <v>1.8046763085325E-3</v>
      </c>
      <c r="J52" s="109">
        <v>4.1549524312725003E-3</v>
      </c>
      <c r="K52" s="109">
        <v>6.7150746364000001E-3</v>
      </c>
      <c r="L52" s="109" t="s">
        <v>385</v>
      </c>
      <c r="M52" s="109">
        <v>8.90823423734E-2</v>
      </c>
      <c r="N52" s="109">
        <v>2.0414999999999999E-2</v>
      </c>
      <c r="O52" s="109">
        <v>3.4024999999999997E-3</v>
      </c>
      <c r="P52" s="109">
        <v>4.082999999999999E-3</v>
      </c>
      <c r="Q52" s="109">
        <v>6.8050000000000001E-4</v>
      </c>
      <c r="R52" s="109">
        <v>6.8050000000000001E-4</v>
      </c>
      <c r="S52" s="109">
        <v>8.1659999999999979E-3</v>
      </c>
      <c r="T52" s="109">
        <v>3.6066499999999994E-2</v>
      </c>
      <c r="U52" s="109">
        <v>6.8050000000000001E-4</v>
      </c>
      <c r="V52" s="109">
        <v>6.8049999999999994E-3</v>
      </c>
      <c r="W52" s="109">
        <v>8.1659999999999979E-3</v>
      </c>
      <c r="X52" s="109" t="s">
        <v>385</v>
      </c>
      <c r="Y52" s="109" t="s">
        <v>385</v>
      </c>
      <c r="Z52" s="109" t="s">
        <v>385</v>
      </c>
      <c r="AA52" s="109" t="s">
        <v>385</v>
      </c>
      <c r="AB52" s="109" t="s">
        <v>385</v>
      </c>
      <c r="AC52" s="109" t="s">
        <v>385</v>
      </c>
      <c r="AD52" s="109" t="s">
        <v>385</v>
      </c>
      <c r="AE52" s="110"/>
      <c r="AF52" s="109" t="s">
        <v>385</v>
      </c>
      <c r="AG52" s="109" t="s">
        <v>385</v>
      </c>
      <c r="AH52" s="109" t="s">
        <v>385</v>
      </c>
      <c r="AI52" s="109" t="s">
        <v>385</v>
      </c>
      <c r="AJ52" s="109" t="s">
        <v>385</v>
      </c>
      <c r="AK52" s="109">
        <v>6.8049999999999997</v>
      </c>
      <c r="AL52" s="111" t="s">
        <v>395</v>
      </c>
    </row>
    <row r="53" spans="1:38" ht="26.25" customHeight="1" thickBot="1" x14ac:dyDescent="0.25">
      <c r="A53" s="52" t="s">
        <v>119</v>
      </c>
      <c r="B53" s="56" t="s">
        <v>129</v>
      </c>
      <c r="C53" s="58" t="s">
        <v>130</v>
      </c>
      <c r="D53" s="55"/>
      <c r="E53" s="109" t="s">
        <v>385</v>
      </c>
      <c r="F53" s="109">
        <v>0.61570643835616434</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09" t="s">
        <v>385</v>
      </c>
      <c r="AG53" s="109" t="s">
        <v>385</v>
      </c>
      <c r="AH53" s="109" t="s">
        <v>385</v>
      </c>
      <c r="AI53" s="109" t="s">
        <v>385</v>
      </c>
      <c r="AJ53" s="109" t="s">
        <v>385</v>
      </c>
      <c r="AK53" s="109">
        <v>1.506</v>
      </c>
      <c r="AL53" s="111" t="s">
        <v>396</v>
      </c>
    </row>
    <row r="54" spans="1:38" ht="37.5" customHeight="1" thickBot="1" x14ac:dyDescent="0.25">
      <c r="A54" s="52" t="s">
        <v>119</v>
      </c>
      <c r="B54" s="56" t="s">
        <v>131</v>
      </c>
      <c r="C54" s="58" t="s">
        <v>132</v>
      </c>
      <c r="D54" s="55"/>
      <c r="E54" s="109" t="s">
        <v>385</v>
      </c>
      <c r="F54" s="109">
        <v>2.8599000000000001</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09" t="s">
        <v>385</v>
      </c>
      <c r="AG54" s="109" t="s">
        <v>385</v>
      </c>
      <c r="AH54" s="109" t="s">
        <v>385</v>
      </c>
      <c r="AI54" s="109" t="s">
        <v>385</v>
      </c>
      <c r="AJ54" s="109" t="s">
        <v>385</v>
      </c>
      <c r="AK54" s="109">
        <v>1716</v>
      </c>
      <c r="AL54" s="111" t="s">
        <v>397</v>
      </c>
    </row>
    <row r="55" spans="1:38" ht="26.25" customHeight="1" thickBot="1" x14ac:dyDescent="0.25">
      <c r="A55" s="52" t="s">
        <v>119</v>
      </c>
      <c r="B55" s="56" t="s">
        <v>133</v>
      </c>
      <c r="C55" s="58" t="s">
        <v>134</v>
      </c>
      <c r="D55" s="55"/>
      <c r="E55" s="109">
        <v>1.9658939448000002E-2</v>
      </c>
      <c r="F55" s="109">
        <v>1.790739272091954E-2</v>
      </c>
      <c r="G55" s="109">
        <v>0.6022816091954023</v>
      </c>
      <c r="H55" s="109" t="s">
        <v>385</v>
      </c>
      <c r="I55" s="109">
        <v>3.8153394606E-3</v>
      </c>
      <c r="J55" s="109">
        <v>3.8153394606E-3</v>
      </c>
      <c r="K55" s="109">
        <v>3.8153394606E-3</v>
      </c>
      <c r="L55" s="109">
        <v>9.1568147054399993E-4</v>
      </c>
      <c r="M55" s="109">
        <v>8.9445954779999989E-2</v>
      </c>
      <c r="N55" s="109">
        <v>7.1491908893999995E-3</v>
      </c>
      <c r="O55" s="109">
        <v>2.6494754442599997E-2</v>
      </c>
      <c r="P55" s="109">
        <v>6.1388293288799998E-3</v>
      </c>
      <c r="Q55" s="109">
        <v>4.99471295808E-3</v>
      </c>
      <c r="R55" s="109">
        <v>5.7355708326E-3</v>
      </c>
      <c r="S55" s="109">
        <v>4.0288111565999997E-3</v>
      </c>
      <c r="T55" s="109">
        <v>5.2307004559799988E-2</v>
      </c>
      <c r="U55" s="109">
        <v>1.4969853384E-3</v>
      </c>
      <c r="V55" s="109">
        <v>0.66438221117999996</v>
      </c>
      <c r="W55" s="109" t="s">
        <v>385</v>
      </c>
      <c r="X55" s="109">
        <v>4.1067954180000001E-7</v>
      </c>
      <c r="Y55" s="109">
        <v>6.9876817559999986E-7</v>
      </c>
      <c r="Z55" s="109">
        <v>3.8616136019999996E-7</v>
      </c>
      <c r="AA55" s="109">
        <v>3.8616136019999996E-7</v>
      </c>
      <c r="AB55" s="109">
        <v>1.8817704377999999E-6</v>
      </c>
      <c r="AC55" s="109" t="s">
        <v>385</v>
      </c>
      <c r="AD55" s="109" t="s">
        <v>385</v>
      </c>
      <c r="AE55" s="110"/>
      <c r="AF55" s="109" t="s">
        <v>385</v>
      </c>
      <c r="AG55" s="109" t="s">
        <v>385</v>
      </c>
      <c r="AH55" s="109" t="s">
        <v>385</v>
      </c>
      <c r="AI55" s="109" t="s">
        <v>385</v>
      </c>
      <c r="AJ55" s="109" t="s">
        <v>385</v>
      </c>
      <c r="AK55" s="109">
        <v>1.0689655172413792</v>
      </c>
      <c r="AL55" s="111" t="s">
        <v>398</v>
      </c>
    </row>
    <row r="56" spans="1:38" ht="26.25" customHeight="1" thickBot="1" x14ac:dyDescent="0.25">
      <c r="A56" s="56" t="s">
        <v>119</v>
      </c>
      <c r="B56" s="56" t="s">
        <v>135</v>
      </c>
      <c r="C56" s="58" t="s">
        <v>371</v>
      </c>
      <c r="D56" s="55"/>
      <c r="E56" s="109" t="s">
        <v>385</v>
      </c>
      <c r="F56" s="109" t="s">
        <v>385</v>
      </c>
      <c r="G56" s="109" t="s">
        <v>385</v>
      </c>
      <c r="H56" s="109">
        <v>3.78E-2</v>
      </c>
      <c r="I56" s="109" t="s">
        <v>385</v>
      </c>
      <c r="J56" s="109" t="s">
        <v>385</v>
      </c>
      <c r="K56" s="109" t="s">
        <v>385</v>
      </c>
      <c r="L56" s="109" t="s">
        <v>385</v>
      </c>
      <c r="M56" s="109" t="s">
        <v>385</v>
      </c>
      <c r="N56" s="109" t="s">
        <v>385</v>
      </c>
      <c r="O56" s="109" t="s">
        <v>385</v>
      </c>
      <c r="P56" s="109">
        <v>7.92E-3</v>
      </c>
      <c r="Q56" s="109">
        <v>4.4999999999999999E-4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09" t="s">
        <v>385</v>
      </c>
      <c r="AG56" s="109" t="s">
        <v>385</v>
      </c>
      <c r="AH56" s="109" t="s">
        <v>385</v>
      </c>
      <c r="AI56" s="109" t="s">
        <v>385</v>
      </c>
      <c r="AJ56" s="109" t="s">
        <v>385</v>
      </c>
      <c r="AK56" s="109">
        <v>64.8</v>
      </c>
      <c r="AL56" s="111" t="s">
        <v>399</v>
      </c>
    </row>
    <row r="57" spans="1:38" ht="26.25" customHeight="1" thickBot="1" x14ac:dyDescent="0.25">
      <c r="A57" s="52" t="s">
        <v>53</v>
      </c>
      <c r="B57" s="52" t="s">
        <v>137</v>
      </c>
      <c r="C57" s="53" t="s">
        <v>138</v>
      </c>
      <c r="D57" s="54"/>
      <c r="E57" s="109" t="s">
        <v>388</v>
      </c>
      <c r="F57" s="109" t="s">
        <v>388</v>
      </c>
      <c r="G57" s="109" t="s">
        <v>388</v>
      </c>
      <c r="H57" s="109" t="s">
        <v>388</v>
      </c>
      <c r="I57" s="109">
        <v>3.1178719236187497E-2</v>
      </c>
      <c r="J57" s="109">
        <v>5.612169462513749E-2</v>
      </c>
      <c r="K57" s="109">
        <v>6.2357438472374994E-2</v>
      </c>
      <c r="L57" s="109">
        <v>9.3536157708562484E-4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09" t="s">
        <v>385</v>
      </c>
      <c r="AG57" s="109" t="s">
        <v>385</v>
      </c>
      <c r="AH57" s="109" t="s">
        <v>385</v>
      </c>
      <c r="AI57" s="109" t="s">
        <v>385</v>
      </c>
      <c r="AJ57" s="109" t="s">
        <v>385</v>
      </c>
      <c r="AK57" s="109"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1.1422160731859999E-3</v>
      </c>
      <c r="J58" s="109">
        <v>1.0121603324927999E-2</v>
      </c>
      <c r="K58" s="109">
        <v>1.5229547642479999E-2</v>
      </c>
      <c r="L58" s="109">
        <v>5.2541939366556006E-6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09" t="s">
        <v>385</v>
      </c>
      <c r="AG58" s="109" t="s">
        <v>385</v>
      </c>
      <c r="AH58" s="109" t="s">
        <v>385</v>
      </c>
      <c r="AI58" s="109" t="s">
        <v>385</v>
      </c>
      <c r="AJ58" s="109" t="s">
        <v>385</v>
      </c>
      <c r="AK58" s="109">
        <v>192.07521014285715</v>
      </c>
      <c r="AL58" s="111" t="s">
        <v>402</v>
      </c>
    </row>
    <row r="59" spans="1:38" ht="26.25" customHeight="1" thickBot="1" x14ac:dyDescent="0.25">
      <c r="A59" s="52" t="s">
        <v>53</v>
      </c>
      <c r="B59" s="60" t="s">
        <v>141</v>
      </c>
      <c r="C59" s="53" t="s">
        <v>372</v>
      </c>
      <c r="D59" s="54"/>
      <c r="E59" s="109" t="s">
        <v>388</v>
      </c>
      <c r="F59" s="109">
        <v>6.1339707909399983E-3</v>
      </c>
      <c r="G59" s="109" t="s">
        <v>388</v>
      </c>
      <c r="H59" s="109">
        <v>2.8466785576100002E-2</v>
      </c>
      <c r="I59" s="109">
        <v>9.7853128601808559E-2</v>
      </c>
      <c r="J59" s="109">
        <v>0.1106570428051538</v>
      </c>
      <c r="K59" s="109">
        <v>0.12343948822428329</v>
      </c>
      <c r="L59" s="109">
        <v>4.8479678908420429E-4</v>
      </c>
      <c r="M59" s="109" t="s">
        <v>388</v>
      </c>
      <c r="N59" s="109">
        <v>0.88789458687956202</v>
      </c>
      <c r="O59" s="109">
        <v>6.3367623454399516E-2</v>
      </c>
      <c r="P59" s="109">
        <v>1.423672511864933E-3</v>
      </c>
      <c r="Q59" s="109">
        <v>0.10175446556705577</v>
      </c>
      <c r="R59" s="109">
        <v>0.12263951480542315</v>
      </c>
      <c r="S59" s="109">
        <v>3.3219025276848436E-3</v>
      </c>
      <c r="T59" s="109">
        <v>0.30600392497844386</v>
      </c>
      <c r="U59" s="109">
        <v>0.42402133241713735</v>
      </c>
      <c r="V59" s="109">
        <v>0.17572127646334174</v>
      </c>
      <c r="W59" s="109" t="s">
        <v>385</v>
      </c>
      <c r="X59" s="109" t="s">
        <v>385</v>
      </c>
      <c r="Y59" s="109" t="s">
        <v>385</v>
      </c>
      <c r="Z59" s="109" t="s">
        <v>385</v>
      </c>
      <c r="AA59" s="109" t="s">
        <v>385</v>
      </c>
      <c r="AB59" s="109" t="s">
        <v>385</v>
      </c>
      <c r="AC59" s="109" t="s">
        <v>385</v>
      </c>
      <c r="AD59" s="109" t="s">
        <v>385</v>
      </c>
      <c r="AE59" s="110"/>
      <c r="AF59" s="109" t="s">
        <v>385</v>
      </c>
      <c r="AG59" s="109" t="s">
        <v>385</v>
      </c>
      <c r="AH59" s="109" t="s">
        <v>385</v>
      </c>
      <c r="AI59" s="109" t="s">
        <v>385</v>
      </c>
      <c r="AJ59" s="109" t="s">
        <v>385</v>
      </c>
      <c r="AK59" s="109">
        <v>587.50178745708115</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0.12665639559716535</v>
      </c>
      <c r="J60" s="109">
        <v>0.70906603049851802</v>
      </c>
      <c r="K60" s="109">
        <v>2.0475911442296653</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09" t="s">
        <v>385</v>
      </c>
      <c r="AG60" s="109" t="s">
        <v>385</v>
      </c>
      <c r="AH60" s="109" t="s">
        <v>385</v>
      </c>
      <c r="AI60" s="109" t="s">
        <v>385</v>
      </c>
      <c r="AJ60" s="109" t="s">
        <v>385</v>
      </c>
      <c r="AK60" s="109">
        <v>58.807003574000035</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0.77550012376054467</v>
      </c>
      <c r="J61" s="109">
        <v>7.7550012376054447</v>
      </c>
      <c r="K61" s="109">
        <v>25.896242458138616</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09" t="s">
        <v>385</v>
      </c>
      <c r="AG61" s="109" t="s">
        <v>385</v>
      </c>
      <c r="AH61" s="109" t="s">
        <v>385</v>
      </c>
      <c r="AI61" s="109" t="s">
        <v>385</v>
      </c>
      <c r="AJ61" s="109" t="s">
        <v>385</v>
      </c>
      <c r="AK61" s="109">
        <v>13.726242150000001</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09" t="s">
        <v>385</v>
      </c>
      <c r="AG62" s="109" t="s">
        <v>385</v>
      </c>
      <c r="AH62" s="109" t="s">
        <v>385</v>
      </c>
      <c r="AI62" s="109" t="s">
        <v>385</v>
      </c>
      <c r="AJ62" s="109" t="s">
        <v>385</v>
      </c>
      <c r="AK62" s="109"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09" t="s">
        <v>385</v>
      </c>
      <c r="AG63" s="109" t="s">
        <v>385</v>
      </c>
      <c r="AH63" s="109" t="s">
        <v>385</v>
      </c>
      <c r="AI63" s="109" t="s">
        <v>385</v>
      </c>
      <c r="AJ63" s="109" t="s">
        <v>385</v>
      </c>
      <c r="AK63" s="109" t="s">
        <v>385</v>
      </c>
      <c r="AL63" s="111" t="s">
        <v>407</v>
      </c>
    </row>
    <row r="64" spans="1:38" ht="26.25" customHeight="1" thickBot="1" x14ac:dyDescent="0.25">
      <c r="A64" s="52" t="s">
        <v>53</v>
      </c>
      <c r="B64" s="60" t="s">
        <v>150</v>
      </c>
      <c r="C64" s="53" t="s">
        <v>151</v>
      </c>
      <c r="D64" s="54"/>
      <c r="E64" s="109">
        <v>0.38263960810071418</v>
      </c>
      <c r="F64" s="109">
        <v>4.0361669999999995E-2</v>
      </c>
      <c r="G64" s="109">
        <v>2.2757672242513178E-3</v>
      </c>
      <c r="H64" s="109">
        <v>4.0485E-3</v>
      </c>
      <c r="I64" s="109" t="s">
        <v>388</v>
      </c>
      <c r="J64" s="109" t="s">
        <v>388</v>
      </c>
      <c r="K64" s="109" t="s">
        <v>388</v>
      </c>
      <c r="L64" s="109" t="s">
        <v>385</v>
      </c>
      <c r="M64" s="109">
        <v>0.18859850825648367</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09" t="s">
        <v>385</v>
      </c>
      <c r="AG64" s="109" t="s">
        <v>385</v>
      </c>
      <c r="AH64" s="109" t="s">
        <v>385</v>
      </c>
      <c r="AI64" s="109" t="s">
        <v>385</v>
      </c>
      <c r="AJ64" s="109" t="s">
        <v>385</v>
      </c>
      <c r="AK64" s="109" t="s">
        <v>400</v>
      </c>
      <c r="AL64" s="111" t="s">
        <v>408</v>
      </c>
    </row>
    <row r="65" spans="1:38" ht="26.25" customHeight="1" thickBot="1" x14ac:dyDescent="0.25">
      <c r="A65" s="52" t="s">
        <v>53</v>
      </c>
      <c r="B65" s="56" t="s">
        <v>152</v>
      </c>
      <c r="C65" s="53" t="s">
        <v>153</v>
      </c>
      <c r="D65" s="54"/>
      <c r="E65" s="109">
        <v>1.6285855899720002E-2</v>
      </c>
      <c r="F65" s="109" t="s">
        <v>385</v>
      </c>
      <c r="G65" s="109" t="s">
        <v>385</v>
      </c>
      <c r="H65" s="109">
        <v>1.3974116720594514E-3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09" t="s">
        <v>385</v>
      </c>
      <c r="AG65" s="109" t="s">
        <v>385</v>
      </c>
      <c r="AH65" s="109" t="s">
        <v>385</v>
      </c>
      <c r="AI65" s="109" t="s">
        <v>385</v>
      </c>
      <c r="AJ65" s="109" t="s">
        <v>385</v>
      </c>
      <c r="AK65" s="109">
        <v>745.76165209999999</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09" t="s">
        <v>385</v>
      </c>
      <c r="AG66" s="109" t="s">
        <v>385</v>
      </c>
      <c r="AH66" s="109" t="s">
        <v>385</v>
      </c>
      <c r="AI66" s="109" t="s">
        <v>385</v>
      </c>
      <c r="AJ66" s="109" t="s">
        <v>385</v>
      </c>
      <c r="AK66" s="109"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09" t="s">
        <v>385</v>
      </c>
      <c r="AG67" s="109" t="s">
        <v>385</v>
      </c>
      <c r="AH67" s="109" t="s">
        <v>385</v>
      </c>
      <c r="AI67" s="109" t="s">
        <v>385</v>
      </c>
      <c r="AJ67" s="109" t="s">
        <v>385</v>
      </c>
      <c r="AK67" s="109"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09" t="s">
        <v>385</v>
      </c>
      <c r="AG68" s="109" t="s">
        <v>385</v>
      </c>
      <c r="AH68" s="109" t="s">
        <v>385</v>
      </c>
      <c r="AI68" s="109" t="s">
        <v>385</v>
      </c>
      <c r="AJ68" s="109" t="s">
        <v>385</v>
      </c>
      <c r="AK68" s="109"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09" t="s">
        <v>385</v>
      </c>
      <c r="AG69" s="109" t="s">
        <v>385</v>
      </c>
      <c r="AH69" s="109" t="s">
        <v>385</v>
      </c>
      <c r="AI69" s="109" t="s">
        <v>385</v>
      </c>
      <c r="AJ69" s="109" t="s">
        <v>385</v>
      </c>
      <c r="AK69" s="109" t="s">
        <v>387</v>
      </c>
      <c r="AL69" s="111" t="s">
        <v>413</v>
      </c>
    </row>
    <row r="70" spans="1:38" ht="26.25" customHeight="1" thickBot="1" x14ac:dyDescent="0.25">
      <c r="A70" s="52" t="s">
        <v>53</v>
      </c>
      <c r="B70" s="52" t="s">
        <v>162</v>
      </c>
      <c r="C70" s="53" t="s">
        <v>355</v>
      </c>
      <c r="D70" s="59"/>
      <c r="E70" s="109">
        <v>0.99071895999999993</v>
      </c>
      <c r="F70" s="109">
        <v>4.134789220840168</v>
      </c>
      <c r="G70" s="109">
        <v>0.49415450962767998</v>
      </c>
      <c r="H70" s="109">
        <v>0.24726518042983001</v>
      </c>
      <c r="I70" s="109">
        <v>0.17212709206961602</v>
      </c>
      <c r="J70" s="109">
        <v>0.21736607775948802</v>
      </c>
      <c r="K70" s="109">
        <v>0.31403872494647</v>
      </c>
      <c r="L70" s="109">
        <v>5.0755242551897605E-3</v>
      </c>
      <c r="M70" s="109">
        <v>0.30778264333999994</v>
      </c>
      <c r="N70" s="109" t="s">
        <v>387</v>
      </c>
      <c r="O70" s="109" t="s">
        <v>387</v>
      </c>
      <c r="P70" s="109">
        <v>3.4846180227340352E-2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09" t="s">
        <v>385</v>
      </c>
      <c r="AG70" s="109" t="s">
        <v>385</v>
      </c>
      <c r="AH70" s="109" t="s">
        <v>385</v>
      </c>
      <c r="AI70" s="109" t="s">
        <v>385</v>
      </c>
      <c r="AJ70" s="109" t="s">
        <v>385</v>
      </c>
      <c r="AK70" s="109">
        <v>3784.8159916999998</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09" t="s">
        <v>385</v>
      </c>
      <c r="AG71" s="109" t="s">
        <v>385</v>
      </c>
      <c r="AH71" s="109" t="s">
        <v>385</v>
      </c>
      <c r="AI71" s="109" t="s">
        <v>385</v>
      </c>
      <c r="AJ71" s="109" t="s">
        <v>385</v>
      </c>
      <c r="AK71" s="109" t="s">
        <v>385</v>
      </c>
      <c r="AL71" s="111" t="s">
        <v>407</v>
      </c>
    </row>
    <row r="72" spans="1:38" ht="26.25" customHeight="1" thickBot="1" x14ac:dyDescent="0.25">
      <c r="A72" s="52" t="s">
        <v>53</v>
      </c>
      <c r="B72" s="52" t="s">
        <v>165</v>
      </c>
      <c r="C72" s="53" t="s">
        <v>166</v>
      </c>
      <c r="D72" s="54"/>
      <c r="E72" s="109" t="s">
        <v>388</v>
      </c>
      <c r="F72" s="109">
        <v>0.26534999999999997</v>
      </c>
      <c r="G72" s="109" t="s">
        <v>388</v>
      </c>
      <c r="H72" s="109" t="s">
        <v>388</v>
      </c>
      <c r="I72" s="109">
        <v>0.70193663120000016</v>
      </c>
      <c r="J72" s="109">
        <v>0.90248995440000013</v>
      </c>
      <c r="K72" s="109">
        <v>1.5041499240000002</v>
      </c>
      <c r="L72" s="109">
        <v>8.9157599999999994E-4</v>
      </c>
      <c r="M72" s="109" t="s">
        <v>388</v>
      </c>
      <c r="N72" s="109">
        <v>0.56463544492600004</v>
      </c>
      <c r="O72" s="109">
        <v>0.17139074880000002</v>
      </c>
      <c r="P72" s="109">
        <v>9.5431664799999982E-2</v>
      </c>
      <c r="Q72" s="109">
        <v>0.70760000000000001</v>
      </c>
      <c r="R72" s="109">
        <v>7.9604999999999997</v>
      </c>
      <c r="S72" s="109">
        <v>0.15183237166800001</v>
      </c>
      <c r="T72" s="109">
        <v>0.24766000000000002</v>
      </c>
      <c r="U72" s="109">
        <v>3.5380000000000002E-2</v>
      </c>
      <c r="V72" s="109">
        <v>0.54662464300399993</v>
      </c>
      <c r="W72" s="109">
        <v>11.931500349239998</v>
      </c>
      <c r="X72" s="109" t="s">
        <v>388</v>
      </c>
      <c r="Y72" s="109" t="s">
        <v>388</v>
      </c>
      <c r="Z72" s="109" t="s">
        <v>388</v>
      </c>
      <c r="AA72" s="109" t="s">
        <v>388</v>
      </c>
      <c r="AB72" s="109">
        <v>0.11475162492</v>
      </c>
      <c r="AC72" s="109">
        <v>5.3069999999999999E-2</v>
      </c>
      <c r="AD72" s="109">
        <v>4.4225000000000003</v>
      </c>
      <c r="AE72" s="110"/>
      <c r="AF72" s="109" t="s">
        <v>385</v>
      </c>
      <c r="AG72" s="109" t="s">
        <v>385</v>
      </c>
      <c r="AH72" s="109" t="s">
        <v>385</v>
      </c>
      <c r="AI72" s="109" t="s">
        <v>385</v>
      </c>
      <c r="AJ72" s="109" t="s">
        <v>385</v>
      </c>
      <c r="AK72" s="109">
        <v>1769</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09" t="s">
        <v>385</v>
      </c>
      <c r="AG73" s="109" t="s">
        <v>385</v>
      </c>
      <c r="AH73" s="109" t="s">
        <v>385</v>
      </c>
      <c r="AI73" s="109" t="s">
        <v>385</v>
      </c>
      <c r="AJ73" s="109" t="s">
        <v>385</v>
      </c>
      <c r="AK73" s="109"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0.14573020000000003</v>
      </c>
      <c r="J74" s="109">
        <v>0.37094959999999999</v>
      </c>
      <c r="K74" s="109">
        <v>0.52992799999999995</v>
      </c>
      <c r="L74" s="109">
        <v>3.3517946000000002E-3</v>
      </c>
      <c r="M74" s="109" t="s">
        <v>388</v>
      </c>
      <c r="N74" s="109" t="s">
        <v>385</v>
      </c>
      <c r="O74" s="109" t="s">
        <v>385</v>
      </c>
      <c r="P74" s="109" t="s">
        <v>385</v>
      </c>
      <c r="Q74" s="109" t="s">
        <v>385</v>
      </c>
      <c r="R74" s="109" t="s">
        <v>385</v>
      </c>
      <c r="S74" s="109" t="s">
        <v>385</v>
      </c>
      <c r="T74" s="109" t="s">
        <v>385</v>
      </c>
      <c r="U74" s="109" t="s">
        <v>385</v>
      </c>
      <c r="V74" s="109" t="s">
        <v>385</v>
      </c>
      <c r="W74" s="109">
        <v>0.30288547473665994</v>
      </c>
      <c r="X74" s="109" t="s">
        <v>387</v>
      </c>
      <c r="Y74" s="109" t="s">
        <v>387</v>
      </c>
      <c r="Z74" s="109" t="s">
        <v>387</v>
      </c>
      <c r="AA74" s="109" t="s">
        <v>387</v>
      </c>
      <c r="AB74" s="109" t="s">
        <v>387</v>
      </c>
      <c r="AC74" s="109">
        <v>0.52992799999999995</v>
      </c>
      <c r="AD74" s="109" t="s">
        <v>385</v>
      </c>
      <c r="AE74" s="110"/>
      <c r="AF74" s="109" t="s">
        <v>385</v>
      </c>
      <c r="AG74" s="109" t="s">
        <v>385</v>
      </c>
      <c r="AH74" s="109" t="s">
        <v>385</v>
      </c>
      <c r="AI74" s="109" t="s">
        <v>385</v>
      </c>
      <c r="AJ74" s="109" t="s">
        <v>385</v>
      </c>
      <c r="AK74" s="109">
        <v>264.964</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09" t="s">
        <v>385</v>
      </c>
      <c r="AG75" s="109" t="s">
        <v>385</v>
      </c>
      <c r="AH75" s="109" t="s">
        <v>385</v>
      </c>
      <c r="AI75" s="109" t="s">
        <v>385</v>
      </c>
      <c r="AJ75" s="109" t="s">
        <v>385</v>
      </c>
      <c r="AK75" s="109" t="s">
        <v>387</v>
      </c>
      <c r="AL75" s="111" t="s">
        <v>418</v>
      </c>
    </row>
    <row r="76" spans="1:38" ht="26.25" customHeight="1" thickBot="1" x14ac:dyDescent="0.25">
      <c r="A76" s="52" t="s">
        <v>53</v>
      </c>
      <c r="B76" s="52" t="s">
        <v>173</v>
      </c>
      <c r="C76" s="53" t="s">
        <v>174</v>
      </c>
      <c r="D76" s="54"/>
      <c r="E76" s="109" t="s">
        <v>389</v>
      </c>
      <c r="F76" s="109" t="s">
        <v>389</v>
      </c>
      <c r="G76" s="109">
        <v>4.3657142857142853E-2</v>
      </c>
      <c r="H76" s="109" t="s">
        <v>389</v>
      </c>
      <c r="I76" s="109">
        <v>1.2224E-4</v>
      </c>
      <c r="J76" s="109">
        <v>2.5321142857142855E-4</v>
      </c>
      <c r="K76" s="109">
        <v>3.056E-4</v>
      </c>
      <c r="L76" s="109" t="s">
        <v>389</v>
      </c>
      <c r="M76" s="109" t="s">
        <v>389</v>
      </c>
      <c r="N76" s="109">
        <v>4.5403428571428567E-2</v>
      </c>
      <c r="O76" s="109">
        <v>8.7314285714285727E-4</v>
      </c>
      <c r="P76" s="109" t="s">
        <v>389</v>
      </c>
      <c r="Q76" s="109">
        <v>4.3657142857142853E-3</v>
      </c>
      <c r="R76" s="109" t="s">
        <v>389</v>
      </c>
      <c r="S76" s="109" t="s">
        <v>389</v>
      </c>
      <c r="T76" s="109" t="s">
        <v>389</v>
      </c>
      <c r="U76" s="109" t="s">
        <v>389</v>
      </c>
      <c r="V76" s="109">
        <v>8.7314285714285727E-4</v>
      </c>
      <c r="W76" s="109">
        <v>8.3821714285714277E-2</v>
      </c>
      <c r="X76" s="109" t="s">
        <v>389</v>
      </c>
      <c r="Y76" s="109" t="s">
        <v>389</v>
      </c>
      <c r="Z76" s="109" t="s">
        <v>389</v>
      </c>
      <c r="AA76" s="109" t="s">
        <v>389</v>
      </c>
      <c r="AB76" s="109" t="s">
        <v>389</v>
      </c>
      <c r="AC76" s="109" t="s">
        <v>389</v>
      </c>
      <c r="AD76" s="109">
        <v>4.5403428571428568E-5</v>
      </c>
      <c r="AE76" s="110"/>
      <c r="AF76" s="109" t="s">
        <v>385</v>
      </c>
      <c r="AG76" s="109" t="s">
        <v>385</v>
      </c>
      <c r="AH76" s="109" t="s">
        <v>385</v>
      </c>
      <c r="AI76" s="109" t="s">
        <v>385</v>
      </c>
      <c r="AJ76" s="109" t="s">
        <v>385</v>
      </c>
      <c r="AK76" s="109">
        <v>8.7314285714285713</v>
      </c>
      <c r="AL76" s="111" t="s">
        <v>419</v>
      </c>
    </row>
    <row r="77" spans="1:38" ht="26.25" customHeight="1" thickBot="1" x14ac:dyDescent="0.25">
      <c r="A77" s="52" t="s">
        <v>53</v>
      </c>
      <c r="B77" s="52" t="s">
        <v>175</v>
      </c>
      <c r="C77" s="53" t="s">
        <v>176</v>
      </c>
      <c r="D77" s="54"/>
      <c r="E77" s="109" t="s">
        <v>387</v>
      </c>
      <c r="F77" s="109" t="s">
        <v>387</v>
      </c>
      <c r="G77" s="109">
        <v>7.2999999999999999E-5</v>
      </c>
      <c r="H77" s="109" t="s">
        <v>387</v>
      </c>
      <c r="I77" s="109">
        <v>1.8980000000000001E-6</v>
      </c>
      <c r="J77" s="109">
        <v>2.1169999999999998E-6</v>
      </c>
      <c r="K77" s="109">
        <v>2.3360000000000002E-6</v>
      </c>
      <c r="L77" s="109" t="s">
        <v>385</v>
      </c>
      <c r="M77" s="109" t="s">
        <v>388</v>
      </c>
      <c r="N77" s="109">
        <v>6.9349999999999992E-5</v>
      </c>
      <c r="O77" s="109">
        <v>1.679E-5</v>
      </c>
      <c r="P77" s="109">
        <v>1.0949999999999999E-7</v>
      </c>
      <c r="Q77" s="109">
        <v>2.1899999999999998E-6</v>
      </c>
      <c r="R77" s="109" t="s">
        <v>385</v>
      </c>
      <c r="S77" s="109" t="s">
        <v>385</v>
      </c>
      <c r="T77" s="109" t="s">
        <v>385</v>
      </c>
      <c r="U77" s="109" t="s">
        <v>385</v>
      </c>
      <c r="V77" s="109">
        <v>6.5700000000000003E-4</v>
      </c>
      <c r="W77" s="109">
        <v>3.6500000000000004E-4</v>
      </c>
      <c r="X77" s="109" t="s">
        <v>385</v>
      </c>
      <c r="Y77" s="109" t="s">
        <v>385</v>
      </c>
      <c r="Z77" s="109" t="s">
        <v>385</v>
      </c>
      <c r="AA77" s="109" t="s">
        <v>385</v>
      </c>
      <c r="AB77" s="109" t="s">
        <v>385</v>
      </c>
      <c r="AC77" s="109" t="s">
        <v>385</v>
      </c>
      <c r="AD77" s="109">
        <v>0.26280000000000003</v>
      </c>
      <c r="AE77" s="110"/>
      <c r="AF77" s="109" t="s">
        <v>385</v>
      </c>
      <c r="AG77" s="109" t="s">
        <v>385</v>
      </c>
      <c r="AH77" s="109" t="s">
        <v>385</v>
      </c>
      <c r="AI77" s="109" t="s">
        <v>385</v>
      </c>
      <c r="AJ77" s="109" t="s">
        <v>385</v>
      </c>
      <c r="AK77" s="109">
        <v>2.4569999999999999</v>
      </c>
      <c r="AL77" s="111" t="s">
        <v>420</v>
      </c>
    </row>
    <row r="78" spans="1:38" ht="26.25" customHeight="1" thickBot="1" x14ac:dyDescent="0.25">
      <c r="A78" s="52" t="s">
        <v>53</v>
      </c>
      <c r="B78" s="52" t="s">
        <v>177</v>
      </c>
      <c r="C78" s="53" t="s">
        <v>178</v>
      </c>
      <c r="D78" s="54"/>
      <c r="E78" s="109" t="s">
        <v>388</v>
      </c>
      <c r="F78" s="109" t="s">
        <v>388</v>
      </c>
      <c r="G78" s="109" t="s">
        <v>388</v>
      </c>
      <c r="H78" s="109" t="s">
        <v>388</v>
      </c>
      <c r="I78" s="109">
        <v>4.5295999999999997E-4</v>
      </c>
      <c r="J78" s="109">
        <v>6.1983999999999997E-4</v>
      </c>
      <c r="K78" s="109">
        <v>7.6287999999999996E-4</v>
      </c>
      <c r="L78" s="109">
        <v>4.5296E-7</v>
      </c>
      <c r="M78" s="109" t="s">
        <v>388</v>
      </c>
      <c r="N78" s="109">
        <v>5.7216000000000003E-2</v>
      </c>
      <c r="O78" s="109">
        <v>5.4831999999999997E-3</v>
      </c>
      <c r="P78" s="109" t="s">
        <v>385</v>
      </c>
      <c r="Q78" s="109">
        <v>4.7679999999999997E-3</v>
      </c>
      <c r="R78" s="109" t="s">
        <v>385</v>
      </c>
      <c r="S78" s="109">
        <v>6.6752000000000006E-2</v>
      </c>
      <c r="T78" s="109">
        <v>3.0992000000000004E-4</v>
      </c>
      <c r="U78" s="109" t="s">
        <v>385</v>
      </c>
      <c r="V78" s="109" t="s">
        <v>385</v>
      </c>
      <c r="W78" s="109">
        <v>0.1192</v>
      </c>
      <c r="X78" s="109" t="s">
        <v>385</v>
      </c>
      <c r="Y78" s="109" t="s">
        <v>385</v>
      </c>
      <c r="Z78" s="109" t="s">
        <v>385</v>
      </c>
      <c r="AA78" s="109" t="s">
        <v>385</v>
      </c>
      <c r="AB78" s="109" t="s">
        <v>385</v>
      </c>
      <c r="AC78" s="109" t="s">
        <v>385</v>
      </c>
      <c r="AD78" s="109">
        <v>8.8208000000000003E-6</v>
      </c>
      <c r="AE78" s="110"/>
      <c r="AF78" s="109" t="s">
        <v>385</v>
      </c>
      <c r="AG78" s="109" t="s">
        <v>385</v>
      </c>
      <c r="AH78" s="109" t="s">
        <v>385</v>
      </c>
      <c r="AI78" s="109" t="s">
        <v>385</v>
      </c>
      <c r="AJ78" s="109" t="s">
        <v>385</v>
      </c>
      <c r="AK78" s="109"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09" t="s">
        <v>385</v>
      </c>
      <c r="AG79" s="109" t="s">
        <v>385</v>
      </c>
      <c r="AH79" s="109" t="s">
        <v>385</v>
      </c>
      <c r="AI79" s="109" t="s">
        <v>385</v>
      </c>
      <c r="AJ79" s="109" t="s">
        <v>385</v>
      </c>
      <c r="AK79" s="109"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1.5220881663260006</v>
      </c>
      <c r="W80" s="109" t="s">
        <v>387</v>
      </c>
      <c r="X80" s="109" t="s">
        <v>387</v>
      </c>
      <c r="Y80" s="109" t="s">
        <v>387</v>
      </c>
      <c r="Z80" s="109" t="s">
        <v>387</v>
      </c>
      <c r="AA80" s="109" t="s">
        <v>387</v>
      </c>
      <c r="AB80" s="109" t="s">
        <v>387</v>
      </c>
      <c r="AC80" s="109" t="s">
        <v>387</v>
      </c>
      <c r="AD80" s="109" t="s">
        <v>387</v>
      </c>
      <c r="AE80" s="110"/>
      <c r="AF80" s="109" t="s">
        <v>385</v>
      </c>
      <c r="AG80" s="109" t="s">
        <v>385</v>
      </c>
      <c r="AH80" s="109" t="s">
        <v>385</v>
      </c>
      <c r="AI80" s="109" t="s">
        <v>385</v>
      </c>
      <c r="AJ80" s="109" t="s">
        <v>385</v>
      </c>
      <c r="AK80" s="109">
        <v>56.7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09" t="s">
        <v>385</v>
      </c>
      <c r="AG81" s="109" t="s">
        <v>385</v>
      </c>
      <c r="AH81" s="109" t="s">
        <v>385</v>
      </c>
      <c r="AI81" s="109" t="s">
        <v>385</v>
      </c>
      <c r="AJ81" s="109" t="s">
        <v>385</v>
      </c>
      <c r="AK81" s="109" t="s">
        <v>385</v>
      </c>
      <c r="AL81" s="111" t="s">
        <v>424</v>
      </c>
    </row>
    <row r="82" spans="1:38" ht="26.25" customHeight="1" thickBot="1" x14ac:dyDescent="0.25">
      <c r="A82" s="52" t="s">
        <v>185</v>
      </c>
      <c r="B82" s="56" t="s">
        <v>186</v>
      </c>
      <c r="C82" s="62" t="s">
        <v>187</v>
      </c>
      <c r="D82" s="54"/>
      <c r="E82" s="109" t="s">
        <v>385</v>
      </c>
      <c r="F82" s="109">
        <v>14.063419977000001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09" t="s">
        <v>385</v>
      </c>
      <c r="AG82" s="109" t="s">
        <v>385</v>
      </c>
      <c r="AH82" s="109" t="s">
        <v>385</v>
      </c>
      <c r="AI82" s="109" t="s">
        <v>385</v>
      </c>
      <c r="AJ82" s="109" t="s">
        <v>385</v>
      </c>
      <c r="AK82" s="109">
        <v>9769.5259999999998</v>
      </c>
      <c r="AL82" s="111" t="s">
        <v>425</v>
      </c>
    </row>
    <row r="83" spans="1:38" ht="26.25" customHeight="1" thickBot="1" x14ac:dyDescent="0.25">
      <c r="A83" s="52" t="s">
        <v>53</v>
      </c>
      <c r="B83" s="63" t="s">
        <v>188</v>
      </c>
      <c r="C83" s="64" t="s">
        <v>189</v>
      </c>
      <c r="D83" s="54"/>
      <c r="E83" s="109" t="s">
        <v>385</v>
      </c>
      <c r="F83" s="109">
        <v>0.08</v>
      </c>
      <c r="G83" s="109" t="s">
        <v>385</v>
      </c>
      <c r="H83" s="109" t="s">
        <v>385</v>
      </c>
      <c r="I83" s="109">
        <v>4.0658207090782833E-4</v>
      </c>
      <c r="J83" s="109">
        <v>3.0493655318087126E-3</v>
      </c>
      <c r="K83" s="109">
        <v>1.4230372481773992E-2</v>
      </c>
      <c r="L83" s="109">
        <v>2.3175178041746216E-5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09" t="s">
        <v>385</v>
      </c>
      <c r="AG83" s="109" t="s">
        <v>385</v>
      </c>
      <c r="AH83" s="109" t="s">
        <v>385</v>
      </c>
      <c r="AI83" s="109" t="s">
        <v>385</v>
      </c>
      <c r="AJ83" s="109" t="s">
        <v>385</v>
      </c>
      <c r="AK83" s="109">
        <v>5000</v>
      </c>
      <c r="AL83" s="111" t="s">
        <v>426</v>
      </c>
    </row>
    <row r="84" spans="1:38" ht="26.25" customHeight="1" thickBot="1" x14ac:dyDescent="0.25">
      <c r="A84" s="52" t="s">
        <v>53</v>
      </c>
      <c r="B84" s="63" t="s">
        <v>190</v>
      </c>
      <c r="C84" s="64" t="s">
        <v>191</v>
      </c>
      <c r="D84" s="54"/>
      <c r="E84" s="109" t="s">
        <v>385</v>
      </c>
      <c r="F84" s="109">
        <v>5.8683472161332739E-3</v>
      </c>
      <c r="G84" s="109" t="s">
        <v>385</v>
      </c>
      <c r="H84" s="109" t="s">
        <v>385</v>
      </c>
      <c r="I84" s="109">
        <v>3.6112905945435534E-3</v>
      </c>
      <c r="J84" s="109">
        <v>1.8056452972717765E-2</v>
      </c>
      <c r="K84" s="109">
        <v>7.2225811890871058E-2</v>
      </c>
      <c r="L84" s="109">
        <v>4.6946777729066191E-7</v>
      </c>
      <c r="M84" s="109">
        <v>4.2884075810204695E-4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09" t="s">
        <v>385</v>
      </c>
      <c r="AG84" s="109" t="s">
        <v>385</v>
      </c>
      <c r="AH84" s="109" t="s">
        <v>385</v>
      </c>
      <c r="AI84" s="109" t="s">
        <v>385</v>
      </c>
      <c r="AJ84" s="109" t="s">
        <v>385</v>
      </c>
      <c r="AK84" s="109" t="s">
        <v>400</v>
      </c>
      <c r="AL84" s="111" t="s">
        <v>427</v>
      </c>
    </row>
    <row r="85" spans="1:38" ht="26.25" customHeight="1" thickBot="1" x14ac:dyDescent="0.25">
      <c r="A85" s="52" t="s">
        <v>185</v>
      </c>
      <c r="B85" s="58" t="s">
        <v>192</v>
      </c>
      <c r="C85" s="64" t="s">
        <v>373</v>
      </c>
      <c r="D85" s="54"/>
      <c r="E85" s="109" t="s">
        <v>385</v>
      </c>
      <c r="F85" s="109">
        <v>6.329682</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09" t="s">
        <v>385</v>
      </c>
      <c r="AG85" s="109" t="s">
        <v>385</v>
      </c>
      <c r="AH85" s="109" t="s">
        <v>385</v>
      </c>
      <c r="AI85" s="109" t="s">
        <v>385</v>
      </c>
      <c r="AJ85" s="109" t="s">
        <v>385</v>
      </c>
      <c r="AK85" s="109">
        <v>6.329682</v>
      </c>
      <c r="AL85" s="111" t="s">
        <v>428</v>
      </c>
    </row>
    <row r="86" spans="1:38" ht="26.25" customHeight="1" thickBot="1" x14ac:dyDescent="0.25">
      <c r="A86" s="52" t="s">
        <v>185</v>
      </c>
      <c r="B86" s="58" t="s">
        <v>193</v>
      </c>
      <c r="C86" s="62" t="s">
        <v>194</v>
      </c>
      <c r="D86" s="54"/>
      <c r="E86" s="109" t="s">
        <v>387</v>
      </c>
      <c r="F86" s="109">
        <v>0.62085172899999996</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09" t="s">
        <v>385</v>
      </c>
      <c r="AG86" s="109" t="s">
        <v>385</v>
      </c>
      <c r="AH86" s="109" t="s">
        <v>385</v>
      </c>
      <c r="AI86" s="109" t="s">
        <v>385</v>
      </c>
      <c r="AJ86" s="109" t="s">
        <v>385</v>
      </c>
      <c r="AK86" s="109">
        <v>9769.5259999999998</v>
      </c>
      <c r="AL86" s="111" t="s">
        <v>425</v>
      </c>
    </row>
    <row r="87" spans="1:38" ht="26.25" customHeight="1" thickBot="1" x14ac:dyDescent="0.25">
      <c r="A87" s="52" t="s">
        <v>185</v>
      </c>
      <c r="B87" s="58" t="s">
        <v>195</v>
      </c>
      <c r="C87" s="62" t="s">
        <v>196</v>
      </c>
      <c r="D87" s="54"/>
      <c r="E87" s="109" t="s">
        <v>385</v>
      </c>
      <c r="F87" s="109">
        <v>2.4103883304485572E-2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09" t="s">
        <v>385</v>
      </c>
      <c r="AG87" s="109" t="s">
        <v>385</v>
      </c>
      <c r="AH87" s="109" t="s">
        <v>385</v>
      </c>
      <c r="AI87" s="109" t="s">
        <v>385</v>
      </c>
      <c r="AJ87" s="109" t="s">
        <v>385</v>
      </c>
      <c r="AK87" s="109">
        <v>1.0846747487018507</v>
      </c>
      <c r="AL87" s="111" t="s">
        <v>429</v>
      </c>
    </row>
    <row r="88" spans="1:38" ht="26.25" customHeight="1" thickBot="1" x14ac:dyDescent="0.25">
      <c r="A88" s="52" t="s">
        <v>185</v>
      </c>
      <c r="B88" s="58" t="s">
        <v>197</v>
      </c>
      <c r="C88" s="62" t="s">
        <v>198</v>
      </c>
      <c r="D88" s="54"/>
      <c r="E88" s="109" t="s">
        <v>385</v>
      </c>
      <c r="F88" s="109">
        <v>8.5632052185244039</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09" t="s">
        <v>385</v>
      </c>
      <c r="AG88" s="109" t="s">
        <v>385</v>
      </c>
      <c r="AH88" s="109" t="s">
        <v>385</v>
      </c>
      <c r="AI88" s="109" t="s">
        <v>385</v>
      </c>
      <c r="AJ88" s="109" t="s">
        <v>385</v>
      </c>
      <c r="AK88" s="109" t="s">
        <v>385</v>
      </c>
      <c r="AL88" s="111" t="s">
        <v>385</v>
      </c>
    </row>
    <row r="89" spans="1:38" ht="26.25" customHeight="1" thickBot="1" x14ac:dyDescent="0.25">
      <c r="A89" s="52" t="s">
        <v>185</v>
      </c>
      <c r="B89" s="58" t="s">
        <v>199</v>
      </c>
      <c r="C89" s="62" t="s">
        <v>200</v>
      </c>
      <c r="D89" s="54"/>
      <c r="E89" s="109" t="s">
        <v>385</v>
      </c>
      <c r="F89" s="109">
        <v>3.4985351036999996</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09" t="s">
        <v>385</v>
      </c>
      <c r="AG89" s="109" t="s">
        <v>385</v>
      </c>
      <c r="AH89" s="109" t="s">
        <v>385</v>
      </c>
      <c r="AI89" s="109" t="s">
        <v>385</v>
      </c>
      <c r="AJ89" s="109" t="s">
        <v>385</v>
      </c>
      <c r="AK89" s="109">
        <v>9.8370999999999995</v>
      </c>
      <c r="AL89" s="111" t="s">
        <v>430</v>
      </c>
    </row>
    <row r="90" spans="1:38" s="4" customFormat="1" ht="26.25" customHeight="1" thickBot="1" x14ac:dyDescent="0.25">
      <c r="A90" s="52" t="s">
        <v>185</v>
      </c>
      <c r="B90" s="58" t="s">
        <v>201</v>
      </c>
      <c r="C90" s="62" t="s">
        <v>202</v>
      </c>
      <c r="D90" s="54"/>
      <c r="E90" s="109" t="s">
        <v>387</v>
      </c>
      <c r="F90" s="109">
        <v>0.63200259185392693</v>
      </c>
      <c r="G90" s="109" t="s">
        <v>385</v>
      </c>
      <c r="H90" s="109" t="s">
        <v>385</v>
      </c>
      <c r="I90" s="109">
        <v>1.1758394858579999E-2</v>
      </c>
      <c r="J90" s="109">
        <v>1.7637592287869999E-2</v>
      </c>
      <c r="K90" s="109">
        <v>2.1557057240729999E-2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09" t="s">
        <v>385</v>
      </c>
      <c r="AG90" s="109" t="s">
        <v>385</v>
      </c>
      <c r="AH90" s="109" t="s">
        <v>385</v>
      </c>
      <c r="AI90" s="109" t="s">
        <v>385</v>
      </c>
      <c r="AJ90" s="109" t="s">
        <v>385</v>
      </c>
      <c r="AK90" s="109" t="s">
        <v>385</v>
      </c>
      <c r="AL90" s="111" t="s">
        <v>431</v>
      </c>
    </row>
    <row r="91" spans="1:38" ht="26.25" customHeight="1" thickBot="1" x14ac:dyDescent="0.25">
      <c r="A91" s="52" t="s">
        <v>185</v>
      </c>
      <c r="B91" s="56" t="s">
        <v>374</v>
      </c>
      <c r="C91" s="58" t="s">
        <v>203</v>
      </c>
      <c r="D91" s="54"/>
      <c r="E91" s="109">
        <v>1.6378588499999996E-2</v>
      </c>
      <c r="F91" s="109">
        <v>4.327265403999999E-2</v>
      </c>
      <c r="G91" s="109">
        <v>3.3966559245721586E-3</v>
      </c>
      <c r="H91" s="109">
        <v>3.7103618649999989E-2</v>
      </c>
      <c r="I91" s="109">
        <v>0.29842170329999995</v>
      </c>
      <c r="J91" s="109">
        <v>0.35109870539999993</v>
      </c>
      <c r="K91" s="109">
        <v>0.36197884484999998</v>
      </c>
      <c r="L91" s="109">
        <v>0.10862866664999997</v>
      </c>
      <c r="M91" s="109">
        <v>0.50047871734999994</v>
      </c>
      <c r="N91" s="109">
        <v>0.86108588405197439</v>
      </c>
      <c r="O91" s="109">
        <v>9.6081716006130427E-2</v>
      </c>
      <c r="P91" s="109">
        <v>6.2580015000000008E-5</v>
      </c>
      <c r="Q91" s="109">
        <v>1.4602003500000002E-3</v>
      </c>
      <c r="R91" s="109">
        <v>0.21155842097318092</v>
      </c>
      <c r="S91" s="109">
        <v>8.4142614270424296</v>
      </c>
      <c r="T91" s="109">
        <v>0.38001472290076749</v>
      </c>
      <c r="U91" s="109">
        <v>4.5974891444700045E-2</v>
      </c>
      <c r="V91" s="109">
        <v>4.8686003614982285</v>
      </c>
      <c r="W91" s="109">
        <v>8.9406309999999988E-4</v>
      </c>
      <c r="X91" s="109">
        <v>9.9241004099999983E-4</v>
      </c>
      <c r="Y91" s="109">
        <v>4.0232839499999991E-4</v>
      </c>
      <c r="Z91" s="109">
        <v>4.0232839499999991E-4</v>
      </c>
      <c r="AA91" s="109">
        <v>4.0232839499999991E-4</v>
      </c>
      <c r="AB91" s="109">
        <v>2.1993952259999998E-3</v>
      </c>
      <c r="AC91" s="109" t="s">
        <v>385</v>
      </c>
      <c r="AD91" s="109" t="s">
        <v>385</v>
      </c>
      <c r="AE91" s="110"/>
      <c r="AF91" s="109" t="s">
        <v>385</v>
      </c>
      <c r="AG91" s="109" t="s">
        <v>385</v>
      </c>
      <c r="AH91" s="109" t="s">
        <v>385</v>
      </c>
      <c r="AI91" s="109" t="s">
        <v>385</v>
      </c>
      <c r="AJ91" s="109" t="s">
        <v>385</v>
      </c>
      <c r="AK91" s="109" t="s">
        <v>385</v>
      </c>
      <c r="AL91" s="111" t="s">
        <v>385</v>
      </c>
    </row>
    <row r="92" spans="1:38" ht="26.25" customHeight="1" thickBot="1" x14ac:dyDescent="0.25">
      <c r="A92" s="52" t="s">
        <v>53</v>
      </c>
      <c r="B92" s="52" t="s">
        <v>204</v>
      </c>
      <c r="C92" s="53" t="s">
        <v>205</v>
      </c>
      <c r="D92" s="59"/>
      <c r="E92" s="109">
        <v>8.0513084600000007E-2</v>
      </c>
      <c r="F92" s="109">
        <v>4.9751999999999998E-2</v>
      </c>
      <c r="G92" s="109" t="s">
        <v>387</v>
      </c>
      <c r="H92" s="109" t="s">
        <v>389</v>
      </c>
      <c r="I92" s="109">
        <v>1.4925599999999999E-2</v>
      </c>
      <c r="J92" s="109">
        <v>1.9900800000000003E-2</v>
      </c>
      <c r="K92" s="109">
        <v>2.4875999999999999E-2</v>
      </c>
      <c r="L92" s="109">
        <v>3.8806559999999998E-4</v>
      </c>
      <c r="M92" s="109">
        <v>6.753941220000001E-2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09" t="s">
        <v>385</v>
      </c>
      <c r="AG92" s="109" t="s">
        <v>385</v>
      </c>
      <c r="AH92" s="109" t="s">
        <v>385</v>
      </c>
      <c r="AI92" s="109" t="s">
        <v>385</v>
      </c>
      <c r="AJ92" s="109" t="s">
        <v>385</v>
      </c>
      <c r="AK92" s="109" t="s">
        <v>400</v>
      </c>
      <c r="AL92" s="111" t="s">
        <v>432</v>
      </c>
    </row>
    <row r="93" spans="1:38" ht="26.25" customHeight="1" thickBot="1" x14ac:dyDescent="0.25">
      <c r="A93" s="52" t="s">
        <v>53</v>
      </c>
      <c r="B93" s="56" t="s">
        <v>206</v>
      </c>
      <c r="C93" s="53" t="s">
        <v>375</v>
      </c>
      <c r="D93" s="59"/>
      <c r="E93" s="109" t="s">
        <v>385</v>
      </c>
      <c r="F93" s="109">
        <v>5.4311919</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09" t="s">
        <v>385</v>
      </c>
      <c r="AG93" s="109" t="s">
        <v>385</v>
      </c>
      <c r="AH93" s="109" t="s">
        <v>385</v>
      </c>
      <c r="AI93" s="109" t="s">
        <v>385</v>
      </c>
      <c r="AJ93" s="109" t="s">
        <v>385</v>
      </c>
      <c r="AK93" s="109">
        <v>1253.7763</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09" t="s">
        <v>385</v>
      </c>
      <c r="AG94" s="109" t="s">
        <v>385</v>
      </c>
      <c r="AH94" s="109" t="s">
        <v>385</v>
      </c>
      <c r="AI94" s="109" t="s">
        <v>385</v>
      </c>
      <c r="AJ94" s="109" t="s">
        <v>385</v>
      </c>
      <c r="AK94" s="109"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0.52082117293854502</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09" t="s">
        <v>385</v>
      </c>
      <c r="AG95" s="109" t="s">
        <v>385</v>
      </c>
      <c r="AH95" s="109" t="s">
        <v>385</v>
      </c>
      <c r="AI95" s="109" t="s">
        <v>385</v>
      </c>
      <c r="AJ95" s="109" t="s">
        <v>385</v>
      </c>
      <c r="AK95" s="109">
        <v>520.82117293854458</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09" t="s">
        <v>385</v>
      </c>
      <c r="AG96" s="109" t="s">
        <v>385</v>
      </c>
      <c r="AH96" s="109" t="s">
        <v>385</v>
      </c>
      <c r="AI96" s="109" t="s">
        <v>385</v>
      </c>
      <c r="AJ96" s="109" t="s">
        <v>385</v>
      </c>
      <c r="AK96" s="109"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9.7695259999999992E-2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09" t="s">
        <v>385</v>
      </c>
      <c r="AG97" s="109" t="s">
        <v>385</v>
      </c>
      <c r="AH97" s="109" t="s">
        <v>385</v>
      </c>
      <c r="AI97" s="109" t="s">
        <v>385</v>
      </c>
      <c r="AJ97" s="109" t="s">
        <v>385</v>
      </c>
      <c r="AK97" s="109">
        <v>9773</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09" t="s">
        <v>387</v>
      </c>
      <c r="AG98" s="109" t="s">
        <v>387</v>
      </c>
      <c r="AH98" s="109" t="s">
        <v>387</v>
      </c>
      <c r="AI98" s="109" t="s">
        <v>387</v>
      </c>
      <c r="AJ98" s="109" t="s">
        <v>387</v>
      </c>
      <c r="AK98" s="109" t="s">
        <v>387</v>
      </c>
      <c r="AL98" s="111" t="s">
        <v>385</v>
      </c>
    </row>
    <row r="99" spans="1:38" ht="26.25" customHeight="1" thickBot="1" x14ac:dyDescent="0.25">
      <c r="A99" s="52" t="s">
        <v>216</v>
      </c>
      <c r="B99" s="52" t="s">
        <v>217</v>
      </c>
      <c r="C99" s="53" t="s">
        <v>377</v>
      </c>
      <c r="D99" s="66"/>
      <c r="E99" s="109">
        <v>0.14544373558406881</v>
      </c>
      <c r="F99" s="109">
        <v>7.2154622039093494</v>
      </c>
      <c r="G99" s="109" t="s">
        <v>385</v>
      </c>
      <c r="H99" s="109">
        <v>6.854775970755858</v>
      </c>
      <c r="I99" s="109">
        <v>9.4382888026216236E-2</v>
      </c>
      <c r="J99" s="109">
        <v>0.14502736452808837</v>
      </c>
      <c r="K99" s="109">
        <v>0.31767898896628877</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09" t="s">
        <v>385</v>
      </c>
      <c r="AG99" s="109" t="s">
        <v>385</v>
      </c>
      <c r="AH99" s="109" t="s">
        <v>385</v>
      </c>
      <c r="AI99" s="109" t="s">
        <v>385</v>
      </c>
      <c r="AJ99" s="109" t="s">
        <v>385</v>
      </c>
      <c r="AK99" s="109">
        <v>243.85000000000002</v>
      </c>
      <c r="AL99" s="111" t="s">
        <v>435</v>
      </c>
    </row>
    <row r="100" spans="1:38" ht="26.25" customHeight="1" thickBot="1" x14ac:dyDescent="0.25">
      <c r="A100" s="52" t="s">
        <v>216</v>
      </c>
      <c r="B100" s="52" t="s">
        <v>218</v>
      </c>
      <c r="C100" s="53" t="s">
        <v>378</v>
      </c>
      <c r="D100" s="66"/>
      <c r="E100" s="109">
        <v>0.13921532695672303</v>
      </c>
      <c r="F100" s="109">
        <v>8.7346522347686353</v>
      </c>
      <c r="G100" s="109" t="s">
        <v>385</v>
      </c>
      <c r="H100" s="109">
        <v>7.0017988131547479</v>
      </c>
      <c r="I100" s="109">
        <v>8.0169030118222198E-2</v>
      </c>
      <c r="J100" s="109">
        <v>0.12246810501951963</v>
      </c>
      <c r="K100" s="109">
        <v>0.26548294963906716</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09" t="s">
        <v>385</v>
      </c>
      <c r="AG100" s="109" t="s">
        <v>385</v>
      </c>
      <c r="AH100" s="109" t="s">
        <v>385</v>
      </c>
      <c r="AI100" s="109" t="s">
        <v>385</v>
      </c>
      <c r="AJ100" s="109" t="s">
        <v>385</v>
      </c>
      <c r="AK100" s="109">
        <v>660.02499999999986</v>
      </c>
      <c r="AL100" s="111" t="s">
        <v>435</v>
      </c>
    </row>
    <row r="101" spans="1:38" ht="26.25" customHeight="1" thickBot="1" x14ac:dyDescent="0.25">
      <c r="A101" s="52" t="s">
        <v>216</v>
      </c>
      <c r="B101" s="52" t="s">
        <v>219</v>
      </c>
      <c r="C101" s="53" t="s">
        <v>220</v>
      </c>
      <c r="D101" s="66"/>
      <c r="E101" s="109">
        <v>1.3203900000000001E-2</v>
      </c>
      <c r="F101" s="109">
        <v>0.23403762020547947</v>
      </c>
      <c r="G101" s="109" t="s">
        <v>385</v>
      </c>
      <c r="H101" s="109">
        <v>1.7913716118423211</v>
      </c>
      <c r="I101" s="109">
        <v>1.2506133085115076E-2</v>
      </c>
      <c r="J101" s="109">
        <v>3.7518399255345225E-2</v>
      </c>
      <c r="K101" s="109">
        <v>8.7542931595805548E-2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09" t="s">
        <v>385</v>
      </c>
      <c r="AG101" s="109" t="s">
        <v>385</v>
      </c>
      <c r="AH101" s="109" t="s">
        <v>385</v>
      </c>
      <c r="AI101" s="109" t="s">
        <v>385</v>
      </c>
      <c r="AJ101" s="109" t="s">
        <v>385</v>
      </c>
      <c r="AK101" s="109">
        <v>1100.325</v>
      </c>
      <c r="AL101" s="111" t="s">
        <v>435</v>
      </c>
    </row>
    <row r="102" spans="1:38" ht="26.25" customHeight="1" thickBot="1" x14ac:dyDescent="0.25">
      <c r="A102" s="52" t="s">
        <v>216</v>
      </c>
      <c r="B102" s="52" t="s">
        <v>221</v>
      </c>
      <c r="C102" s="53" t="s">
        <v>356</v>
      </c>
      <c r="D102" s="66"/>
      <c r="E102" s="109">
        <v>3.5979186227365491E-2</v>
      </c>
      <c r="F102" s="109">
        <v>1.5381211258064518</v>
      </c>
      <c r="G102" s="109" t="s">
        <v>385</v>
      </c>
      <c r="H102" s="109">
        <v>7.5465525908175</v>
      </c>
      <c r="I102" s="109">
        <v>1.6025070967741938E-2</v>
      </c>
      <c r="J102" s="109">
        <v>0.36447209677419362</v>
      </c>
      <c r="K102" s="109">
        <v>2.5861618387096774</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09" t="s">
        <v>385</v>
      </c>
      <c r="AG102" s="109" t="s">
        <v>385</v>
      </c>
      <c r="AH102" s="109" t="s">
        <v>385</v>
      </c>
      <c r="AI102" s="109" t="s">
        <v>385</v>
      </c>
      <c r="AJ102" s="109" t="s">
        <v>385</v>
      </c>
      <c r="AK102" s="109">
        <v>2796.4</v>
      </c>
      <c r="AL102" s="111" t="s">
        <v>435</v>
      </c>
    </row>
    <row r="103" spans="1:38" ht="26.25" customHeight="1" thickBot="1" x14ac:dyDescent="0.25">
      <c r="A103" s="52" t="s">
        <v>216</v>
      </c>
      <c r="B103" s="52" t="s">
        <v>222</v>
      </c>
      <c r="C103" s="53" t="s">
        <v>223</v>
      </c>
      <c r="D103" s="66"/>
      <c r="E103" s="109">
        <v>5.727000000000001E-4</v>
      </c>
      <c r="F103" s="109">
        <v>4.3034732876712334E-2</v>
      </c>
      <c r="G103" s="109" t="s">
        <v>385</v>
      </c>
      <c r="H103" s="109">
        <v>2.9669999999999998E-2</v>
      </c>
      <c r="I103" s="109">
        <v>1.8215999999999998E-3</v>
      </c>
      <c r="J103" s="109">
        <v>2.7738000000000003E-3</v>
      </c>
      <c r="K103" s="109">
        <v>6.0029999999999997E-3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09" t="s">
        <v>385</v>
      </c>
      <c r="AG103" s="109" t="s">
        <v>385</v>
      </c>
      <c r="AH103" s="109" t="s">
        <v>385</v>
      </c>
      <c r="AI103" s="109" t="s">
        <v>385</v>
      </c>
      <c r="AJ103" s="109" t="s">
        <v>385</v>
      </c>
      <c r="AK103" s="109">
        <v>6.9</v>
      </c>
      <c r="AL103" s="111" t="s">
        <v>435</v>
      </c>
    </row>
    <row r="104" spans="1:38" ht="26.25" customHeight="1" thickBot="1" x14ac:dyDescent="0.25">
      <c r="A104" s="52" t="s">
        <v>216</v>
      </c>
      <c r="B104" s="52" t="s">
        <v>224</v>
      </c>
      <c r="C104" s="53" t="s">
        <v>225</v>
      </c>
      <c r="D104" s="66"/>
      <c r="E104" s="109">
        <v>8.2770000000000001E-4</v>
      </c>
      <c r="F104" s="109">
        <v>3.9631334246575341E-2</v>
      </c>
      <c r="G104" s="109" t="s">
        <v>385</v>
      </c>
      <c r="H104" s="109">
        <v>2.759E-2</v>
      </c>
      <c r="I104" s="109">
        <v>7.0586929374624925E-4</v>
      </c>
      <c r="J104" s="109">
        <v>2.1176078812387474E-3</v>
      </c>
      <c r="K104" s="109">
        <v>4.9410850562237449E-3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09" t="s">
        <v>385</v>
      </c>
      <c r="AG104" s="109" t="s">
        <v>385</v>
      </c>
      <c r="AH104" s="109" t="s">
        <v>385</v>
      </c>
      <c r="AI104" s="109" t="s">
        <v>385</v>
      </c>
      <c r="AJ104" s="109" t="s">
        <v>385</v>
      </c>
      <c r="AK104" s="109">
        <v>68.974999999999994</v>
      </c>
      <c r="AL104" s="111" t="s">
        <v>435</v>
      </c>
    </row>
    <row r="105" spans="1:38" ht="26.25" customHeight="1" thickBot="1" x14ac:dyDescent="0.25">
      <c r="A105" s="52" t="s">
        <v>216</v>
      </c>
      <c r="B105" s="52" t="s">
        <v>226</v>
      </c>
      <c r="C105" s="53" t="s">
        <v>227</v>
      </c>
      <c r="D105" s="66"/>
      <c r="E105" s="109">
        <v>1.2906250000000001E-3</v>
      </c>
      <c r="F105" s="109">
        <v>0.29259989212328763</v>
      </c>
      <c r="G105" s="109" t="s">
        <v>385</v>
      </c>
      <c r="H105" s="109">
        <v>0.361375</v>
      </c>
      <c r="I105" s="109">
        <v>4.3553144444444447E-3</v>
      </c>
      <c r="J105" s="109">
        <v>6.8440655555555554E-3</v>
      </c>
      <c r="K105" s="109">
        <v>1.4932506666666664E-2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09" t="s">
        <v>385</v>
      </c>
      <c r="AG105" s="109" t="s">
        <v>385</v>
      </c>
      <c r="AH105" s="109" t="s">
        <v>385</v>
      </c>
      <c r="AI105" s="109" t="s">
        <v>385</v>
      </c>
      <c r="AJ105" s="109" t="s">
        <v>385</v>
      </c>
      <c r="AK105" s="109">
        <v>51.625</v>
      </c>
      <c r="AL105" s="111" t="s">
        <v>435</v>
      </c>
    </row>
    <row r="106" spans="1:38" ht="26.25" customHeight="1" thickBot="1" x14ac:dyDescent="0.25">
      <c r="A106" s="52" t="s">
        <v>216</v>
      </c>
      <c r="B106" s="52" t="s">
        <v>228</v>
      </c>
      <c r="C106" s="53" t="s">
        <v>229</v>
      </c>
      <c r="D106" s="66"/>
      <c r="E106" s="109">
        <v>3.7555263157894736E-5</v>
      </c>
      <c r="F106" s="109">
        <v>1.0476918493150685E-2</v>
      </c>
      <c r="G106" s="109" t="s">
        <v>385</v>
      </c>
      <c r="H106" s="109">
        <v>1.0541392105263158E-2</v>
      </c>
      <c r="I106" s="109">
        <v>3.0150000000000006E-4</v>
      </c>
      <c r="J106" s="109">
        <v>4.8240000000000007E-4</v>
      </c>
      <c r="K106" s="109">
        <v>1.0251000000000001E-3</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09" t="s">
        <v>385</v>
      </c>
      <c r="AG106" s="109" t="s">
        <v>385</v>
      </c>
      <c r="AH106" s="109" t="s">
        <v>385</v>
      </c>
      <c r="AI106" s="109" t="s">
        <v>385</v>
      </c>
      <c r="AJ106" s="109" t="s">
        <v>385</v>
      </c>
      <c r="AK106" s="109">
        <v>5.0250000000000004</v>
      </c>
      <c r="AL106" s="111" t="s">
        <v>435</v>
      </c>
    </row>
    <row r="107" spans="1:38" ht="26.25" customHeight="1" thickBot="1" x14ac:dyDescent="0.25">
      <c r="A107" s="52" t="s">
        <v>216</v>
      </c>
      <c r="B107" s="52" t="s">
        <v>230</v>
      </c>
      <c r="C107" s="53" t="s">
        <v>349</v>
      </c>
      <c r="D107" s="66"/>
      <c r="E107" s="109">
        <v>0.15024799999999999</v>
      </c>
      <c r="F107" s="109">
        <v>1.77078</v>
      </c>
      <c r="G107" s="109" t="s">
        <v>385</v>
      </c>
      <c r="H107" s="109">
        <v>1.6449666790664954</v>
      </c>
      <c r="I107" s="109">
        <v>3.2195999999999995E-2</v>
      </c>
      <c r="J107" s="109">
        <v>0.42928000000000005</v>
      </c>
      <c r="K107" s="109">
        <v>2.0390799999999998</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09" t="s">
        <v>385</v>
      </c>
      <c r="AG107" s="109" t="s">
        <v>385</v>
      </c>
      <c r="AH107" s="109" t="s">
        <v>385</v>
      </c>
      <c r="AI107" s="109" t="s">
        <v>385</v>
      </c>
      <c r="AJ107" s="109" t="s">
        <v>385</v>
      </c>
      <c r="AK107" s="109">
        <v>10732</v>
      </c>
      <c r="AL107" s="111" t="s">
        <v>435</v>
      </c>
    </row>
    <row r="108" spans="1:38" ht="26.25" customHeight="1" thickBot="1" x14ac:dyDescent="0.25">
      <c r="A108" s="52" t="s">
        <v>216</v>
      </c>
      <c r="B108" s="52" t="s">
        <v>231</v>
      </c>
      <c r="C108" s="53" t="s">
        <v>350</v>
      </c>
      <c r="D108" s="66"/>
      <c r="E108" s="109">
        <v>0.5987702250000001</v>
      </c>
      <c r="F108" s="109">
        <v>2.3950809000000004</v>
      </c>
      <c r="G108" s="109" t="s">
        <v>385</v>
      </c>
      <c r="H108" s="109">
        <v>3.662529162591865</v>
      </c>
      <c r="I108" s="109">
        <v>4.4353350000000007E-2</v>
      </c>
      <c r="J108" s="109">
        <v>0.44353350000000008</v>
      </c>
      <c r="K108" s="109">
        <v>0.88706700000000016</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09" t="s">
        <v>385</v>
      </c>
      <c r="AG108" s="109" t="s">
        <v>385</v>
      </c>
      <c r="AH108" s="109" t="s">
        <v>385</v>
      </c>
      <c r="AI108" s="109" t="s">
        <v>385</v>
      </c>
      <c r="AJ108" s="109" t="s">
        <v>385</v>
      </c>
      <c r="AK108" s="109">
        <v>22176.675000000003</v>
      </c>
      <c r="AL108" s="111" t="s">
        <v>435</v>
      </c>
    </row>
    <row r="109" spans="1:38" ht="26.25" customHeight="1" thickBot="1" x14ac:dyDescent="0.25">
      <c r="A109" s="52" t="s">
        <v>216</v>
      </c>
      <c r="B109" s="52" t="s">
        <v>232</v>
      </c>
      <c r="C109" s="53" t="s">
        <v>351</v>
      </c>
      <c r="D109" s="66"/>
      <c r="E109" s="109">
        <v>7.6273649999999985E-2</v>
      </c>
      <c r="F109" s="109">
        <v>1.3814005499999999</v>
      </c>
      <c r="G109" s="109" t="s">
        <v>385</v>
      </c>
      <c r="H109" s="109">
        <v>1.5819720000000002</v>
      </c>
      <c r="I109" s="109">
        <v>5.6498999999999994E-2</v>
      </c>
      <c r="J109" s="109">
        <v>0.31074449999999998</v>
      </c>
      <c r="K109" s="109">
        <v>0.31074449999999998</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09" t="s">
        <v>385</v>
      </c>
      <c r="AG109" s="109" t="s">
        <v>385</v>
      </c>
      <c r="AH109" s="109" t="s">
        <v>385</v>
      </c>
      <c r="AI109" s="109" t="s">
        <v>385</v>
      </c>
      <c r="AJ109" s="109" t="s">
        <v>385</v>
      </c>
      <c r="AK109" s="109">
        <v>2824.95</v>
      </c>
      <c r="AL109" s="111" t="s">
        <v>435</v>
      </c>
    </row>
    <row r="110" spans="1:38" ht="26.25" customHeight="1" thickBot="1" x14ac:dyDescent="0.25">
      <c r="A110" s="52" t="s">
        <v>216</v>
      </c>
      <c r="B110" s="52" t="s">
        <v>233</v>
      </c>
      <c r="C110" s="53" t="s">
        <v>352</v>
      </c>
      <c r="D110" s="66"/>
      <c r="E110" s="109">
        <v>0.11902044999999999</v>
      </c>
      <c r="F110" s="109">
        <v>1.5459077134707497</v>
      </c>
      <c r="G110" s="109" t="s">
        <v>385</v>
      </c>
      <c r="H110" s="109">
        <v>2.8402239999999996</v>
      </c>
      <c r="I110" s="109">
        <v>0.16314481096257316</v>
      </c>
      <c r="J110" s="109">
        <v>1.2102076877005852</v>
      </c>
      <c r="K110" s="109">
        <v>1.2122586877005852</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09" t="s">
        <v>385</v>
      </c>
      <c r="AG110" s="109" t="s">
        <v>385</v>
      </c>
      <c r="AH110" s="109" t="s">
        <v>385</v>
      </c>
      <c r="AI110" s="109" t="s">
        <v>385</v>
      </c>
      <c r="AJ110" s="109" t="s">
        <v>385</v>
      </c>
      <c r="AK110" s="109">
        <v>7141.4999999999991</v>
      </c>
      <c r="AL110" s="111" t="s">
        <v>435</v>
      </c>
    </row>
    <row r="111" spans="1:38" ht="26.25" customHeight="1" thickBot="1" x14ac:dyDescent="0.25">
      <c r="A111" s="52" t="s">
        <v>216</v>
      </c>
      <c r="B111" s="52" t="s">
        <v>234</v>
      </c>
      <c r="C111" s="53" t="s">
        <v>346</v>
      </c>
      <c r="D111" s="66"/>
      <c r="E111" s="109">
        <v>1.1956999999999998E-3</v>
      </c>
      <c r="F111" s="109">
        <v>7.0546299999999992E-2</v>
      </c>
      <c r="G111" s="109" t="s">
        <v>385</v>
      </c>
      <c r="H111" s="109">
        <v>0.5619789999999999</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09" t="s">
        <v>385</v>
      </c>
      <c r="AG111" s="109" t="s">
        <v>385</v>
      </c>
      <c r="AH111" s="109" t="s">
        <v>385</v>
      </c>
      <c r="AI111" s="109" t="s">
        <v>385</v>
      </c>
      <c r="AJ111" s="109" t="s">
        <v>385</v>
      </c>
      <c r="AK111" s="109">
        <v>1195.6999999999998</v>
      </c>
      <c r="AL111" s="111" t="s">
        <v>435</v>
      </c>
    </row>
    <row r="112" spans="1:38" ht="26.25" customHeight="1" thickBot="1" x14ac:dyDescent="0.25">
      <c r="A112" s="52" t="s">
        <v>235</v>
      </c>
      <c r="B112" s="52" t="s">
        <v>236</v>
      </c>
      <c r="C112" s="53" t="s">
        <v>237</v>
      </c>
      <c r="D112" s="54"/>
      <c r="E112" s="109">
        <v>16.636227303999998</v>
      </c>
      <c r="F112" s="109" t="s">
        <v>385</v>
      </c>
      <c r="G112" s="109" t="s">
        <v>385</v>
      </c>
      <c r="H112" s="109">
        <v>35.788926886534149</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09" t="s">
        <v>385</v>
      </c>
      <c r="AG112" s="109" t="s">
        <v>385</v>
      </c>
      <c r="AH112" s="109" t="s">
        <v>385</v>
      </c>
      <c r="AI112" s="109" t="s">
        <v>385</v>
      </c>
      <c r="AJ112" s="109" t="s">
        <v>385</v>
      </c>
      <c r="AK112" s="109">
        <v>415.90568259999998</v>
      </c>
      <c r="AL112" s="111" t="s">
        <v>436</v>
      </c>
    </row>
    <row r="113" spans="1:38" ht="26.25" customHeight="1" thickBot="1" x14ac:dyDescent="0.25">
      <c r="A113" s="52" t="s">
        <v>235</v>
      </c>
      <c r="B113" s="67" t="s">
        <v>238</v>
      </c>
      <c r="C113" s="68" t="s">
        <v>239</v>
      </c>
      <c r="D113" s="54"/>
      <c r="E113" s="109">
        <v>3.9114566023897117</v>
      </c>
      <c r="F113" s="109" t="s">
        <v>388</v>
      </c>
      <c r="G113" s="109" t="s">
        <v>385</v>
      </c>
      <c r="H113" s="109">
        <v>11.671732751144962</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09" t="s">
        <v>385</v>
      </c>
      <c r="AG113" s="109" t="s">
        <v>385</v>
      </c>
      <c r="AH113" s="109" t="s">
        <v>385</v>
      </c>
      <c r="AI113" s="109" t="s">
        <v>385</v>
      </c>
      <c r="AJ113" s="109" t="s">
        <v>385</v>
      </c>
      <c r="AK113" s="109">
        <v>97786415.059742793</v>
      </c>
      <c r="AL113" s="111" t="s">
        <v>437</v>
      </c>
    </row>
    <row r="114" spans="1:38" ht="26.25" customHeight="1" thickBot="1" x14ac:dyDescent="0.25">
      <c r="A114" s="52" t="s">
        <v>235</v>
      </c>
      <c r="B114" s="67" t="s">
        <v>240</v>
      </c>
      <c r="C114" s="68" t="s">
        <v>357</v>
      </c>
      <c r="D114" s="54"/>
      <c r="E114" s="109">
        <v>1.4845362000000001E-3</v>
      </c>
      <c r="F114" s="109" t="s">
        <v>385</v>
      </c>
      <c r="G114" s="109" t="s">
        <v>385</v>
      </c>
      <c r="H114" s="109">
        <v>4.2227876701883077E-2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09" t="s">
        <v>385</v>
      </c>
      <c r="AG114" s="109" t="s">
        <v>385</v>
      </c>
      <c r="AH114" s="109" t="s">
        <v>385</v>
      </c>
      <c r="AI114" s="109" t="s">
        <v>385</v>
      </c>
      <c r="AJ114" s="109" t="s">
        <v>385</v>
      </c>
      <c r="AK114" s="109">
        <v>742268.10000000009</v>
      </c>
      <c r="AL114" s="111" t="s">
        <v>437</v>
      </c>
    </row>
    <row r="115" spans="1:38" ht="26.25" customHeight="1" thickBot="1" x14ac:dyDescent="0.25">
      <c r="A115" s="52" t="s">
        <v>235</v>
      </c>
      <c r="B115" s="67" t="s">
        <v>241</v>
      </c>
      <c r="C115" s="68" t="s">
        <v>242</v>
      </c>
      <c r="D115" s="54"/>
      <c r="E115" s="109">
        <v>0.21917133038052225</v>
      </c>
      <c r="F115" s="109" t="s">
        <v>385</v>
      </c>
      <c r="G115" s="109" t="s">
        <v>385</v>
      </c>
      <c r="H115" s="109">
        <v>0.43834266076104456</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09" t="s">
        <v>385</v>
      </c>
      <c r="AG115" s="109" t="s">
        <v>385</v>
      </c>
      <c r="AH115" s="109" t="s">
        <v>385</v>
      </c>
      <c r="AI115" s="109" t="s">
        <v>385</v>
      </c>
      <c r="AJ115" s="109" t="s">
        <v>385</v>
      </c>
      <c r="AK115" s="109">
        <v>5352654.0731130578</v>
      </c>
      <c r="AL115" s="111" t="s">
        <v>437</v>
      </c>
    </row>
    <row r="116" spans="1:38" ht="26.25" customHeight="1" thickBot="1" x14ac:dyDescent="0.25">
      <c r="A116" s="52" t="s">
        <v>235</v>
      </c>
      <c r="B116" s="52" t="s">
        <v>243</v>
      </c>
      <c r="C116" s="58" t="s">
        <v>379</v>
      </c>
      <c r="D116" s="54"/>
      <c r="E116" s="109">
        <v>0.77152920626710464</v>
      </c>
      <c r="F116" s="109" t="s">
        <v>388</v>
      </c>
      <c r="G116" s="109" t="s">
        <v>385</v>
      </c>
      <c r="H116" s="109">
        <v>1.9397882954315402</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09" t="s">
        <v>385</v>
      </c>
      <c r="AG116" s="109" t="s">
        <v>385</v>
      </c>
      <c r="AH116" s="109" t="s">
        <v>385</v>
      </c>
      <c r="AI116" s="109" t="s">
        <v>385</v>
      </c>
      <c r="AJ116" s="109" t="s">
        <v>385</v>
      </c>
      <c r="AK116" s="109">
        <v>19288230.156677619</v>
      </c>
      <c r="AL116" s="111" t="s">
        <v>437</v>
      </c>
    </row>
    <row r="117" spans="1:38" ht="26.25" customHeight="1" thickBot="1" x14ac:dyDescent="0.25">
      <c r="A117" s="52" t="s">
        <v>235</v>
      </c>
      <c r="B117" s="52" t="s">
        <v>244</v>
      </c>
      <c r="C117" s="58" t="s">
        <v>245</v>
      </c>
      <c r="D117" s="54"/>
      <c r="E117" s="109" t="s">
        <v>385</v>
      </c>
      <c r="F117" s="109" t="s">
        <v>385</v>
      </c>
      <c r="G117" s="109" t="s">
        <v>385</v>
      </c>
      <c r="H117" s="109">
        <v>2.9565043997280428E-2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09" t="s">
        <v>385</v>
      </c>
      <c r="AG117" s="109" t="s">
        <v>385</v>
      </c>
      <c r="AH117" s="109" t="s">
        <v>385</v>
      </c>
      <c r="AI117" s="109" t="s">
        <v>385</v>
      </c>
      <c r="AJ117" s="109" t="s">
        <v>385</v>
      </c>
      <c r="AK117" s="109">
        <v>872951</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09" t="s">
        <v>385</v>
      </c>
      <c r="AG118" s="109" t="s">
        <v>385</v>
      </c>
      <c r="AH118" s="109" t="s">
        <v>385</v>
      </c>
      <c r="AI118" s="109" t="s">
        <v>385</v>
      </c>
      <c r="AJ118" s="109" t="s">
        <v>385</v>
      </c>
      <c r="AK118" s="109"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0.24881195999999997</v>
      </c>
      <c r="J119" s="109">
        <v>6.4691109600000001</v>
      </c>
      <c r="K119" s="109">
        <v>6.4691109600000001</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09" t="s">
        <v>385</v>
      </c>
      <c r="AG119" s="109" t="s">
        <v>385</v>
      </c>
      <c r="AH119" s="109" t="s">
        <v>385</v>
      </c>
      <c r="AI119" s="109" t="s">
        <v>385</v>
      </c>
      <c r="AJ119" s="109" t="s">
        <v>385</v>
      </c>
      <c r="AK119" s="109">
        <v>4146866</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09" t="s">
        <v>385</v>
      </c>
      <c r="AG120" s="109" t="s">
        <v>385</v>
      </c>
      <c r="AH120" s="109" t="s">
        <v>385</v>
      </c>
      <c r="AI120" s="109" t="s">
        <v>385</v>
      </c>
      <c r="AJ120" s="109" t="s">
        <v>385</v>
      </c>
      <c r="AK120" s="109" t="s">
        <v>385</v>
      </c>
      <c r="AL120" s="111" t="s">
        <v>385</v>
      </c>
    </row>
    <row r="121" spans="1:38" ht="26.25" customHeight="1" thickBot="1" x14ac:dyDescent="0.25">
      <c r="A121" s="52" t="s">
        <v>235</v>
      </c>
      <c r="B121" s="52" t="s">
        <v>251</v>
      </c>
      <c r="C121" s="58" t="s">
        <v>252</v>
      </c>
      <c r="D121" s="55"/>
      <c r="E121" s="109" t="s">
        <v>385</v>
      </c>
      <c r="F121" s="109">
        <v>2.6450898451873792</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09" t="s">
        <v>385</v>
      </c>
      <c r="AG121" s="109" t="s">
        <v>385</v>
      </c>
      <c r="AH121" s="109" t="s">
        <v>385</v>
      </c>
      <c r="AI121" s="109" t="s">
        <v>385</v>
      </c>
      <c r="AJ121" s="109" t="s">
        <v>385</v>
      </c>
      <c r="AK121" s="109">
        <v>4146866</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1.6805675</v>
      </c>
      <c r="AD122" s="109" t="s">
        <v>385</v>
      </c>
      <c r="AE122" s="110"/>
      <c r="AF122" s="109" t="s">
        <v>385</v>
      </c>
      <c r="AG122" s="109" t="s">
        <v>385</v>
      </c>
      <c r="AH122" s="109" t="s">
        <v>385</v>
      </c>
      <c r="AI122" s="109" t="s">
        <v>385</v>
      </c>
      <c r="AJ122" s="109" t="s">
        <v>385</v>
      </c>
      <c r="AK122" s="109">
        <v>166128</v>
      </c>
      <c r="AL122" s="111" t="s">
        <v>48</v>
      </c>
    </row>
    <row r="123" spans="1:38" ht="26.25" customHeight="1" thickBot="1" x14ac:dyDescent="0.25">
      <c r="A123" s="52" t="s">
        <v>235</v>
      </c>
      <c r="B123" s="52" t="s">
        <v>256</v>
      </c>
      <c r="C123" s="53" t="s">
        <v>257</v>
      </c>
      <c r="D123" s="54"/>
      <c r="E123" s="109">
        <v>8.3540653534943023E-3</v>
      </c>
      <c r="F123" s="109">
        <v>2.1929421552922546E-2</v>
      </c>
      <c r="G123" s="109">
        <v>1.0442581691867878E-3</v>
      </c>
      <c r="H123" s="109">
        <v>8.3540653534943023E-3</v>
      </c>
      <c r="I123" s="109">
        <v>1.9144733101757776E-2</v>
      </c>
      <c r="J123" s="109">
        <v>2.0188991270944565E-2</v>
      </c>
      <c r="K123" s="109">
        <v>2.0188991270944565E-2</v>
      </c>
      <c r="L123" s="109">
        <v>1.7404302819779799E-3</v>
      </c>
      <c r="M123" s="109">
        <v>0.20502268721700603</v>
      </c>
      <c r="N123" s="109">
        <v>2.506219606048291E-4</v>
      </c>
      <c r="O123" s="109">
        <v>5.5693769023295366E-4</v>
      </c>
      <c r="P123" s="109">
        <v>1.1486839861054668E-4</v>
      </c>
      <c r="Q123" s="109">
        <v>3.1675831131999235E-4</v>
      </c>
      <c r="R123" s="109">
        <v>3.4808605639559604E-4</v>
      </c>
      <c r="S123" s="109">
        <v>3.0631572962812445E-4</v>
      </c>
      <c r="T123" s="109">
        <v>1.5663872537801819E-4</v>
      </c>
      <c r="U123" s="109">
        <v>1.6708130706988609E-4</v>
      </c>
      <c r="V123" s="109">
        <v>3.2023917188394833E-3</v>
      </c>
      <c r="W123" s="109" t="s">
        <v>385</v>
      </c>
      <c r="X123" s="109">
        <v>2.506219606048291E-4</v>
      </c>
      <c r="Y123" s="109">
        <v>4.1770326767471519E-4</v>
      </c>
      <c r="Z123" s="109">
        <v>3.0631572962812445E-4</v>
      </c>
      <c r="AA123" s="109">
        <v>1.9144733101757779E-4</v>
      </c>
      <c r="AB123" s="109">
        <v>1.1660882889252466E-3</v>
      </c>
      <c r="AC123" s="109" t="s">
        <v>385</v>
      </c>
      <c r="AD123" s="109" t="s">
        <v>385</v>
      </c>
      <c r="AE123" s="110"/>
      <c r="AF123" s="109" t="s">
        <v>385</v>
      </c>
      <c r="AG123" s="109" t="s">
        <v>385</v>
      </c>
      <c r="AH123" s="109" t="s">
        <v>385</v>
      </c>
      <c r="AI123" s="109" t="s">
        <v>385</v>
      </c>
      <c r="AJ123" s="109" t="s">
        <v>385</v>
      </c>
      <c r="AK123" s="109">
        <v>0.87682641213649926</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09" t="s">
        <v>385</v>
      </c>
      <c r="AG124" s="109" t="s">
        <v>385</v>
      </c>
      <c r="AH124" s="109" t="s">
        <v>385</v>
      </c>
      <c r="AI124" s="109" t="s">
        <v>385</v>
      </c>
      <c r="AJ124" s="109" t="s">
        <v>385</v>
      </c>
      <c r="AK124" s="109" t="s">
        <v>387</v>
      </c>
      <c r="AL124" s="111" t="s">
        <v>385</v>
      </c>
    </row>
    <row r="125" spans="1:38" ht="26.25" customHeight="1" thickBot="1" x14ac:dyDescent="0.25">
      <c r="A125" s="52" t="s">
        <v>260</v>
      </c>
      <c r="B125" s="52" t="s">
        <v>261</v>
      </c>
      <c r="C125" s="53" t="s">
        <v>262</v>
      </c>
      <c r="D125" s="54"/>
      <c r="E125" s="109" t="s">
        <v>385</v>
      </c>
      <c r="F125" s="109">
        <v>0.43523893109411832</v>
      </c>
      <c r="G125" s="109" t="s">
        <v>385</v>
      </c>
      <c r="H125" s="109" t="s">
        <v>389</v>
      </c>
      <c r="I125" s="109">
        <v>3.3457673700000004E-4</v>
      </c>
      <c r="J125" s="109">
        <v>2.2203728909999999E-3</v>
      </c>
      <c r="K125" s="109">
        <v>4.6942130070000004E-3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09" t="s">
        <v>385</v>
      </c>
      <c r="AG125" s="109" t="s">
        <v>385</v>
      </c>
      <c r="AH125" s="109" t="s">
        <v>385</v>
      </c>
      <c r="AI125" s="109" t="s">
        <v>385</v>
      </c>
      <c r="AJ125" s="109" t="s">
        <v>385</v>
      </c>
      <c r="AK125" s="109">
        <v>4109.2567769999996</v>
      </c>
      <c r="AL125" s="111" t="s">
        <v>440</v>
      </c>
    </row>
    <row r="126" spans="1:38" ht="26.25" customHeight="1" thickBot="1" x14ac:dyDescent="0.25">
      <c r="A126" s="52" t="s">
        <v>260</v>
      </c>
      <c r="B126" s="52" t="s">
        <v>263</v>
      </c>
      <c r="C126" s="53" t="s">
        <v>264</v>
      </c>
      <c r="D126" s="54"/>
      <c r="E126" s="109" t="s">
        <v>389</v>
      </c>
      <c r="F126" s="109" t="s">
        <v>389</v>
      </c>
      <c r="G126" s="109" t="s">
        <v>389</v>
      </c>
      <c r="H126" s="109">
        <v>0.20003207386800007</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09" t="s">
        <v>385</v>
      </c>
      <c r="AG126" s="109" t="s">
        <v>385</v>
      </c>
      <c r="AH126" s="109" t="s">
        <v>385</v>
      </c>
      <c r="AI126" s="109" t="s">
        <v>385</v>
      </c>
      <c r="AJ126" s="109" t="s">
        <v>385</v>
      </c>
      <c r="AK126" s="109">
        <v>352.80500000000001</v>
      </c>
      <c r="AL126" s="111" t="s">
        <v>441</v>
      </c>
    </row>
    <row r="127" spans="1:38" ht="26.25" customHeight="1" thickBot="1" x14ac:dyDescent="0.25">
      <c r="A127" s="52" t="s">
        <v>260</v>
      </c>
      <c r="B127" s="52" t="s">
        <v>265</v>
      </c>
      <c r="C127" s="53" t="s">
        <v>266</v>
      </c>
      <c r="D127" s="54"/>
      <c r="E127" s="109" t="s">
        <v>389</v>
      </c>
      <c r="F127" s="109" t="s">
        <v>389</v>
      </c>
      <c r="G127" s="109" t="s">
        <v>389</v>
      </c>
      <c r="H127" s="109">
        <v>0.44743945788658845</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09" t="s">
        <v>385</v>
      </c>
      <c r="AG127" s="109" t="s">
        <v>385</v>
      </c>
      <c r="AH127" s="109" t="s">
        <v>385</v>
      </c>
      <c r="AI127" s="109" t="s">
        <v>385</v>
      </c>
      <c r="AJ127" s="109" t="s">
        <v>385</v>
      </c>
      <c r="AK127" s="109">
        <v>400.5951688798699</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09" t="s">
        <v>385</v>
      </c>
      <c r="AG128" s="109" t="s">
        <v>385</v>
      </c>
      <c r="AH128" s="109" t="s">
        <v>385</v>
      </c>
      <c r="AI128" s="109" t="s">
        <v>385</v>
      </c>
      <c r="AJ128" s="109" t="s">
        <v>385</v>
      </c>
      <c r="AK128" s="109" t="s">
        <v>387</v>
      </c>
      <c r="AL128" s="111" t="s">
        <v>443</v>
      </c>
    </row>
    <row r="129" spans="1:38" ht="26.25" customHeight="1" thickBot="1" x14ac:dyDescent="0.25">
      <c r="A129" s="52" t="s">
        <v>260</v>
      </c>
      <c r="B129" s="56" t="s">
        <v>270</v>
      </c>
      <c r="C129" s="64" t="s">
        <v>271</v>
      </c>
      <c r="D129" s="54"/>
      <c r="E129" s="109">
        <v>8.3383496999999622E-4</v>
      </c>
      <c r="F129" s="109">
        <v>7.0923893999999682E-3</v>
      </c>
      <c r="G129" s="109">
        <v>4.5046256999999788E-5</v>
      </c>
      <c r="H129" s="109" t="s">
        <v>389</v>
      </c>
      <c r="I129" s="109">
        <v>1.5334895999999929E-5</v>
      </c>
      <c r="J129" s="109">
        <v>2.6836067999999873E-5</v>
      </c>
      <c r="K129" s="109">
        <v>3.8337239999999823E-5</v>
      </c>
      <c r="L129" s="109">
        <v>5.3672135999999753E-7</v>
      </c>
      <c r="M129" s="109">
        <v>6.7090169999999697E-5</v>
      </c>
      <c r="N129" s="109">
        <v>1.2459602999999944E-3</v>
      </c>
      <c r="O129" s="109">
        <v>9.584309999999957E-5</v>
      </c>
      <c r="P129" s="109">
        <v>5.3672135999999752E-5</v>
      </c>
      <c r="Q129" s="109">
        <v>1.5334895999999929E-5</v>
      </c>
      <c r="R129" s="109" t="s">
        <v>389</v>
      </c>
      <c r="S129" s="109" t="s">
        <v>389</v>
      </c>
      <c r="T129" s="109">
        <v>1.3418033999999939E-4</v>
      </c>
      <c r="U129" s="109" t="s">
        <v>389</v>
      </c>
      <c r="V129" s="109" t="s">
        <v>389</v>
      </c>
      <c r="W129" s="109">
        <v>5.2713704999999764E-4</v>
      </c>
      <c r="X129" s="109">
        <v>1.9168619999999911E-5</v>
      </c>
      <c r="Y129" s="109" t="s">
        <v>388</v>
      </c>
      <c r="Z129" s="109" t="s">
        <v>388</v>
      </c>
      <c r="AA129" s="109" t="s">
        <v>388</v>
      </c>
      <c r="AB129" s="109">
        <v>1.9168619999999911E-5</v>
      </c>
      <c r="AC129" s="109">
        <v>9.5843099999989013E-5</v>
      </c>
      <c r="AD129" s="109" t="s">
        <v>385</v>
      </c>
      <c r="AE129" s="110"/>
      <c r="AF129" s="109" t="s">
        <v>385</v>
      </c>
      <c r="AG129" s="109" t="s">
        <v>385</v>
      </c>
      <c r="AH129" s="109" t="s">
        <v>385</v>
      </c>
      <c r="AI129" s="109" t="s">
        <v>385</v>
      </c>
      <c r="AJ129" s="109" t="s">
        <v>385</v>
      </c>
      <c r="AK129" s="109">
        <v>0.95843099999999559</v>
      </c>
      <c r="AL129" s="111" t="s">
        <v>444</v>
      </c>
    </row>
    <row r="130" spans="1:38" ht="26.25" customHeight="1" thickBot="1" x14ac:dyDescent="0.25">
      <c r="A130" s="52" t="s">
        <v>260</v>
      </c>
      <c r="B130" s="56" t="s">
        <v>272</v>
      </c>
      <c r="C130" s="70" t="s">
        <v>273</v>
      </c>
      <c r="D130" s="54"/>
      <c r="E130" s="109">
        <v>1.6439253780000006E-2</v>
      </c>
      <c r="F130" s="109">
        <v>0.13982813560000004</v>
      </c>
      <c r="G130" s="109">
        <v>8.8809761800000026E-4</v>
      </c>
      <c r="H130" s="109" t="s">
        <v>389</v>
      </c>
      <c r="I130" s="109">
        <v>3.023311040000001E-4</v>
      </c>
      <c r="J130" s="109">
        <v>5.2907943200000012E-4</v>
      </c>
      <c r="K130" s="109">
        <v>7.5582776000000026E-4</v>
      </c>
      <c r="L130" s="109">
        <v>1.0581588640000003E-5</v>
      </c>
      <c r="M130" s="109">
        <v>1.3226985800000007E-3</v>
      </c>
      <c r="N130" s="109">
        <v>2.4564402200000009E-2</v>
      </c>
      <c r="O130" s="109">
        <v>1.8895694000000008E-3</v>
      </c>
      <c r="P130" s="109">
        <v>1.0581588640000005E-3</v>
      </c>
      <c r="Q130" s="109">
        <v>3.023311040000001E-4</v>
      </c>
      <c r="R130" s="109" t="s">
        <v>389</v>
      </c>
      <c r="S130" s="109" t="s">
        <v>389</v>
      </c>
      <c r="T130" s="109">
        <v>2.6453971600000014E-3</v>
      </c>
      <c r="U130" s="109" t="s">
        <v>389</v>
      </c>
      <c r="V130" s="109" t="s">
        <v>389</v>
      </c>
      <c r="W130" s="109">
        <v>1.0392631700000004E-2</v>
      </c>
      <c r="X130" s="109">
        <v>3.7791388000000013E-4</v>
      </c>
      <c r="Y130" s="109" t="s">
        <v>388</v>
      </c>
      <c r="Z130" s="109" t="s">
        <v>388</v>
      </c>
      <c r="AA130" s="109" t="s">
        <v>388</v>
      </c>
      <c r="AB130" s="109">
        <v>3.7791388000000013E-4</v>
      </c>
      <c r="AC130" s="109">
        <v>1.8895693999997924E-3</v>
      </c>
      <c r="AD130" s="109" t="s">
        <v>385</v>
      </c>
      <c r="AE130" s="110"/>
      <c r="AF130" s="109" t="s">
        <v>385</v>
      </c>
      <c r="AG130" s="109" t="s">
        <v>385</v>
      </c>
      <c r="AH130" s="109" t="s">
        <v>385</v>
      </c>
      <c r="AI130" s="109" t="s">
        <v>385</v>
      </c>
      <c r="AJ130" s="109" t="s">
        <v>385</v>
      </c>
      <c r="AK130" s="109">
        <v>18.895694000000006</v>
      </c>
      <c r="AL130" s="111" t="s">
        <v>444</v>
      </c>
    </row>
    <row r="131" spans="1:38" ht="26.25" customHeight="1" thickBot="1" x14ac:dyDescent="0.25">
      <c r="A131" s="52" t="s">
        <v>260</v>
      </c>
      <c r="B131" s="56" t="s">
        <v>274</v>
      </c>
      <c r="C131" s="64" t="s">
        <v>275</v>
      </c>
      <c r="D131" s="54"/>
      <c r="E131" s="109">
        <v>4.5415499999999922E-4</v>
      </c>
      <c r="F131" s="109">
        <v>2.4454499999999955E-4</v>
      </c>
      <c r="G131" s="109">
        <v>1.170322499999998E-4</v>
      </c>
      <c r="H131" s="109" t="s">
        <v>389</v>
      </c>
      <c r="I131" s="109" t="s">
        <v>389</v>
      </c>
      <c r="J131" s="109" t="s">
        <v>389</v>
      </c>
      <c r="K131" s="109">
        <v>1.572074999999997E-5</v>
      </c>
      <c r="L131" s="109">
        <v>3.6157724999999927E-7</v>
      </c>
      <c r="M131" s="109">
        <v>6.9869999999999871E-5</v>
      </c>
      <c r="N131" s="109">
        <v>4.5415499999999922E-4</v>
      </c>
      <c r="O131" s="109">
        <v>3.4934999999999936E-5</v>
      </c>
      <c r="P131" s="109">
        <v>1.9563599999999966E-5</v>
      </c>
      <c r="Q131" s="109">
        <v>1.0480499999999982E-6</v>
      </c>
      <c r="R131" s="109">
        <v>1.152854999999998E-5</v>
      </c>
      <c r="S131" s="109">
        <v>5.6909114999999894E-4</v>
      </c>
      <c r="T131" s="109">
        <v>1.152854999999998E-5</v>
      </c>
      <c r="U131" s="109" t="s">
        <v>389</v>
      </c>
      <c r="V131" s="109" t="s">
        <v>389</v>
      </c>
      <c r="W131" s="109">
        <v>7.6856999999999864E-5</v>
      </c>
      <c r="X131" s="109">
        <v>1.3973999999999977E-8</v>
      </c>
      <c r="Y131" s="109" t="s">
        <v>388</v>
      </c>
      <c r="Z131" s="109" t="s">
        <v>388</v>
      </c>
      <c r="AA131" s="109" t="s">
        <v>388</v>
      </c>
      <c r="AB131" s="109">
        <v>1.3973999999999977E-8</v>
      </c>
      <c r="AC131" s="109">
        <v>3.4934999999996094E-5</v>
      </c>
      <c r="AD131" s="109">
        <v>6.986999999999988E-3</v>
      </c>
      <c r="AE131" s="110"/>
      <c r="AF131" s="109" t="s">
        <v>385</v>
      </c>
      <c r="AG131" s="109" t="s">
        <v>385</v>
      </c>
      <c r="AH131" s="109" t="s">
        <v>385</v>
      </c>
      <c r="AI131" s="109" t="s">
        <v>385</v>
      </c>
      <c r="AJ131" s="109" t="s">
        <v>385</v>
      </c>
      <c r="AK131" s="109">
        <v>0.34934999999999938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09" t="s">
        <v>385</v>
      </c>
      <c r="AG132" s="109" t="s">
        <v>385</v>
      </c>
      <c r="AH132" s="109" t="s">
        <v>385</v>
      </c>
      <c r="AI132" s="109" t="s">
        <v>385</v>
      </c>
      <c r="AJ132" s="109" t="s">
        <v>385</v>
      </c>
      <c r="AK132" s="109" t="s">
        <v>387</v>
      </c>
      <c r="AL132" s="111" t="s">
        <v>445</v>
      </c>
    </row>
    <row r="133" spans="1:38" ht="26.25" customHeight="1" thickBot="1" x14ac:dyDescent="0.25">
      <c r="A133" s="52" t="s">
        <v>260</v>
      </c>
      <c r="B133" s="56" t="s">
        <v>278</v>
      </c>
      <c r="C133" s="64" t="s">
        <v>279</v>
      </c>
      <c r="D133" s="54"/>
      <c r="E133" s="109">
        <v>6.8859450000000003E-2</v>
      </c>
      <c r="F133" s="109">
        <v>1.0850580000000001E-3</v>
      </c>
      <c r="G133" s="109">
        <v>9.431657999999999E-3</v>
      </c>
      <c r="H133" s="109" t="s">
        <v>385</v>
      </c>
      <c r="I133" s="109">
        <v>2.8962701999999999E-3</v>
      </c>
      <c r="J133" s="109">
        <v>2.8962701999999999E-3</v>
      </c>
      <c r="K133" s="109">
        <v>3.2184489600000001E-3</v>
      </c>
      <c r="L133" s="109" t="s">
        <v>389</v>
      </c>
      <c r="M133" s="109">
        <v>1.1685240000000001E-2</v>
      </c>
      <c r="N133" s="109">
        <v>2.5064839799999999E-3</v>
      </c>
      <c r="O133" s="109">
        <v>4.1983398000000003E-4</v>
      </c>
      <c r="P133" s="109">
        <v>0.12436433999999999</v>
      </c>
      <c r="Q133" s="109">
        <v>1.1359722600000001E-3</v>
      </c>
      <c r="R133" s="109">
        <v>1.1317989600000001E-3</v>
      </c>
      <c r="S133" s="109">
        <v>1.0374823799999999E-3</v>
      </c>
      <c r="T133" s="109">
        <v>1.4464657799999998E-3</v>
      </c>
      <c r="U133" s="109">
        <v>1.6509574800000002E-3</v>
      </c>
      <c r="V133" s="109">
        <v>1.3364575920000002E-2</v>
      </c>
      <c r="W133" s="109">
        <v>2.2535820000000001E-3</v>
      </c>
      <c r="X133" s="109">
        <v>1.1017511999999998E-6</v>
      </c>
      <c r="Y133" s="109">
        <v>6.0178985999999996E-7</v>
      </c>
      <c r="Z133" s="109">
        <v>5.3752104000000003E-7</v>
      </c>
      <c r="AA133" s="109">
        <v>5.8342733999999996E-7</v>
      </c>
      <c r="AB133" s="109">
        <v>2.8244894399999996E-6</v>
      </c>
      <c r="AC133" s="109">
        <v>1.25199E-2</v>
      </c>
      <c r="AD133" s="109">
        <v>3.4221059999999998E-2</v>
      </c>
      <c r="AE133" s="110"/>
      <c r="AF133" s="109" t="s">
        <v>385</v>
      </c>
      <c r="AG133" s="109" t="s">
        <v>385</v>
      </c>
      <c r="AH133" s="109" t="s">
        <v>385</v>
      </c>
      <c r="AI133" s="109" t="s">
        <v>385</v>
      </c>
      <c r="AJ133" s="109" t="s">
        <v>385</v>
      </c>
      <c r="AK133" s="109">
        <v>83466</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09" t="s">
        <v>385</v>
      </c>
      <c r="AG134" s="109" t="s">
        <v>385</v>
      </c>
      <c r="AH134" s="109" t="s">
        <v>385</v>
      </c>
      <c r="AI134" s="109" t="s">
        <v>385</v>
      </c>
      <c r="AJ134" s="109" t="s">
        <v>385</v>
      </c>
      <c r="AK134" s="109" t="s">
        <v>387</v>
      </c>
      <c r="AL134" s="111" t="s">
        <v>385</v>
      </c>
    </row>
    <row r="135" spans="1:38" ht="26.25" customHeight="1" thickBot="1" x14ac:dyDescent="0.25">
      <c r="A135" s="52" t="s">
        <v>260</v>
      </c>
      <c r="B135" s="52" t="s">
        <v>282</v>
      </c>
      <c r="C135" s="53" t="s">
        <v>283</v>
      </c>
      <c r="D135" s="54"/>
      <c r="E135" s="109">
        <v>0.61798981790031959</v>
      </c>
      <c r="F135" s="109">
        <v>0.24672459193979815</v>
      </c>
      <c r="G135" s="109">
        <v>2.1217757274547722E-2</v>
      </c>
      <c r="H135" s="109">
        <v>0.53693694722605001</v>
      </c>
      <c r="I135" s="109">
        <v>1.2217105704051212</v>
      </c>
      <c r="J135" s="109">
        <v>1.4739478677259816</v>
      </c>
      <c r="K135" s="109">
        <v>1.5203889608817329</v>
      </c>
      <c r="L135" s="109">
        <v>0.51624909150053855</v>
      </c>
      <c r="M135" s="109">
        <v>11.032310556155766</v>
      </c>
      <c r="N135" s="109">
        <v>9.656435429395363E-2</v>
      </c>
      <c r="O135" s="109">
        <v>2.00930443160071E-2</v>
      </c>
      <c r="P135" s="109" t="s">
        <v>385</v>
      </c>
      <c r="Q135" s="109">
        <v>8.4983330394568207E-2</v>
      </c>
      <c r="R135" s="109">
        <v>1.3175470550214332E-3</v>
      </c>
      <c r="S135" s="109">
        <v>3.9517815984808198E-2</v>
      </c>
      <c r="T135" s="109" t="s">
        <v>385</v>
      </c>
      <c r="U135" s="109">
        <v>1.3545594993363054E-2</v>
      </c>
      <c r="V135" s="109">
        <v>3.476402978932783</v>
      </c>
      <c r="W135" s="109">
        <v>1.9858197022274329</v>
      </c>
      <c r="X135" s="109">
        <v>0.46852515976505915</v>
      </c>
      <c r="Y135" s="109">
        <v>0.93309193440179439</v>
      </c>
      <c r="Z135" s="109">
        <v>1.1232066317932747</v>
      </c>
      <c r="AA135" s="109" t="s">
        <v>385</v>
      </c>
      <c r="AB135" s="109">
        <v>2.5248237259601281</v>
      </c>
      <c r="AC135" s="109" t="s">
        <v>385</v>
      </c>
      <c r="AD135" s="109" t="s">
        <v>385</v>
      </c>
      <c r="AE135" s="110"/>
      <c r="AF135" s="109" t="s">
        <v>385</v>
      </c>
      <c r="AG135" s="109" t="s">
        <v>385</v>
      </c>
      <c r="AH135" s="109" t="s">
        <v>385</v>
      </c>
      <c r="AI135" s="109" t="s">
        <v>385</v>
      </c>
      <c r="AJ135" s="109" t="s">
        <v>385</v>
      </c>
      <c r="AK135" s="109">
        <v>66827.264720600011</v>
      </c>
      <c r="AL135" s="111" t="s">
        <v>447</v>
      </c>
    </row>
    <row r="136" spans="1:38" ht="26.25" customHeight="1" thickBot="1" x14ac:dyDescent="0.25">
      <c r="A136" s="52" t="s">
        <v>260</v>
      </c>
      <c r="B136" s="52" t="s">
        <v>284</v>
      </c>
      <c r="C136" s="53" t="s">
        <v>285</v>
      </c>
      <c r="D136" s="54"/>
      <c r="E136" s="109" t="s">
        <v>385</v>
      </c>
      <c r="F136" s="109">
        <v>8.0829943500000008E-3</v>
      </c>
      <c r="G136" s="109" t="s">
        <v>385</v>
      </c>
      <c r="H136" s="109">
        <v>0.38779296000000008</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09" t="s">
        <v>385</v>
      </c>
      <c r="AG136" s="109" t="s">
        <v>385</v>
      </c>
      <c r="AH136" s="109" t="s">
        <v>385</v>
      </c>
      <c r="AI136" s="109" t="s">
        <v>385</v>
      </c>
      <c r="AJ136" s="109" t="s">
        <v>385</v>
      </c>
      <c r="AK136" s="109">
        <v>281.53249362386458</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09" t="s">
        <v>385</v>
      </c>
      <c r="AG137" s="109" t="s">
        <v>385</v>
      </c>
      <c r="AH137" s="109" t="s">
        <v>385</v>
      </c>
      <c r="AI137" s="109" t="s">
        <v>385</v>
      </c>
      <c r="AJ137" s="109" t="s">
        <v>385</v>
      </c>
      <c r="AK137" s="109"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09" t="s">
        <v>385</v>
      </c>
      <c r="AG138" s="109" t="s">
        <v>385</v>
      </c>
      <c r="AH138" s="109" t="s">
        <v>385</v>
      </c>
      <c r="AI138" s="109" t="s">
        <v>385</v>
      </c>
      <c r="AJ138" s="109" t="s">
        <v>385</v>
      </c>
      <c r="AK138" s="109"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0.88065376799999995</v>
      </c>
      <c r="J139" s="109">
        <v>0.88065376799999995</v>
      </c>
      <c r="K139" s="109">
        <v>0.88065376799999995</v>
      </c>
      <c r="L139" s="109" t="s">
        <v>389</v>
      </c>
      <c r="M139" s="109" t="s">
        <v>389</v>
      </c>
      <c r="N139" s="109">
        <v>2.5731679999999998E-3</v>
      </c>
      <c r="O139" s="109">
        <v>5.196478E-3</v>
      </c>
      <c r="P139" s="109">
        <v>5.196478E-3</v>
      </c>
      <c r="Q139" s="109">
        <v>8.2417180000000003E-3</v>
      </c>
      <c r="R139" s="109">
        <v>7.8699300000000007E-3</v>
      </c>
      <c r="S139" s="109">
        <v>1.8266965999999999E-2</v>
      </c>
      <c r="T139" s="109" t="s">
        <v>389</v>
      </c>
      <c r="U139" s="109" t="s">
        <v>389</v>
      </c>
      <c r="V139" s="109" t="s">
        <v>389</v>
      </c>
      <c r="W139" s="109">
        <v>8.8443039999999993</v>
      </c>
      <c r="X139" s="109" t="s">
        <v>389</v>
      </c>
      <c r="Y139" s="109" t="s">
        <v>389</v>
      </c>
      <c r="Z139" s="109" t="s">
        <v>389</v>
      </c>
      <c r="AA139" s="109" t="s">
        <v>389</v>
      </c>
      <c r="AB139" s="109" t="s">
        <v>385</v>
      </c>
      <c r="AC139" s="109" t="s">
        <v>389</v>
      </c>
      <c r="AD139" s="109" t="s">
        <v>389</v>
      </c>
      <c r="AE139" s="110"/>
      <c r="AF139" s="109" t="s">
        <v>385</v>
      </c>
      <c r="AG139" s="109" t="s">
        <v>385</v>
      </c>
      <c r="AH139" s="109" t="s">
        <v>385</v>
      </c>
      <c r="AI139" s="109" t="s">
        <v>385</v>
      </c>
      <c r="AJ139" s="109" t="s">
        <v>385</v>
      </c>
      <c r="AK139" s="109">
        <v>8357</v>
      </c>
      <c r="AL139" s="111" t="s">
        <v>449</v>
      </c>
    </row>
    <row r="140" spans="1:38" ht="26.25" customHeight="1" thickBot="1" x14ac:dyDescent="0.25">
      <c r="A140" s="52" t="s">
        <v>292</v>
      </c>
      <c r="B140" s="56" t="s">
        <v>293</v>
      </c>
      <c r="C140" s="53" t="s">
        <v>348</v>
      </c>
      <c r="D140" s="54"/>
      <c r="E140" s="109" t="s">
        <v>387</v>
      </c>
      <c r="F140" s="109" t="s">
        <v>387</v>
      </c>
      <c r="G140" s="109" t="s">
        <v>387</v>
      </c>
      <c r="H140" s="109">
        <v>1.8147499999999996</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09" t="s">
        <v>385</v>
      </c>
      <c r="AG140" s="109" t="s">
        <v>385</v>
      </c>
      <c r="AH140" s="109" t="s">
        <v>385</v>
      </c>
      <c r="AI140" s="109" t="s">
        <v>385</v>
      </c>
      <c r="AJ140" s="109" t="s">
        <v>385</v>
      </c>
      <c r="AK140" s="109" t="s">
        <v>385</v>
      </c>
      <c r="AL140" s="111" t="s">
        <v>385</v>
      </c>
    </row>
    <row r="141" spans="1:38" s="5" customFormat="1" ht="37.5" customHeight="1" thickBot="1" x14ac:dyDescent="0.25">
      <c r="A141" s="71"/>
      <c r="B141" s="72" t="s">
        <v>294</v>
      </c>
      <c r="C141" s="73" t="s">
        <v>358</v>
      </c>
      <c r="D141" s="71" t="s">
        <v>136</v>
      </c>
      <c r="E141" s="15">
        <f>SUM(E14:E140)</f>
        <v>122.48240041681206</v>
      </c>
      <c r="F141" s="15">
        <f t="shared" ref="F141:AD141" si="0">SUM(F14:F140)</f>
        <v>125.90015463260241</v>
      </c>
      <c r="G141" s="15">
        <f t="shared" si="0"/>
        <v>17.621978134186552</v>
      </c>
      <c r="H141" s="15">
        <f t="shared" si="0"/>
        <v>89.453667567203283</v>
      </c>
      <c r="I141" s="15">
        <f t="shared" si="0"/>
        <v>38.368783925692014</v>
      </c>
      <c r="J141" s="15">
        <f t="shared" si="0"/>
        <v>58.034970853624955</v>
      </c>
      <c r="K141" s="15">
        <f t="shared" si="0"/>
        <v>87.077863942858713</v>
      </c>
      <c r="L141" s="15">
        <f t="shared" si="0"/>
        <v>6.1160564507182569</v>
      </c>
      <c r="M141" s="15">
        <f t="shared" si="0"/>
        <v>369.56802931375086</v>
      </c>
      <c r="N141" s="15">
        <f t="shared" si="0"/>
        <v>14.291497182407621</v>
      </c>
      <c r="O141" s="15">
        <f t="shared" si="0"/>
        <v>1.4367841163935613</v>
      </c>
      <c r="P141" s="15">
        <f t="shared" si="0"/>
        <v>0.82042062191639853</v>
      </c>
      <c r="Q141" s="15">
        <f t="shared" si="0"/>
        <v>1.967918577630535</v>
      </c>
      <c r="R141" s="15">
        <f>SUM(R14:R140)</f>
        <v>13.591438185983812</v>
      </c>
      <c r="S141" s="15">
        <f t="shared" si="0"/>
        <v>72.797554807786568</v>
      </c>
      <c r="T141" s="15">
        <f t="shared" si="0"/>
        <v>2.9673549797158767</v>
      </c>
      <c r="U141" s="15">
        <f t="shared" si="0"/>
        <v>2.5590223149789075</v>
      </c>
      <c r="V141" s="15">
        <f t="shared" si="0"/>
        <v>70.829868548917602</v>
      </c>
      <c r="W141" s="15">
        <f t="shared" si="0"/>
        <v>64.052754914342685</v>
      </c>
      <c r="X141" s="15">
        <f t="shared" si="0"/>
        <v>7.9676386133969919</v>
      </c>
      <c r="Y141" s="15">
        <f t="shared" si="0"/>
        <v>8.2215739295852206</v>
      </c>
      <c r="Z141" s="15">
        <f t="shared" si="0"/>
        <v>3.9507761661586329</v>
      </c>
      <c r="AA141" s="15">
        <f t="shared" si="0"/>
        <v>4.1831391089015062</v>
      </c>
      <c r="AB141" s="15">
        <f t="shared" si="0"/>
        <v>24.437879442962355</v>
      </c>
      <c r="AC141" s="15">
        <f t="shared" si="0"/>
        <v>3.2270884047052335</v>
      </c>
      <c r="AD141" s="15">
        <f t="shared" si="0"/>
        <v>6.0703607930708205</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122.48240041681206</v>
      </c>
      <c r="F152" s="10">
        <f t="shared" ref="F152:AD152" si="1">F141 + F151 + IF(AND(OR($B$4="AT",$B$4="BE",$B$4="CH",$B$4="GB",$B$4="IE",$B$4="LT",$B$4="LU",$B$4="NL"),SUM(F143:F149)&gt;0),SUM(F143:F149)-SUM(F27:F33),0)</f>
        <v>125.90015463260241</v>
      </c>
      <c r="G152" s="10">
        <f t="shared" si="1"/>
        <v>17.621978134186552</v>
      </c>
      <c r="H152" s="10">
        <f t="shared" si="1"/>
        <v>89.453667567203283</v>
      </c>
      <c r="I152" s="10">
        <f t="shared" si="1"/>
        <v>38.368783925692014</v>
      </c>
      <c r="J152" s="10">
        <f t="shared" si="1"/>
        <v>58.034970853624955</v>
      </c>
      <c r="K152" s="10">
        <f t="shared" si="1"/>
        <v>87.077863942858713</v>
      </c>
      <c r="L152" s="10">
        <f t="shared" si="1"/>
        <v>6.1160564507182569</v>
      </c>
      <c r="M152" s="10">
        <f t="shared" si="1"/>
        <v>369.56802931375086</v>
      </c>
      <c r="N152" s="10">
        <f t="shared" si="1"/>
        <v>14.291497182407621</v>
      </c>
      <c r="O152" s="10">
        <f t="shared" si="1"/>
        <v>1.4367841163935613</v>
      </c>
      <c r="P152" s="10">
        <f t="shared" si="1"/>
        <v>0.82042062191639853</v>
      </c>
      <c r="Q152" s="10">
        <f t="shared" si="1"/>
        <v>1.967918577630535</v>
      </c>
      <c r="R152" s="10">
        <f t="shared" si="1"/>
        <v>13.591438185983812</v>
      </c>
      <c r="S152" s="10">
        <f t="shared" si="1"/>
        <v>72.797554807786568</v>
      </c>
      <c r="T152" s="10">
        <f t="shared" si="1"/>
        <v>2.9673549797158767</v>
      </c>
      <c r="U152" s="10">
        <f t="shared" si="1"/>
        <v>2.5590223149789075</v>
      </c>
      <c r="V152" s="10">
        <f t="shared" si="1"/>
        <v>70.829868548917602</v>
      </c>
      <c r="W152" s="10">
        <f t="shared" si="1"/>
        <v>64.052754914342685</v>
      </c>
      <c r="X152" s="10">
        <f t="shared" si="1"/>
        <v>7.9676386133969919</v>
      </c>
      <c r="Y152" s="10">
        <f t="shared" si="1"/>
        <v>8.2215739295852206</v>
      </c>
      <c r="Z152" s="10">
        <f t="shared" si="1"/>
        <v>3.9507761661586329</v>
      </c>
      <c r="AA152" s="10">
        <f t="shared" si="1"/>
        <v>4.1831391089015062</v>
      </c>
      <c r="AB152" s="10">
        <f t="shared" si="1"/>
        <v>24.437879442962355</v>
      </c>
      <c r="AC152" s="10">
        <f t="shared" si="1"/>
        <v>3.2270884047052335</v>
      </c>
      <c r="AD152" s="10">
        <f t="shared" si="1"/>
        <v>6.0703607930708205</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122.48240041681206</v>
      </c>
      <c r="F154" s="10">
        <f>F141 + F153 - IF(OR($B$6=2005,$B$6&gt;=2020),SUM(F99:F122),0) + IF(AND(OR($B$4="AT",$B$4="BE",$B$4="CH",$B$4="GB",$B$4="IE",$B$4="LT",$B$4="LU",$B$4="NL"),SUM(F143:F149)&gt;0),SUM(F143:F149)-SUM(F27:F33),0)</f>
        <v>125.90015463260241</v>
      </c>
      <c r="G154" s="10">
        <f>G141 + G153 + IF(AND(OR($B$4="AT",$B$4="BE",$B$4="CH",$B$4="GB",$B$4="IE",$B$4="LT",$B$4="LU",$B$4="NL"),SUM(G143:G149)&gt;0),SUM(G143:G149)-SUM(G27:G33),0)</f>
        <v>17.621978134186552</v>
      </c>
      <c r="H154" s="10">
        <f t="shared" ref="H154:AD154" si="2">H141 + H153 + IF(AND(OR($B$4="AT",$B$4="BE",$B$4="CH",$B$4="GB",$B$4="IE",$B$4="LT",$B$4="LU",$B$4="NL"),SUM(H143:H149)&gt;0),SUM(H143:H149)-SUM(H27:H33),0)</f>
        <v>89.453667567203283</v>
      </c>
      <c r="I154" s="10">
        <f t="shared" si="2"/>
        <v>38.368783925692014</v>
      </c>
      <c r="J154" s="10">
        <f t="shared" si="2"/>
        <v>58.034970853624955</v>
      </c>
      <c r="K154" s="10">
        <f t="shared" si="2"/>
        <v>87.077863942858713</v>
      </c>
      <c r="L154" s="10">
        <f t="shared" si="2"/>
        <v>6.1160564507182569</v>
      </c>
      <c r="M154" s="10">
        <f t="shared" si="2"/>
        <v>369.56802931375086</v>
      </c>
      <c r="N154" s="10">
        <f t="shared" si="2"/>
        <v>14.291497182407621</v>
      </c>
      <c r="O154" s="10">
        <f t="shared" si="2"/>
        <v>1.4367841163935613</v>
      </c>
      <c r="P154" s="10">
        <f t="shared" si="2"/>
        <v>0.82042062191639853</v>
      </c>
      <c r="Q154" s="10">
        <f t="shared" si="2"/>
        <v>1.967918577630535</v>
      </c>
      <c r="R154" s="10">
        <f t="shared" si="2"/>
        <v>13.591438185983812</v>
      </c>
      <c r="S154" s="10">
        <f t="shared" si="2"/>
        <v>72.797554807786568</v>
      </c>
      <c r="T154" s="10">
        <f t="shared" si="2"/>
        <v>2.9673549797158767</v>
      </c>
      <c r="U154" s="10">
        <f t="shared" si="2"/>
        <v>2.5590223149789075</v>
      </c>
      <c r="V154" s="10">
        <f t="shared" si="2"/>
        <v>70.829868548917602</v>
      </c>
      <c r="W154" s="10">
        <f t="shared" si="2"/>
        <v>64.052754914342685</v>
      </c>
      <c r="X154" s="10">
        <f t="shared" si="2"/>
        <v>7.9676386133969919</v>
      </c>
      <c r="Y154" s="10">
        <f t="shared" si="2"/>
        <v>8.2215739295852206</v>
      </c>
      <c r="Z154" s="10">
        <f t="shared" si="2"/>
        <v>3.9507761661586329</v>
      </c>
      <c r="AA154" s="10">
        <f t="shared" si="2"/>
        <v>4.1831391089015062</v>
      </c>
      <c r="AB154" s="10">
        <f t="shared" si="2"/>
        <v>24.437879442962355</v>
      </c>
      <c r="AC154" s="10">
        <f t="shared" si="2"/>
        <v>3.2270884047052335</v>
      </c>
      <c r="AD154" s="10">
        <f t="shared" si="2"/>
        <v>6.0703607930708205</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4.0631016866150018</v>
      </c>
      <c r="F157" s="112">
        <v>8.6181436673400003E-2</v>
      </c>
      <c r="G157" s="112">
        <v>0.25142165918300002</v>
      </c>
      <c r="H157" s="112" t="s">
        <v>389</v>
      </c>
      <c r="I157" s="112">
        <v>7.5477421687999993E-2</v>
      </c>
      <c r="J157" s="112">
        <v>7.5477421687999993E-2</v>
      </c>
      <c r="K157" s="112">
        <v>7.5477421687999993E-2</v>
      </c>
      <c r="L157" s="112">
        <v>3.6229162410239997E-2</v>
      </c>
      <c r="M157" s="112">
        <v>0.84059414388299991</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12951</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5.261970391000001E-3</v>
      </c>
      <c r="F158" s="112">
        <v>2.3337205759999999E-4</v>
      </c>
      <c r="G158" s="112">
        <v>3.5376044199999997E-4</v>
      </c>
      <c r="H158" s="112" t="s">
        <v>389</v>
      </c>
      <c r="I158" s="112">
        <v>1.7212112100000002E-4</v>
      </c>
      <c r="J158" s="112">
        <v>1.7212112100000002E-4</v>
      </c>
      <c r="K158" s="112">
        <v>1.7212112100000002E-4</v>
      </c>
      <c r="L158" s="112">
        <v>8.2618138080000004E-5</v>
      </c>
      <c r="M158" s="112">
        <v>9.5812759769999985E-3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18.237027498779984</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2018</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2018</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10.97076748518127</v>
      </c>
      <c r="F14" s="109">
        <v>1.2740485992184243</v>
      </c>
      <c r="G14" s="109">
        <v>10.155763766337952</v>
      </c>
      <c r="H14" s="109">
        <v>4.1030342750000004E-3</v>
      </c>
      <c r="I14" s="109">
        <v>0.16996160661621848</v>
      </c>
      <c r="J14" s="109">
        <v>0.34832518434718662</v>
      </c>
      <c r="K14" s="109">
        <v>0.50296476302950421</v>
      </c>
      <c r="L14" s="109">
        <v>3.115436570951187E-3</v>
      </c>
      <c r="M14" s="109">
        <v>6.9868144690086353</v>
      </c>
      <c r="N14" s="109">
        <v>1.2788821793385057</v>
      </c>
      <c r="O14" s="109">
        <v>0.13835883223535778</v>
      </c>
      <c r="P14" s="109">
        <v>0.18964882268386377</v>
      </c>
      <c r="Q14" s="109">
        <v>0.94136773039217303</v>
      </c>
      <c r="R14" s="109">
        <v>0.68427417460648321</v>
      </c>
      <c r="S14" s="109">
        <v>0.58885752164049365</v>
      </c>
      <c r="T14" s="109">
        <v>1.0200958891346592</v>
      </c>
      <c r="U14" s="109">
        <v>2.1821099438404707</v>
      </c>
      <c r="V14" s="109">
        <v>4.9815472349981551</v>
      </c>
      <c r="W14" s="109">
        <v>1.7296563475267999</v>
      </c>
      <c r="X14" s="109">
        <v>2.7882112676194722E-2</v>
      </c>
      <c r="Y14" s="109">
        <v>2.9261504883634679E-3</v>
      </c>
      <c r="Z14" s="109">
        <v>1.7897893448552281E-3</v>
      </c>
      <c r="AA14" s="109">
        <v>1.0553904725925023E-3</v>
      </c>
      <c r="AB14" s="109">
        <v>3.365344298200592E-2</v>
      </c>
      <c r="AC14" s="109">
        <v>0.46026083545988</v>
      </c>
      <c r="AD14" s="109">
        <v>8.7051238591960997E-2</v>
      </c>
      <c r="AE14" s="110"/>
      <c r="AF14" s="111">
        <v>783</v>
      </c>
      <c r="AG14" s="111">
        <v>54381</v>
      </c>
      <c r="AH14" s="111">
        <v>77064</v>
      </c>
      <c r="AI14" s="111">
        <v>27047</v>
      </c>
      <c r="AJ14" s="111">
        <v>2255</v>
      </c>
      <c r="AK14" s="111" t="s">
        <v>385</v>
      </c>
      <c r="AL14" s="111" t="s">
        <v>385</v>
      </c>
    </row>
    <row r="15" spans="1:38" ht="26.25" customHeight="1" thickBot="1" x14ac:dyDescent="0.25">
      <c r="A15" s="52" t="s">
        <v>53</v>
      </c>
      <c r="B15" s="52" t="s">
        <v>54</v>
      </c>
      <c r="C15" s="53" t="s">
        <v>55</v>
      </c>
      <c r="D15" s="54"/>
      <c r="E15" s="109">
        <v>0.82987283456739991</v>
      </c>
      <c r="F15" s="109">
        <v>3.7398367554999999E-2</v>
      </c>
      <c r="G15" s="109">
        <v>0.23091300441219992</v>
      </c>
      <c r="H15" s="109" t="s">
        <v>389</v>
      </c>
      <c r="I15" s="109">
        <v>5.440449146299116E-3</v>
      </c>
      <c r="J15" s="109">
        <v>8.1145682182088511E-3</v>
      </c>
      <c r="K15" s="109">
        <v>1.0419843280200002E-2</v>
      </c>
      <c r="L15" s="109">
        <v>7.3768801983716827E-4</v>
      </c>
      <c r="M15" s="109">
        <v>0.14045980623079993</v>
      </c>
      <c r="N15" s="109">
        <v>3.8178739105919996E-4</v>
      </c>
      <c r="O15" s="109">
        <v>6.6919069072799994E-6</v>
      </c>
      <c r="P15" s="109">
        <v>1.9743878071344003E-3</v>
      </c>
      <c r="Q15" s="109">
        <v>3.4608063753312001E-5</v>
      </c>
      <c r="R15" s="109">
        <v>1.5569847455232E-3</v>
      </c>
      <c r="S15" s="109">
        <v>1.1549197921128E-3</v>
      </c>
      <c r="T15" s="109">
        <v>1.64385331206768E-2</v>
      </c>
      <c r="U15" s="109" t="s">
        <v>385</v>
      </c>
      <c r="V15" s="109" t="s">
        <v>385</v>
      </c>
      <c r="W15" s="109">
        <v>7.3683427319999996E-3</v>
      </c>
      <c r="X15" s="109">
        <v>3.3549684000000002E-4</v>
      </c>
      <c r="Y15" s="109" t="s">
        <v>385</v>
      </c>
      <c r="Z15" s="109" t="s">
        <v>385</v>
      </c>
      <c r="AA15" s="109" t="s">
        <v>385</v>
      </c>
      <c r="AB15" s="109">
        <v>3.3549684000000002E-4</v>
      </c>
      <c r="AC15" s="109" t="s">
        <v>389</v>
      </c>
      <c r="AD15" s="109" t="s">
        <v>385</v>
      </c>
      <c r="AE15" s="110"/>
      <c r="AF15" s="111">
        <v>16144.08431493122</v>
      </c>
      <c r="AG15" s="111" t="s">
        <v>387</v>
      </c>
      <c r="AH15" s="111">
        <v>10812.532423680001</v>
      </c>
      <c r="AI15" s="111" t="s">
        <v>387</v>
      </c>
      <c r="AJ15" s="111" t="s">
        <v>387</v>
      </c>
      <c r="AK15" s="111" t="s">
        <v>385</v>
      </c>
      <c r="AL15" s="111" t="s">
        <v>385</v>
      </c>
    </row>
    <row r="16" spans="1:38" ht="26.25" customHeight="1" thickBot="1" x14ac:dyDescent="0.25">
      <c r="A16" s="52" t="s">
        <v>53</v>
      </c>
      <c r="B16" s="52" t="s">
        <v>56</v>
      </c>
      <c r="C16" s="53" t="s">
        <v>57</v>
      </c>
      <c r="D16" s="54"/>
      <c r="E16" s="109">
        <v>0.53256997440000009</v>
      </c>
      <c r="F16" s="109">
        <v>0.14213480000000001</v>
      </c>
      <c r="G16" s="109">
        <v>0.37789479000000004</v>
      </c>
      <c r="H16" s="109" t="s">
        <v>389</v>
      </c>
      <c r="I16" s="109">
        <v>7.7732751113958873E-2</v>
      </c>
      <c r="J16" s="109">
        <v>0.12118307135749944</v>
      </c>
      <c r="K16" s="109">
        <v>0.12437887370078</v>
      </c>
      <c r="L16" s="109">
        <v>3.5898131734700259E-2</v>
      </c>
      <c r="M16" s="109">
        <v>0.71146177639999997</v>
      </c>
      <c r="N16" s="109">
        <v>3.8013740000000002E-3</v>
      </c>
      <c r="O16" s="109">
        <v>1.4843259999999998E-4</v>
      </c>
      <c r="P16" s="109">
        <v>1.8817200000000001E-3</v>
      </c>
      <c r="Q16" s="109">
        <v>2.51579E-3</v>
      </c>
      <c r="R16" s="109">
        <v>4.9697220000000002E-3</v>
      </c>
      <c r="S16" s="109">
        <v>2.4031843999999998E-3</v>
      </c>
      <c r="T16" s="109">
        <v>1.332726E-3</v>
      </c>
      <c r="U16" s="109">
        <v>2.6300820000000002E-3</v>
      </c>
      <c r="V16" s="109">
        <v>1.427662E-2</v>
      </c>
      <c r="W16" s="109">
        <v>0.9938280182</v>
      </c>
      <c r="X16" s="109">
        <v>1.13020247E-2</v>
      </c>
      <c r="Y16" s="109">
        <v>4.8809499999999991E-4</v>
      </c>
      <c r="Z16" s="109">
        <v>1.8257209999999999E-4</v>
      </c>
      <c r="AA16" s="109">
        <v>1.379195E-4</v>
      </c>
      <c r="AB16" s="109">
        <v>1.2110611299999999E-2</v>
      </c>
      <c r="AC16" s="109">
        <v>3.72E-6</v>
      </c>
      <c r="AD16" s="109">
        <v>1.02000169E-3</v>
      </c>
      <c r="AE16" s="110"/>
      <c r="AF16" s="111" t="s">
        <v>387</v>
      </c>
      <c r="AG16" s="111">
        <v>3613</v>
      </c>
      <c r="AH16" s="111">
        <v>2800</v>
      </c>
      <c r="AI16" s="111">
        <v>594</v>
      </c>
      <c r="AJ16" s="111" t="s">
        <v>387</v>
      </c>
      <c r="AK16" s="111" t="s">
        <v>385</v>
      </c>
      <c r="AL16" s="111" t="s">
        <v>385</v>
      </c>
    </row>
    <row r="17" spans="1:38" ht="26.25" customHeight="1" thickBot="1" x14ac:dyDescent="0.25">
      <c r="A17" s="52" t="s">
        <v>53</v>
      </c>
      <c r="B17" s="52" t="s">
        <v>58</v>
      </c>
      <c r="C17" s="53" t="s">
        <v>59</v>
      </c>
      <c r="D17" s="54"/>
      <c r="E17" s="109">
        <v>1.05972300018302</v>
      </c>
      <c r="F17" s="109" t="s">
        <v>388</v>
      </c>
      <c r="G17" s="109">
        <v>1.1276812561979597</v>
      </c>
      <c r="H17" s="109" t="s">
        <v>388</v>
      </c>
      <c r="I17" s="109" t="s">
        <v>388</v>
      </c>
      <c r="J17" s="109" t="s">
        <v>388</v>
      </c>
      <c r="K17" s="109" t="s">
        <v>388</v>
      </c>
      <c r="L17" s="109" t="s">
        <v>388</v>
      </c>
      <c r="M17" s="109">
        <v>19.959770085750698</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1361</v>
      </c>
      <c r="AH17" s="111">
        <v>2543</v>
      </c>
      <c r="AI17" s="111">
        <v>4</v>
      </c>
      <c r="AJ17" s="111" t="s">
        <v>387</v>
      </c>
      <c r="AK17" s="111" t="s">
        <v>385</v>
      </c>
      <c r="AL17" s="111" t="s">
        <v>385</v>
      </c>
    </row>
    <row r="18" spans="1:38" ht="26.25" customHeight="1" thickBot="1" x14ac:dyDescent="0.25">
      <c r="A18" s="52" t="s">
        <v>53</v>
      </c>
      <c r="B18" s="52" t="s">
        <v>60</v>
      </c>
      <c r="C18" s="53" t="s">
        <v>61</v>
      </c>
      <c r="D18" s="54"/>
      <c r="E18" s="109">
        <v>0.34891749453281007</v>
      </c>
      <c r="F18" s="109" t="s">
        <v>388</v>
      </c>
      <c r="G18" s="109">
        <v>8.5876110000000005E-2</v>
      </c>
      <c r="H18" s="109" t="s">
        <v>388</v>
      </c>
      <c r="I18" s="109" t="s">
        <v>388</v>
      </c>
      <c r="J18" s="109" t="s">
        <v>388</v>
      </c>
      <c r="K18" s="109" t="s">
        <v>388</v>
      </c>
      <c r="L18" s="109" t="s">
        <v>388</v>
      </c>
      <c r="M18" s="109">
        <v>0.25602453532150998</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3377</v>
      </c>
      <c r="AI18" s="111" t="s">
        <v>387</v>
      </c>
      <c r="AJ18" s="111" t="s">
        <v>387</v>
      </c>
      <c r="AK18" s="111" t="s">
        <v>385</v>
      </c>
      <c r="AL18" s="111" t="s">
        <v>385</v>
      </c>
    </row>
    <row r="19" spans="1:38" ht="26.25" customHeight="1" thickBot="1" x14ac:dyDescent="0.25">
      <c r="A19" s="52" t="s">
        <v>53</v>
      </c>
      <c r="B19" s="52" t="s">
        <v>62</v>
      </c>
      <c r="C19" s="53" t="s">
        <v>63</v>
      </c>
      <c r="D19" s="54"/>
      <c r="E19" s="109">
        <v>0.53583499999999995</v>
      </c>
      <c r="F19" s="109">
        <v>0.183118</v>
      </c>
      <c r="G19" s="109">
        <v>5.4722199999999999E-3</v>
      </c>
      <c r="H19" s="109">
        <v>7.3200000000000004E-5</v>
      </c>
      <c r="I19" s="109">
        <v>1.0469480000000001E-2</v>
      </c>
      <c r="J19" s="109">
        <v>1.0560980000000001E-2</v>
      </c>
      <c r="K19" s="109">
        <v>1.0774480000000001E-2</v>
      </c>
      <c r="L19" s="109">
        <v>1.5899792000000003E-3</v>
      </c>
      <c r="M19" s="109">
        <v>0.216415</v>
      </c>
      <c r="N19" s="109">
        <v>1.725826E-3</v>
      </c>
      <c r="O19" s="109">
        <v>7.9944939999999996E-4</v>
      </c>
      <c r="P19" s="109">
        <v>3.9038000000000002E-3</v>
      </c>
      <c r="Q19" s="109">
        <v>7.2819000000000009E-4</v>
      </c>
      <c r="R19" s="109">
        <v>1.496158E-3</v>
      </c>
      <c r="S19" s="109">
        <v>3.8463160000000001E-4</v>
      </c>
      <c r="T19" s="109">
        <v>2.1515800000000002E-4</v>
      </c>
      <c r="U19" s="109">
        <v>4.4612800000000001E-4</v>
      </c>
      <c r="V19" s="109">
        <v>3.6463179999999998E-2</v>
      </c>
      <c r="W19" s="109">
        <v>6.1000000000000004E-3</v>
      </c>
      <c r="X19" s="109">
        <v>6.0999999999999997E-4</v>
      </c>
      <c r="Y19" s="109">
        <v>9.7599999999999998E-4</v>
      </c>
      <c r="Z19" s="109">
        <v>3.0499999999999999E-4</v>
      </c>
      <c r="AA19" s="109">
        <v>2.4399999999999999E-4</v>
      </c>
      <c r="AB19" s="109">
        <v>2.1349999999999997E-3</v>
      </c>
      <c r="AC19" s="109">
        <v>3.0499999999999999E-4</v>
      </c>
      <c r="AD19" s="109">
        <v>3.6599999999999997E-6</v>
      </c>
      <c r="AE19" s="110"/>
      <c r="AF19" s="111">
        <v>46</v>
      </c>
      <c r="AG19" s="111" t="s">
        <v>387</v>
      </c>
      <c r="AH19" s="111">
        <v>7120</v>
      </c>
      <c r="AI19" s="111">
        <v>61</v>
      </c>
      <c r="AJ19" s="111">
        <v>15</v>
      </c>
      <c r="AK19" s="111" t="s">
        <v>385</v>
      </c>
      <c r="AL19" s="111" t="s">
        <v>385</v>
      </c>
    </row>
    <row r="20" spans="1:38" ht="26.25" customHeight="1" thickBot="1" x14ac:dyDescent="0.25">
      <c r="A20" s="52" t="s">
        <v>53</v>
      </c>
      <c r="B20" s="52" t="s">
        <v>64</v>
      </c>
      <c r="C20" s="53" t="s">
        <v>65</v>
      </c>
      <c r="D20" s="54"/>
      <c r="E20" s="109">
        <v>0.45724173024960002</v>
      </c>
      <c r="F20" s="109">
        <v>5.4938949362763168E-2</v>
      </c>
      <c r="G20" s="109">
        <v>0.14198277558979999</v>
      </c>
      <c r="H20" s="109">
        <v>1.8671999999999998E-3</v>
      </c>
      <c r="I20" s="109">
        <v>2.7766901226712902E-2</v>
      </c>
      <c r="J20" s="109">
        <v>2.8327082995605646E-2</v>
      </c>
      <c r="K20" s="109">
        <v>2.9488913260299999E-2</v>
      </c>
      <c r="L20" s="109">
        <v>7.1126099985096263E-3</v>
      </c>
      <c r="M20" s="109">
        <v>9.9449508949463861E-2</v>
      </c>
      <c r="N20" s="109">
        <v>5.3007384000000005E-2</v>
      </c>
      <c r="O20" s="109">
        <v>2.28103196E-2</v>
      </c>
      <c r="P20" s="109">
        <v>6.0969199999999996E-3</v>
      </c>
      <c r="Q20" s="109">
        <v>1.198804E-2</v>
      </c>
      <c r="R20" s="109">
        <v>7.4521672000000011E-2</v>
      </c>
      <c r="S20" s="109">
        <v>5.9514334400000007E-2</v>
      </c>
      <c r="T20" s="109">
        <v>4.0412171999999996E-2</v>
      </c>
      <c r="U20" s="109">
        <v>6.0687520000000002E-3</v>
      </c>
      <c r="V20" s="109">
        <v>1.3717101199999999</v>
      </c>
      <c r="W20" s="109">
        <v>0.73760099999999995</v>
      </c>
      <c r="X20" s="109">
        <v>0.14600849999999999</v>
      </c>
      <c r="Y20" s="109">
        <v>0.1937623</v>
      </c>
      <c r="Z20" s="109">
        <v>7.5727899999999987E-2</v>
      </c>
      <c r="AA20" s="109">
        <v>5.9263500000000004E-2</v>
      </c>
      <c r="AB20" s="109">
        <v>0.47476220000000002</v>
      </c>
      <c r="AC20" s="109">
        <v>9.5575399999999998E-3</v>
      </c>
      <c r="AD20" s="109">
        <v>0.48748335999999998</v>
      </c>
      <c r="AE20" s="110"/>
      <c r="AF20" s="111">
        <v>46</v>
      </c>
      <c r="AG20" s="111">
        <v>2867</v>
      </c>
      <c r="AH20" s="111">
        <v>1983</v>
      </c>
      <c r="AI20" s="111">
        <v>1379</v>
      </c>
      <c r="AJ20" s="111">
        <v>695</v>
      </c>
      <c r="AK20" s="111" t="s">
        <v>385</v>
      </c>
      <c r="AL20" s="111" t="s">
        <v>385</v>
      </c>
    </row>
    <row r="21" spans="1:38" ht="26.25" customHeight="1" thickBot="1" x14ac:dyDescent="0.25">
      <c r="A21" s="52" t="s">
        <v>53</v>
      </c>
      <c r="B21" s="52" t="s">
        <v>66</v>
      </c>
      <c r="C21" s="53" t="s">
        <v>67</v>
      </c>
      <c r="D21" s="54"/>
      <c r="E21" s="109">
        <v>1.3943460000000001</v>
      </c>
      <c r="F21" s="109">
        <v>1.1358622</v>
      </c>
      <c r="G21" s="109">
        <v>5.3529109999999998E-2</v>
      </c>
      <c r="H21" s="109">
        <v>3.0827999999999997E-3</v>
      </c>
      <c r="I21" s="109">
        <v>0.22251925612903226</v>
      </c>
      <c r="J21" s="109">
        <v>0.22677971580645159</v>
      </c>
      <c r="K21" s="109">
        <v>0.23608773999999999</v>
      </c>
      <c r="L21" s="109">
        <v>5.8342774632258072E-2</v>
      </c>
      <c r="M21" s="109">
        <v>0.82203099999999996</v>
      </c>
      <c r="N21" s="109">
        <v>8.1459862999999993E-2</v>
      </c>
      <c r="O21" s="109">
        <v>3.3571179700000002E-2</v>
      </c>
      <c r="P21" s="109">
        <v>1.0529559999999999E-2</v>
      </c>
      <c r="Q21" s="109">
        <v>2.39741E-3</v>
      </c>
      <c r="R21" s="109">
        <v>6.0490428999999998E-2</v>
      </c>
      <c r="S21" s="109">
        <v>1.7011885800000001E-2</v>
      </c>
      <c r="T21" s="109">
        <v>6.4969290000000002E-3</v>
      </c>
      <c r="U21" s="109">
        <v>2.3456140000000002E-3</v>
      </c>
      <c r="V21" s="109">
        <v>1.34446709</v>
      </c>
      <c r="W21" s="109">
        <v>0.27496700000000002</v>
      </c>
      <c r="X21" s="109">
        <v>2.9739500000000002E-2</v>
      </c>
      <c r="Y21" s="109">
        <v>4.6346100000000001E-2</v>
      </c>
      <c r="Z21" s="109">
        <v>1.49543E-2</v>
      </c>
      <c r="AA21" s="109">
        <v>1.1922500000000001E-2</v>
      </c>
      <c r="AB21" s="109">
        <v>0.10296240000000001</v>
      </c>
      <c r="AC21" s="109">
        <v>1.2900180000000001E-2</v>
      </c>
      <c r="AD21" s="109">
        <v>1.528414E-2</v>
      </c>
      <c r="AE21" s="110"/>
      <c r="AF21" s="111">
        <v>369</v>
      </c>
      <c r="AG21" s="111">
        <v>89</v>
      </c>
      <c r="AH21" s="111">
        <v>14752</v>
      </c>
      <c r="AI21" s="111">
        <v>2981</v>
      </c>
      <c r="AJ21" s="111" t="s">
        <v>387</v>
      </c>
      <c r="AK21" s="111" t="s">
        <v>385</v>
      </c>
      <c r="AL21" s="111" t="s">
        <v>385</v>
      </c>
    </row>
    <row r="22" spans="1:38" ht="26.25" customHeight="1" thickBot="1" x14ac:dyDescent="0.25">
      <c r="A22" s="52" t="s">
        <v>53</v>
      </c>
      <c r="B22" s="56" t="s">
        <v>68</v>
      </c>
      <c r="C22" s="53" t="s">
        <v>69</v>
      </c>
      <c r="D22" s="54"/>
      <c r="E22" s="109">
        <v>3.6376288570344473</v>
      </c>
      <c r="F22" s="109">
        <v>3.0882934188261761E-2</v>
      </c>
      <c r="G22" s="109">
        <v>0.86666825790935564</v>
      </c>
      <c r="H22" s="109" t="s">
        <v>389</v>
      </c>
      <c r="I22" s="109" t="s">
        <v>388</v>
      </c>
      <c r="J22" s="109" t="s">
        <v>388</v>
      </c>
      <c r="K22" s="109" t="s">
        <v>388</v>
      </c>
      <c r="L22" s="109" t="s">
        <v>388</v>
      </c>
      <c r="M22" s="109">
        <v>3.3604433200943502</v>
      </c>
      <c r="N22" s="109">
        <v>0.16814041946942515</v>
      </c>
      <c r="O22" s="109">
        <v>1.3725748528116338E-2</v>
      </c>
      <c r="P22" s="109">
        <v>0.10294311396087255</v>
      </c>
      <c r="Q22" s="109">
        <v>4.5466541999385372E-2</v>
      </c>
      <c r="R22" s="109">
        <v>7.0344461206596237E-2</v>
      </c>
      <c r="S22" s="109">
        <v>0.11100699122114087</v>
      </c>
      <c r="T22" s="109">
        <v>8.4070209734712575E-2</v>
      </c>
      <c r="U22" s="109">
        <v>4.3407679720167923E-2</v>
      </c>
      <c r="V22" s="109">
        <v>0.72746467199016596</v>
      </c>
      <c r="W22" s="109">
        <v>7.0344461206596235E-3</v>
      </c>
      <c r="X22" s="109">
        <v>1.1152170679094523E-4</v>
      </c>
      <c r="Y22" s="109">
        <v>4.8040119848407183E-4</v>
      </c>
      <c r="Z22" s="109">
        <v>1.3211032958311976E-4</v>
      </c>
      <c r="AA22" s="109">
        <v>7.3775898338625321E-5</v>
      </c>
      <c r="AB22" s="109">
        <v>7.9780913319676223E-4</v>
      </c>
      <c r="AC22" s="109">
        <v>7.8923054036668938E-3</v>
      </c>
      <c r="AD22" s="109">
        <v>0.17671901229949788</v>
      </c>
      <c r="AE22" s="110"/>
      <c r="AF22" s="111">
        <v>4023</v>
      </c>
      <c r="AG22" s="111">
        <v>1374</v>
      </c>
      <c r="AH22" s="111">
        <v>8457</v>
      </c>
      <c r="AI22" s="111">
        <v>1256</v>
      </c>
      <c r="AJ22" s="111">
        <v>3477</v>
      </c>
      <c r="AK22" s="111" t="s">
        <v>385</v>
      </c>
      <c r="AL22" s="111" t="s">
        <v>385</v>
      </c>
    </row>
    <row r="23" spans="1:38" ht="26.25" customHeight="1" thickBot="1" x14ac:dyDescent="0.25">
      <c r="A23" s="52" t="s">
        <v>70</v>
      </c>
      <c r="B23" s="56" t="s">
        <v>363</v>
      </c>
      <c r="C23" s="53" t="s">
        <v>359</v>
      </c>
      <c r="D23" s="95"/>
      <c r="E23" s="109">
        <v>3.2596855600421022</v>
      </c>
      <c r="F23" s="109">
        <v>0.29836440957645122</v>
      </c>
      <c r="G23" s="109">
        <v>4.7000000000000002E-3</v>
      </c>
      <c r="H23" s="109">
        <v>1.8800000000000004E-3</v>
      </c>
      <c r="I23" s="109">
        <v>0.16384765159375594</v>
      </c>
      <c r="J23" s="109">
        <v>0.16384765159375594</v>
      </c>
      <c r="K23" s="109">
        <v>0.16384765159375594</v>
      </c>
      <c r="L23" s="109">
        <v>0.12316508646976557</v>
      </c>
      <c r="M23" s="109">
        <v>1.6287089632254768</v>
      </c>
      <c r="N23" s="109">
        <v>8.0839999999999995E-2</v>
      </c>
      <c r="O23" s="109">
        <v>2.3500000000000001E-3</v>
      </c>
      <c r="P23" s="109">
        <v>1.0104999999999999E-3</v>
      </c>
      <c r="Q23" s="109">
        <v>5.0524999999999997E-3</v>
      </c>
      <c r="R23" s="109">
        <v>1.175E-2</v>
      </c>
      <c r="S23" s="109">
        <v>0.39950000000000002</v>
      </c>
      <c r="T23" s="109">
        <v>1.6449999999999999E-2</v>
      </c>
      <c r="U23" s="109">
        <v>2.3500000000000001E-3</v>
      </c>
      <c r="V23" s="109">
        <v>0.23499999999999999</v>
      </c>
      <c r="W23" s="109" t="s">
        <v>385</v>
      </c>
      <c r="X23" s="109">
        <v>7.0499999999999998E-3</v>
      </c>
      <c r="Y23" s="109">
        <v>1.175E-2</v>
      </c>
      <c r="Z23" s="109" t="s">
        <v>385</v>
      </c>
      <c r="AA23" s="109" t="s">
        <v>385</v>
      </c>
      <c r="AB23" s="109">
        <v>1.8800000000000001E-2</v>
      </c>
      <c r="AC23" s="109" t="s">
        <v>385</v>
      </c>
      <c r="AD23" s="109" t="s">
        <v>385</v>
      </c>
      <c r="AE23" s="110"/>
      <c r="AF23" s="111">
        <v>10042</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1.838498</v>
      </c>
      <c r="F24" s="109">
        <v>1.5778466</v>
      </c>
      <c r="G24" s="109">
        <v>0.23150553000000001</v>
      </c>
      <c r="H24" s="109">
        <v>4.3943999999999997E-3</v>
      </c>
      <c r="I24" s="109">
        <v>0.32255165133640551</v>
      </c>
      <c r="J24" s="109">
        <v>0.32928835870967738</v>
      </c>
      <c r="K24" s="109">
        <v>0.34296601999999998</v>
      </c>
      <c r="L24" s="109">
        <v>8.3959042348387108E-2</v>
      </c>
      <c r="M24" s="109">
        <v>1.1203029999999998</v>
      </c>
      <c r="N24" s="109">
        <v>0.13152364900000002</v>
      </c>
      <c r="O24" s="109">
        <v>4.8059713100000005E-2</v>
      </c>
      <c r="P24" s="109">
        <v>1.469118E-2</v>
      </c>
      <c r="Q24" s="109">
        <v>3.65088E-3</v>
      </c>
      <c r="R24" s="109">
        <v>8.7759166999999999E-2</v>
      </c>
      <c r="S24" s="109">
        <v>2.6267433399999998E-2</v>
      </c>
      <c r="T24" s="109">
        <v>1.0728487E-2</v>
      </c>
      <c r="U24" s="109">
        <v>3.4228219999999998E-3</v>
      </c>
      <c r="V24" s="109">
        <v>1.93900107</v>
      </c>
      <c r="W24" s="109">
        <v>0.41532605600000005</v>
      </c>
      <c r="X24" s="109">
        <v>4.7631076000000001E-2</v>
      </c>
      <c r="Y24" s="109">
        <v>7.2846400000000006E-2</v>
      </c>
      <c r="Z24" s="109">
        <v>2.4045468E-2</v>
      </c>
      <c r="AA24" s="109">
        <v>1.9125059999999999E-2</v>
      </c>
      <c r="AB24" s="109">
        <v>0.16364800399999999</v>
      </c>
      <c r="AC24" s="109">
        <v>1.846004E-2</v>
      </c>
      <c r="AD24" s="109">
        <v>4.1359725200000003E-2</v>
      </c>
      <c r="AE24" s="110"/>
      <c r="AF24" s="111">
        <v>870</v>
      </c>
      <c r="AG24" s="111">
        <v>242</v>
      </c>
      <c r="AH24" s="111">
        <v>18777</v>
      </c>
      <c r="AI24" s="111">
        <v>3914</v>
      </c>
      <c r="AJ24" s="111" t="s">
        <v>387</v>
      </c>
      <c r="AK24" s="111" t="s">
        <v>385</v>
      </c>
      <c r="AL24" s="111" t="s">
        <v>385</v>
      </c>
    </row>
    <row r="25" spans="1:38" ht="26.25" customHeight="1" thickBot="1" x14ac:dyDescent="0.25">
      <c r="A25" s="52" t="s">
        <v>73</v>
      </c>
      <c r="B25" s="56" t="s">
        <v>74</v>
      </c>
      <c r="C25" s="58" t="s">
        <v>75</v>
      </c>
      <c r="D25" s="54"/>
      <c r="E25" s="109">
        <v>0.60613774045800017</v>
      </c>
      <c r="F25" s="109">
        <v>4.6298915629099983E-2</v>
      </c>
      <c r="G25" s="109">
        <v>3.6447775477000018E-2</v>
      </c>
      <c r="H25" s="109" t="s">
        <v>389</v>
      </c>
      <c r="I25" s="109">
        <v>6.6168803970000009E-3</v>
      </c>
      <c r="J25" s="109">
        <v>6.6168803970000009E-3</v>
      </c>
      <c r="K25" s="109">
        <v>6.6168803970000009E-3</v>
      </c>
      <c r="L25" s="109">
        <v>3.1761025905600003E-3</v>
      </c>
      <c r="M25" s="109">
        <v>0.35006089629500009</v>
      </c>
      <c r="N25" s="109">
        <v>2.252251191693529E-5</v>
      </c>
      <c r="O25" s="109">
        <v>1.8768759930779408E-6</v>
      </c>
      <c r="P25" s="109">
        <v>2.2522511916935289E-4</v>
      </c>
      <c r="Q25" s="109">
        <v>3.7537519861558817E-6</v>
      </c>
      <c r="R25" s="109">
        <v>3.7537519861558823E-4</v>
      </c>
      <c r="S25" s="109">
        <v>2.4399387910013231E-4</v>
      </c>
      <c r="T25" s="109">
        <v>9.384379965389705E-6</v>
      </c>
      <c r="U25" s="109">
        <v>3.7537519861558817E-6</v>
      </c>
      <c r="V25" s="109">
        <v>7.8828791709273512E-4</v>
      </c>
      <c r="W25" s="109">
        <v>3.3783767875402936E-3</v>
      </c>
      <c r="X25" s="109" t="s">
        <v>389</v>
      </c>
      <c r="Y25" s="109" t="s">
        <v>389</v>
      </c>
      <c r="Z25" s="109" t="s">
        <v>389</v>
      </c>
      <c r="AA25" s="109" t="s">
        <v>389</v>
      </c>
      <c r="AB25" s="109" t="s">
        <v>385</v>
      </c>
      <c r="AC25" s="109" t="s">
        <v>389</v>
      </c>
      <c r="AD25" s="109" t="s">
        <v>389</v>
      </c>
      <c r="AE25" s="110"/>
      <c r="AF25" s="111">
        <v>1877</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2.2134762340000002E-3</v>
      </c>
      <c r="F26" s="109">
        <v>3.0368403050000007E-4</v>
      </c>
      <c r="G26" s="109">
        <v>1.4091078300000002E-4</v>
      </c>
      <c r="H26" s="109" t="s">
        <v>389</v>
      </c>
      <c r="I26" s="109">
        <v>3.9499779000000007E-5</v>
      </c>
      <c r="J26" s="109">
        <v>3.9499779000000007E-5</v>
      </c>
      <c r="K26" s="109">
        <v>3.9499779000000007E-5</v>
      </c>
      <c r="L26" s="109">
        <v>1.8959893920000003E-5</v>
      </c>
      <c r="M26" s="109">
        <v>1.9806733670000003E-3</v>
      </c>
      <c r="N26" s="109">
        <v>8.8660967691130492E-7</v>
      </c>
      <c r="O26" s="109">
        <v>2.0721747307594211E-7</v>
      </c>
      <c r="P26" s="109">
        <v>9.5660967691130486E-6</v>
      </c>
      <c r="Q26" s="109">
        <v>3.1443494615188416E-7</v>
      </c>
      <c r="R26" s="109">
        <v>7.7434946151884167E-6</v>
      </c>
      <c r="S26" s="109">
        <v>5.4382714998724695E-6</v>
      </c>
      <c r="T26" s="109">
        <v>2.3360873653797102E-6</v>
      </c>
      <c r="U26" s="109">
        <v>2.1443494615188417E-7</v>
      </c>
      <c r="V26" s="109">
        <v>3.6031338691895677E-5</v>
      </c>
      <c r="W26" s="109">
        <v>1.2991451536695747E-5</v>
      </c>
      <c r="X26" s="109" t="s">
        <v>389</v>
      </c>
      <c r="Y26" s="109" t="s">
        <v>389</v>
      </c>
      <c r="Z26" s="109" t="s">
        <v>389</v>
      </c>
      <c r="AA26" s="109" t="s">
        <v>389</v>
      </c>
      <c r="AB26" s="109" t="s">
        <v>385</v>
      </c>
      <c r="AC26" s="109" t="s">
        <v>389</v>
      </c>
      <c r="AD26" s="109" t="s">
        <v>389</v>
      </c>
      <c r="AE26" s="110"/>
      <c r="AF26" s="111">
        <v>7.2585193303810813</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18.58098004089906</v>
      </c>
      <c r="F27" s="109">
        <v>5.1381823501021664</v>
      </c>
      <c r="G27" s="109">
        <v>2.163892536757319E-2</v>
      </c>
      <c r="H27" s="109">
        <v>1.0835824365592326</v>
      </c>
      <c r="I27" s="109">
        <v>0.60414867037178277</v>
      </c>
      <c r="J27" s="109">
        <v>0.60414867037178277</v>
      </c>
      <c r="K27" s="109">
        <v>0.60414867037178266</v>
      </c>
      <c r="L27" s="109">
        <v>0.38603457855349843</v>
      </c>
      <c r="M27" s="109">
        <v>61.781722843823019</v>
      </c>
      <c r="N27" s="109">
        <v>2.6556684779364746E-3</v>
      </c>
      <c r="O27" s="109">
        <v>3.3987794111587521E-4</v>
      </c>
      <c r="P27" s="109">
        <v>1.7088094417264943E-2</v>
      </c>
      <c r="Q27" s="109">
        <v>5.0432285615925067E-4</v>
      </c>
      <c r="R27" s="109">
        <v>1.7245495821526201E-2</v>
      </c>
      <c r="S27" s="109">
        <v>1.5417424648834449E-2</v>
      </c>
      <c r="T27" s="109">
        <v>3.4302153715335816E-3</v>
      </c>
      <c r="U27" s="109">
        <v>3.9109377462331587E-4</v>
      </c>
      <c r="V27" s="109">
        <v>6.4708570317685468E-2</v>
      </c>
      <c r="W27" s="109">
        <v>1.0757341</v>
      </c>
      <c r="X27" s="109">
        <v>4.2503935813E-2</v>
      </c>
      <c r="Y27" s="109">
        <v>4.6689531544799996E-2</v>
      </c>
      <c r="Z27" s="109">
        <v>3.5530660541700003E-2</v>
      </c>
      <c r="AA27" s="109">
        <v>4.1470409580099996E-2</v>
      </c>
      <c r="AB27" s="109">
        <v>0.1661945374796</v>
      </c>
      <c r="AC27" s="109">
        <v>1.0757337E-3</v>
      </c>
      <c r="AD27" s="109">
        <v>2.1557870000000001E-4</v>
      </c>
      <c r="AE27" s="110"/>
      <c r="AF27" s="111">
        <v>97894.302464536202</v>
      </c>
      <c r="AG27" s="111" t="s">
        <v>387</v>
      </c>
      <c r="AH27" s="111">
        <v>30.195541826300001</v>
      </c>
      <c r="AI27" s="111">
        <v>4075.9356396231001</v>
      </c>
      <c r="AJ27" s="111" t="s">
        <v>387</v>
      </c>
      <c r="AK27" s="111" t="s">
        <v>385</v>
      </c>
      <c r="AL27" s="111" t="s">
        <v>385</v>
      </c>
    </row>
    <row r="28" spans="1:38" ht="26.25" customHeight="1" thickBot="1" x14ac:dyDescent="0.25">
      <c r="A28" s="52" t="s">
        <v>78</v>
      </c>
      <c r="B28" s="52" t="s">
        <v>81</v>
      </c>
      <c r="C28" s="53" t="s">
        <v>82</v>
      </c>
      <c r="D28" s="54"/>
      <c r="E28" s="109">
        <v>11.21012889489114</v>
      </c>
      <c r="F28" s="109">
        <v>1.2466196586610916</v>
      </c>
      <c r="G28" s="109">
        <v>9.132122458799824E-3</v>
      </c>
      <c r="H28" s="109">
        <v>3.5112548654430441E-2</v>
      </c>
      <c r="I28" s="109">
        <v>0.42073778583335308</v>
      </c>
      <c r="J28" s="109">
        <v>0.42073778583335308</v>
      </c>
      <c r="K28" s="109">
        <v>0.42073778583335308</v>
      </c>
      <c r="L28" s="109">
        <v>0.27140645797738294</v>
      </c>
      <c r="M28" s="109">
        <v>4.6204316319605896</v>
      </c>
      <c r="N28" s="109">
        <v>3.2062079359709329E-4</v>
      </c>
      <c r="O28" s="109">
        <v>3.297829875873251E-5</v>
      </c>
      <c r="P28" s="109">
        <v>3.2093811062309041E-3</v>
      </c>
      <c r="Q28" s="109">
        <v>6.3666049019907094E-5</v>
      </c>
      <c r="R28" s="109">
        <v>4.9718288551609778E-3</v>
      </c>
      <c r="S28" s="109">
        <v>3.3403556834424048E-3</v>
      </c>
      <c r="T28" s="109">
        <v>1.66271422498299E-4</v>
      </c>
      <c r="U28" s="109">
        <v>6.1375500522349154E-5</v>
      </c>
      <c r="V28" s="109">
        <v>1.0978873639096106E-2</v>
      </c>
      <c r="W28" s="109">
        <v>0.3517362</v>
      </c>
      <c r="X28" s="109">
        <v>1.6512473623100002E-2</v>
      </c>
      <c r="Y28" s="109">
        <v>1.8519153363300001E-2</v>
      </c>
      <c r="Z28" s="109">
        <v>1.4510155921899999E-2</v>
      </c>
      <c r="AA28" s="109">
        <v>1.5416570515900001E-2</v>
      </c>
      <c r="AB28" s="109">
        <v>6.4958353424200005E-2</v>
      </c>
      <c r="AC28" s="109">
        <v>3.517363E-4</v>
      </c>
      <c r="AD28" s="109">
        <v>7.1359000000000006E-5</v>
      </c>
      <c r="AE28" s="110"/>
      <c r="AF28" s="111">
        <v>23970.867050463399</v>
      </c>
      <c r="AG28" s="111" t="s">
        <v>387</v>
      </c>
      <c r="AH28" s="111" t="s">
        <v>389</v>
      </c>
      <c r="AI28" s="111">
        <v>1100.0278238977</v>
      </c>
      <c r="AJ28" s="111" t="s">
        <v>387</v>
      </c>
      <c r="AK28" s="111" t="s">
        <v>385</v>
      </c>
      <c r="AL28" s="111" t="s">
        <v>385</v>
      </c>
    </row>
    <row r="29" spans="1:38" ht="26.25" customHeight="1" thickBot="1" x14ac:dyDescent="0.25">
      <c r="A29" s="52" t="s">
        <v>78</v>
      </c>
      <c r="B29" s="52" t="s">
        <v>83</v>
      </c>
      <c r="C29" s="53" t="s">
        <v>84</v>
      </c>
      <c r="D29" s="54"/>
      <c r="E29" s="109">
        <v>22.14771901732637</v>
      </c>
      <c r="F29" s="109">
        <v>0.82186677098950234</v>
      </c>
      <c r="G29" s="109">
        <v>2.2917625028593652E-2</v>
      </c>
      <c r="H29" s="109">
        <v>3.3410998951152945E-2</v>
      </c>
      <c r="I29" s="109">
        <v>0.44133923913599021</v>
      </c>
      <c r="J29" s="109">
        <v>0.44133923913599021</v>
      </c>
      <c r="K29" s="109">
        <v>0.44133923913599021</v>
      </c>
      <c r="L29" s="109">
        <v>0.28169915022820313</v>
      </c>
      <c r="M29" s="109">
        <v>7.422312934124335</v>
      </c>
      <c r="N29" s="109">
        <v>7.2035737298406695E-4</v>
      </c>
      <c r="O29" s="109">
        <v>7.2050963458989933E-5</v>
      </c>
      <c r="P29" s="109">
        <v>7.632643951470665E-3</v>
      </c>
      <c r="Q29" s="109">
        <v>1.4406386151652169E-4</v>
      </c>
      <c r="R29" s="109">
        <v>1.2238119671824378E-2</v>
      </c>
      <c r="S29" s="109">
        <v>8.2068438658580069E-3</v>
      </c>
      <c r="T29" s="109">
        <v>2.8877483485783201E-4</v>
      </c>
      <c r="U29" s="109">
        <v>1.4402579611506354E-4</v>
      </c>
      <c r="V29" s="109">
        <v>2.5923501338667689E-2</v>
      </c>
      <c r="W29" s="109">
        <v>0.1969815</v>
      </c>
      <c r="X29" s="109">
        <v>5.4238330125000005E-3</v>
      </c>
      <c r="Y29" s="109">
        <v>3.28443221294E-2</v>
      </c>
      <c r="Z29" s="109">
        <v>3.6701270049100003E-2</v>
      </c>
      <c r="AA29" s="109">
        <v>8.4370735746999992E-3</v>
      </c>
      <c r="AB29" s="109">
        <v>8.3406498765699999E-2</v>
      </c>
      <c r="AC29" s="109">
        <v>1.420224E-4</v>
      </c>
      <c r="AD29" s="109">
        <v>3.0252299999999998E-5</v>
      </c>
      <c r="AE29" s="110"/>
      <c r="AF29" s="111">
        <v>58373.357722988498</v>
      </c>
      <c r="AG29" s="111" t="s">
        <v>387</v>
      </c>
      <c r="AH29" s="111">
        <v>373.80445817359998</v>
      </c>
      <c r="AI29" s="111">
        <v>2695.2797938539002</v>
      </c>
      <c r="AJ29" s="111" t="s">
        <v>387</v>
      </c>
      <c r="AK29" s="111" t="s">
        <v>385</v>
      </c>
      <c r="AL29" s="111" t="s">
        <v>385</v>
      </c>
    </row>
    <row r="30" spans="1:38" ht="26.25" customHeight="1" thickBot="1" x14ac:dyDescent="0.25">
      <c r="A30" s="52" t="s">
        <v>78</v>
      </c>
      <c r="B30" s="52" t="s">
        <v>85</v>
      </c>
      <c r="C30" s="53" t="s">
        <v>86</v>
      </c>
      <c r="D30" s="54"/>
      <c r="E30" s="109">
        <v>0.34718067144498177</v>
      </c>
      <c r="F30" s="109">
        <v>2.5838814322795916</v>
      </c>
      <c r="G30" s="109">
        <v>1.4709834631012957E-4</v>
      </c>
      <c r="H30" s="109">
        <v>1.9389002686206283E-3</v>
      </c>
      <c r="I30" s="109">
        <v>3.8360742939144425E-2</v>
      </c>
      <c r="J30" s="109">
        <v>3.8360742939144425E-2</v>
      </c>
      <c r="K30" s="109">
        <v>3.8360742939144425E-2</v>
      </c>
      <c r="L30" s="109">
        <v>6.0997134374847729E-3</v>
      </c>
      <c r="M30" s="109">
        <v>8.3235602325700455</v>
      </c>
      <c r="N30" s="109">
        <v>8.0283556308164997E-5</v>
      </c>
      <c r="O30" s="109">
        <v>3.1808747455113881E-3</v>
      </c>
      <c r="P30" s="109">
        <v>3.1089771727065382E-4</v>
      </c>
      <c r="Q30" s="109">
        <v>1.0720610940367372E-5</v>
      </c>
      <c r="R30" s="109">
        <v>1.3588196709963054E-2</v>
      </c>
      <c r="S30" s="109">
        <v>0.54164329347699791</v>
      </c>
      <c r="T30" s="109">
        <v>2.2277405264087981E-2</v>
      </c>
      <c r="U30" s="109">
        <v>3.1669548873028315E-3</v>
      </c>
      <c r="V30" s="109">
        <v>0.31451527547807301</v>
      </c>
      <c r="W30" s="109">
        <v>1.6731599999999999E-2</v>
      </c>
      <c r="X30" s="109">
        <v>2.329223079E-4</v>
      </c>
      <c r="Y30" s="109">
        <v>2.9419119059999999E-4</v>
      </c>
      <c r="Z30" s="109">
        <v>1.8073812960000001E-4</v>
      </c>
      <c r="AA30" s="109">
        <v>3.259574435E-4</v>
      </c>
      <c r="AB30" s="109">
        <v>1.0338090715999999E-3</v>
      </c>
      <c r="AC30" s="109">
        <v>1.6731700000000001E-5</v>
      </c>
      <c r="AD30" s="109">
        <v>5.7297999999999998E-6</v>
      </c>
      <c r="AE30" s="110"/>
      <c r="AF30" s="111">
        <v>1476.2551912588001</v>
      </c>
      <c r="AG30" s="111" t="s">
        <v>387</v>
      </c>
      <c r="AH30" s="111" t="s">
        <v>389</v>
      </c>
      <c r="AI30" s="111">
        <v>57.513043521599997</v>
      </c>
      <c r="AJ30" s="111" t="s">
        <v>387</v>
      </c>
      <c r="AK30" s="111" t="s">
        <v>385</v>
      </c>
      <c r="AL30" s="111" t="s">
        <v>385</v>
      </c>
    </row>
    <row r="31" spans="1:38" ht="26.25" customHeight="1" thickBot="1" x14ac:dyDescent="0.25">
      <c r="A31" s="52" t="s">
        <v>78</v>
      </c>
      <c r="B31" s="52" t="s">
        <v>87</v>
      </c>
      <c r="C31" s="53" t="s">
        <v>88</v>
      </c>
      <c r="D31" s="54"/>
      <c r="E31" s="109" t="s">
        <v>385</v>
      </c>
      <c r="F31" s="109">
        <v>4.5960166623937502</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205.26050456460001</v>
      </c>
      <c r="AG31" s="111" t="s">
        <v>385</v>
      </c>
      <c r="AH31" s="111" t="s">
        <v>385</v>
      </c>
      <c r="AI31" s="111">
        <v>7.9966908178000002</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0.86084265746600985</v>
      </c>
      <c r="J32" s="109">
        <v>1.690202372520379</v>
      </c>
      <c r="K32" s="109">
        <v>2.1274002309273374</v>
      </c>
      <c r="L32" s="109">
        <v>0.18731742614759783</v>
      </c>
      <c r="M32" s="109" t="s">
        <v>385</v>
      </c>
      <c r="N32" s="109">
        <v>6.7942701549895128</v>
      </c>
      <c r="O32" s="109">
        <v>2.9271390404206767E-2</v>
      </c>
      <c r="P32" s="109" t="s">
        <v>389</v>
      </c>
      <c r="Q32" s="109">
        <v>7.744373746569537E-2</v>
      </c>
      <c r="R32" s="109">
        <v>2.5410452347655514</v>
      </c>
      <c r="S32" s="109">
        <v>55.833906255068023</v>
      </c>
      <c r="T32" s="109">
        <v>0.3871060029855084</v>
      </c>
      <c r="U32" s="109">
        <v>4.2548004618546825E-2</v>
      </c>
      <c r="V32" s="109">
        <v>17.167442512985559</v>
      </c>
      <c r="W32" s="109" t="s">
        <v>389</v>
      </c>
      <c r="X32" s="109">
        <v>5.0295041069872547E-3</v>
      </c>
      <c r="Y32" s="109">
        <v>5.557339792665127E-4</v>
      </c>
      <c r="Z32" s="109">
        <v>8.2036920748866182E-4</v>
      </c>
      <c r="AA32" s="109" t="s">
        <v>385</v>
      </c>
      <c r="AB32" s="109">
        <v>6.4056072937424295E-3</v>
      </c>
      <c r="AC32" s="109" t="s">
        <v>389</v>
      </c>
      <c r="AD32" s="109" t="s">
        <v>389</v>
      </c>
      <c r="AE32" s="110"/>
      <c r="AF32" s="111" t="s">
        <v>385</v>
      </c>
      <c r="AG32" s="111" t="s">
        <v>385</v>
      </c>
      <c r="AH32" s="111" t="s">
        <v>385</v>
      </c>
      <c r="AI32" s="111" t="s">
        <v>385</v>
      </c>
      <c r="AJ32" s="111" t="s">
        <v>385</v>
      </c>
      <c r="AK32" s="111">
        <v>62518.105889463128</v>
      </c>
      <c r="AL32" s="111" t="s">
        <v>391</v>
      </c>
    </row>
    <row r="33" spans="1:38" ht="26.25" customHeight="1" thickBot="1" x14ac:dyDescent="0.25">
      <c r="A33" s="52" t="s">
        <v>78</v>
      </c>
      <c r="B33" s="52" t="s">
        <v>91</v>
      </c>
      <c r="C33" s="53" t="s">
        <v>92</v>
      </c>
      <c r="D33" s="54"/>
      <c r="E33" s="109" t="s">
        <v>385</v>
      </c>
      <c r="F33" s="109" t="s">
        <v>385</v>
      </c>
      <c r="G33" s="109" t="s">
        <v>385</v>
      </c>
      <c r="H33" s="109" t="s">
        <v>385</v>
      </c>
      <c r="I33" s="109">
        <v>0.35725755809990112</v>
      </c>
      <c r="J33" s="109">
        <v>0.66158807055537217</v>
      </c>
      <c r="K33" s="109">
        <v>1.3231761411107443</v>
      </c>
      <c r="L33" s="109">
        <v>1.4025667095773887E-2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62518.105889463128</v>
      </c>
      <c r="AL33" s="111" t="s">
        <v>391</v>
      </c>
    </row>
    <row r="34" spans="1:38" ht="26.25" customHeight="1" thickBot="1" x14ac:dyDescent="0.25">
      <c r="A34" s="52" t="s">
        <v>70</v>
      </c>
      <c r="B34" s="52" t="s">
        <v>93</v>
      </c>
      <c r="C34" s="53" t="s">
        <v>94</v>
      </c>
      <c r="D34" s="54"/>
      <c r="E34" s="109">
        <v>2.2203142628171872</v>
      </c>
      <c r="F34" s="109">
        <v>0.19872249958095634</v>
      </c>
      <c r="G34" s="109">
        <v>1.9865244000000001E-3</v>
      </c>
      <c r="H34" s="109">
        <v>4.2000000000000002E-4</v>
      </c>
      <c r="I34" s="109">
        <v>4.8481786772858103E-2</v>
      </c>
      <c r="J34" s="109">
        <v>5.2211501140001039E-2</v>
      </c>
      <c r="K34" s="109">
        <v>7.5808025465239612E-2</v>
      </c>
      <c r="L34" s="109">
        <v>3.1481517402357766E-2</v>
      </c>
      <c r="M34" s="109">
        <v>0.60767544184429789</v>
      </c>
      <c r="N34" s="109">
        <v>6.7000000000000002E-5</v>
      </c>
      <c r="O34" s="109">
        <v>4.2090000000000004E-4</v>
      </c>
      <c r="P34" s="109">
        <v>3.9500000000000003E-6</v>
      </c>
      <c r="Q34" s="109">
        <v>1.9999999999999999E-6</v>
      </c>
      <c r="R34" s="109">
        <v>2.1067499999999997E-3</v>
      </c>
      <c r="S34" s="109">
        <v>7.1408750000000007E-2</v>
      </c>
      <c r="T34" s="109">
        <v>2.9465000000000003E-3</v>
      </c>
      <c r="U34" s="109">
        <v>4.2090000000000004E-4</v>
      </c>
      <c r="V34" s="109">
        <v>4.2100000000000005E-2</v>
      </c>
      <c r="W34" s="109">
        <v>1.015E-4</v>
      </c>
      <c r="X34" s="109">
        <v>1.28275E-3</v>
      </c>
      <c r="Y34" s="109">
        <v>2.1294499999999997E-3</v>
      </c>
      <c r="Z34" s="109">
        <v>1.185E-5</v>
      </c>
      <c r="AA34" s="109">
        <v>9.2499999999999995E-6</v>
      </c>
      <c r="AB34" s="109">
        <v>3.4332999999999998E-3</v>
      </c>
      <c r="AC34" s="109">
        <v>3.1E-7</v>
      </c>
      <c r="AD34" s="109">
        <v>8.5000000000000006E-5</v>
      </c>
      <c r="AE34" s="110"/>
      <c r="AF34" s="111">
        <v>1795</v>
      </c>
      <c r="AG34" s="111">
        <v>0.5</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1E-4</v>
      </c>
      <c r="H36" s="109" t="s">
        <v>389</v>
      </c>
      <c r="I36" s="109">
        <v>5.3500000000000006E-3</v>
      </c>
      <c r="J36" s="109">
        <v>5.3500000000000006E-3</v>
      </c>
      <c r="K36" s="109">
        <v>5.3500000000000006E-3</v>
      </c>
      <c r="L36" s="109">
        <v>2.4150000000000002E-4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214</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0.14740255053753151</v>
      </c>
      <c r="F37" s="109">
        <v>6.6101999999999994E-2</v>
      </c>
      <c r="G37" s="109">
        <v>1.9255800000000001E-3</v>
      </c>
      <c r="H37" s="109" t="s">
        <v>389</v>
      </c>
      <c r="I37" s="109">
        <v>2.2417200000000004E-3</v>
      </c>
      <c r="J37" s="109">
        <v>2.2417200000000004E-3</v>
      </c>
      <c r="K37" s="109">
        <v>2.2417200000000004E-3</v>
      </c>
      <c r="L37" s="109">
        <v>8.9668800000000025E-5</v>
      </c>
      <c r="M37" s="109">
        <v>1.0914879573915574E-2</v>
      </c>
      <c r="N37" s="109">
        <v>3.1613999999999999E-5</v>
      </c>
      <c r="O37" s="109">
        <v>2.5865999999999999E-6</v>
      </c>
      <c r="P37" s="109">
        <v>1.55196E-3</v>
      </c>
      <c r="Q37" s="109">
        <v>2.8740000000000005E-4</v>
      </c>
      <c r="R37" s="109">
        <v>3.7361999999999992E-5</v>
      </c>
      <c r="S37" s="109">
        <v>7.4723999999999998E-6</v>
      </c>
      <c r="T37" s="109">
        <v>3.7361999999999992E-5</v>
      </c>
      <c r="U37" s="109">
        <v>1.66692E-4</v>
      </c>
      <c r="V37" s="109">
        <v>2.0980199999999999E-3</v>
      </c>
      <c r="W37" s="109" t="s">
        <v>385</v>
      </c>
      <c r="X37" s="109" t="s">
        <v>385</v>
      </c>
      <c r="Y37" s="109" t="s">
        <v>385</v>
      </c>
      <c r="Z37" s="109" t="s">
        <v>385</v>
      </c>
      <c r="AA37" s="109" t="s">
        <v>385</v>
      </c>
      <c r="AB37" s="109" t="s">
        <v>385</v>
      </c>
      <c r="AC37" s="109" t="s">
        <v>385</v>
      </c>
      <c r="AD37" s="109" t="s">
        <v>385</v>
      </c>
      <c r="AE37" s="110"/>
      <c r="AF37" s="111" t="s">
        <v>387</v>
      </c>
      <c r="AG37" s="111" t="s">
        <v>387</v>
      </c>
      <c r="AH37" s="111">
        <v>2874</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4.0509941221474879</v>
      </c>
      <c r="F39" s="109">
        <v>2.045037314</v>
      </c>
      <c r="G39" s="109">
        <v>0.24460901480220476</v>
      </c>
      <c r="H39" s="109">
        <v>1.041E-3</v>
      </c>
      <c r="I39" s="109">
        <v>0.22819201595010286</v>
      </c>
      <c r="J39" s="109">
        <v>0.23506993291268</v>
      </c>
      <c r="K39" s="109">
        <v>0.24317184987525711</v>
      </c>
      <c r="L39" s="109">
        <v>5.8042563858253599E-2</v>
      </c>
      <c r="M39" s="109">
        <v>2.1449505964592102</v>
      </c>
      <c r="N39" s="109">
        <v>0.180901378</v>
      </c>
      <c r="O39" s="109">
        <v>2.4316483299999997E-2</v>
      </c>
      <c r="P39" s="109">
        <v>8.8149779890000016E-3</v>
      </c>
      <c r="Q39" s="109">
        <v>7.3972783199999998E-3</v>
      </c>
      <c r="R39" s="109">
        <v>3.4797590999999996E-2</v>
      </c>
      <c r="S39" s="109">
        <v>1.0287318199999999E-2</v>
      </c>
      <c r="T39" s="109">
        <v>0.13545573879999998</v>
      </c>
      <c r="U39" s="109">
        <v>3.5121060000000001E-3</v>
      </c>
      <c r="V39" s="109">
        <v>0.59752110999999997</v>
      </c>
      <c r="W39" s="109">
        <v>0.13333791861300001</v>
      </c>
      <c r="X39" s="109">
        <v>1.5375517600000001E-2</v>
      </c>
      <c r="Y39" s="109">
        <v>2.0380769999999999E-2</v>
      </c>
      <c r="Z39" s="109">
        <v>6.6996946000000002E-3</v>
      </c>
      <c r="AA39" s="109">
        <v>5.3309070000000002E-3</v>
      </c>
      <c r="AB39" s="109">
        <v>4.7786889200000002E-2</v>
      </c>
      <c r="AC39" s="109">
        <v>0.21517396</v>
      </c>
      <c r="AD39" s="109">
        <v>1.0772581940000001E-2</v>
      </c>
      <c r="AE39" s="110"/>
      <c r="AF39" s="111">
        <v>1492</v>
      </c>
      <c r="AG39" s="111">
        <v>63</v>
      </c>
      <c r="AH39" s="111">
        <v>46718</v>
      </c>
      <c r="AI39" s="111">
        <v>1776</v>
      </c>
      <c r="AJ39" s="111">
        <v>1694</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10.774793500000001</v>
      </c>
      <c r="F41" s="109">
        <v>25.353687099999998</v>
      </c>
      <c r="G41" s="109">
        <v>7.5862356221942786</v>
      </c>
      <c r="H41" s="109">
        <v>0.44845400000000002</v>
      </c>
      <c r="I41" s="109">
        <v>31.24364555</v>
      </c>
      <c r="J41" s="109">
        <v>32.041806550000004</v>
      </c>
      <c r="K41" s="109">
        <v>33.676783049999997</v>
      </c>
      <c r="L41" s="109">
        <v>4.1010405472000002</v>
      </c>
      <c r="M41" s="109">
        <v>245.03427074999999</v>
      </c>
      <c r="N41" s="109">
        <v>2.1863125409999999</v>
      </c>
      <c r="O41" s="109">
        <v>0.74519092349999994</v>
      </c>
      <c r="P41" s="109">
        <v>6.6389050000000005E-2</v>
      </c>
      <c r="Q41" s="109">
        <v>2.9816126999999998E-2</v>
      </c>
      <c r="R41" s="109">
        <v>1.3550387374400001</v>
      </c>
      <c r="S41" s="109">
        <v>0.44530174874399997</v>
      </c>
      <c r="T41" s="109">
        <v>0.17904456394000001</v>
      </c>
      <c r="U41" s="109">
        <v>3.7616133999999996E-2</v>
      </c>
      <c r="V41" s="109">
        <v>30.043087540999998</v>
      </c>
      <c r="W41" s="109">
        <v>35.300114999999998</v>
      </c>
      <c r="X41" s="109">
        <v>7.7286250000000001</v>
      </c>
      <c r="Y41" s="109">
        <v>7.3198825000000003</v>
      </c>
      <c r="Z41" s="109">
        <v>2.7894524999999999</v>
      </c>
      <c r="AA41" s="109">
        <v>4.3069275000000005</v>
      </c>
      <c r="AB41" s="109">
        <v>22.144887499999999</v>
      </c>
      <c r="AC41" s="109">
        <v>0.28554570000000001</v>
      </c>
      <c r="AD41" s="109">
        <v>0.68028074999999999</v>
      </c>
      <c r="AE41" s="110"/>
      <c r="AF41" s="111">
        <v>3184</v>
      </c>
      <c r="AG41" s="111">
        <v>3985</v>
      </c>
      <c r="AH41" s="111">
        <v>118510</v>
      </c>
      <c r="AI41" s="111">
        <v>56615</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0.527559</v>
      </c>
      <c r="F43" s="109">
        <v>0.34561160000000002</v>
      </c>
      <c r="G43" s="109">
        <v>5.4133746836558909E-2</v>
      </c>
      <c r="H43" s="109">
        <v>6.6399999999999999E-4</v>
      </c>
      <c r="I43" s="109">
        <v>0.11510716</v>
      </c>
      <c r="J43" s="109">
        <v>0.11743516</v>
      </c>
      <c r="K43" s="109">
        <v>0.12234215999999999</v>
      </c>
      <c r="L43" s="109">
        <v>3.02071504E-2</v>
      </c>
      <c r="M43" s="109">
        <v>0.59345800000000004</v>
      </c>
      <c r="N43" s="109">
        <v>2.2962442E-2</v>
      </c>
      <c r="O43" s="109">
        <v>8.7043498000000004E-3</v>
      </c>
      <c r="P43" s="109">
        <v>1.2864400000000002E-3</v>
      </c>
      <c r="Q43" s="109">
        <v>8.9685999999999997E-4</v>
      </c>
      <c r="R43" s="109">
        <v>1.5862385999999999E-2</v>
      </c>
      <c r="S43" s="109">
        <v>4.6506771999999998E-3</v>
      </c>
      <c r="T43" s="109">
        <v>2.014886E-3</v>
      </c>
      <c r="U43" s="109">
        <v>7.5957600000000009E-4</v>
      </c>
      <c r="V43" s="109">
        <v>0.35192805999999999</v>
      </c>
      <c r="W43" s="109">
        <v>7.3916999999999997E-2</v>
      </c>
      <c r="X43" s="109">
        <v>8.3235019000000004E-3</v>
      </c>
      <c r="Y43" s="109">
        <v>1.2803314999999999E-2</v>
      </c>
      <c r="Z43" s="109">
        <v>4.1969017000000001E-3</v>
      </c>
      <c r="AA43" s="109">
        <v>3.3405014999999998E-3</v>
      </c>
      <c r="AB43" s="109">
        <v>2.8664220099999995E-2</v>
      </c>
      <c r="AC43" s="109">
        <v>3.34316E-3</v>
      </c>
      <c r="AD43" s="109">
        <v>6.329840130000001E-3</v>
      </c>
      <c r="AE43" s="110"/>
      <c r="AF43" s="111">
        <v>785</v>
      </c>
      <c r="AG43" s="111">
        <v>37</v>
      </c>
      <c r="AH43" s="111">
        <v>4537</v>
      </c>
      <c r="AI43" s="111">
        <v>1131</v>
      </c>
      <c r="AJ43" s="111" t="s">
        <v>387</v>
      </c>
      <c r="AK43" s="111" t="s">
        <v>385</v>
      </c>
      <c r="AL43" s="111" t="s">
        <v>385</v>
      </c>
    </row>
    <row r="44" spans="1:38" ht="26.25" customHeight="1" thickBot="1" x14ac:dyDescent="0.25">
      <c r="A44" s="52" t="s">
        <v>70</v>
      </c>
      <c r="B44" s="52" t="s">
        <v>111</v>
      </c>
      <c r="C44" s="53" t="s">
        <v>112</v>
      </c>
      <c r="D44" s="54"/>
      <c r="E44" s="109">
        <v>7.1054323986430816</v>
      </c>
      <c r="F44" s="109">
        <v>0.61527976338530022</v>
      </c>
      <c r="G44" s="109">
        <v>7.3800000000000003E-3</v>
      </c>
      <c r="H44" s="109">
        <v>2.9418000000000001E-3</v>
      </c>
      <c r="I44" s="109">
        <v>0.27979255702062988</v>
      </c>
      <c r="J44" s="109">
        <v>0.27979255702062988</v>
      </c>
      <c r="K44" s="109">
        <v>0.27979255702062988</v>
      </c>
      <c r="L44" s="109">
        <v>0.17850198840333623</v>
      </c>
      <c r="M44" s="109">
        <v>2.8413208324217152</v>
      </c>
      <c r="N44" s="109">
        <v>0.12693599999999999</v>
      </c>
      <c r="O44" s="109">
        <v>3.6900000000000001E-3</v>
      </c>
      <c r="P44" s="109">
        <v>1.5867000000000001E-3</v>
      </c>
      <c r="Q44" s="109">
        <v>7.9334999999999996E-3</v>
      </c>
      <c r="R44" s="109">
        <v>1.8450000000000001E-2</v>
      </c>
      <c r="S44" s="109">
        <v>0.62729999999999997</v>
      </c>
      <c r="T44" s="109">
        <v>2.5829999999999999E-2</v>
      </c>
      <c r="U44" s="109">
        <v>3.6900000000000001E-3</v>
      </c>
      <c r="V44" s="109">
        <v>0.36899999999999999</v>
      </c>
      <c r="W44" s="109" t="s">
        <v>385</v>
      </c>
      <c r="X44" s="109">
        <v>1.107E-2</v>
      </c>
      <c r="Y44" s="109">
        <v>1.8450000000000001E-2</v>
      </c>
      <c r="Z44" s="109" t="s">
        <v>385</v>
      </c>
      <c r="AA44" s="109" t="s">
        <v>385</v>
      </c>
      <c r="AB44" s="109">
        <v>2.9520000000000001E-2</v>
      </c>
      <c r="AC44" s="109" t="s">
        <v>385</v>
      </c>
      <c r="AD44" s="109" t="s">
        <v>385</v>
      </c>
      <c r="AE44" s="110"/>
      <c r="AF44" s="111">
        <v>15767</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11">
        <v>85</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7.1587999999999999E-2</v>
      </c>
      <c r="F46" s="109">
        <v>1.9245999999999999E-2</v>
      </c>
      <c r="G46" s="109">
        <v>2.0537340000000001E-2</v>
      </c>
      <c r="H46" s="109" t="s">
        <v>385</v>
      </c>
      <c r="I46" s="109">
        <v>1.34556E-3</v>
      </c>
      <c r="J46" s="109">
        <v>1.4655599999999999E-3</v>
      </c>
      <c r="K46" s="109">
        <v>1.4655600000000001E-3</v>
      </c>
      <c r="L46" s="109">
        <v>4.282224000000001E-4</v>
      </c>
      <c r="M46" s="109">
        <v>2.6978000000000002E-2</v>
      </c>
      <c r="N46" s="109">
        <v>3.2882200000000004E-4</v>
      </c>
      <c r="O46" s="109">
        <v>6.7218000000000006E-6</v>
      </c>
      <c r="P46" s="109">
        <v>8.42E-5</v>
      </c>
      <c r="Q46" s="109">
        <v>1.002E-4</v>
      </c>
      <c r="R46" s="109">
        <v>4.1042600000000003E-4</v>
      </c>
      <c r="S46" s="109">
        <v>1.2208520000000001E-4</v>
      </c>
      <c r="T46" s="109">
        <v>5.0104260000000001E-3</v>
      </c>
      <c r="U46" s="109">
        <v>5.0516000000000009E-5</v>
      </c>
      <c r="V46" s="109">
        <v>1.30546E-3</v>
      </c>
      <c r="W46" s="109">
        <v>2.4000000000000001E-4</v>
      </c>
      <c r="X46" s="109">
        <v>7.5999999999999992E-8</v>
      </c>
      <c r="Y46" s="109">
        <v>5.9999999999999997E-7</v>
      </c>
      <c r="Z46" s="109">
        <v>6.7999999999999987E-8</v>
      </c>
      <c r="AA46" s="109">
        <v>5.9999999999999995E-8</v>
      </c>
      <c r="AB46" s="109">
        <v>8.0399999999999995E-7</v>
      </c>
      <c r="AC46" s="109">
        <v>8.8000000000000004E-6</v>
      </c>
      <c r="AD46" s="109">
        <v>5.2000000000000002E-9</v>
      </c>
      <c r="AE46" s="110"/>
      <c r="AF46" s="111">
        <v>40</v>
      </c>
      <c r="AG46" s="111" t="s">
        <v>387</v>
      </c>
      <c r="AH46" s="111">
        <v>802</v>
      </c>
      <c r="AI46" s="111" t="s">
        <v>387</v>
      </c>
      <c r="AJ46" s="111" t="s">
        <v>387</v>
      </c>
      <c r="AK46" s="111" t="s">
        <v>385</v>
      </c>
      <c r="AL46" s="111" t="s">
        <v>385</v>
      </c>
    </row>
    <row r="47" spans="1:38" ht="26.25" customHeight="1" thickBot="1" x14ac:dyDescent="0.25">
      <c r="A47" s="52" t="s">
        <v>70</v>
      </c>
      <c r="B47" s="52" t="s">
        <v>117</v>
      </c>
      <c r="C47" s="53" t="s">
        <v>118</v>
      </c>
      <c r="D47" s="54"/>
      <c r="E47" s="109">
        <v>9.8100000000000007E-2</v>
      </c>
      <c r="F47" s="109">
        <v>1.0799999999999999E-2</v>
      </c>
      <c r="G47" s="109">
        <v>8.0999999999999996E-3</v>
      </c>
      <c r="H47" s="109" t="s">
        <v>389</v>
      </c>
      <c r="I47" s="109">
        <v>1.8E-3</v>
      </c>
      <c r="J47" s="109">
        <v>1.8E-3</v>
      </c>
      <c r="K47" s="109">
        <v>1.8E-3</v>
      </c>
      <c r="L47" s="109">
        <v>1.008E-3</v>
      </c>
      <c r="M47" s="109">
        <v>0.09</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389</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2.0839591842105264E-3</v>
      </c>
      <c r="G48" s="109" t="s">
        <v>385</v>
      </c>
      <c r="H48" s="109" t="s">
        <v>385</v>
      </c>
      <c r="I48" s="109">
        <v>4.0375399999999999E-2</v>
      </c>
      <c r="J48" s="109">
        <v>0.339978</v>
      </c>
      <c r="K48" s="109">
        <v>0.72239299999999995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7.8979999999999997</v>
      </c>
      <c r="AL48" s="111" t="s">
        <v>392</v>
      </c>
    </row>
    <row r="49" spans="1:38" ht="26.25" customHeight="1" thickBot="1" x14ac:dyDescent="0.25">
      <c r="A49" s="52" t="s">
        <v>119</v>
      </c>
      <c r="B49" s="52" t="s">
        <v>122</v>
      </c>
      <c r="C49" s="53" t="s">
        <v>123</v>
      </c>
      <c r="D49" s="54"/>
      <c r="E49" s="109">
        <v>8.5589999999999993E-4</v>
      </c>
      <c r="F49" s="109">
        <v>7.3227000000000006E-3</v>
      </c>
      <c r="G49" s="109">
        <v>7.6080000000000006E-4</v>
      </c>
      <c r="H49" s="109">
        <v>3.5187E-3</v>
      </c>
      <c r="I49" s="109">
        <v>5.8010999999999993E-2</v>
      </c>
      <c r="J49" s="109">
        <v>0.138846</v>
      </c>
      <c r="K49" s="109">
        <v>0.32999699999999998</v>
      </c>
      <c r="L49" s="109">
        <v>2.8529999999999996E-2</v>
      </c>
      <c r="M49" s="109">
        <v>0.43746000000000002</v>
      </c>
      <c r="N49" s="109">
        <v>0.36138000000000003</v>
      </c>
      <c r="O49" s="109">
        <v>6.6569999999999997E-3</v>
      </c>
      <c r="P49" s="109">
        <v>1.1412E-2</v>
      </c>
      <c r="Q49" s="109">
        <v>1.2362999999999999E-2</v>
      </c>
      <c r="R49" s="109">
        <v>0.16167000000000001</v>
      </c>
      <c r="S49" s="109">
        <v>4.5648000000000001E-2</v>
      </c>
      <c r="T49" s="109">
        <v>0.11411999999999999</v>
      </c>
      <c r="U49" s="109">
        <v>1.5215999999999999E-2</v>
      </c>
      <c r="V49" s="109">
        <v>0.20922000000000002</v>
      </c>
      <c r="W49" s="109">
        <v>2.8530000000000002</v>
      </c>
      <c r="X49" s="109">
        <v>0.15216000000000002</v>
      </c>
      <c r="Y49" s="109">
        <v>0.19020000000000001</v>
      </c>
      <c r="Z49" s="109">
        <v>9.5100000000000004E-2</v>
      </c>
      <c r="AA49" s="109">
        <v>6.6570000000000004E-2</v>
      </c>
      <c r="AB49" s="109">
        <v>0.50402999999999998</v>
      </c>
      <c r="AC49" s="109" t="s">
        <v>385</v>
      </c>
      <c r="AD49" s="109" t="s">
        <v>385</v>
      </c>
      <c r="AE49" s="110"/>
      <c r="AF49" s="111" t="s">
        <v>385</v>
      </c>
      <c r="AG49" s="111" t="s">
        <v>385</v>
      </c>
      <c r="AH49" s="111" t="s">
        <v>385</v>
      </c>
      <c r="AI49" s="111" t="s">
        <v>385</v>
      </c>
      <c r="AJ49" s="111" t="s">
        <v>385</v>
      </c>
      <c r="AK49" s="111">
        <v>0.95099999999999996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1.87264728</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0.80800000000000005</v>
      </c>
      <c r="AL51" s="111" t="s">
        <v>394</v>
      </c>
    </row>
    <row r="52" spans="1:38" ht="26.25" customHeight="1" thickBot="1" x14ac:dyDescent="0.25">
      <c r="A52" s="52" t="s">
        <v>119</v>
      </c>
      <c r="B52" s="56" t="s">
        <v>128</v>
      </c>
      <c r="C52" s="58" t="s">
        <v>362</v>
      </c>
      <c r="D52" s="55"/>
      <c r="E52" s="109">
        <v>0.13040787955443001</v>
      </c>
      <c r="F52" s="109">
        <v>0.23612000000000002</v>
      </c>
      <c r="G52" s="109">
        <v>0.44153956377480003</v>
      </c>
      <c r="H52" s="109" t="s">
        <v>385</v>
      </c>
      <c r="I52" s="109">
        <v>5.196810468200001E-3</v>
      </c>
      <c r="J52" s="109">
        <v>1.1964749682600001E-2</v>
      </c>
      <c r="K52" s="109">
        <v>1.9336969184000002E-2</v>
      </c>
      <c r="L52" s="109" t="s">
        <v>385</v>
      </c>
      <c r="M52" s="109">
        <v>7.2768297488518E-2</v>
      </c>
      <c r="N52" s="109">
        <v>2.1117E-2</v>
      </c>
      <c r="O52" s="109">
        <v>3.5195000000000005E-3</v>
      </c>
      <c r="P52" s="109">
        <v>4.2233999999999996E-3</v>
      </c>
      <c r="Q52" s="109">
        <v>7.0390000000000003E-4</v>
      </c>
      <c r="R52" s="109">
        <v>7.0390000000000003E-4</v>
      </c>
      <c r="S52" s="109">
        <v>8.4467999999999991E-3</v>
      </c>
      <c r="T52" s="109">
        <v>3.7306699999999998E-2</v>
      </c>
      <c r="U52" s="109">
        <v>7.0390000000000003E-4</v>
      </c>
      <c r="V52" s="109">
        <v>7.039000000000001E-3</v>
      </c>
      <c r="W52" s="109">
        <v>8.4467999999999991E-3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7.0389999999999997</v>
      </c>
      <c r="AL52" s="111" t="s">
        <v>395</v>
      </c>
    </row>
    <row r="53" spans="1:38" ht="26.25" customHeight="1" thickBot="1" x14ac:dyDescent="0.25">
      <c r="A53" s="52" t="s">
        <v>119</v>
      </c>
      <c r="B53" s="56" t="s">
        <v>129</v>
      </c>
      <c r="C53" s="58" t="s">
        <v>130</v>
      </c>
      <c r="D53" s="55"/>
      <c r="E53" s="109" t="s">
        <v>385</v>
      </c>
      <c r="F53" s="109">
        <v>0.57604938356164381</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1.409</v>
      </c>
      <c r="AL53" s="111" t="s">
        <v>396</v>
      </c>
    </row>
    <row r="54" spans="1:38" ht="37.5" customHeight="1" thickBot="1" x14ac:dyDescent="0.25">
      <c r="A54" s="52" t="s">
        <v>119</v>
      </c>
      <c r="B54" s="56" t="s">
        <v>131</v>
      </c>
      <c r="C54" s="58" t="s">
        <v>132</v>
      </c>
      <c r="D54" s="55"/>
      <c r="E54" s="109" t="s">
        <v>385</v>
      </c>
      <c r="F54" s="109">
        <v>3.0648300000000006</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1905</v>
      </c>
      <c r="AL54" s="111" t="s">
        <v>397</v>
      </c>
    </row>
    <row r="55" spans="1:38" ht="26.25" customHeight="1" thickBot="1" x14ac:dyDescent="0.25">
      <c r="A55" s="52" t="s">
        <v>119</v>
      </c>
      <c r="B55" s="56" t="s">
        <v>133</v>
      </c>
      <c r="C55" s="58" t="s">
        <v>134</v>
      </c>
      <c r="D55" s="55"/>
      <c r="E55" s="109">
        <v>1.7537673808E-2</v>
      </c>
      <c r="F55" s="109">
        <v>1.8718601645402299E-2</v>
      </c>
      <c r="G55" s="109">
        <v>0.62299195402298846</v>
      </c>
      <c r="H55" s="109" t="s">
        <v>385</v>
      </c>
      <c r="I55" s="109">
        <v>4.1389407848499999E-3</v>
      </c>
      <c r="J55" s="109">
        <v>4.1389407848499999E-3</v>
      </c>
      <c r="K55" s="109">
        <v>4.1389407848499999E-3</v>
      </c>
      <c r="L55" s="109">
        <v>9.9334578836400003E-4</v>
      </c>
      <c r="M55" s="109">
        <v>7.9772379119999987E-2</v>
      </c>
      <c r="N55" s="109">
        <v>7.7644345026500004E-3</v>
      </c>
      <c r="O55" s="109">
        <v>2.9356139309349993E-2</v>
      </c>
      <c r="P55" s="109">
        <v>6.8226560987799997E-3</v>
      </c>
      <c r="Q55" s="109">
        <v>5.5434992864799989E-3</v>
      </c>
      <c r="R55" s="109">
        <v>5.3982387768499998E-3</v>
      </c>
      <c r="S55" s="109">
        <v>4.0087710108500001E-3</v>
      </c>
      <c r="T55" s="109">
        <v>5.7487155920049993E-2</v>
      </c>
      <c r="U55" s="109">
        <v>1.4375851169E-3</v>
      </c>
      <c r="V55" s="109">
        <v>0.74197042920499989</v>
      </c>
      <c r="W55" s="109" t="s">
        <v>385</v>
      </c>
      <c r="X55" s="109">
        <v>3.5712967454999999E-7</v>
      </c>
      <c r="Y55" s="109">
        <v>6.0765347609999989E-7</v>
      </c>
      <c r="Z55" s="109">
        <v>3.3580849995000001E-7</v>
      </c>
      <c r="AA55" s="109">
        <v>3.3580849995000001E-7</v>
      </c>
      <c r="AB55" s="109">
        <v>1.6364001505499999E-6</v>
      </c>
      <c r="AC55" s="109" t="s">
        <v>385</v>
      </c>
      <c r="AD55" s="109" t="s">
        <v>385</v>
      </c>
      <c r="AE55" s="110"/>
      <c r="AF55" s="111" t="s">
        <v>385</v>
      </c>
      <c r="AG55" s="111" t="s">
        <v>385</v>
      </c>
      <c r="AH55" s="111" t="s">
        <v>385</v>
      </c>
      <c r="AI55" s="111" t="s">
        <v>385</v>
      </c>
      <c r="AJ55" s="111" t="s">
        <v>385</v>
      </c>
      <c r="AK55" s="111">
        <v>0.92873563218390798</v>
      </c>
      <c r="AL55" s="111" t="s">
        <v>398</v>
      </c>
    </row>
    <row r="56" spans="1:38" ht="26.25" customHeight="1" thickBot="1" x14ac:dyDescent="0.25">
      <c r="A56" s="56" t="s">
        <v>119</v>
      </c>
      <c r="B56" s="56" t="s">
        <v>135</v>
      </c>
      <c r="C56" s="58" t="s">
        <v>371</v>
      </c>
      <c r="D56" s="55"/>
      <c r="E56" s="109" t="s">
        <v>385</v>
      </c>
      <c r="F56" s="109" t="s">
        <v>385</v>
      </c>
      <c r="G56" s="109" t="s">
        <v>385</v>
      </c>
      <c r="H56" s="109">
        <v>2.52E-2</v>
      </c>
      <c r="I56" s="109" t="s">
        <v>385</v>
      </c>
      <c r="J56" s="109" t="s">
        <v>385</v>
      </c>
      <c r="K56" s="109" t="s">
        <v>385</v>
      </c>
      <c r="L56" s="109" t="s">
        <v>385</v>
      </c>
      <c r="M56" s="109" t="s">
        <v>385</v>
      </c>
      <c r="N56" s="109" t="s">
        <v>385</v>
      </c>
      <c r="O56" s="109" t="s">
        <v>385</v>
      </c>
      <c r="P56" s="109">
        <v>5.28E-3</v>
      </c>
      <c r="Q56" s="109">
        <v>3.0000000000000003E-4</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11" t="s">
        <v>385</v>
      </c>
      <c r="AG56" s="111" t="s">
        <v>385</v>
      </c>
      <c r="AH56" s="111" t="s">
        <v>385</v>
      </c>
      <c r="AI56" s="111" t="s">
        <v>385</v>
      </c>
      <c r="AJ56" s="111" t="s">
        <v>385</v>
      </c>
      <c r="AK56" s="111">
        <v>43.2</v>
      </c>
      <c r="AL56" s="111" t="s">
        <v>399</v>
      </c>
    </row>
    <row r="57" spans="1:38" ht="26.25" customHeight="1" thickBot="1" x14ac:dyDescent="0.25">
      <c r="A57" s="52" t="s">
        <v>53</v>
      </c>
      <c r="B57" s="52" t="s">
        <v>137</v>
      </c>
      <c r="C57" s="53" t="s">
        <v>138</v>
      </c>
      <c r="D57" s="54"/>
      <c r="E57" s="109" t="s">
        <v>388</v>
      </c>
      <c r="F57" s="109" t="s">
        <v>388</v>
      </c>
      <c r="G57" s="109" t="s">
        <v>388</v>
      </c>
      <c r="H57" s="109" t="s">
        <v>388</v>
      </c>
      <c r="I57" s="109">
        <v>2.6475217916370003E-2</v>
      </c>
      <c r="J57" s="109">
        <v>4.7655392249466001E-2</v>
      </c>
      <c r="K57" s="109">
        <v>5.2950435832740006E-2</v>
      </c>
      <c r="L57" s="109">
        <v>7.9425653749110004E-4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1.5863916150224999E-3</v>
      </c>
      <c r="J58" s="109">
        <v>1.27151080547268E-2</v>
      </c>
      <c r="K58" s="109">
        <v>2.1151888200299999E-2</v>
      </c>
      <c r="L58" s="109">
        <v>7.2974014291034996E-6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233.56232899999998</v>
      </c>
      <c r="AL58" s="111" t="s">
        <v>402</v>
      </c>
    </row>
    <row r="59" spans="1:38" ht="26.25" customHeight="1" thickBot="1" x14ac:dyDescent="0.25">
      <c r="A59" s="52" t="s">
        <v>53</v>
      </c>
      <c r="B59" s="60" t="s">
        <v>141</v>
      </c>
      <c r="C59" s="53" t="s">
        <v>372</v>
      </c>
      <c r="D59" s="54"/>
      <c r="E59" s="109" t="s">
        <v>388</v>
      </c>
      <c r="F59" s="109">
        <v>6.98922116626E-3</v>
      </c>
      <c r="G59" s="109" t="s">
        <v>388</v>
      </c>
      <c r="H59" s="109">
        <v>3.1653289282899996E-2</v>
      </c>
      <c r="I59" s="109">
        <v>9.5951642177311128E-2</v>
      </c>
      <c r="J59" s="109">
        <v>0.10861937689067513</v>
      </c>
      <c r="K59" s="109">
        <v>0.12125523758109147</v>
      </c>
      <c r="L59" s="109">
        <v>5.5592594898545302E-4</v>
      </c>
      <c r="M59" s="109" t="s">
        <v>388</v>
      </c>
      <c r="N59" s="109">
        <v>0.74892097332379304</v>
      </c>
      <c r="O59" s="109">
        <v>5.6198276063584178E-2</v>
      </c>
      <c r="P59" s="109">
        <v>1.3564229091596349E-3</v>
      </c>
      <c r="Q59" s="109">
        <v>8.7463826646776863E-2</v>
      </c>
      <c r="R59" s="109">
        <v>0.104728036235572</v>
      </c>
      <c r="S59" s="109">
        <v>3.1649867880391477E-3</v>
      </c>
      <c r="T59" s="109">
        <v>0.28873366516274035</v>
      </c>
      <c r="U59" s="109">
        <v>0.35364152577590258</v>
      </c>
      <c r="V59" s="109">
        <v>0.16745386839635495</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533.13596971987829</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0.14667472798152431</v>
      </c>
      <c r="J60" s="109">
        <v>0.72120679087661077</v>
      </c>
      <c r="K60" s="109">
        <v>2.0193009445754138</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49.054155304000034</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0.72711739586431723</v>
      </c>
      <c r="J61" s="109">
        <v>7.2711739586431721</v>
      </c>
      <c r="K61" s="109">
        <v>24.261866603177914</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12.3821371</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0.36291161769899899</v>
      </c>
      <c r="F64" s="109">
        <v>3.8995405650000002E-2</v>
      </c>
      <c r="G64" s="109">
        <v>3.1499456903354246E-3</v>
      </c>
      <c r="H64" s="109">
        <v>3.4363500000000003E-3</v>
      </c>
      <c r="I64" s="109" t="s">
        <v>388</v>
      </c>
      <c r="J64" s="109" t="s">
        <v>388</v>
      </c>
      <c r="K64" s="109" t="s">
        <v>388</v>
      </c>
      <c r="L64" s="109" t="s">
        <v>385</v>
      </c>
      <c r="M64" s="109">
        <v>0.23214419113629248</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t="s">
        <v>400</v>
      </c>
      <c r="AL64" s="111" t="s">
        <v>408</v>
      </c>
    </row>
    <row r="65" spans="1:38" ht="26.25" customHeight="1" thickBot="1" x14ac:dyDescent="0.25">
      <c r="A65" s="52" t="s">
        <v>53</v>
      </c>
      <c r="B65" s="56" t="s">
        <v>152</v>
      </c>
      <c r="C65" s="53" t="s">
        <v>153</v>
      </c>
      <c r="D65" s="54"/>
      <c r="E65" s="109">
        <v>1.7172855041109998E-2</v>
      </c>
      <c r="F65" s="109" t="s">
        <v>385</v>
      </c>
      <c r="G65" s="109" t="s">
        <v>385</v>
      </c>
      <c r="H65" s="109">
        <v>1.36211191239E-3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790.01543299999992</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0.90311903320262399</v>
      </c>
      <c r="F70" s="109">
        <v>4.3837657572700097</v>
      </c>
      <c r="G70" s="109">
        <v>0.55741499224207003</v>
      </c>
      <c r="H70" s="109">
        <v>0.18615958088179002</v>
      </c>
      <c r="I70" s="109">
        <v>0.132081599314749</v>
      </c>
      <c r="J70" s="109">
        <v>0.15381105163887501</v>
      </c>
      <c r="K70" s="109">
        <v>0.232600739145191</v>
      </c>
      <c r="L70" s="109">
        <v>4.4140858796249205E-3</v>
      </c>
      <c r="M70" s="109">
        <v>0.27301951793364398</v>
      </c>
      <c r="N70" s="109" t="s">
        <v>387</v>
      </c>
      <c r="O70" s="109" t="s">
        <v>387</v>
      </c>
      <c r="P70" s="109">
        <v>3.6999999999999998E-2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3943.8510754999998</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0.29835</v>
      </c>
      <c r="G72" s="109" t="s">
        <v>388</v>
      </c>
      <c r="H72" s="109" t="s">
        <v>388</v>
      </c>
      <c r="I72" s="109">
        <v>0.75643706245510867</v>
      </c>
      <c r="J72" s="109">
        <v>0.97256193744228248</v>
      </c>
      <c r="K72" s="109">
        <v>1.6209365624038041</v>
      </c>
      <c r="L72" s="109">
        <v>1.0024559999999999E-3</v>
      </c>
      <c r="M72" s="109" t="s">
        <v>388</v>
      </c>
      <c r="N72" s="109">
        <v>0.30099153403999995</v>
      </c>
      <c r="O72" s="109">
        <v>0.1843888944</v>
      </c>
      <c r="P72" s="109">
        <v>0.10761825239999999</v>
      </c>
      <c r="Q72" s="109">
        <v>0.79559999999999997</v>
      </c>
      <c r="R72" s="109">
        <v>8.9504999999999999</v>
      </c>
      <c r="S72" s="109">
        <v>1.0604319441499999</v>
      </c>
      <c r="T72" s="109">
        <v>0.27846000000000004</v>
      </c>
      <c r="U72" s="109">
        <v>3.9780000000000003E-2</v>
      </c>
      <c r="V72" s="109">
        <v>0.33070151439000001</v>
      </c>
      <c r="W72" s="109">
        <v>3.4784014007999997</v>
      </c>
      <c r="X72" s="109" t="s">
        <v>388</v>
      </c>
      <c r="Y72" s="109" t="s">
        <v>388</v>
      </c>
      <c r="Z72" s="109" t="s">
        <v>388</v>
      </c>
      <c r="AA72" s="109" t="s">
        <v>388</v>
      </c>
      <c r="AB72" s="109">
        <v>0.11055630927999999</v>
      </c>
      <c r="AC72" s="109">
        <v>5.9669999999999994E-2</v>
      </c>
      <c r="AD72" s="109">
        <v>4.9725000000000001</v>
      </c>
      <c r="AE72" s="110"/>
      <c r="AF72" s="111" t="s">
        <v>385</v>
      </c>
      <c r="AG72" s="111" t="s">
        <v>385</v>
      </c>
      <c r="AH72" s="111" t="s">
        <v>385</v>
      </c>
      <c r="AI72" s="111" t="s">
        <v>385</v>
      </c>
      <c r="AJ72" s="111" t="s">
        <v>385</v>
      </c>
      <c r="AK72" s="111">
        <v>1989</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0.14602499999999999</v>
      </c>
      <c r="J74" s="109">
        <v>0.37169999999999997</v>
      </c>
      <c r="K74" s="109">
        <v>0.53100000000000003</v>
      </c>
      <c r="L74" s="109">
        <v>3.3585750000000004E-3</v>
      </c>
      <c r="M74" s="109" t="s">
        <v>388</v>
      </c>
      <c r="N74" s="109" t="s">
        <v>385</v>
      </c>
      <c r="O74" s="109" t="s">
        <v>385</v>
      </c>
      <c r="P74" s="109" t="s">
        <v>385</v>
      </c>
      <c r="Q74" s="109" t="s">
        <v>385</v>
      </c>
      <c r="R74" s="109" t="s">
        <v>385</v>
      </c>
      <c r="S74" s="109" t="s">
        <v>385</v>
      </c>
      <c r="T74" s="109" t="s">
        <v>385</v>
      </c>
      <c r="U74" s="109" t="s">
        <v>385</v>
      </c>
      <c r="V74" s="109" t="s">
        <v>385</v>
      </c>
      <c r="W74" s="109">
        <v>0.30349818670681006</v>
      </c>
      <c r="X74" s="109" t="s">
        <v>387</v>
      </c>
      <c r="Y74" s="109" t="s">
        <v>387</v>
      </c>
      <c r="Z74" s="109" t="s">
        <v>387</v>
      </c>
      <c r="AA74" s="109" t="s">
        <v>387</v>
      </c>
      <c r="AB74" s="109" t="s">
        <v>387</v>
      </c>
      <c r="AC74" s="109">
        <v>0.53100000000000003</v>
      </c>
      <c r="AD74" s="109" t="s">
        <v>385</v>
      </c>
      <c r="AE74" s="110"/>
      <c r="AF74" s="111" t="s">
        <v>385</v>
      </c>
      <c r="AG74" s="111" t="s">
        <v>385</v>
      </c>
      <c r="AH74" s="111" t="s">
        <v>385</v>
      </c>
      <c r="AI74" s="111" t="s">
        <v>385</v>
      </c>
      <c r="AJ74" s="111" t="s">
        <v>385</v>
      </c>
      <c r="AK74" s="111">
        <v>265.5</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3.6287142857142858E-2</v>
      </c>
      <c r="H76" s="109" t="s">
        <v>389</v>
      </c>
      <c r="I76" s="109">
        <v>1.01604E-4</v>
      </c>
      <c r="J76" s="109">
        <v>2.1046542857142855E-4</v>
      </c>
      <c r="K76" s="109">
        <v>2.5400999999999999E-4</v>
      </c>
      <c r="L76" s="109" t="s">
        <v>389</v>
      </c>
      <c r="M76" s="109" t="s">
        <v>389</v>
      </c>
      <c r="N76" s="109">
        <v>3.7738628571428567E-2</v>
      </c>
      <c r="O76" s="109">
        <v>7.2574285714285716E-4</v>
      </c>
      <c r="P76" s="109" t="s">
        <v>389</v>
      </c>
      <c r="Q76" s="109">
        <v>3.6287142857142855E-3</v>
      </c>
      <c r="R76" s="109" t="s">
        <v>389</v>
      </c>
      <c r="S76" s="109" t="s">
        <v>389</v>
      </c>
      <c r="T76" s="109" t="s">
        <v>389</v>
      </c>
      <c r="U76" s="109" t="s">
        <v>389</v>
      </c>
      <c r="V76" s="109">
        <v>7.2574285714285716E-4</v>
      </c>
      <c r="W76" s="109">
        <v>6.967131428571427E-2</v>
      </c>
      <c r="X76" s="109" t="s">
        <v>389</v>
      </c>
      <c r="Y76" s="109" t="s">
        <v>389</v>
      </c>
      <c r="Z76" s="109" t="s">
        <v>389</v>
      </c>
      <c r="AA76" s="109" t="s">
        <v>389</v>
      </c>
      <c r="AB76" s="109" t="s">
        <v>389</v>
      </c>
      <c r="AC76" s="109" t="s">
        <v>389</v>
      </c>
      <c r="AD76" s="109">
        <v>3.7738628571428573E-5</v>
      </c>
      <c r="AE76" s="110"/>
      <c r="AF76" s="111" t="s">
        <v>385</v>
      </c>
      <c r="AG76" s="111" t="s">
        <v>385</v>
      </c>
      <c r="AH76" s="111" t="s">
        <v>385</v>
      </c>
      <c r="AI76" s="111" t="s">
        <v>385</v>
      </c>
      <c r="AJ76" s="111" t="s">
        <v>385</v>
      </c>
      <c r="AK76" s="111">
        <v>7.2574285714285711</v>
      </c>
      <c r="AL76" s="111" t="s">
        <v>419</v>
      </c>
    </row>
    <row r="77" spans="1:38" ht="26.25" customHeight="1" thickBot="1" x14ac:dyDescent="0.25">
      <c r="A77" s="52" t="s">
        <v>53</v>
      </c>
      <c r="B77" s="52" t="s">
        <v>175</v>
      </c>
      <c r="C77" s="53" t="s">
        <v>176</v>
      </c>
      <c r="D77" s="54"/>
      <c r="E77" s="109" t="s">
        <v>387</v>
      </c>
      <c r="F77" s="109" t="s">
        <v>387</v>
      </c>
      <c r="G77" s="109">
        <v>5.8200000000000005E-4</v>
      </c>
      <c r="H77" s="109" t="s">
        <v>387</v>
      </c>
      <c r="I77" s="109">
        <v>1.5132E-5</v>
      </c>
      <c r="J77" s="109">
        <v>1.6878E-5</v>
      </c>
      <c r="K77" s="109">
        <v>1.8624E-5</v>
      </c>
      <c r="L77" s="109" t="s">
        <v>385</v>
      </c>
      <c r="M77" s="109" t="s">
        <v>388</v>
      </c>
      <c r="N77" s="109">
        <v>5.5289999999999994E-4</v>
      </c>
      <c r="O77" s="109">
        <v>1.3386000000000002E-4</v>
      </c>
      <c r="P77" s="109">
        <v>8.7300000000000005E-7</v>
      </c>
      <c r="Q77" s="109">
        <v>1.7460000000000002E-5</v>
      </c>
      <c r="R77" s="109" t="s">
        <v>385</v>
      </c>
      <c r="S77" s="109" t="s">
        <v>385</v>
      </c>
      <c r="T77" s="109" t="s">
        <v>385</v>
      </c>
      <c r="U77" s="109" t="s">
        <v>385</v>
      </c>
      <c r="V77" s="109">
        <v>5.2379999999999996E-3</v>
      </c>
      <c r="W77" s="109">
        <v>2.9100000000000003E-3</v>
      </c>
      <c r="X77" s="109" t="s">
        <v>385</v>
      </c>
      <c r="Y77" s="109" t="s">
        <v>385</v>
      </c>
      <c r="Z77" s="109" t="s">
        <v>385</v>
      </c>
      <c r="AA77" s="109" t="s">
        <v>385</v>
      </c>
      <c r="AB77" s="109" t="s">
        <v>385</v>
      </c>
      <c r="AC77" s="109" t="s">
        <v>385</v>
      </c>
      <c r="AD77" s="109">
        <v>2.0952000000000002</v>
      </c>
      <c r="AE77" s="110"/>
      <c r="AF77" s="111" t="s">
        <v>385</v>
      </c>
      <c r="AG77" s="111" t="s">
        <v>385</v>
      </c>
      <c r="AH77" s="111" t="s">
        <v>385</v>
      </c>
      <c r="AI77" s="111" t="s">
        <v>385</v>
      </c>
      <c r="AJ77" s="111" t="s">
        <v>385</v>
      </c>
      <c r="AK77" s="111">
        <v>3.109</v>
      </c>
      <c r="AL77" s="111" t="s">
        <v>420</v>
      </c>
    </row>
    <row r="78" spans="1:38" ht="26.25" customHeight="1" thickBot="1" x14ac:dyDescent="0.25">
      <c r="A78" s="52" t="s">
        <v>53</v>
      </c>
      <c r="B78" s="52" t="s">
        <v>177</v>
      </c>
      <c r="C78" s="53" t="s">
        <v>178</v>
      </c>
      <c r="D78" s="54"/>
      <c r="E78" s="109" t="s">
        <v>388</v>
      </c>
      <c r="F78" s="109" t="s">
        <v>388</v>
      </c>
      <c r="G78" s="109" t="s">
        <v>388</v>
      </c>
      <c r="H78" s="109" t="s">
        <v>388</v>
      </c>
      <c r="I78" s="109">
        <v>4.8013E-4</v>
      </c>
      <c r="J78" s="109">
        <v>6.5702000000000002E-4</v>
      </c>
      <c r="K78" s="109">
        <v>8.0864000000000001E-4</v>
      </c>
      <c r="L78" s="109">
        <v>4.8012999999999995E-7</v>
      </c>
      <c r="M78" s="109" t="s">
        <v>388</v>
      </c>
      <c r="N78" s="109">
        <v>6.0648000000000001E-2</v>
      </c>
      <c r="O78" s="109">
        <v>5.8120999999999997E-3</v>
      </c>
      <c r="P78" s="109" t="s">
        <v>385</v>
      </c>
      <c r="Q78" s="109">
        <v>5.0540000000000003E-3</v>
      </c>
      <c r="R78" s="109" t="s">
        <v>385</v>
      </c>
      <c r="S78" s="109">
        <v>7.0755999999999999E-2</v>
      </c>
      <c r="T78" s="109">
        <v>3.2851000000000001E-4</v>
      </c>
      <c r="U78" s="109" t="s">
        <v>385</v>
      </c>
      <c r="V78" s="109" t="s">
        <v>385</v>
      </c>
      <c r="W78" s="109">
        <v>0.12634999999999999</v>
      </c>
      <c r="X78" s="109" t="s">
        <v>385</v>
      </c>
      <c r="Y78" s="109" t="s">
        <v>385</v>
      </c>
      <c r="Z78" s="109" t="s">
        <v>385</v>
      </c>
      <c r="AA78" s="109" t="s">
        <v>385</v>
      </c>
      <c r="AB78" s="109" t="s">
        <v>385</v>
      </c>
      <c r="AC78" s="109" t="s">
        <v>385</v>
      </c>
      <c r="AD78" s="109">
        <v>9.3499E-6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1.9522520191979997</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134</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14.663345999999999</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9772.7559999999994</v>
      </c>
      <c r="AL82" s="111" t="s">
        <v>425</v>
      </c>
    </row>
    <row r="83" spans="1:38" ht="26.25" customHeight="1" thickBot="1" x14ac:dyDescent="0.25">
      <c r="A83" s="52" t="s">
        <v>53</v>
      </c>
      <c r="B83" s="63" t="s">
        <v>188</v>
      </c>
      <c r="C83" s="64" t="s">
        <v>189</v>
      </c>
      <c r="D83" s="54"/>
      <c r="E83" s="109" t="s">
        <v>385</v>
      </c>
      <c r="F83" s="109">
        <v>7.5200000000000003E-2</v>
      </c>
      <c r="G83" s="109" t="s">
        <v>385</v>
      </c>
      <c r="H83" s="109" t="s">
        <v>385</v>
      </c>
      <c r="I83" s="109">
        <v>4.2911382841485718E-4</v>
      </c>
      <c r="J83" s="109">
        <v>3.2183537131114286E-3</v>
      </c>
      <c r="K83" s="109">
        <v>1.5018983994520001E-2</v>
      </c>
      <c r="L83" s="109">
        <v>2.445948821964686E-5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4700</v>
      </c>
      <c r="AL83" s="111" t="s">
        <v>426</v>
      </c>
    </row>
    <row r="84" spans="1:38" ht="26.25" customHeight="1" thickBot="1" x14ac:dyDescent="0.25">
      <c r="A84" s="52" t="s">
        <v>53</v>
      </c>
      <c r="B84" s="63" t="s">
        <v>190</v>
      </c>
      <c r="C84" s="64" t="s">
        <v>191</v>
      </c>
      <c r="D84" s="54"/>
      <c r="E84" s="109" t="s">
        <v>385</v>
      </c>
      <c r="F84" s="109">
        <v>5.6182704844366495E-3</v>
      </c>
      <c r="G84" s="109" t="s">
        <v>385</v>
      </c>
      <c r="H84" s="109" t="s">
        <v>385</v>
      </c>
      <c r="I84" s="109">
        <v>3.4573972211917846E-3</v>
      </c>
      <c r="J84" s="109">
        <v>1.7286986105958923E-2</v>
      </c>
      <c r="K84" s="109">
        <v>6.9147944423835692E-2</v>
      </c>
      <c r="L84" s="109">
        <v>4.4946163875493195E-7</v>
      </c>
      <c r="M84" s="109">
        <v>4.1056592001652439E-4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400</v>
      </c>
      <c r="AL84" s="111" t="s">
        <v>427</v>
      </c>
    </row>
    <row r="85" spans="1:38" ht="26.25" customHeight="1" thickBot="1" x14ac:dyDescent="0.25">
      <c r="A85" s="52" t="s">
        <v>185</v>
      </c>
      <c r="B85" s="58" t="s">
        <v>192</v>
      </c>
      <c r="C85" s="64" t="s">
        <v>373</v>
      </c>
      <c r="D85" s="54"/>
      <c r="E85" s="109" t="s">
        <v>385</v>
      </c>
      <c r="F85" s="109">
        <v>5.5987840000000002</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5.5987840000000002</v>
      </c>
      <c r="AL85" s="111" t="s">
        <v>428</v>
      </c>
    </row>
    <row r="86" spans="1:38" ht="26.25" customHeight="1" thickBot="1" x14ac:dyDescent="0.25">
      <c r="A86" s="52" t="s">
        <v>185</v>
      </c>
      <c r="B86" s="58" t="s">
        <v>193</v>
      </c>
      <c r="C86" s="62" t="s">
        <v>194</v>
      </c>
      <c r="D86" s="54"/>
      <c r="E86" s="109" t="s">
        <v>387</v>
      </c>
      <c r="F86" s="109">
        <v>0.59507113787499988</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9772.7559999999994</v>
      </c>
      <c r="AL86" s="111" t="s">
        <v>425</v>
      </c>
    </row>
    <row r="87" spans="1:38" ht="26.25" customHeight="1" thickBot="1" x14ac:dyDescent="0.25">
      <c r="A87" s="52" t="s">
        <v>185</v>
      </c>
      <c r="B87" s="58" t="s">
        <v>195</v>
      </c>
      <c r="C87" s="62" t="s">
        <v>196</v>
      </c>
      <c r="D87" s="54"/>
      <c r="E87" s="109" t="s">
        <v>385</v>
      </c>
      <c r="F87" s="109">
        <v>2.7840977555555552E-2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1.2528439899999999</v>
      </c>
      <c r="AL87" s="111" t="s">
        <v>429</v>
      </c>
    </row>
    <row r="88" spans="1:38" ht="26.25" customHeight="1" thickBot="1" x14ac:dyDescent="0.25">
      <c r="A88" s="52" t="s">
        <v>185</v>
      </c>
      <c r="B88" s="58" t="s">
        <v>197</v>
      </c>
      <c r="C88" s="62" t="s">
        <v>198</v>
      </c>
      <c r="D88" s="54"/>
      <c r="E88" s="109" t="s">
        <v>385</v>
      </c>
      <c r="F88" s="109">
        <v>7.4258767597446056</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3.533666365699998</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9.4839000000000002</v>
      </c>
      <c r="AL89" s="111" t="s">
        <v>430</v>
      </c>
    </row>
    <row r="90" spans="1:38" s="4" customFormat="1" ht="26.25" customHeight="1" thickBot="1" x14ac:dyDescent="0.25">
      <c r="A90" s="52" t="s">
        <v>185</v>
      </c>
      <c r="B90" s="58" t="s">
        <v>201</v>
      </c>
      <c r="C90" s="62" t="s">
        <v>202</v>
      </c>
      <c r="D90" s="54"/>
      <c r="E90" s="109" t="s">
        <v>387</v>
      </c>
      <c r="F90" s="109">
        <v>0.63101203261033156</v>
      </c>
      <c r="G90" s="109" t="s">
        <v>385</v>
      </c>
      <c r="H90" s="109" t="s">
        <v>385</v>
      </c>
      <c r="I90" s="109">
        <v>1.2642607288005986E-2</v>
      </c>
      <c r="J90" s="109">
        <v>1.8963910932008981E-2</v>
      </c>
      <c r="K90" s="109">
        <v>1.6355354664680001E-2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1.8816978599999999E-2</v>
      </c>
      <c r="F91" s="109">
        <v>4.9967564679999993E-2</v>
      </c>
      <c r="G91" s="109">
        <v>2.794478980405871E-3</v>
      </c>
      <c r="H91" s="109">
        <v>4.2844089549999999E-2</v>
      </c>
      <c r="I91" s="109">
        <v>0.325490679</v>
      </c>
      <c r="J91" s="109">
        <v>0.368672679</v>
      </c>
      <c r="K91" s="109">
        <v>0.37759167900000001</v>
      </c>
      <c r="L91" s="109">
        <v>0.12543510554999998</v>
      </c>
      <c r="M91" s="109">
        <v>0.57528062269999991</v>
      </c>
      <c r="N91" s="109">
        <v>0.7059173877686844</v>
      </c>
      <c r="O91" s="109">
        <v>0.1006739546313465</v>
      </c>
      <c r="P91" s="109">
        <v>5.1300000000000007E-5</v>
      </c>
      <c r="Q91" s="109">
        <v>1.1969999999999999E-3</v>
      </c>
      <c r="R91" s="109">
        <v>0.19758955297409048</v>
      </c>
      <c r="S91" s="109">
        <v>7.8929297802709595</v>
      </c>
      <c r="T91" s="109">
        <v>0.35973880354290372</v>
      </c>
      <c r="U91" s="109">
        <v>4.3401821380331822E-2</v>
      </c>
      <c r="V91" s="109">
        <v>4.565729090240394</v>
      </c>
      <c r="W91" s="109">
        <v>1.0323877000000001E-3</v>
      </c>
      <c r="X91" s="109">
        <v>1.1459503469999999E-3</v>
      </c>
      <c r="Y91" s="109">
        <v>4.6457446499999992E-4</v>
      </c>
      <c r="Z91" s="109">
        <v>4.6457446499999992E-4</v>
      </c>
      <c r="AA91" s="109">
        <v>4.6457446499999992E-4</v>
      </c>
      <c r="AB91" s="109">
        <v>2.5396737419999997E-3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7.1466670600000004E-2</v>
      </c>
      <c r="F92" s="109">
        <v>4.5971999999999999E-2</v>
      </c>
      <c r="G92" s="109" t="s">
        <v>387</v>
      </c>
      <c r="H92" s="109" t="s">
        <v>389</v>
      </c>
      <c r="I92" s="109">
        <v>1.3791600000000001E-2</v>
      </c>
      <c r="J92" s="109">
        <v>1.83888E-2</v>
      </c>
      <c r="K92" s="109">
        <v>2.2985999999999999E-2</v>
      </c>
      <c r="L92" s="109">
        <v>3.5858160000000006E-4</v>
      </c>
      <c r="M92" s="109">
        <v>5.9950714200000005E-2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5.467123599999999</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1334.9972</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0.55220129237058713</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552.20129237058711</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9.7727559999999991E-2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9778</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0.14872832829541344</v>
      </c>
      <c r="F99" s="109">
        <v>7.9186874062570549</v>
      </c>
      <c r="G99" s="109" t="s">
        <v>385</v>
      </c>
      <c r="H99" s="109">
        <v>6.3688010709295515</v>
      </c>
      <c r="I99" s="109">
        <v>9.3234707186434493E-2</v>
      </c>
      <c r="J99" s="109">
        <v>0.14326308665232618</v>
      </c>
      <c r="K99" s="109">
        <v>0.31381438028604786</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242.72499999999999</v>
      </c>
      <c r="AL99" s="111" t="s">
        <v>435</v>
      </c>
    </row>
    <row r="100" spans="1:38" ht="26.25" customHeight="1" thickBot="1" x14ac:dyDescent="0.25">
      <c r="A100" s="52" t="s">
        <v>216</v>
      </c>
      <c r="B100" s="52" t="s">
        <v>218</v>
      </c>
      <c r="C100" s="53" t="s">
        <v>378</v>
      </c>
      <c r="D100" s="66"/>
      <c r="E100" s="109">
        <v>0.13398961282643174</v>
      </c>
      <c r="F100" s="109">
        <v>8.6286308311118916</v>
      </c>
      <c r="G100" s="109" t="s">
        <v>385</v>
      </c>
      <c r="H100" s="109">
        <v>6.77713970692679</v>
      </c>
      <c r="I100" s="109">
        <v>7.7867434502835384E-2</v>
      </c>
      <c r="J100" s="109">
        <v>0.11897794082692015</v>
      </c>
      <c r="K100" s="109">
        <v>0.25789266640366465</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635.80000000000007</v>
      </c>
      <c r="AL100" s="111" t="s">
        <v>435</v>
      </c>
    </row>
    <row r="101" spans="1:38" ht="26.25" customHeight="1" thickBot="1" x14ac:dyDescent="0.25">
      <c r="A101" s="52" t="s">
        <v>216</v>
      </c>
      <c r="B101" s="52" t="s">
        <v>219</v>
      </c>
      <c r="C101" s="53" t="s">
        <v>220</v>
      </c>
      <c r="D101" s="66"/>
      <c r="E101" s="109">
        <v>1.3747500000000001E-2</v>
      </c>
      <c r="F101" s="109">
        <v>0.24367286815068495</v>
      </c>
      <c r="G101" s="109" t="s">
        <v>385</v>
      </c>
      <c r="H101" s="109">
        <v>1.8651217620401781</v>
      </c>
      <c r="I101" s="109">
        <v>1.3430466818192726E-2</v>
      </c>
      <c r="J101" s="109">
        <v>4.0291400454578172E-2</v>
      </c>
      <c r="K101" s="109">
        <v>9.4013267727349081E-2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1145.625</v>
      </c>
      <c r="AL101" s="111" t="s">
        <v>435</v>
      </c>
    </row>
    <row r="102" spans="1:38" ht="26.25" customHeight="1" thickBot="1" x14ac:dyDescent="0.25">
      <c r="A102" s="52" t="s">
        <v>216</v>
      </c>
      <c r="B102" s="52" t="s">
        <v>221</v>
      </c>
      <c r="C102" s="53" t="s">
        <v>356</v>
      </c>
      <c r="D102" s="66"/>
      <c r="E102" s="109">
        <v>3.8856962647965634E-2</v>
      </c>
      <c r="F102" s="109">
        <v>1.5843849193548389</v>
      </c>
      <c r="G102" s="109" t="s">
        <v>385</v>
      </c>
      <c r="H102" s="109">
        <v>7.852641494005197</v>
      </c>
      <c r="I102" s="109">
        <v>1.6460303225806456E-2</v>
      </c>
      <c r="J102" s="109">
        <v>0.37408632258064523</v>
      </c>
      <c r="K102" s="109">
        <v>2.6522611290322584</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2865.1</v>
      </c>
      <c r="AL102" s="111" t="s">
        <v>435</v>
      </c>
    </row>
    <row r="103" spans="1:38" ht="26.25" customHeight="1" thickBot="1" x14ac:dyDescent="0.25">
      <c r="A103" s="52" t="s">
        <v>216</v>
      </c>
      <c r="B103" s="52" t="s">
        <v>222</v>
      </c>
      <c r="C103" s="53" t="s">
        <v>223</v>
      </c>
      <c r="D103" s="66"/>
      <c r="E103" s="109">
        <v>5.4572500000000005E-4</v>
      </c>
      <c r="F103" s="109">
        <v>4.1007734589041098E-2</v>
      </c>
      <c r="G103" s="109" t="s">
        <v>385</v>
      </c>
      <c r="H103" s="109">
        <v>2.8272499999999999E-2</v>
      </c>
      <c r="I103" s="109">
        <v>1.7358E-3</v>
      </c>
      <c r="J103" s="109">
        <v>2.6431499999999999E-3</v>
      </c>
      <c r="K103" s="109">
        <v>5.7202499999999996E-3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6.5750000000000002</v>
      </c>
      <c r="AL103" s="111" t="s">
        <v>435</v>
      </c>
    </row>
    <row r="104" spans="1:38" ht="26.25" customHeight="1" thickBot="1" x14ac:dyDescent="0.25">
      <c r="A104" s="52" t="s">
        <v>216</v>
      </c>
      <c r="B104" s="52" t="s">
        <v>224</v>
      </c>
      <c r="C104" s="53" t="s">
        <v>225</v>
      </c>
      <c r="D104" s="66"/>
      <c r="E104" s="109">
        <v>9.0300000000000005E-4</v>
      </c>
      <c r="F104" s="109">
        <v>4.3236794520547954E-2</v>
      </c>
      <c r="G104" s="109" t="s">
        <v>385</v>
      </c>
      <c r="H104" s="109">
        <v>3.0099999999999998E-2</v>
      </c>
      <c r="I104" s="109">
        <v>7.351235226047511E-4</v>
      </c>
      <c r="J104" s="109">
        <v>2.2053705678142534E-3</v>
      </c>
      <c r="K104" s="109">
        <v>5.1458646582332587E-3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75.25</v>
      </c>
      <c r="AL104" s="111" t="s">
        <v>435</v>
      </c>
    </row>
    <row r="105" spans="1:38" ht="26.25" customHeight="1" thickBot="1" x14ac:dyDescent="0.25">
      <c r="A105" s="52" t="s">
        <v>216</v>
      </c>
      <c r="B105" s="52" t="s">
        <v>226</v>
      </c>
      <c r="C105" s="53" t="s">
        <v>227</v>
      </c>
      <c r="D105" s="66"/>
      <c r="E105" s="109">
        <v>1.2962500000000001E-3</v>
      </c>
      <c r="F105" s="109">
        <v>0.29387514589041097</v>
      </c>
      <c r="G105" s="109" t="s">
        <v>385</v>
      </c>
      <c r="H105" s="109">
        <v>0.36294999999999999</v>
      </c>
      <c r="I105" s="109">
        <v>4.3742964444444454E-3</v>
      </c>
      <c r="J105" s="109">
        <v>6.873894412698413E-3</v>
      </c>
      <c r="K105" s="109">
        <v>1.4997587809523809E-2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51.85</v>
      </c>
      <c r="AL105" s="111" t="s">
        <v>435</v>
      </c>
    </row>
    <row r="106" spans="1:38" ht="26.25" customHeight="1" thickBot="1" x14ac:dyDescent="0.25">
      <c r="A106" s="52" t="s">
        <v>216</v>
      </c>
      <c r="B106" s="52" t="s">
        <v>228</v>
      </c>
      <c r="C106" s="53" t="s">
        <v>229</v>
      </c>
      <c r="D106" s="66"/>
      <c r="E106" s="109">
        <v>3.4565789473684213E-5</v>
      </c>
      <c r="F106" s="109">
        <v>9.6429349315068497E-3</v>
      </c>
      <c r="G106" s="109" t="s">
        <v>385</v>
      </c>
      <c r="H106" s="109">
        <v>9.7022763157894754E-3</v>
      </c>
      <c r="I106" s="109">
        <v>2.7750000000000002E-4</v>
      </c>
      <c r="J106" s="109">
        <v>4.44E-4</v>
      </c>
      <c r="K106" s="109">
        <v>9.435E-4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4.625</v>
      </c>
      <c r="AL106" s="111" t="s">
        <v>435</v>
      </c>
    </row>
    <row r="107" spans="1:38" ht="26.25" customHeight="1" thickBot="1" x14ac:dyDescent="0.25">
      <c r="A107" s="52" t="s">
        <v>216</v>
      </c>
      <c r="B107" s="52" t="s">
        <v>230</v>
      </c>
      <c r="C107" s="53" t="s">
        <v>349</v>
      </c>
      <c r="D107" s="66"/>
      <c r="E107" s="109">
        <v>0.15248345000000002</v>
      </c>
      <c r="F107" s="109">
        <v>1.7971263750000004</v>
      </c>
      <c r="G107" s="109" t="s">
        <v>385</v>
      </c>
      <c r="H107" s="109">
        <v>1.684802437342511</v>
      </c>
      <c r="I107" s="109">
        <v>3.2675025000000003E-2</v>
      </c>
      <c r="J107" s="109">
        <v>0.43566700000000003</v>
      </c>
      <c r="K107" s="109">
        <v>2.06941825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10891.675000000001</v>
      </c>
      <c r="AL107" s="111" t="s">
        <v>435</v>
      </c>
    </row>
    <row r="108" spans="1:38" ht="26.25" customHeight="1" thickBot="1" x14ac:dyDescent="0.25">
      <c r="A108" s="52" t="s">
        <v>216</v>
      </c>
      <c r="B108" s="52" t="s">
        <v>231</v>
      </c>
      <c r="C108" s="53" t="s">
        <v>350</v>
      </c>
      <c r="D108" s="66"/>
      <c r="E108" s="109">
        <v>0.59719275000000005</v>
      </c>
      <c r="F108" s="109">
        <v>2.3887710000000002</v>
      </c>
      <c r="G108" s="109" t="s">
        <v>385</v>
      </c>
      <c r="H108" s="109">
        <v>4.0480903957668071</v>
      </c>
      <c r="I108" s="109">
        <v>4.4236499999999998E-2</v>
      </c>
      <c r="J108" s="109">
        <v>0.44236500000000001</v>
      </c>
      <c r="K108" s="109">
        <v>0.88473000000000002</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22118.25</v>
      </c>
      <c r="AL108" s="111" t="s">
        <v>435</v>
      </c>
    </row>
    <row r="109" spans="1:38" ht="26.25" customHeight="1" thickBot="1" x14ac:dyDescent="0.25">
      <c r="A109" s="52" t="s">
        <v>216</v>
      </c>
      <c r="B109" s="52" t="s">
        <v>232</v>
      </c>
      <c r="C109" s="53" t="s">
        <v>351</v>
      </c>
      <c r="D109" s="66"/>
      <c r="E109" s="109">
        <v>7.6520699999999997E-2</v>
      </c>
      <c r="F109" s="109">
        <v>1.3858749000000001</v>
      </c>
      <c r="G109" s="109" t="s">
        <v>385</v>
      </c>
      <c r="H109" s="109">
        <v>1.5870960000000001</v>
      </c>
      <c r="I109" s="109">
        <v>5.6682000000000003E-2</v>
      </c>
      <c r="J109" s="109">
        <v>0.311751</v>
      </c>
      <c r="K109" s="109">
        <v>0.311751</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2834.1</v>
      </c>
      <c r="AL109" s="111" t="s">
        <v>435</v>
      </c>
    </row>
    <row r="110" spans="1:38" ht="26.25" customHeight="1" thickBot="1" x14ac:dyDescent="0.25">
      <c r="A110" s="52" t="s">
        <v>216</v>
      </c>
      <c r="B110" s="52" t="s">
        <v>233</v>
      </c>
      <c r="C110" s="53" t="s">
        <v>352</v>
      </c>
      <c r="D110" s="66"/>
      <c r="E110" s="109">
        <v>0.12202812499999999</v>
      </c>
      <c r="F110" s="109">
        <v>1.5750125896436251</v>
      </c>
      <c r="G110" s="109" t="s">
        <v>385</v>
      </c>
      <c r="H110" s="109">
        <v>2.9050322500000001</v>
      </c>
      <c r="I110" s="109">
        <v>0.16652250938233981</v>
      </c>
      <c r="J110" s="109">
        <v>1.2346193750587184</v>
      </c>
      <c r="K110" s="109">
        <v>1.2366958750587185</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7292.875</v>
      </c>
      <c r="AL110" s="111" t="s">
        <v>435</v>
      </c>
    </row>
    <row r="111" spans="1:38" ht="26.25" customHeight="1" thickBot="1" x14ac:dyDescent="0.25">
      <c r="A111" s="52" t="s">
        <v>216</v>
      </c>
      <c r="B111" s="52" t="s">
        <v>234</v>
      </c>
      <c r="C111" s="53" t="s">
        <v>346</v>
      </c>
      <c r="D111" s="66"/>
      <c r="E111" s="109">
        <v>1.2045999999999999E-3</v>
      </c>
      <c r="F111" s="109">
        <v>7.1071399999999993E-2</v>
      </c>
      <c r="G111" s="109" t="s">
        <v>385</v>
      </c>
      <c r="H111" s="109">
        <v>0.56616199999999994</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1204.5999999999999</v>
      </c>
      <c r="AL111" s="111" t="s">
        <v>435</v>
      </c>
    </row>
    <row r="112" spans="1:38" ht="26.25" customHeight="1" thickBot="1" x14ac:dyDescent="0.25">
      <c r="A112" s="52" t="s">
        <v>235</v>
      </c>
      <c r="B112" s="52" t="s">
        <v>236</v>
      </c>
      <c r="C112" s="53" t="s">
        <v>237</v>
      </c>
      <c r="D112" s="54"/>
      <c r="E112" s="109">
        <v>16.971153175999998</v>
      </c>
      <c r="F112" s="109" t="s">
        <v>385</v>
      </c>
      <c r="G112" s="109" t="s">
        <v>385</v>
      </c>
      <c r="H112" s="109">
        <v>35.894830713150306</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424.27882939999995</v>
      </c>
      <c r="AL112" s="111" t="s">
        <v>436</v>
      </c>
    </row>
    <row r="113" spans="1:38" ht="26.25" customHeight="1" thickBot="1" x14ac:dyDescent="0.25">
      <c r="A113" s="52" t="s">
        <v>235</v>
      </c>
      <c r="B113" s="67" t="s">
        <v>238</v>
      </c>
      <c r="C113" s="68" t="s">
        <v>239</v>
      </c>
      <c r="D113" s="54"/>
      <c r="E113" s="109">
        <v>3.9364740231614679</v>
      </c>
      <c r="F113" s="109" t="s">
        <v>388</v>
      </c>
      <c r="G113" s="109" t="s">
        <v>385</v>
      </c>
      <c r="H113" s="109">
        <v>11.971875665873457</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98411850.579036698</v>
      </c>
      <c r="AL113" s="111" t="s">
        <v>437</v>
      </c>
    </row>
    <row r="114" spans="1:38" ht="26.25" customHeight="1" thickBot="1" x14ac:dyDescent="0.25">
      <c r="A114" s="52" t="s">
        <v>235</v>
      </c>
      <c r="B114" s="67" t="s">
        <v>240</v>
      </c>
      <c r="C114" s="68" t="s">
        <v>357</v>
      </c>
      <c r="D114" s="54"/>
      <c r="E114" s="109">
        <v>1.37303628E-3</v>
      </c>
      <c r="F114" s="109" t="s">
        <v>385</v>
      </c>
      <c r="G114" s="109" t="s">
        <v>385</v>
      </c>
      <c r="H114" s="109">
        <v>3.5721276834745005E-2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686518.14</v>
      </c>
      <c r="AL114" s="111" t="s">
        <v>437</v>
      </c>
    </row>
    <row r="115" spans="1:38" ht="26.25" customHeight="1" thickBot="1" x14ac:dyDescent="0.25">
      <c r="A115" s="52" t="s">
        <v>235</v>
      </c>
      <c r="B115" s="67" t="s">
        <v>241</v>
      </c>
      <c r="C115" s="68" t="s">
        <v>242</v>
      </c>
      <c r="D115" s="54"/>
      <c r="E115" s="109">
        <v>0.23017178440790056</v>
      </c>
      <c r="F115" s="109" t="s">
        <v>385</v>
      </c>
      <c r="G115" s="109" t="s">
        <v>385</v>
      </c>
      <c r="H115" s="109">
        <v>0.46034356881580119</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5592119.3427175144</v>
      </c>
      <c r="AL115" s="111" t="s">
        <v>437</v>
      </c>
    </row>
    <row r="116" spans="1:38" ht="26.25" customHeight="1" thickBot="1" x14ac:dyDescent="0.25">
      <c r="A116" s="52" t="s">
        <v>235</v>
      </c>
      <c r="B116" s="52" t="s">
        <v>243</v>
      </c>
      <c r="C116" s="58" t="s">
        <v>379</v>
      </c>
      <c r="D116" s="54"/>
      <c r="E116" s="109">
        <v>0.74423580136967082</v>
      </c>
      <c r="F116" s="109" t="s">
        <v>388</v>
      </c>
      <c r="G116" s="109" t="s">
        <v>385</v>
      </c>
      <c r="H116" s="109">
        <v>1.9132161392612617</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18605895.034241773</v>
      </c>
      <c r="AL116" s="111" t="s">
        <v>437</v>
      </c>
    </row>
    <row r="117" spans="1:38" ht="26.25" customHeight="1" thickBot="1" x14ac:dyDescent="0.25">
      <c r="A117" s="52" t="s">
        <v>235</v>
      </c>
      <c r="B117" s="52" t="s">
        <v>244</v>
      </c>
      <c r="C117" s="58" t="s">
        <v>245</v>
      </c>
      <c r="D117" s="54"/>
      <c r="E117" s="109" t="s">
        <v>385</v>
      </c>
      <c r="F117" s="109" t="s">
        <v>385</v>
      </c>
      <c r="G117" s="109" t="s">
        <v>385</v>
      </c>
      <c r="H117" s="109">
        <v>3.2115777034210716E-2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858552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0.24816155999999998</v>
      </c>
      <c r="J119" s="109">
        <v>6.4522005600000005</v>
      </c>
      <c r="K119" s="109">
        <v>6.4522005600000005</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4136026</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2.6103602398265759</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4136026</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1.2356685250000001</v>
      </c>
      <c r="AD122" s="109" t="s">
        <v>385</v>
      </c>
      <c r="AE122" s="110"/>
      <c r="AF122" s="111" t="s">
        <v>385</v>
      </c>
      <c r="AG122" s="111" t="s">
        <v>385</v>
      </c>
      <c r="AH122" s="111" t="s">
        <v>385</v>
      </c>
      <c r="AI122" s="111" t="s">
        <v>385</v>
      </c>
      <c r="AJ122" s="111" t="s">
        <v>385</v>
      </c>
      <c r="AK122" s="111">
        <v>122853.122</v>
      </c>
      <c r="AL122" s="111" t="s">
        <v>48</v>
      </c>
    </row>
    <row r="123" spans="1:38" ht="26.25" customHeight="1" thickBot="1" x14ac:dyDescent="0.25">
      <c r="A123" s="52" t="s">
        <v>235</v>
      </c>
      <c r="B123" s="52" t="s">
        <v>256</v>
      </c>
      <c r="C123" s="53" t="s">
        <v>257</v>
      </c>
      <c r="D123" s="54"/>
      <c r="E123" s="109">
        <v>1.0159522035844387E-2</v>
      </c>
      <c r="F123" s="109">
        <v>2.6668745344091523E-2</v>
      </c>
      <c r="G123" s="109">
        <v>1.2699402544805484E-3</v>
      </c>
      <c r="H123" s="109">
        <v>1.0159522035844387E-2</v>
      </c>
      <c r="I123" s="109">
        <v>2.3282237998810056E-2</v>
      </c>
      <c r="J123" s="109">
        <v>2.4552178253290605E-2</v>
      </c>
      <c r="K123" s="109">
        <v>2.4552178253290605E-2</v>
      </c>
      <c r="L123" s="109">
        <v>2.1165670908009143E-3</v>
      </c>
      <c r="M123" s="109">
        <v>0.24933160329634771</v>
      </c>
      <c r="N123" s="109">
        <v>3.047856610753317E-4</v>
      </c>
      <c r="O123" s="109">
        <v>6.7730146905629267E-4</v>
      </c>
      <c r="P123" s="109">
        <v>1.3969342799286037E-4</v>
      </c>
      <c r="Q123" s="109">
        <v>3.8521521052576642E-4</v>
      </c>
      <c r="R123" s="109">
        <v>4.2331341816018289E-4</v>
      </c>
      <c r="S123" s="109">
        <v>3.7251580798096097E-4</v>
      </c>
      <c r="T123" s="109">
        <v>1.9049103817208232E-4</v>
      </c>
      <c r="U123" s="109">
        <v>2.031904407168878E-4</v>
      </c>
      <c r="V123" s="109">
        <v>3.894483447073683E-3</v>
      </c>
      <c r="W123" s="109" t="s">
        <v>385</v>
      </c>
      <c r="X123" s="109">
        <v>3.047856610753317E-4</v>
      </c>
      <c r="Y123" s="109">
        <v>5.0797610179221945E-4</v>
      </c>
      <c r="Z123" s="109">
        <v>3.7251580798096097E-4</v>
      </c>
      <c r="AA123" s="109">
        <v>2.328223799881006E-4</v>
      </c>
      <c r="AB123" s="109">
        <v>1.4180999508366127E-3</v>
      </c>
      <c r="AC123" s="109" t="s">
        <v>385</v>
      </c>
      <c r="AD123" s="109" t="s">
        <v>385</v>
      </c>
      <c r="AE123" s="110"/>
      <c r="AF123" s="111" t="s">
        <v>385</v>
      </c>
      <c r="AG123" s="111" t="s">
        <v>385</v>
      </c>
      <c r="AH123" s="111" t="s">
        <v>385</v>
      </c>
      <c r="AI123" s="111" t="s">
        <v>385</v>
      </c>
      <c r="AJ123" s="111" t="s">
        <v>385</v>
      </c>
      <c r="AK123" s="111">
        <v>0.97086670709373712</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0.4366095729308167</v>
      </c>
      <c r="G125" s="109" t="s">
        <v>385</v>
      </c>
      <c r="H125" s="109" t="s">
        <v>389</v>
      </c>
      <c r="I125" s="109">
        <v>2.9314295999999999E-4</v>
      </c>
      <c r="J125" s="109">
        <v>1.9454032800000002E-3</v>
      </c>
      <c r="K125" s="109">
        <v>4.1128845600000002E-3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4158.5267960000001</v>
      </c>
      <c r="AL125" s="111" t="s">
        <v>440</v>
      </c>
    </row>
    <row r="126" spans="1:38" ht="26.25" customHeight="1" thickBot="1" x14ac:dyDescent="0.25">
      <c r="A126" s="52" t="s">
        <v>260</v>
      </c>
      <c r="B126" s="52" t="s">
        <v>263</v>
      </c>
      <c r="C126" s="53" t="s">
        <v>264</v>
      </c>
      <c r="D126" s="54"/>
      <c r="E126" s="109" t="s">
        <v>389</v>
      </c>
      <c r="F126" s="109" t="s">
        <v>389</v>
      </c>
      <c r="G126" s="109" t="s">
        <v>389</v>
      </c>
      <c r="H126" s="109">
        <v>0.19871002923600001</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310.45100000000002</v>
      </c>
      <c r="AL126" s="111" t="s">
        <v>441</v>
      </c>
    </row>
    <row r="127" spans="1:38" ht="26.25" customHeight="1" thickBot="1" x14ac:dyDescent="0.25">
      <c r="A127" s="52" t="s">
        <v>260</v>
      </c>
      <c r="B127" s="52" t="s">
        <v>265</v>
      </c>
      <c r="C127" s="53" t="s">
        <v>266</v>
      </c>
      <c r="D127" s="54"/>
      <c r="E127" s="109" t="s">
        <v>389</v>
      </c>
      <c r="F127" s="109" t="s">
        <v>389</v>
      </c>
      <c r="G127" s="109" t="s">
        <v>389</v>
      </c>
      <c r="H127" s="109">
        <v>0.47815402139175023</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426.69878513960987</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8.0858757000001316E-4</v>
      </c>
      <c r="F129" s="109">
        <v>6.8776414000001115E-3</v>
      </c>
      <c r="G129" s="109">
        <v>4.3682317000000705E-5</v>
      </c>
      <c r="H129" s="109" t="s">
        <v>389</v>
      </c>
      <c r="I129" s="109">
        <v>1.4870576000000241E-5</v>
      </c>
      <c r="J129" s="109">
        <v>2.6023508000000421E-5</v>
      </c>
      <c r="K129" s="109">
        <v>3.7176440000000605E-5</v>
      </c>
      <c r="L129" s="109">
        <v>5.2047016000000847E-7</v>
      </c>
      <c r="M129" s="109">
        <v>6.5058770000001056E-5</v>
      </c>
      <c r="N129" s="109">
        <v>1.2082343000000197E-3</v>
      </c>
      <c r="O129" s="109">
        <v>9.2941100000001515E-5</v>
      </c>
      <c r="P129" s="109">
        <v>5.2047016000000849E-5</v>
      </c>
      <c r="Q129" s="109">
        <v>1.4870576000000241E-5</v>
      </c>
      <c r="R129" s="109" t="s">
        <v>389</v>
      </c>
      <c r="S129" s="109" t="s">
        <v>389</v>
      </c>
      <c r="T129" s="109">
        <v>1.3011754000000211E-4</v>
      </c>
      <c r="U129" s="109" t="s">
        <v>389</v>
      </c>
      <c r="V129" s="109" t="s">
        <v>389</v>
      </c>
      <c r="W129" s="109">
        <v>5.1117605000000827E-4</v>
      </c>
      <c r="X129" s="109">
        <v>1.8588220000000302E-5</v>
      </c>
      <c r="Y129" s="109" t="s">
        <v>388</v>
      </c>
      <c r="Z129" s="109" t="s">
        <v>388</v>
      </c>
      <c r="AA129" s="109" t="s">
        <v>388</v>
      </c>
      <c r="AB129" s="109">
        <v>1.8588220000000302E-5</v>
      </c>
      <c r="AC129" s="109">
        <v>9.2941099999991269E-5</v>
      </c>
      <c r="AD129" s="109" t="s">
        <v>385</v>
      </c>
      <c r="AE129" s="110"/>
      <c r="AF129" s="111" t="s">
        <v>385</v>
      </c>
      <c r="AG129" s="111" t="s">
        <v>385</v>
      </c>
      <c r="AH129" s="111" t="s">
        <v>385</v>
      </c>
      <c r="AI129" s="111" t="s">
        <v>385</v>
      </c>
      <c r="AJ129" s="111" t="s">
        <v>385</v>
      </c>
      <c r="AK129" s="111">
        <v>0.92941100000001509</v>
      </c>
      <c r="AL129" s="111" t="s">
        <v>444</v>
      </c>
    </row>
    <row r="130" spans="1:38" ht="26.25" customHeight="1" thickBot="1" x14ac:dyDescent="0.25">
      <c r="A130" s="52" t="s">
        <v>260</v>
      </c>
      <c r="B130" s="56" t="s">
        <v>272</v>
      </c>
      <c r="C130" s="70" t="s">
        <v>273</v>
      </c>
      <c r="D130" s="54"/>
      <c r="E130" s="109">
        <v>1.2647871209999993E-2</v>
      </c>
      <c r="F130" s="109">
        <v>0.10757959419999995</v>
      </c>
      <c r="G130" s="109">
        <v>6.8327580099999962E-4</v>
      </c>
      <c r="H130" s="109" t="s">
        <v>389</v>
      </c>
      <c r="I130" s="109">
        <v>2.3260452799999987E-4</v>
      </c>
      <c r="J130" s="109">
        <v>4.0705792399999973E-4</v>
      </c>
      <c r="K130" s="109">
        <v>5.8151131999999975E-4</v>
      </c>
      <c r="L130" s="109">
        <v>8.1411584799999977E-6</v>
      </c>
      <c r="M130" s="109">
        <v>1.0176448099999994E-3</v>
      </c>
      <c r="N130" s="109">
        <v>1.8899117899999991E-2</v>
      </c>
      <c r="O130" s="109">
        <v>1.4537782999999992E-3</v>
      </c>
      <c r="P130" s="109">
        <v>8.1411584799999956E-4</v>
      </c>
      <c r="Q130" s="109">
        <v>2.3260452799999987E-4</v>
      </c>
      <c r="R130" s="109" t="s">
        <v>389</v>
      </c>
      <c r="S130" s="109" t="s">
        <v>389</v>
      </c>
      <c r="T130" s="109">
        <v>2.0352896199999988E-3</v>
      </c>
      <c r="U130" s="109" t="s">
        <v>389</v>
      </c>
      <c r="V130" s="109" t="s">
        <v>389</v>
      </c>
      <c r="W130" s="109">
        <v>7.9957806499999957E-3</v>
      </c>
      <c r="X130" s="109">
        <v>2.9075565999999987E-4</v>
      </c>
      <c r="Y130" s="109" t="s">
        <v>388</v>
      </c>
      <c r="Z130" s="109" t="s">
        <v>388</v>
      </c>
      <c r="AA130" s="109" t="s">
        <v>388</v>
      </c>
      <c r="AB130" s="109">
        <v>2.9075565999999987E-4</v>
      </c>
      <c r="AC130" s="109">
        <v>1.4537782999998392E-3</v>
      </c>
      <c r="AD130" s="109" t="s">
        <v>385</v>
      </c>
      <c r="AE130" s="110"/>
      <c r="AF130" s="111" t="s">
        <v>385</v>
      </c>
      <c r="AG130" s="111" t="s">
        <v>385</v>
      </c>
      <c r="AH130" s="111" t="s">
        <v>385</v>
      </c>
      <c r="AI130" s="111" t="s">
        <v>385</v>
      </c>
      <c r="AJ130" s="111" t="s">
        <v>385</v>
      </c>
      <c r="AK130" s="111">
        <v>14.537782999999992</v>
      </c>
      <c r="AL130" s="111" t="s">
        <v>444</v>
      </c>
    </row>
    <row r="131" spans="1:38" ht="26.25" customHeight="1" thickBot="1" x14ac:dyDescent="0.25">
      <c r="A131" s="52" t="s">
        <v>260</v>
      </c>
      <c r="B131" s="56" t="s">
        <v>274</v>
      </c>
      <c r="C131" s="64" t="s">
        <v>275</v>
      </c>
      <c r="D131" s="54"/>
      <c r="E131" s="109">
        <v>4.7710935999999999E-3</v>
      </c>
      <c r="F131" s="109">
        <v>2.5690503999999995E-3</v>
      </c>
      <c r="G131" s="109">
        <v>1.2294741199999999E-3</v>
      </c>
      <c r="H131" s="109" t="s">
        <v>389</v>
      </c>
      <c r="I131" s="109" t="s">
        <v>389</v>
      </c>
      <c r="J131" s="109" t="s">
        <v>389</v>
      </c>
      <c r="K131" s="109">
        <v>1.6515323999999999E-4</v>
      </c>
      <c r="L131" s="109">
        <v>3.7985245199999997E-6</v>
      </c>
      <c r="M131" s="109">
        <v>7.3401439999999998E-4</v>
      </c>
      <c r="N131" s="109">
        <v>4.7710935999999999E-3</v>
      </c>
      <c r="O131" s="109">
        <v>3.6700719999999999E-4</v>
      </c>
      <c r="P131" s="109">
        <v>2.0552403199999999E-4</v>
      </c>
      <c r="Q131" s="109">
        <v>1.1010216E-5</v>
      </c>
      <c r="R131" s="109">
        <v>1.2111237599999999E-4</v>
      </c>
      <c r="S131" s="109">
        <v>5.9785472879999996E-3</v>
      </c>
      <c r="T131" s="109">
        <v>1.2111237599999999E-4</v>
      </c>
      <c r="U131" s="109" t="s">
        <v>389</v>
      </c>
      <c r="V131" s="109" t="s">
        <v>389</v>
      </c>
      <c r="W131" s="109">
        <v>8.0741584000000003E-4</v>
      </c>
      <c r="X131" s="109">
        <v>1.4680288000000001E-7</v>
      </c>
      <c r="Y131" s="109" t="s">
        <v>388</v>
      </c>
      <c r="Z131" s="109" t="s">
        <v>388</v>
      </c>
      <c r="AA131" s="109" t="s">
        <v>388</v>
      </c>
      <c r="AB131" s="109">
        <v>1.4680288000000001E-7</v>
      </c>
      <c r="AC131" s="109">
        <v>3.6700719999995955E-4</v>
      </c>
      <c r="AD131" s="109">
        <v>7.3401439999999998E-2</v>
      </c>
      <c r="AE131" s="110"/>
      <c r="AF131" s="111" t="s">
        <v>385</v>
      </c>
      <c r="AG131" s="111" t="s">
        <v>385</v>
      </c>
      <c r="AH131" s="111" t="s">
        <v>385</v>
      </c>
      <c r="AI131" s="111" t="s">
        <v>385</v>
      </c>
      <c r="AJ131" s="111" t="s">
        <v>385</v>
      </c>
      <c r="AK131" s="111">
        <v>3.6700719999999998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6.8110349999999986E-2</v>
      </c>
      <c r="F133" s="109">
        <v>1.0732539999999998E-3</v>
      </c>
      <c r="G133" s="109">
        <v>9.3290539999999998E-3</v>
      </c>
      <c r="H133" s="109" t="s">
        <v>385</v>
      </c>
      <c r="I133" s="109">
        <v>2.8647626000000001E-3</v>
      </c>
      <c r="J133" s="109">
        <v>2.8647626000000001E-3</v>
      </c>
      <c r="K133" s="109">
        <v>3.1834364800000002E-3</v>
      </c>
      <c r="L133" s="109" t="s">
        <v>389</v>
      </c>
      <c r="M133" s="109">
        <v>1.1558120000000002E-2</v>
      </c>
      <c r="N133" s="109">
        <v>2.4792167400000003E-3</v>
      </c>
      <c r="O133" s="109">
        <v>4.1526674000000004E-4</v>
      </c>
      <c r="P133" s="109">
        <v>0.12301142</v>
      </c>
      <c r="Q133" s="109">
        <v>1.12361438E-3</v>
      </c>
      <c r="R133" s="109">
        <v>1.1194864800000001E-3</v>
      </c>
      <c r="S133" s="109">
        <v>1.0261959400000001E-3</v>
      </c>
      <c r="T133" s="109">
        <v>1.4307301399999999E-3</v>
      </c>
      <c r="U133" s="109">
        <v>1.6329972400000001E-3</v>
      </c>
      <c r="V133" s="109">
        <v>1.321918696E-2</v>
      </c>
      <c r="W133" s="109">
        <v>2.2290659999999996E-3</v>
      </c>
      <c r="X133" s="109">
        <v>1.0897656000000001E-6</v>
      </c>
      <c r="Y133" s="109">
        <v>5.9524317999999997E-7</v>
      </c>
      <c r="Z133" s="109">
        <v>5.3167352000000001E-7</v>
      </c>
      <c r="AA133" s="109">
        <v>5.7708042000000007E-7</v>
      </c>
      <c r="AB133" s="109">
        <v>2.7937627200000001E-6</v>
      </c>
      <c r="AC133" s="109">
        <v>1.2383699999999999E-2</v>
      </c>
      <c r="AD133" s="109">
        <v>3.3848780000000002E-2</v>
      </c>
      <c r="AE133" s="110"/>
      <c r="AF133" s="111" t="s">
        <v>385</v>
      </c>
      <c r="AG133" s="111" t="s">
        <v>385</v>
      </c>
      <c r="AH133" s="111" t="s">
        <v>385</v>
      </c>
      <c r="AI133" s="111" t="s">
        <v>385</v>
      </c>
      <c r="AJ133" s="111" t="s">
        <v>385</v>
      </c>
      <c r="AK133" s="111">
        <v>82558</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0.70579105952873777</v>
      </c>
      <c r="F135" s="109">
        <v>0.27530932475155745</v>
      </c>
      <c r="G135" s="109">
        <v>2.4354772439911649E-2</v>
      </c>
      <c r="H135" s="109">
        <v>0.63187695345043382</v>
      </c>
      <c r="I135" s="109">
        <v>1.3955361127641002</v>
      </c>
      <c r="J135" s="109">
        <v>1.6885363849740405</v>
      </c>
      <c r="K135" s="109">
        <v>1.7414062641117545</v>
      </c>
      <c r="L135" s="109">
        <v>0.59331526710310578</v>
      </c>
      <c r="M135" s="109">
        <v>12.42994645330384</v>
      </c>
      <c r="N135" s="109">
        <v>0.10954382615886611</v>
      </c>
      <c r="O135" s="109">
        <v>2.2349183662202798E-2</v>
      </c>
      <c r="P135" s="109" t="s">
        <v>385</v>
      </c>
      <c r="Q135" s="109">
        <v>9.2829392360126509E-2</v>
      </c>
      <c r="R135" s="109">
        <v>1.532368575079109E-3</v>
      </c>
      <c r="S135" s="109">
        <v>4.4001905929419591E-2</v>
      </c>
      <c r="T135" s="109" t="s">
        <v>385</v>
      </c>
      <c r="U135" s="109">
        <v>1.4986527010872035E-2</v>
      </c>
      <c r="V135" s="109">
        <v>3.9053871541289209</v>
      </c>
      <c r="W135" s="109">
        <v>2.2288299700651089</v>
      </c>
      <c r="X135" s="109">
        <v>0.5203053778997816</v>
      </c>
      <c r="Y135" s="109">
        <v>1.0349657363998135</v>
      </c>
      <c r="Z135" s="109">
        <v>1.2642236396017663</v>
      </c>
      <c r="AA135" s="109" t="s">
        <v>385</v>
      </c>
      <c r="AB135" s="109">
        <v>2.8194947539013615</v>
      </c>
      <c r="AC135" s="109" t="s">
        <v>385</v>
      </c>
      <c r="AD135" s="109" t="s">
        <v>385</v>
      </c>
      <c r="AE135" s="110"/>
      <c r="AF135" s="111" t="s">
        <v>385</v>
      </c>
      <c r="AG135" s="111" t="s">
        <v>385</v>
      </c>
      <c r="AH135" s="111" t="s">
        <v>385</v>
      </c>
      <c r="AI135" s="111" t="s">
        <v>385</v>
      </c>
      <c r="AJ135" s="111" t="s">
        <v>385</v>
      </c>
      <c r="AK135" s="111">
        <v>69646.139498600009</v>
      </c>
      <c r="AL135" s="111" t="s">
        <v>447</v>
      </c>
    </row>
    <row r="136" spans="1:38" ht="26.25" customHeight="1" thickBot="1" x14ac:dyDescent="0.25">
      <c r="A136" s="52" t="s">
        <v>260</v>
      </c>
      <c r="B136" s="52" t="s">
        <v>284</v>
      </c>
      <c r="C136" s="53" t="s">
        <v>285</v>
      </c>
      <c r="D136" s="54"/>
      <c r="E136" s="109" t="s">
        <v>385</v>
      </c>
      <c r="F136" s="109">
        <v>8.3981359499999998E-3</v>
      </c>
      <c r="G136" s="109" t="s">
        <v>385</v>
      </c>
      <c r="H136" s="109">
        <v>0.38827856000000005</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278.63439174013189</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0.82806280399999987</v>
      </c>
      <c r="J139" s="109">
        <v>0.82806280399999987</v>
      </c>
      <c r="K139" s="109">
        <v>0.82806280399999987</v>
      </c>
      <c r="L139" s="109" t="s">
        <v>389</v>
      </c>
      <c r="M139" s="109" t="s">
        <v>389</v>
      </c>
      <c r="N139" s="109">
        <v>2.4191039999999996E-3</v>
      </c>
      <c r="O139" s="109">
        <v>4.8843840000000003E-3</v>
      </c>
      <c r="P139" s="109">
        <v>4.8843840000000003E-3</v>
      </c>
      <c r="Q139" s="109">
        <v>7.7444040000000007E-3</v>
      </c>
      <c r="R139" s="109">
        <v>7.3958400000000007E-3</v>
      </c>
      <c r="S139" s="109">
        <v>1.7174548000000001E-2</v>
      </c>
      <c r="T139" s="109" t="s">
        <v>389</v>
      </c>
      <c r="U139" s="109" t="s">
        <v>389</v>
      </c>
      <c r="V139" s="109" t="s">
        <v>389</v>
      </c>
      <c r="W139" s="109">
        <v>8.3164759999999998</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7696</v>
      </c>
      <c r="AL139" s="111" t="s">
        <v>449</v>
      </c>
    </row>
    <row r="140" spans="1:38" ht="26.25" customHeight="1" thickBot="1" x14ac:dyDescent="0.25">
      <c r="A140" s="52" t="s">
        <v>292</v>
      </c>
      <c r="B140" s="56" t="s">
        <v>293</v>
      </c>
      <c r="C140" s="53" t="s">
        <v>348</v>
      </c>
      <c r="D140" s="54"/>
      <c r="E140" s="109" t="s">
        <v>387</v>
      </c>
      <c r="F140" s="109" t="s">
        <v>387</v>
      </c>
      <c r="G140" s="109" t="s">
        <v>387</v>
      </c>
      <c r="H140" s="109">
        <v>1.8134999999999999</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128.78619209481758</v>
      </c>
      <c r="F141" s="15">
        <f t="shared" ref="F141:AD141" si="0">SUM(F14:F140)</f>
        <v>126.65483808633297</v>
      </c>
      <c r="G141" s="15">
        <f t="shared" si="0"/>
        <v>22.999903982641715</v>
      </c>
      <c r="H141" s="15">
        <f t="shared" si="0"/>
        <v>89.831855560746149</v>
      </c>
      <c r="I141" s="15">
        <f t="shared" si="0"/>
        <v>41.172645344352794</v>
      </c>
      <c r="J141" s="15">
        <f t="shared" si="0"/>
        <v>60.544098970169649</v>
      </c>
      <c r="K141" s="15">
        <f t="shared" si="0"/>
        <v>88.698395986439792</v>
      </c>
      <c r="L141" s="15">
        <f t="shared" si="0"/>
        <v>6.6263438764955955</v>
      </c>
      <c r="M141" s="15">
        <f t="shared" si="0"/>
        <v>387.7753413604986</v>
      </c>
      <c r="N141" s="15">
        <f t="shared" si="0"/>
        <v>13.500939010077422</v>
      </c>
      <c r="O141" s="15">
        <f t="shared" si="0"/>
        <v>1.4928969182495806</v>
      </c>
      <c r="P141" s="15">
        <f t="shared" si="0"/>
        <v>0.84168273958097883</v>
      </c>
      <c r="Q141" s="15">
        <f t="shared" si="0"/>
        <v>2.1522981462951982</v>
      </c>
      <c r="R141" s="15">
        <f>SUM(R14:R140)</f>
        <v>14.445169864351611</v>
      </c>
      <c r="S141" s="15">
        <f t="shared" si="0"/>
        <v>67.938242554076737</v>
      </c>
      <c r="T141" s="15">
        <f t="shared" si="0"/>
        <v>3.107362546415732</v>
      </c>
      <c r="U141" s="15">
        <f t="shared" si="0"/>
        <v>2.8070759152894058</v>
      </c>
      <c r="V141" s="15">
        <f t="shared" si="0"/>
        <v>71.55859371982605</v>
      </c>
      <c r="W141" s="15">
        <f t="shared" si="0"/>
        <v>58.725236895529164</v>
      </c>
      <c r="X141" s="15">
        <f t="shared" si="0"/>
        <v>8.7795307977724839</v>
      </c>
      <c r="Y141" s="15">
        <f t="shared" si="0"/>
        <v>9.0285745037574756</v>
      </c>
      <c r="Z141" s="15">
        <f t="shared" si="0"/>
        <v>4.3654529452809934</v>
      </c>
      <c r="AA141" s="15">
        <f t="shared" si="0"/>
        <v>4.5403536852190385</v>
      </c>
      <c r="AB141" s="15">
        <f t="shared" si="0"/>
        <v>26.824468241309994</v>
      </c>
      <c r="AC141" s="15">
        <f t="shared" si="0"/>
        <v>2.8560737265635465</v>
      </c>
      <c r="AD141" s="15">
        <f t="shared" si="0"/>
        <v>8.6818995433800303</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128.78619209481758</v>
      </c>
      <c r="F152" s="10">
        <f t="shared" ref="F152:AD152" si="1">F141 + F151 + IF(AND(OR($B$4="AT",$B$4="BE",$B$4="CH",$B$4="GB",$B$4="IE",$B$4="LT",$B$4="LU",$B$4="NL"),SUM(F143:F149)&gt;0),SUM(F143:F149)-SUM(F27:F33),0)</f>
        <v>126.65483808633297</v>
      </c>
      <c r="G152" s="10">
        <f t="shared" si="1"/>
        <v>22.999903982641715</v>
      </c>
      <c r="H152" s="10">
        <f t="shared" si="1"/>
        <v>89.831855560746149</v>
      </c>
      <c r="I152" s="10">
        <f t="shared" si="1"/>
        <v>41.172645344352794</v>
      </c>
      <c r="J152" s="10">
        <f t="shared" si="1"/>
        <v>60.544098970169649</v>
      </c>
      <c r="K152" s="10">
        <f t="shared" si="1"/>
        <v>88.698395986439792</v>
      </c>
      <c r="L152" s="10">
        <f t="shared" si="1"/>
        <v>6.6263438764955955</v>
      </c>
      <c r="M152" s="10">
        <f t="shared" si="1"/>
        <v>387.7753413604986</v>
      </c>
      <c r="N152" s="10">
        <f t="shared" si="1"/>
        <v>13.500939010077422</v>
      </c>
      <c r="O152" s="10">
        <f t="shared" si="1"/>
        <v>1.4928969182495806</v>
      </c>
      <c r="P152" s="10">
        <f t="shared" si="1"/>
        <v>0.84168273958097883</v>
      </c>
      <c r="Q152" s="10">
        <f t="shared" si="1"/>
        <v>2.1522981462951982</v>
      </c>
      <c r="R152" s="10">
        <f t="shared" si="1"/>
        <v>14.445169864351611</v>
      </c>
      <c r="S152" s="10">
        <f t="shared" si="1"/>
        <v>67.938242554076737</v>
      </c>
      <c r="T152" s="10">
        <f t="shared" si="1"/>
        <v>3.107362546415732</v>
      </c>
      <c r="U152" s="10">
        <f t="shared" si="1"/>
        <v>2.8070759152894058</v>
      </c>
      <c r="V152" s="10">
        <f t="shared" si="1"/>
        <v>71.55859371982605</v>
      </c>
      <c r="W152" s="10">
        <f t="shared" si="1"/>
        <v>58.725236895529164</v>
      </c>
      <c r="X152" s="10">
        <f t="shared" si="1"/>
        <v>8.7795307977724839</v>
      </c>
      <c r="Y152" s="10">
        <f t="shared" si="1"/>
        <v>9.0285745037574756</v>
      </c>
      <c r="Z152" s="10">
        <f t="shared" si="1"/>
        <v>4.3654529452809934</v>
      </c>
      <c r="AA152" s="10">
        <f t="shared" si="1"/>
        <v>4.5403536852190385</v>
      </c>
      <c r="AB152" s="10">
        <f t="shared" si="1"/>
        <v>26.824468241309994</v>
      </c>
      <c r="AC152" s="10">
        <f t="shared" si="1"/>
        <v>2.8560737265635465</v>
      </c>
      <c r="AD152" s="10">
        <f t="shared" si="1"/>
        <v>8.6818995433800303</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128.78619209481758</v>
      </c>
      <c r="F154" s="10">
        <f>F141 + F153 - IF(OR($B$6=2005,$B$6&gt;=2020),SUM(F99:F122),0) + IF(AND(OR($B$4="AT",$B$4="BE",$B$4="CH",$B$4="GB",$B$4="IE",$B$4="LT",$B$4="LU",$B$4="NL"),SUM(F143:F149)&gt;0),SUM(F143:F149)-SUM(F27:F33),0)</f>
        <v>126.65483808633297</v>
      </c>
      <c r="G154" s="10">
        <f>G141 + G153 + IF(AND(OR($B$4="AT",$B$4="BE",$B$4="CH",$B$4="GB",$B$4="IE",$B$4="LT",$B$4="LU",$B$4="NL"),SUM(G143:G149)&gt;0),SUM(G143:G149)-SUM(G27:G33),0)</f>
        <v>22.999903982641715</v>
      </c>
      <c r="H154" s="10">
        <f t="shared" ref="H154:AD154" si="2">H141 + H153 + IF(AND(OR($B$4="AT",$B$4="BE",$B$4="CH",$B$4="GB",$B$4="IE",$B$4="LT",$B$4="LU",$B$4="NL"),SUM(H143:H149)&gt;0),SUM(H143:H149)-SUM(H27:H33),0)</f>
        <v>89.831855560746149</v>
      </c>
      <c r="I154" s="10">
        <f t="shared" si="2"/>
        <v>41.172645344352794</v>
      </c>
      <c r="J154" s="10">
        <f t="shared" si="2"/>
        <v>60.544098970169649</v>
      </c>
      <c r="K154" s="10">
        <f t="shared" si="2"/>
        <v>88.698395986439792</v>
      </c>
      <c r="L154" s="10">
        <f t="shared" si="2"/>
        <v>6.6263438764955955</v>
      </c>
      <c r="M154" s="10">
        <f t="shared" si="2"/>
        <v>387.7753413604986</v>
      </c>
      <c r="N154" s="10">
        <f t="shared" si="2"/>
        <v>13.500939010077422</v>
      </c>
      <c r="O154" s="10">
        <f t="shared" si="2"/>
        <v>1.4928969182495806</v>
      </c>
      <c r="P154" s="10">
        <f t="shared" si="2"/>
        <v>0.84168273958097883</v>
      </c>
      <c r="Q154" s="10">
        <f t="shared" si="2"/>
        <v>2.1522981462951982</v>
      </c>
      <c r="R154" s="10">
        <f t="shared" si="2"/>
        <v>14.445169864351611</v>
      </c>
      <c r="S154" s="10">
        <f t="shared" si="2"/>
        <v>67.938242554076737</v>
      </c>
      <c r="T154" s="10">
        <f t="shared" si="2"/>
        <v>3.107362546415732</v>
      </c>
      <c r="U154" s="10">
        <f t="shared" si="2"/>
        <v>2.8070759152894058</v>
      </c>
      <c r="V154" s="10">
        <f t="shared" si="2"/>
        <v>71.55859371982605</v>
      </c>
      <c r="W154" s="10">
        <f t="shared" si="2"/>
        <v>58.725236895529164</v>
      </c>
      <c r="X154" s="10">
        <f t="shared" si="2"/>
        <v>8.7795307977724839</v>
      </c>
      <c r="Y154" s="10">
        <f t="shared" si="2"/>
        <v>9.0285745037574756</v>
      </c>
      <c r="Z154" s="10">
        <f t="shared" si="2"/>
        <v>4.3654529452809934</v>
      </c>
      <c r="AA154" s="10">
        <f t="shared" si="2"/>
        <v>4.5403536852190385</v>
      </c>
      <c r="AB154" s="10">
        <f t="shared" si="2"/>
        <v>26.824468241309994</v>
      </c>
      <c r="AC154" s="10">
        <f t="shared" si="2"/>
        <v>2.8560737265635465</v>
      </c>
      <c r="AD154" s="10">
        <f t="shared" si="2"/>
        <v>8.6818995433800303</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3.6924917085309996</v>
      </c>
      <c r="F157" s="112">
        <v>8.4260315367500005E-2</v>
      </c>
      <c r="G157" s="112">
        <v>0.22923547002099992</v>
      </c>
      <c r="H157" s="112" t="s">
        <v>389</v>
      </c>
      <c r="I157" s="112">
        <v>7.5674988846999969E-2</v>
      </c>
      <c r="J157" s="112">
        <v>7.5674988846999969E-2</v>
      </c>
      <c r="K157" s="112">
        <v>7.5674988846999969E-2</v>
      </c>
      <c r="L157" s="112">
        <v>3.6323994646559984E-2</v>
      </c>
      <c r="M157" s="112">
        <v>0.76659247126799979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11806</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4.6728666440000004E-3</v>
      </c>
      <c r="F158" s="112">
        <v>2.4128923604999999E-4</v>
      </c>
      <c r="G158" s="112">
        <v>2.6420423699999995E-4</v>
      </c>
      <c r="H158" s="112" t="s">
        <v>389</v>
      </c>
      <c r="I158" s="112">
        <v>8.9176374999999994E-5</v>
      </c>
      <c r="J158" s="112">
        <v>8.9176374999999994E-5</v>
      </c>
      <c r="K158" s="112">
        <v>8.9176374999999994E-5</v>
      </c>
      <c r="L158" s="112">
        <v>4.2804659999999998E-5</v>
      </c>
      <c r="M158" s="112">
        <v>6.7659993849999997E-3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13.61742136990806</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dimension ref="A1:AL170"/>
  <sheetViews>
    <sheetView zoomScale="80" zoomScaleNormal="80" workbookViewId="0">
      <pane xSplit="4" ySplit="13" topLeftCell="E14" activePane="bottomRight" state="frozen"/>
      <selection pane="topRight" activeCell="E1" sqref="E1"/>
      <selection pane="bottomLeft" activeCell="A14" sqref="A14"/>
      <selection pane="bottomRight"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2017</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2017</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11.562733858641865</v>
      </c>
      <c r="F14" s="109">
        <v>1.2437457160542287</v>
      </c>
      <c r="G14" s="109">
        <v>11.129153806090445</v>
      </c>
      <c r="H14" s="109">
        <v>1.064678559E-3</v>
      </c>
      <c r="I14" s="109">
        <v>0.11236753272421293</v>
      </c>
      <c r="J14" s="109">
        <v>0.21811175308790015</v>
      </c>
      <c r="K14" s="109">
        <v>0.30991180926484896</v>
      </c>
      <c r="L14" s="109">
        <v>1.8520612267253658E-3</v>
      </c>
      <c r="M14" s="109">
        <v>6.8064257410299156</v>
      </c>
      <c r="N14" s="109">
        <v>1.3267854847547511</v>
      </c>
      <c r="O14" s="109">
        <v>0.14268465164527774</v>
      </c>
      <c r="P14" s="109">
        <v>0.20124602110611328</v>
      </c>
      <c r="Q14" s="109">
        <v>0.99479590494174297</v>
      </c>
      <c r="R14" s="109">
        <v>0.72685940726330001</v>
      </c>
      <c r="S14" s="109">
        <v>0.57560876001507999</v>
      </c>
      <c r="T14" s="109">
        <v>1.0704951257357411</v>
      </c>
      <c r="U14" s="109">
        <v>2.371378058275289</v>
      </c>
      <c r="V14" s="109">
        <v>4.9365322210895659</v>
      </c>
      <c r="W14" s="109">
        <v>1.755053828568891</v>
      </c>
      <c r="X14" s="109">
        <v>2.7336846422141962E-2</v>
      </c>
      <c r="Y14" s="109">
        <v>3.054956836312986E-3</v>
      </c>
      <c r="Z14" s="109">
        <v>1.9028955237496961E-3</v>
      </c>
      <c r="AA14" s="109">
        <v>1.0464915782282026E-3</v>
      </c>
      <c r="AB14" s="109">
        <v>3.334119036043285E-2</v>
      </c>
      <c r="AC14" s="109">
        <v>0.48514718651888905</v>
      </c>
      <c r="AD14" s="109">
        <v>8.5346598830002562E-2</v>
      </c>
      <c r="AE14" s="110"/>
      <c r="AF14" s="111">
        <v>1055</v>
      </c>
      <c r="AG14" s="111">
        <v>58265</v>
      </c>
      <c r="AH14" s="111">
        <v>83432</v>
      </c>
      <c r="AI14" s="111">
        <v>26376</v>
      </c>
      <c r="AJ14" s="111">
        <v>2316</v>
      </c>
      <c r="AK14" s="111" t="s">
        <v>385</v>
      </c>
      <c r="AL14" s="111" t="s">
        <v>385</v>
      </c>
    </row>
    <row r="15" spans="1:38" ht="26.25" customHeight="1" thickBot="1" x14ac:dyDescent="0.25">
      <c r="A15" s="52" t="s">
        <v>53</v>
      </c>
      <c r="B15" s="52" t="s">
        <v>54</v>
      </c>
      <c r="C15" s="53" t="s">
        <v>55</v>
      </c>
      <c r="D15" s="54"/>
      <c r="E15" s="109">
        <v>0.80208837894815999</v>
      </c>
      <c r="F15" s="109">
        <v>4.1067398419999998E-2</v>
      </c>
      <c r="G15" s="109">
        <v>0.28342715331499996</v>
      </c>
      <c r="H15" s="109" t="s">
        <v>385</v>
      </c>
      <c r="I15" s="109">
        <v>3.329934943339081E-3</v>
      </c>
      <c r="J15" s="109">
        <v>4.966682627353205E-3</v>
      </c>
      <c r="K15" s="109">
        <v>6.3776720101240024E-3</v>
      </c>
      <c r="L15" s="109">
        <v>4.5151660248665503E-4</v>
      </c>
      <c r="M15" s="109">
        <v>0.183162367703922</v>
      </c>
      <c r="N15" s="109">
        <v>9.7100417323007994E-4</v>
      </c>
      <c r="O15" s="109">
        <v>4.8036765867480009E-5</v>
      </c>
      <c r="P15" s="109">
        <v>6.6820436433072004E-4</v>
      </c>
      <c r="Q15" s="109">
        <v>1.2266001215089201E-3</v>
      </c>
      <c r="R15" s="109">
        <v>2.4262520060325601E-3</v>
      </c>
      <c r="S15" s="109">
        <v>6.9202910773475995E-4</v>
      </c>
      <c r="T15" s="109">
        <v>7.5202773390655193E-3</v>
      </c>
      <c r="U15" s="109" t="s">
        <v>385</v>
      </c>
      <c r="V15" s="109" t="s">
        <v>385</v>
      </c>
      <c r="W15" s="109">
        <v>5.8751519280000001E-3</v>
      </c>
      <c r="X15" s="109">
        <v>4.0847475999999998E-4</v>
      </c>
      <c r="Y15" s="109" t="s">
        <v>385</v>
      </c>
      <c r="Z15" s="109" t="s">
        <v>385</v>
      </c>
      <c r="AA15" s="109" t="s">
        <v>385</v>
      </c>
      <c r="AB15" s="109">
        <v>4.0847475999999998E-4</v>
      </c>
      <c r="AC15" s="109" t="s">
        <v>389</v>
      </c>
      <c r="AD15" s="109" t="s">
        <v>385</v>
      </c>
      <c r="AE15" s="110"/>
      <c r="AF15" s="111">
        <v>16512.387122501998</v>
      </c>
      <c r="AG15" s="111" t="s">
        <v>387</v>
      </c>
      <c r="AH15" s="111">
        <v>8715.2748941310001</v>
      </c>
      <c r="AI15" s="111" t="s">
        <v>387</v>
      </c>
      <c r="AJ15" s="111" t="s">
        <v>387</v>
      </c>
      <c r="AK15" s="111" t="s">
        <v>385</v>
      </c>
      <c r="AL15" s="111" t="s">
        <v>385</v>
      </c>
    </row>
    <row r="16" spans="1:38" ht="26.25" customHeight="1" thickBot="1" x14ac:dyDescent="0.25">
      <c r="A16" s="52" t="s">
        <v>53</v>
      </c>
      <c r="B16" s="52" t="s">
        <v>56</v>
      </c>
      <c r="C16" s="53" t="s">
        <v>57</v>
      </c>
      <c r="D16" s="54"/>
      <c r="E16" s="109">
        <v>0.74203410301520001</v>
      </c>
      <c r="F16" s="109">
        <v>0.134075</v>
      </c>
      <c r="G16" s="109">
        <v>0.44814172260880003</v>
      </c>
      <c r="H16" s="109" t="s">
        <v>389</v>
      </c>
      <c r="I16" s="109">
        <v>3.7702024745126891E-2</v>
      </c>
      <c r="J16" s="109">
        <v>5.8206545344316782E-2</v>
      </c>
      <c r="K16" s="109">
        <v>5.9696699457630002E-2</v>
      </c>
      <c r="L16" s="109">
        <v>1.7043787877660907E-2</v>
      </c>
      <c r="M16" s="109">
        <v>0.95353332709439997</v>
      </c>
      <c r="N16" s="109">
        <v>2.9392000000000003E-3</v>
      </c>
      <c r="O16" s="109">
        <v>1.34874E-4</v>
      </c>
      <c r="P16" s="109">
        <v>1.6861200000000002E-3</v>
      </c>
      <c r="Q16" s="109">
        <v>2.4243300000000001E-3</v>
      </c>
      <c r="R16" s="109">
        <v>4.7947600000000003E-3</v>
      </c>
      <c r="S16" s="109">
        <v>2.2545320000000001E-3</v>
      </c>
      <c r="T16" s="109">
        <v>1.2286479999999999E-3</v>
      </c>
      <c r="U16" s="109">
        <v>2.5581700000000002E-3</v>
      </c>
      <c r="V16" s="109">
        <v>1.2628599999999999E-2</v>
      </c>
      <c r="W16" s="109">
        <v>0.97416001540000008</v>
      </c>
      <c r="X16" s="109">
        <v>1.0824020899999998E-2</v>
      </c>
      <c r="Y16" s="109">
        <v>1.3216500000000001E-4</v>
      </c>
      <c r="Z16" s="109">
        <v>3.9618700000000001E-5</v>
      </c>
      <c r="AA16" s="109">
        <v>2.64165E-5</v>
      </c>
      <c r="AB16" s="109">
        <v>1.1022221099999998E-2</v>
      </c>
      <c r="AC16" s="109" t="s">
        <v>387</v>
      </c>
      <c r="AD16" s="109">
        <v>1.4300000000000002E-9</v>
      </c>
      <c r="AE16" s="110"/>
      <c r="AF16" s="111" t="s">
        <v>387</v>
      </c>
      <c r="AG16" s="111">
        <v>3731</v>
      </c>
      <c r="AH16" s="111">
        <v>2538</v>
      </c>
      <c r="AI16" s="111">
        <v>583</v>
      </c>
      <c r="AJ16" s="111" t="s">
        <v>387</v>
      </c>
      <c r="AK16" s="111" t="s">
        <v>385</v>
      </c>
      <c r="AL16" s="111" t="s">
        <v>385</v>
      </c>
    </row>
    <row r="17" spans="1:38" ht="26.25" customHeight="1" thickBot="1" x14ac:dyDescent="0.25">
      <c r="A17" s="52" t="s">
        <v>53</v>
      </c>
      <c r="B17" s="52" t="s">
        <v>58</v>
      </c>
      <c r="C17" s="53" t="s">
        <v>59</v>
      </c>
      <c r="D17" s="54"/>
      <c r="E17" s="109">
        <v>0.96748629803370012</v>
      </c>
      <c r="F17" s="109" t="s">
        <v>388</v>
      </c>
      <c r="G17" s="109">
        <v>0.79249013296002002</v>
      </c>
      <c r="H17" s="109" t="s">
        <v>388</v>
      </c>
      <c r="I17" s="109" t="s">
        <v>388</v>
      </c>
      <c r="J17" s="109" t="s">
        <v>388</v>
      </c>
      <c r="K17" s="109" t="s">
        <v>388</v>
      </c>
      <c r="L17" s="109" t="s">
        <v>388</v>
      </c>
      <c r="M17" s="109">
        <v>21.742230568743999</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1772</v>
      </c>
      <c r="AH17" s="111">
        <v>2013</v>
      </c>
      <c r="AI17" s="111">
        <v>5</v>
      </c>
      <c r="AJ17" s="111" t="s">
        <v>387</v>
      </c>
      <c r="AK17" s="111" t="s">
        <v>385</v>
      </c>
      <c r="AL17" s="111" t="s">
        <v>385</v>
      </c>
    </row>
    <row r="18" spans="1:38" ht="26.25" customHeight="1" thickBot="1" x14ac:dyDescent="0.25">
      <c r="A18" s="52" t="s">
        <v>53</v>
      </c>
      <c r="B18" s="52" t="s">
        <v>60</v>
      </c>
      <c r="C18" s="53" t="s">
        <v>61</v>
      </c>
      <c r="D18" s="54"/>
      <c r="E18" s="109">
        <v>0.43006264764781998</v>
      </c>
      <c r="F18" s="109" t="s">
        <v>388</v>
      </c>
      <c r="G18" s="109">
        <v>8.7078224999999995E-2</v>
      </c>
      <c r="H18" s="109" t="s">
        <v>388</v>
      </c>
      <c r="I18" s="109" t="s">
        <v>388</v>
      </c>
      <c r="J18" s="109" t="s">
        <v>388</v>
      </c>
      <c r="K18" s="109" t="s">
        <v>388</v>
      </c>
      <c r="L18" s="109" t="s">
        <v>388</v>
      </c>
      <c r="M18" s="109">
        <v>0.35189378967740198</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v>46</v>
      </c>
      <c r="AG18" s="111" t="s">
        <v>387</v>
      </c>
      <c r="AH18" s="111">
        <v>3419</v>
      </c>
      <c r="AI18" s="111" t="s">
        <v>387</v>
      </c>
      <c r="AJ18" s="111" t="s">
        <v>387</v>
      </c>
      <c r="AK18" s="111" t="s">
        <v>385</v>
      </c>
      <c r="AL18" s="111" t="s">
        <v>385</v>
      </c>
    </row>
    <row r="19" spans="1:38" ht="26.25" customHeight="1" thickBot="1" x14ac:dyDescent="0.25">
      <c r="A19" s="52" t="s">
        <v>53</v>
      </c>
      <c r="B19" s="52" t="s">
        <v>62</v>
      </c>
      <c r="C19" s="53" t="s">
        <v>63</v>
      </c>
      <c r="D19" s="54"/>
      <c r="E19" s="109">
        <v>0.583758</v>
      </c>
      <c r="F19" s="109">
        <v>0.19270299999999999</v>
      </c>
      <c r="G19" s="109">
        <v>2.5683869999999998E-2</v>
      </c>
      <c r="H19" s="109">
        <v>5.2799999999999996E-5</v>
      </c>
      <c r="I19" s="109">
        <v>1.0396437142857142E-2</v>
      </c>
      <c r="J19" s="109">
        <v>1.0599580000000001E-2</v>
      </c>
      <c r="K19" s="109">
        <v>1.075358E-2</v>
      </c>
      <c r="L19" s="109">
        <v>1.6885432000000001E-3</v>
      </c>
      <c r="M19" s="109">
        <v>0.23391299999999998</v>
      </c>
      <c r="N19" s="109">
        <v>1.276571E-3</v>
      </c>
      <c r="O19" s="109">
        <v>5.7922490000000002E-4</v>
      </c>
      <c r="P19" s="109">
        <v>4.220380000000001E-3</v>
      </c>
      <c r="Q19" s="109">
        <v>7.8566000000000009E-4</v>
      </c>
      <c r="R19" s="109">
        <v>1.1208930000000002E-3</v>
      </c>
      <c r="S19" s="109">
        <v>2.9297860000000004E-4</v>
      </c>
      <c r="T19" s="109">
        <v>1.8921299999999998E-4</v>
      </c>
      <c r="U19" s="109">
        <v>4.7653800000000004E-4</v>
      </c>
      <c r="V19" s="109">
        <v>2.9353529999999999E-2</v>
      </c>
      <c r="W19" s="109">
        <v>4.4000560000000003E-3</v>
      </c>
      <c r="X19" s="109">
        <v>4.4007600000000002E-4</v>
      </c>
      <c r="Y19" s="109">
        <v>7.046E-4</v>
      </c>
      <c r="Z19" s="109">
        <v>2.2006799999999999E-4</v>
      </c>
      <c r="AA19" s="109">
        <v>1.7605999999999999E-4</v>
      </c>
      <c r="AB19" s="109">
        <v>1.540804E-3</v>
      </c>
      <c r="AC19" s="109">
        <v>2.2000000000000001E-4</v>
      </c>
      <c r="AD19" s="109">
        <v>2.6451999999999997E-6</v>
      </c>
      <c r="AE19" s="110"/>
      <c r="AF19" s="111">
        <v>86</v>
      </c>
      <c r="AG19" s="111" t="s">
        <v>387</v>
      </c>
      <c r="AH19" s="111">
        <v>7715</v>
      </c>
      <c r="AI19" s="111">
        <v>44</v>
      </c>
      <c r="AJ19" s="111">
        <v>14</v>
      </c>
      <c r="AK19" s="111" t="s">
        <v>385</v>
      </c>
      <c r="AL19" s="111" t="s">
        <v>385</v>
      </c>
    </row>
    <row r="20" spans="1:38" ht="26.25" customHeight="1" thickBot="1" x14ac:dyDescent="0.25">
      <c r="A20" s="52" t="s">
        <v>53</v>
      </c>
      <c r="B20" s="52" t="s">
        <v>64</v>
      </c>
      <c r="C20" s="53" t="s">
        <v>65</v>
      </c>
      <c r="D20" s="54"/>
      <c r="E20" s="109">
        <v>0.48447600000000002</v>
      </c>
      <c r="F20" s="109">
        <v>5.4924365255500963E-2</v>
      </c>
      <c r="G20" s="109">
        <v>0.20960489999999998</v>
      </c>
      <c r="H20" s="109">
        <v>1.356E-3</v>
      </c>
      <c r="I20" s="109">
        <v>2.1558848351373276E-2</v>
      </c>
      <c r="J20" s="109">
        <v>2.2115273809225809E-2</v>
      </c>
      <c r="K20" s="109">
        <v>2.2968715832000001E-2</v>
      </c>
      <c r="L20" s="109">
        <v>5.6525610373450328E-3</v>
      </c>
      <c r="M20" s="109">
        <v>8.938094591077525E-2</v>
      </c>
      <c r="N20" s="109">
        <v>4.9366069999999998E-2</v>
      </c>
      <c r="O20" s="109">
        <v>1.7905193E-2</v>
      </c>
      <c r="P20" s="109">
        <v>6.8074000000000008E-3</v>
      </c>
      <c r="Q20" s="109">
        <v>1.4712899999999999E-2</v>
      </c>
      <c r="R20" s="109">
        <v>7.422121000000001E-2</v>
      </c>
      <c r="S20" s="109">
        <v>6.9269442000000001E-2</v>
      </c>
      <c r="T20" s="109">
        <v>4.8698529999999997E-2</v>
      </c>
      <c r="U20" s="109">
        <v>7.1212600000000008E-3</v>
      </c>
      <c r="V20" s="109">
        <v>1.2953041000000001</v>
      </c>
      <c r="W20" s="109">
        <v>0.83771005599999993</v>
      </c>
      <c r="X20" s="109">
        <v>0.17373507599999999</v>
      </c>
      <c r="Y20" s="109">
        <v>0.22835359999999999</v>
      </c>
      <c r="Z20" s="109">
        <v>9.0259068000000012E-2</v>
      </c>
      <c r="AA20" s="109">
        <v>7.0565059999999999E-2</v>
      </c>
      <c r="AB20" s="109">
        <v>0.56291280399999999</v>
      </c>
      <c r="AC20" s="109">
        <v>7.8633999999999996E-3</v>
      </c>
      <c r="AD20" s="109">
        <v>0.60696780519999993</v>
      </c>
      <c r="AE20" s="110"/>
      <c r="AF20" s="111">
        <v>86</v>
      </c>
      <c r="AG20" s="111">
        <v>3570</v>
      </c>
      <c r="AH20" s="111">
        <v>1905</v>
      </c>
      <c r="AI20" s="111">
        <v>1105</v>
      </c>
      <c r="AJ20" s="111">
        <v>554</v>
      </c>
      <c r="AK20" s="111" t="s">
        <v>385</v>
      </c>
      <c r="AL20" s="111" t="s">
        <v>385</v>
      </c>
    </row>
    <row r="21" spans="1:38" ht="26.25" customHeight="1" thickBot="1" x14ac:dyDescent="0.25">
      <c r="A21" s="52" t="s">
        <v>53</v>
      </c>
      <c r="B21" s="52" t="s">
        <v>66</v>
      </c>
      <c r="C21" s="53" t="s">
        <v>67</v>
      </c>
      <c r="D21" s="54"/>
      <c r="E21" s="109">
        <v>1.253112</v>
      </c>
      <c r="F21" s="109">
        <v>1.0421012000000001</v>
      </c>
      <c r="G21" s="109">
        <v>4.546298E-2</v>
      </c>
      <c r="H21" s="109">
        <v>2.8691999999999997E-3</v>
      </c>
      <c r="I21" s="109">
        <v>0.2053547070967742</v>
      </c>
      <c r="J21" s="109">
        <v>0.2092109893548387</v>
      </c>
      <c r="K21" s="109">
        <v>0.21778932000000001</v>
      </c>
      <c r="L21" s="109">
        <v>5.4199085574193555E-2</v>
      </c>
      <c r="M21" s="109">
        <v>0.74625200000000003</v>
      </c>
      <c r="N21" s="109">
        <v>7.2615834000000004E-2</v>
      </c>
      <c r="O21" s="109">
        <v>3.1201704599999998E-2</v>
      </c>
      <c r="P21" s="109">
        <v>9.3078199999999996E-3</v>
      </c>
      <c r="Q21" s="109">
        <v>2.0796899999999999E-3</v>
      </c>
      <c r="R21" s="109">
        <v>5.5970121999999997E-2</v>
      </c>
      <c r="S21" s="109">
        <v>1.54146244E-2</v>
      </c>
      <c r="T21" s="109">
        <v>5.7296220000000002E-3</v>
      </c>
      <c r="U21" s="109">
        <v>2.1075519999999999E-3</v>
      </c>
      <c r="V21" s="109">
        <v>1.2461346199999999</v>
      </c>
      <c r="W21" s="109">
        <v>0.25107699999999999</v>
      </c>
      <c r="X21" s="109">
        <v>2.65945E-2</v>
      </c>
      <c r="Y21" s="109">
        <v>4.17311E-2</v>
      </c>
      <c r="Z21" s="109">
        <v>1.33533E-2</v>
      </c>
      <c r="AA21" s="109">
        <v>1.06555E-2</v>
      </c>
      <c r="AB21" s="109">
        <v>9.2334399999999997E-2</v>
      </c>
      <c r="AC21" s="109">
        <v>1.199158E-2</v>
      </c>
      <c r="AD21" s="109">
        <v>1.017346E-2</v>
      </c>
      <c r="AE21" s="110"/>
      <c r="AF21" s="111">
        <v>369</v>
      </c>
      <c r="AG21" s="111">
        <v>59</v>
      </c>
      <c r="AH21" s="111">
        <v>13002</v>
      </c>
      <c r="AI21" s="111">
        <v>2914</v>
      </c>
      <c r="AJ21" s="111" t="s">
        <v>387</v>
      </c>
      <c r="AK21" s="111" t="s">
        <v>385</v>
      </c>
      <c r="AL21" s="111" t="s">
        <v>385</v>
      </c>
    </row>
    <row r="22" spans="1:38" ht="26.25" customHeight="1" thickBot="1" x14ac:dyDescent="0.25">
      <c r="A22" s="52" t="s">
        <v>53</v>
      </c>
      <c r="B22" s="56" t="s">
        <v>68</v>
      </c>
      <c r="C22" s="53" t="s">
        <v>69</v>
      </c>
      <c r="D22" s="54"/>
      <c r="E22" s="109">
        <v>3.3805430081635564</v>
      </c>
      <c r="F22" s="109">
        <v>2.7705998681999997E-2</v>
      </c>
      <c r="G22" s="109">
        <v>0.83610224821803891</v>
      </c>
      <c r="H22" s="109" t="s">
        <v>389</v>
      </c>
      <c r="I22" s="109" t="s">
        <v>388</v>
      </c>
      <c r="J22" s="109" t="s">
        <v>388</v>
      </c>
      <c r="K22" s="109" t="s">
        <v>388</v>
      </c>
      <c r="L22" s="109" t="s">
        <v>388</v>
      </c>
      <c r="M22" s="109">
        <v>3.0464302679411901</v>
      </c>
      <c r="N22" s="109">
        <v>0.15084377060199999</v>
      </c>
      <c r="O22" s="109">
        <v>1.2313777191999999E-2</v>
      </c>
      <c r="P22" s="109">
        <v>9.2353328939999993E-2</v>
      </c>
      <c r="Q22" s="109">
        <v>4.0789386948499998E-2</v>
      </c>
      <c r="R22" s="109">
        <v>6.3108108109E-2</v>
      </c>
      <c r="S22" s="109">
        <v>9.9587673040299987E-2</v>
      </c>
      <c r="T22" s="109">
        <v>7.5421885300999997E-2</v>
      </c>
      <c r="U22" s="109">
        <v>3.8942320369700002E-2</v>
      </c>
      <c r="V22" s="109">
        <v>0.65263019117599996</v>
      </c>
      <c r="W22" s="109">
        <v>6.3108108109E-3</v>
      </c>
      <c r="X22" s="109">
        <v>1.0004943968499999E-4</v>
      </c>
      <c r="Y22" s="109">
        <v>4.3098220171999992E-4</v>
      </c>
      <c r="Z22" s="109">
        <v>1.18520105473E-4</v>
      </c>
      <c r="AA22" s="109">
        <v>6.6186552407000005E-5</v>
      </c>
      <c r="AB22" s="109">
        <v>7.1573829928499994E-4</v>
      </c>
      <c r="AC22" s="109">
        <v>7.0804218853999989E-3</v>
      </c>
      <c r="AD22" s="109">
        <v>0.15853988134699998</v>
      </c>
      <c r="AE22" s="110"/>
      <c r="AF22" s="111">
        <v>3710</v>
      </c>
      <c r="AG22" s="111">
        <v>1646</v>
      </c>
      <c r="AH22" s="111">
        <v>8130</v>
      </c>
      <c r="AI22" s="111">
        <v>1080</v>
      </c>
      <c r="AJ22" s="111">
        <v>2739</v>
      </c>
      <c r="AK22" s="111" t="s">
        <v>385</v>
      </c>
      <c r="AL22" s="111" t="s">
        <v>385</v>
      </c>
    </row>
    <row r="23" spans="1:38" ht="26.25" customHeight="1" thickBot="1" x14ac:dyDescent="0.25">
      <c r="A23" s="52" t="s">
        <v>70</v>
      </c>
      <c r="B23" s="56" t="s">
        <v>363</v>
      </c>
      <c r="C23" s="53" t="s">
        <v>359</v>
      </c>
      <c r="D23" s="95"/>
      <c r="E23" s="109">
        <v>2.8690825669421876</v>
      </c>
      <c r="F23" s="109">
        <v>0.26178551659337002</v>
      </c>
      <c r="G23" s="109">
        <v>3.8000000000000004E-3</v>
      </c>
      <c r="H23" s="109">
        <v>1.5200000000000001E-3</v>
      </c>
      <c r="I23" s="109">
        <v>0.14834969265117567</v>
      </c>
      <c r="J23" s="109">
        <v>0.14834969265117567</v>
      </c>
      <c r="K23" s="109">
        <v>0.14834969265117567</v>
      </c>
      <c r="L23" s="109">
        <v>0.11033985406287175</v>
      </c>
      <c r="M23" s="109">
        <v>1.3454835512049792</v>
      </c>
      <c r="N23" s="109">
        <v>6.5360000000000001E-2</v>
      </c>
      <c r="O23" s="109">
        <v>1.9E-3</v>
      </c>
      <c r="P23" s="109">
        <v>8.1700000000000002E-4</v>
      </c>
      <c r="Q23" s="109">
        <v>4.0850000000000001E-3</v>
      </c>
      <c r="R23" s="109">
        <v>9.4999999999999998E-3</v>
      </c>
      <c r="S23" s="109">
        <v>0.32300000000000001</v>
      </c>
      <c r="T23" s="109">
        <v>1.3299999999999999E-2</v>
      </c>
      <c r="U23" s="109">
        <v>1.9E-3</v>
      </c>
      <c r="V23" s="109">
        <v>0.19</v>
      </c>
      <c r="W23" s="109" t="s">
        <v>385</v>
      </c>
      <c r="X23" s="109">
        <v>5.7000000000000002E-3</v>
      </c>
      <c r="Y23" s="109">
        <v>9.4999999999999998E-3</v>
      </c>
      <c r="Z23" s="109" t="s">
        <v>385</v>
      </c>
      <c r="AA23" s="109" t="s">
        <v>385</v>
      </c>
      <c r="AB23" s="109">
        <v>1.52E-2</v>
      </c>
      <c r="AC23" s="109" t="s">
        <v>385</v>
      </c>
      <c r="AD23" s="109" t="s">
        <v>385</v>
      </c>
      <c r="AE23" s="110"/>
      <c r="AF23" s="111">
        <v>8113</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1.7037339999999999</v>
      </c>
      <c r="F24" s="109">
        <v>1.2881454000000001</v>
      </c>
      <c r="G24" s="109">
        <v>0.23213980000000001</v>
      </c>
      <c r="H24" s="109">
        <v>3.3131999999999997E-3</v>
      </c>
      <c r="I24" s="109">
        <v>0.24679001566820274</v>
      </c>
      <c r="J24" s="109">
        <v>0.25191186935483872</v>
      </c>
      <c r="K24" s="109">
        <v>0.26222620000000002</v>
      </c>
      <c r="L24" s="109">
        <v>6.3571736774193546E-2</v>
      </c>
      <c r="M24" s="109">
        <v>0.96931400000000001</v>
      </c>
      <c r="N24" s="109">
        <v>9.9284079999999997E-2</v>
      </c>
      <c r="O24" s="109">
        <v>3.6239974000000001E-2</v>
      </c>
      <c r="P24" s="109">
        <v>1.338662E-2</v>
      </c>
      <c r="Q24" s="109">
        <v>3.1818799999999998E-3</v>
      </c>
      <c r="R24" s="109">
        <v>6.6232220000000008E-2</v>
      </c>
      <c r="S24" s="109">
        <v>1.9827984E-2</v>
      </c>
      <c r="T24" s="109">
        <v>8.1514640000000006E-3</v>
      </c>
      <c r="U24" s="109">
        <v>2.8305500000000003E-3</v>
      </c>
      <c r="V24" s="109">
        <v>1.4655241999999999</v>
      </c>
      <c r="W24" s="109">
        <v>0.31324906019999998</v>
      </c>
      <c r="X24" s="109">
        <v>3.5936581699999998E-2</v>
      </c>
      <c r="Y24" s="109">
        <v>5.4955345000000003E-2</v>
      </c>
      <c r="Z24" s="109">
        <v>1.8142173099999999E-2</v>
      </c>
      <c r="AA24" s="109">
        <v>1.44295645E-2</v>
      </c>
      <c r="AB24" s="109">
        <v>0.12346366430000001</v>
      </c>
      <c r="AC24" s="109">
        <v>1.3918459999999999E-2</v>
      </c>
      <c r="AD24" s="109">
        <v>3.1275665590000001E-2</v>
      </c>
      <c r="AE24" s="110"/>
      <c r="AF24" s="111">
        <v>781</v>
      </c>
      <c r="AG24" s="111">
        <v>183</v>
      </c>
      <c r="AH24" s="111">
        <v>18395</v>
      </c>
      <c r="AI24" s="111">
        <v>2868</v>
      </c>
      <c r="AJ24" s="111" t="s">
        <v>387</v>
      </c>
      <c r="AK24" s="111" t="s">
        <v>385</v>
      </c>
      <c r="AL24" s="111" t="s">
        <v>385</v>
      </c>
    </row>
    <row r="25" spans="1:38" ht="26.25" customHeight="1" thickBot="1" x14ac:dyDescent="0.25">
      <c r="A25" s="52" t="s">
        <v>73</v>
      </c>
      <c r="B25" s="56" t="s">
        <v>74</v>
      </c>
      <c r="C25" s="58" t="s">
        <v>75</v>
      </c>
      <c r="D25" s="54"/>
      <c r="E25" s="109">
        <v>0.51813151481599984</v>
      </c>
      <c r="F25" s="109">
        <v>4.7921032489099978E-2</v>
      </c>
      <c r="G25" s="109">
        <v>2.9756556015999996E-2</v>
      </c>
      <c r="H25" s="109" t="s">
        <v>389</v>
      </c>
      <c r="I25" s="109">
        <v>5.5609570799999997E-3</v>
      </c>
      <c r="J25" s="109">
        <v>5.5609570799999997E-3</v>
      </c>
      <c r="K25" s="109">
        <v>5.5609570799999997E-3</v>
      </c>
      <c r="L25" s="109">
        <v>2.6692593983999998E-3</v>
      </c>
      <c r="M25" s="109">
        <v>0.26716089617399996</v>
      </c>
      <c r="N25" s="109">
        <v>1.8412727615546796E-5</v>
      </c>
      <c r="O25" s="109">
        <v>1.5343939679622331E-6</v>
      </c>
      <c r="P25" s="109">
        <v>1.8412727615546798E-4</v>
      </c>
      <c r="Q25" s="109">
        <v>3.0687879359244663E-6</v>
      </c>
      <c r="R25" s="109">
        <v>3.0687879359244665E-4</v>
      </c>
      <c r="S25" s="109">
        <v>1.9947121583509031E-4</v>
      </c>
      <c r="T25" s="109">
        <v>7.6719698398111653E-6</v>
      </c>
      <c r="U25" s="109">
        <v>3.0687879359244663E-6</v>
      </c>
      <c r="V25" s="109">
        <v>6.4444546654413785E-4</v>
      </c>
      <c r="W25" s="109">
        <v>2.7619091423320198E-3</v>
      </c>
      <c r="X25" s="109" t="s">
        <v>389</v>
      </c>
      <c r="Y25" s="109" t="s">
        <v>389</v>
      </c>
      <c r="Z25" s="109" t="s">
        <v>389</v>
      </c>
      <c r="AA25" s="109" t="s">
        <v>389</v>
      </c>
      <c r="AB25" s="109" t="s">
        <v>385</v>
      </c>
      <c r="AC25" s="109" t="s">
        <v>389</v>
      </c>
      <c r="AD25" s="109" t="s">
        <v>389</v>
      </c>
      <c r="AE25" s="110"/>
      <c r="AF25" s="111">
        <v>1534.595790846183</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4.2593593619999993E-3</v>
      </c>
      <c r="F26" s="109">
        <v>1.8795660375E-4</v>
      </c>
      <c r="G26" s="109">
        <v>2.9804755400000002E-4</v>
      </c>
      <c r="H26" s="109" t="s">
        <v>389</v>
      </c>
      <c r="I26" s="109">
        <v>8.9364897000000001E-5</v>
      </c>
      <c r="J26" s="109">
        <v>8.9364897000000001E-5</v>
      </c>
      <c r="K26" s="109">
        <v>8.9364897000000001E-5</v>
      </c>
      <c r="L26" s="109">
        <v>4.2895150559999996E-5</v>
      </c>
      <c r="M26" s="109">
        <v>2.7156556929999998E-3</v>
      </c>
      <c r="N26" s="109">
        <v>9.8407515900297967E-7</v>
      </c>
      <c r="O26" s="109">
        <v>2.1533959658358165E-7</v>
      </c>
      <c r="P26" s="109">
        <v>1.0540751590029797E-5</v>
      </c>
      <c r="Q26" s="109">
        <v>3.3067919316716325E-7</v>
      </c>
      <c r="R26" s="109">
        <v>9.367919316716328E-6</v>
      </c>
      <c r="S26" s="109">
        <v>6.4941475558656126E-6</v>
      </c>
      <c r="T26" s="109">
        <v>2.3766979829179081E-6</v>
      </c>
      <c r="U26" s="109">
        <v>2.3067919316716331E-7</v>
      </c>
      <c r="V26" s="109">
        <v>3.9442630565104288E-5</v>
      </c>
      <c r="W26" s="109">
        <v>2.7611273850446951E-5</v>
      </c>
      <c r="X26" s="109" t="s">
        <v>389</v>
      </c>
      <c r="Y26" s="109" t="s">
        <v>389</v>
      </c>
      <c r="Z26" s="109" t="s">
        <v>389</v>
      </c>
      <c r="AA26" s="109" t="s">
        <v>389</v>
      </c>
      <c r="AB26" s="109" t="s">
        <v>385</v>
      </c>
      <c r="AC26" s="109" t="s">
        <v>389</v>
      </c>
      <c r="AD26" s="109" t="s">
        <v>389</v>
      </c>
      <c r="AE26" s="110"/>
      <c r="AF26" s="111">
        <v>15.37196821829364</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18.227335928469994</v>
      </c>
      <c r="F27" s="109">
        <v>5.6426728323577668</v>
      </c>
      <c r="G27" s="109">
        <v>1.9662125811065703E-2</v>
      </c>
      <c r="H27" s="109">
        <v>1.0853481287611777</v>
      </c>
      <c r="I27" s="109">
        <v>0.60835420098165838</v>
      </c>
      <c r="J27" s="109">
        <v>0.60835420098165838</v>
      </c>
      <c r="K27" s="109">
        <v>0.60835420098165838</v>
      </c>
      <c r="L27" s="109">
        <v>0.37911709699353946</v>
      </c>
      <c r="M27" s="109">
        <v>67.338711543477984</v>
      </c>
      <c r="N27" s="109">
        <v>2.4938131227764618E-3</v>
      </c>
      <c r="O27" s="109">
        <v>3.237515554510989E-4</v>
      </c>
      <c r="P27" s="109">
        <v>1.5913137595885363E-2</v>
      </c>
      <c r="Q27" s="109">
        <v>4.7325760781252632E-4</v>
      </c>
      <c r="R27" s="109">
        <v>1.5873573161912551E-2</v>
      </c>
      <c r="S27" s="109">
        <v>1.4929172867668478E-2</v>
      </c>
      <c r="T27" s="109">
        <v>3.2755044077437453E-3</v>
      </c>
      <c r="U27" s="109">
        <v>3.692459525762222E-4</v>
      </c>
      <c r="V27" s="109">
        <v>6.0756683721724915E-2</v>
      </c>
      <c r="W27" s="109">
        <v>1.0428674</v>
      </c>
      <c r="X27" s="109">
        <v>3.7984191242500007E-2</v>
      </c>
      <c r="Y27" s="109">
        <v>4.2745520588600004E-2</v>
      </c>
      <c r="Z27" s="109">
        <v>3.2848319037400001E-2</v>
      </c>
      <c r="AA27" s="109">
        <v>3.7767547667000002E-2</v>
      </c>
      <c r="AB27" s="109">
        <v>0.15134557853550001</v>
      </c>
      <c r="AC27" s="109">
        <v>1.0428677000000001E-3</v>
      </c>
      <c r="AD27" s="109">
        <v>2.090641E-4</v>
      </c>
      <c r="AE27" s="110"/>
      <c r="AF27" s="111">
        <v>91111.111872650596</v>
      </c>
      <c r="AG27" s="111" t="s">
        <v>387</v>
      </c>
      <c r="AH27" s="111">
        <v>23.948810293000001</v>
      </c>
      <c r="AI27" s="111">
        <v>3446.0702646630998</v>
      </c>
      <c r="AJ27" s="111" t="s">
        <v>387</v>
      </c>
      <c r="AK27" s="111" t="s">
        <v>385</v>
      </c>
      <c r="AL27" s="111" t="s">
        <v>385</v>
      </c>
    </row>
    <row r="28" spans="1:38" ht="26.25" customHeight="1" thickBot="1" x14ac:dyDescent="0.25">
      <c r="A28" s="52" t="s">
        <v>78</v>
      </c>
      <c r="B28" s="52" t="s">
        <v>81</v>
      </c>
      <c r="C28" s="53" t="s">
        <v>82</v>
      </c>
      <c r="D28" s="54"/>
      <c r="E28" s="109">
        <v>11.228066526079532</v>
      </c>
      <c r="F28" s="109">
        <v>1.3508799808501024</v>
      </c>
      <c r="G28" s="109">
        <v>9.0379058562196114E-3</v>
      </c>
      <c r="H28" s="109">
        <v>3.2242361481597023E-2</v>
      </c>
      <c r="I28" s="109">
        <v>0.47186291598674485</v>
      </c>
      <c r="J28" s="109">
        <v>0.47186291598674485</v>
      </c>
      <c r="K28" s="109">
        <v>0.4718629159867449</v>
      </c>
      <c r="L28" s="109">
        <v>0.29810485195792352</v>
      </c>
      <c r="M28" s="109">
        <v>5.1569830488244186</v>
      </c>
      <c r="N28" s="109">
        <v>3.1783674722134757E-4</v>
      </c>
      <c r="O28" s="109">
        <v>3.2746354515136615E-5</v>
      </c>
      <c r="P28" s="109">
        <v>3.1702761432914036E-3</v>
      </c>
      <c r="Q28" s="109">
        <v>6.3086009547768594E-5</v>
      </c>
      <c r="R28" s="109">
        <v>4.9002245109194455E-3</v>
      </c>
      <c r="S28" s="109">
        <v>3.2926584094272291E-3</v>
      </c>
      <c r="T28" s="109">
        <v>1.6708591029811559E-4</v>
      </c>
      <c r="U28" s="109">
        <v>6.0679310065263984E-5</v>
      </c>
      <c r="V28" s="109">
        <v>1.085007482727238E-2</v>
      </c>
      <c r="W28" s="109">
        <v>0.37389610000000001</v>
      </c>
      <c r="X28" s="109">
        <v>1.58039646091E-2</v>
      </c>
      <c r="Y28" s="109">
        <v>1.7723113944200002E-2</v>
      </c>
      <c r="Z28" s="109">
        <v>1.3887641466E-2</v>
      </c>
      <c r="AA28" s="109">
        <v>1.4754494402100001E-2</v>
      </c>
      <c r="AB28" s="109">
        <v>6.2169214421400006E-2</v>
      </c>
      <c r="AC28" s="109">
        <v>3.7389619999999999E-4</v>
      </c>
      <c r="AD28" s="109">
        <v>7.5918299999999994E-5</v>
      </c>
      <c r="AE28" s="110"/>
      <c r="AF28" s="111">
        <v>23765.468793751999</v>
      </c>
      <c r="AG28" s="111" t="s">
        <v>387</v>
      </c>
      <c r="AH28" s="111" t="s">
        <v>389</v>
      </c>
      <c r="AI28" s="111">
        <v>978.51334944370001</v>
      </c>
      <c r="AJ28" s="111" t="s">
        <v>387</v>
      </c>
      <c r="AK28" s="111" t="s">
        <v>385</v>
      </c>
      <c r="AL28" s="111" t="s">
        <v>385</v>
      </c>
    </row>
    <row r="29" spans="1:38" ht="26.25" customHeight="1" thickBot="1" x14ac:dyDescent="0.25">
      <c r="A29" s="52" t="s">
        <v>78</v>
      </c>
      <c r="B29" s="52" t="s">
        <v>83</v>
      </c>
      <c r="C29" s="53" t="s">
        <v>84</v>
      </c>
      <c r="D29" s="54"/>
      <c r="E29" s="109">
        <v>22.331437725352583</v>
      </c>
      <c r="F29" s="109">
        <v>0.8539935842666655</v>
      </c>
      <c r="G29" s="109">
        <v>2.1528966165142639E-2</v>
      </c>
      <c r="H29" s="109">
        <v>3.1598668518785136E-2</v>
      </c>
      <c r="I29" s="109">
        <v>0.45601258846417719</v>
      </c>
      <c r="J29" s="109">
        <v>0.45601258846417719</v>
      </c>
      <c r="K29" s="109">
        <v>0.45601258846417719</v>
      </c>
      <c r="L29" s="109">
        <v>0.2923562206413054</v>
      </c>
      <c r="M29" s="109">
        <v>7.4781515720449416</v>
      </c>
      <c r="N29" s="109">
        <v>6.7310619553121614E-4</v>
      </c>
      <c r="O29" s="109">
        <v>6.7326884686373461E-5</v>
      </c>
      <c r="P29" s="109">
        <v>7.1315669226143822E-3</v>
      </c>
      <c r="Q29" s="109">
        <v>1.346131065396173E-4</v>
      </c>
      <c r="R29" s="109">
        <v>1.143430679190658E-2</v>
      </c>
      <c r="S29" s="109">
        <v>7.6678235557838502E-3</v>
      </c>
      <c r="T29" s="109">
        <v>2.699174812424382E-4</v>
      </c>
      <c r="U29" s="109">
        <v>1.3457244370648766E-4</v>
      </c>
      <c r="V29" s="109">
        <v>2.4221819982173886E-2</v>
      </c>
      <c r="W29" s="109">
        <v>0.20252510000000001</v>
      </c>
      <c r="X29" s="109">
        <v>5.1063535328000004E-3</v>
      </c>
      <c r="Y29" s="109">
        <v>3.0921807504899999E-2</v>
      </c>
      <c r="Z29" s="109">
        <v>3.4552992239300001E-2</v>
      </c>
      <c r="AA29" s="109">
        <v>7.9432166073999996E-3</v>
      </c>
      <c r="AB29" s="109">
        <v>7.8524369884399994E-2</v>
      </c>
      <c r="AC29" s="109">
        <v>1.464529E-4</v>
      </c>
      <c r="AD29" s="109">
        <v>3.1313099999999997E-5</v>
      </c>
      <c r="AE29" s="110"/>
      <c r="AF29" s="111">
        <v>54826.272865070503</v>
      </c>
      <c r="AG29" s="111" t="s">
        <v>387</v>
      </c>
      <c r="AH29" s="111">
        <v>342.05118970699999</v>
      </c>
      <c r="AI29" s="111">
        <v>2269.4888574432998</v>
      </c>
      <c r="AJ29" s="111" t="s">
        <v>387</v>
      </c>
      <c r="AK29" s="111" t="s">
        <v>385</v>
      </c>
      <c r="AL29" s="111" t="s">
        <v>385</v>
      </c>
    </row>
    <row r="30" spans="1:38" ht="26.25" customHeight="1" thickBot="1" x14ac:dyDescent="0.25">
      <c r="A30" s="52" t="s">
        <v>78</v>
      </c>
      <c r="B30" s="52" t="s">
        <v>85</v>
      </c>
      <c r="C30" s="53" t="s">
        <v>86</v>
      </c>
      <c r="D30" s="54"/>
      <c r="E30" s="109">
        <v>0.35252011492451563</v>
      </c>
      <c r="F30" s="109">
        <v>2.7785517228210539</v>
      </c>
      <c r="G30" s="109">
        <v>1.4518431384741604E-4</v>
      </c>
      <c r="H30" s="109">
        <v>1.8978113437146812E-3</v>
      </c>
      <c r="I30" s="109">
        <v>4.2490709731226275E-2</v>
      </c>
      <c r="J30" s="109">
        <v>4.2490709731226275E-2</v>
      </c>
      <c r="K30" s="109">
        <v>4.2490709731226275E-2</v>
      </c>
      <c r="L30" s="109">
        <v>6.6926893514806284E-3</v>
      </c>
      <c r="M30" s="109">
        <v>8.5728282093119788</v>
      </c>
      <c r="N30" s="109">
        <v>7.8977793311207551E-5</v>
      </c>
      <c r="O30" s="109">
        <v>3.1355610295235674E-3</v>
      </c>
      <c r="P30" s="109">
        <v>3.0558671385068619E-4</v>
      </c>
      <c r="Q30" s="109">
        <v>1.0537472891402975E-5</v>
      </c>
      <c r="R30" s="109">
        <v>1.3394070289018263E-2</v>
      </c>
      <c r="S30" s="109">
        <v>0.53393022109110377</v>
      </c>
      <c r="T30" s="109">
        <v>2.1959957151341841E-2</v>
      </c>
      <c r="U30" s="109">
        <v>3.1218393801920063E-3</v>
      </c>
      <c r="V30" s="109">
        <v>0.31003344847149816</v>
      </c>
      <c r="W30" s="109">
        <v>1.6672900000000001E-2</v>
      </c>
      <c r="X30" s="109">
        <v>2.2665669150000002E-4</v>
      </c>
      <c r="Y30" s="109">
        <v>2.886186887E-4</v>
      </c>
      <c r="Z30" s="109">
        <v>1.7525652660000001E-4</v>
      </c>
      <c r="AA30" s="109">
        <v>3.2025346140000002E-4</v>
      </c>
      <c r="AB30" s="109">
        <v>1.0107853681999999E-3</v>
      </c>
      <c r="AC30" s="109">
        <v>1.6673000000000001E-5</v>
      </c>
      <c r="AD30" s="109">
        <v>5.8273000000000001E-6</v>
      </c>
      <c r="AE30" s="110"/>
      <c r="AF30" s="111">
        <v>1457.0329306036999</v>
      </c>
      <c r="AG30" s="111" t="s">
        <v>387</v>
      </c>
      <c r="AH30" s="111" t="s">
        <v>389</v>
      </c>
      <c r="AI30" s="111">
        <v>52.612734760199999</v>
      </c>
      <c r="AJ30" s="111" t="s">
        <v>387</v>
      </c>
      <c r="AK30" s="111" t="s">
        <v>385</v>
      </c>
      <c r="AL30" s="111" t="s">
        <v>385</v>
      </c>
    </row>
    <row r="31" spans="1:38" ht="26.25" customHeight="1" thickBot="1" x14ac:dyDescent="0.25">
      <c r="A31" s="52" t="s">
        <v>78</v>
      </c>
      <c r="B31" s="52" t="s">
        <v>87</v>
      </c>
      <c r="C31" s="53" t="s">
        <v>88</v>
      </c>
      <c r="D31" s="54"/>
      <c r="E31" s="109" t="s">
        <v>385</v>
      </c>
      <c r="F31" s="109">
        <v>4.4551353163123864</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199.51582180060001</v>
      </c>
      <c r="AG31" s="111" t="s">
        <v>385</v>
      </c>
      <c r="AH31" s="111" t="s">
        <v>385</v>
      </c>
      <c r="AI31" s="111">
        <v>7.2044171362</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0.79919695021815995</v>
      </c>
      <c r="J32" s="109">
        <v>1.5683511643262169</v>
      </c>
      <c r="K32" s="109">
        <v>1.9749176577290941</v>
      </c>
      <c r="L32" s="109">
        <v>0.17412679033385806</v>
      </c>
      <c r="M32" s="109" t="s">
        <v>385</v>
      </c>
      <c r="N32" s="109">
        <v>6.2963480311417017</v>
      </c>
      <c r="O32" s="109">
        <v>2.7140507947882146E-2</v>
      </c>
      <c r="P32" s="109" t="s">
        <v>389</v>
      </c>
      <c r="Q32" s="109">
        <v>7.1774729965617887E-2</v>
      </c>
      <c r="R32" s="109">
        <v>2.3546708902332445</v>
      </c>
      <c r="S32" s="109">
        <v>51.737473090355422</v>
      </c>
      <c r="T32" s="109">
        <v>0.35880874653065359</v>
      </c>
      <c r="U32" s="109">
        <v>3.9498353154581924E-2</v>
      </c>
      <c r="V32" s="109">
        <v>15.934652361119776</v>
      </c>
      <c r="W32" s="109" t="s">
        <v>389</v>
      </c>
      <c r="X32" s="109">
        <v>4.6788530029313758E-3</v>
      </c>
      <c r="Y32" s="109">
        <v>5.1738024730134217E-4</v>
      </c>
      <c r="Z32" s="109">
        <v>7.637517936353146E-4</v>
      </c>
      <c r="AA32" s="109" t="s">
        <v>385</v>
      </c>
      <c r="AB32" s="109">
        <v>5.9599850438680326E-3</v>
      </c>
      <c r="AC32" s="109" t="s">
        <v>389</v>
      </c>
      <c r="AD32" s="109" t="s">
        <v>389</v>
      </c>
      <c r="AE32" s="110"/>
      <c r="AF32" s="111" t="s">
        <v>385</v>
      </c>
      <c r="AG32" s="111" t="s">
        <v>385</v>
      </c>
      <c r="AH32" s="111" t="s">
        <v>385</v>
      </c>
      <c r="AI32" s="111" t="s">
        <v>385</v>
      </c>
      <c r="AJ32" s="111" t="s">
        <v>385</v>
      </c>
      <c r="AK32" s="111">
        <v>58010.774863754443</v>
      </c>
      <c r="AL32" s="111" t="s">
        <v>391</v>
      </c>
    </row>
    <row r="33" spans="1:38" ht="26.25" customHeight="1" thickBot="1" x14ac:dyDescent="0.25">
      <c r="A33" s="52" t="s">
        <v>78</v>
      </c>
      <c r="B33" s="52" t="s">
        <v>91</v>
      </c>
      <c r="C33" s="53" t="s">
        <v>92</v>
      </c>
      <c r="D33" s="54"/>
      <c r="E33" s="109" t="s">
        <v>385</v>
      </c>
      <c r="F33" s="109" t="s">
        <v>385</v>
      </c>
      <c r="G33" s="109" t="s">
        <v>385</v>
      </c>
      <c r="H33" s="109" t="s">
        <v>385</v>
      </c>
      <c r="I33" s="109">
        <v>0.33260158755086278</v>
      </c>
      <c r="J33" s="109">
        <v>0.61592886583493089</v>
      </c>
      <c r="K33" s="109">
        <v>1.2318577316698618</v>
      </c>
      <c r="L33" s="109">
        <v>1.3057691955700541E-2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58010.774863754443</v>
      </c>
      <c r="AL33" s="111" t="s">
        <v>391</v>
      </c>
    </row>
    <row r="34" spans="1:38" ht="26.25" customHeight="1" thickBot="1" x14ac:dyDescent="0.25">
      <c r="A34" s="52" t="s">
        <v>70</v>
      </c>
      <c r="B34" s="52" t="s">
        <v>93</v>
      </c>
      <c r="C34" s="53" t="s">
        <v>94</v>
      </c>
      <c r="D34" s="54"/>
      <c r="E34" s="109">
        <v>2.2010413795405066</v>
      </c>
      <c r="F34" s="109">
        <v>0.19912527647381936</v>
      </c>
      <c r="G34" s="109">
        <v>2.9233076299999996E-3</v>
      </c>
      <c r="H34" s="109">
        <v>4.2000000000000002E-4</v>
      </c>
      <c r="I34" s="109">
        <v>4.7984821566826222E-2</v>
      </c>
      <c r="J34" s="109">
        <v>5.2192921566826221E-2</v>
      </c>
      <c r="K34" s="109">
        <v>7.5375218218469917E-2</v>
      </c>
      <c r="L34" s="109">
        <v>3.113317481843705E-2</v>
      </c>
      <c r="M34" s="109">
        <v>0.60067111945103868</v>
      </c>
      <c r="N34" s="109">
        <v>1.206E-4</v>
      </c>
      <c r="O34" s="109">
        <v>4.2161999999999999E-4</v>
      </c>
      <c r="P34" s="109">
        <v>7.1100000000000005E-6</v>
      </c>
      <c r="Q34" s="109">
        <v>3.6000000000000003E-6</v>
      </c>
      <c r="R34" s="109">
        <v>2.1121499999999997E-3</v>
      </c>
      <c r="S34" s="109">
        <v>7.141575E-2</v>
      </c>
      <c r="T34" s="109">
        <v>2.9517000000000002E-3</v>
      </c>
      <c r="U34" s="109">
        <v>4.2161999999999999E-4</v>
      </c>
      <c r="V34" s="109">
        <v>4.2180000000000002E-2</v>
      </c>
      <c r="W34" s="109">
        <v>1.8270000000000002E-4</v>
      </c>
      <c r="X34" s="109">
        <v>1.3009500000000002E-3</v>
      </c>
      <c r="Y34" s="109">
        <v>2.1530099999999999E-3</v>
      </c>
      <c r="Z34" s="109">
        <v>2.1329999999999997E-5</v>
      </c>
      <c r="AA34" s="109">
        <v>1.6650000000000002E-5</v>
      </c>
      <c r="AB34" s="109">
        <v>3.4919399999999998E-3</v>
      </c>
      <c r="AC34" s="109">
        <v>5.580000000000001E-7</v>
      </c>
      <c r="AD34" s="109">
        <v>1.5300000000000001E-4</v>
      </c>
      <c r="AE34" s="110"/>
      <c r="AF34" s="111">
        <v>1793</v>
      </c>
      <c r="AG34" s="111">
        <v>0.9</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1E-4</v>
      </c>
      <c r="H36" s="109" t="s">
        <v>389</v>
      </c>
      <c r="I36" s="109">
        <v>5.3500000000000006E-3</v>
      </c>
      <c r="J36" s="109">
        <v>5.3500000000000006E-3</v>
      </c>
      <c r="K36" s="109">
        <v>5.3500000000000006E-3</v>
      </c>
      <c r="L36" s="109">
        <v>2.4150000000000002E-4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214</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0.10885563479538589</v>
      </c>
      <c r="F37" s="109">
        <v>5.5176999999999997E-2</v>
      </c>
      <c r="G37" s="109">
        <v>1.6073300000000001E-3</v>
      </c>
      <c r="H37" s="109" t="s">
        <v>389</v>
      </c>
      <c r="I37" s="109">
        <v>1.87122E-3</v>
      </c>
      <c r="J37" s="109">
        <v>1.87122E-3</v>
      </c>
      <c r="K37" s="109">
        <v>1.87122E-3</v>
      </c>
      <c r="L37" s="109">
        <v>7.4848800000000001E-5</v>
      </c>
      <c r="M37" s="109">
        <v>9.6649845565449539E-3</v>
      </c>
      <c r="N37" s="109">
        <v>2.6389000000000001E-5</v>
      </c>
      <c r="O37" s="109">
        <v>2.1591000000000002E-6</v>
      </c>
      <c r="P37" s="109">
        <v>1.29546E-3</v>
      </c>
      <c r="Q37" s="109">
        <v>2.399E-4</v>
      </c>
      <c r="R37" s="109">
        <v>3.1186999999999998E-5</v>
      </c>
      <c r="S37" s="109">
        <v>6.2373999999999998E-6</v>
      </c>
      <c r="T37" s="109">
        <v>3.1186999999999998E-5</v>
      </c>
      <c r="U37" s="109">
        <v>1.39142E-4</v>
      </c>
      <c r="V37" s="109">
        <v>1.7512700000000001E-3</v>
      </c>
      <c r="W37" s="109" t="s">
        <v>385</v>
      </c>
      <c r="X37" s="109" t="s">
        <v>385</v>
      </c>
      <c r="Y37" s="109" t="s">
        <v>385</v>
      </c>
      <c r="Z37" s="109" t="s">
        <v>385</v>
      </c>
      <c r="AA37" s="109" t="s">
        <v>385</v>
      </c>
      <c r="AB37" s="109" t="s">
        <v>385</v>
      </c>
      <c r="AC37" s="109" t="s">
        <v>385</v>
      </c>
      <c r="AD37" s="109" t="s">
        <v>385</v>
      </c>
      <c r="AE37" s="110"/>
      <c r="AF37" s="111" t="s">
        <v>387</v>
      </c>
      <c r="AG37" s="111" t="s">
        <v>387</v>
      </c>
      <c r="AH37" s="111">
        <v>2399</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4.2294442040053282</v>
      </c>
      <c r="F39" s="109">
        <v>2.1043467123999999</v>
      </c>
      <c r="G39" s="109">
        <v>0.25635786434264357</v>
      </c>
      <c r="H39" s="109">
        <v>1.186E-3</v>
      </c>
      <c r="I39" s="109">
        <v>0.25130899493085523</v>
      </c>
      <c r="J39" s="109">
        <v>0.25837328612899657</v>
      </c>
      <c r="K39" s="109">
        <v>0.26763857732713797</v>
      </c>
      <c r="L39" s="109">
        <v>6.3302816522579949E-2</v>
      </c>
      <c r="M39" s="109">
        <v>2.2997901555105198</v>
      </c>
      <c r="N39" s="109">
        <v>0.1594596871</v>
      </c>
      <c r="O39" s="109">
        <v>2.4329106399999998E-2</v>
      </c>
      <c r="P39" s="109">
        <v>1.3655155586000001E-2</v>
      </c>
      <c r="Q39" s="109">
        <v>7.3466481120000003E-3</v>
      </c>
      <c r="R39" s="109">
        <v>3.6833498999999999E-2</v>
      </c>
      <c r="S39" s="109">
        <v>1.07368998E-2</v>
      </c>
      <c r="T39" s="109">
        <v>0.11679019498000001</v>
      </c>
      <c r="U39" s="109">
        <v>3.7370340000000002E-3</v>
      </c>
      <c r="V39" s="109">
        <v>0.67113179000000001</v>
      </c>
      <c r="W39" s="109">
        <v>0.146343196861</v>
      </c>
      <c r="X39" s="109">
        <v>1.636391844E-2</v>
      </c>
      <c r="Y39" s="109">
        <v>2.2581005000000001E-2</v>
      </c>
      <c r="Z39" s="109">
        <v>7.3770719000000005E-3</v>
      </c>
      <c r="AA39" s="109">
        <v>5.8737105000000005E-3</v>
      </c>
      <c r="AB39" s="109">
        <v>5.2195705840000009E-2</v>
      </c>
      <c r="AC39" s="109">
        <v>0.17883387399999998</v>
      </c>
      <c r="AD39" s="109">
        <v>1.0441264910000001E-2</v>
      </c>
      <c r="AE39" s="110"/>
      <c r="AF39" s="111">
        <v>1222</v>
      </c>
      <c r="AG39" s="111">
        <v>61</v>
      </c>
      <c r="AH39" s="111">
        <v>49716</v>
      </c>
      <c r="AI39" s="111">
        <v>1978</v>
      </c>
      <c r="AJ39" s="111">
        <v>1240</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12.148315</v>
      </c>
      <c r="F41" s="109">
        <v>30.912191200000002</v>
      </c>
      <c r="G41" s="109">
        <v>11.516525279940428</v>
      </c>
      <c r="H41" s="109">
        <v>0.53878939999999997</v>
      </c>
      <c r="I41" s="109">
        <v>38.093007100000001</v>
      </c>
      <c r="J41" s="109">
        <v>39.069203100000003</v>
      </c>
      <c r="K41" s="109">
        <v>41.0791161</v>
      </c>
      <c r="L41" s="109">
        <v>4.9439204463999999</v>
      </c>
      <c r="M41" s="109">
        <v>299.97093949999999</v>
      </c>
      <c r="N41" s="109">
        <v>2.8139933370000003</v>
      </c>
      <c r="O41" s="109">
        <v>0.89735888949999998</v>
      </c>
      <c r="P41" s="109">
        <v>8.4326860000000003E-2</v>
      </c>
      <c r="Q41" s="109">
        <v>3.9510603999999998E-2</v>
      </c>
      <c r="R41" s="109">
        <v>1.6421174440799999</v>
      </c>
      <c r="S41" s="109">
        <v>0.565010694408</v>
      </c>
      <c r="T41" s="109">
        <v>0.23386205457999998</v>
      </c>
      <c r="U41" s="109">
        <v>4.7251137999999998E-2</v>
      </c>
      <c r="V41" s="109">
        <v>36.375353337</v>
      </c>
      <c r="W41" s="109">
        <v>43.496805999999999</v>
      </c>
      <c r="X41" s="109">
        <v>9.5807579999999994</v>
      </c>
      <c r="Y41" s="109">
        <v>9.2032090000000011</v>
      </c>
      <c r="Z41" s="109">
        <v>3.4837910000000001</v>
      </c>
      <c r="AA41" s="109">
        <v>5.2863089999999993</v>
      </c>
      <c r="AB41" s="109">
        <v>27.554067</v>
      </c>
      <c r="AC41" s="109">
        <v>0.34355659999999999</v>
      </c>
      <c r="AD41" s="109">
        <v>1.0121785599999999</v>
      </c>
      <c r="AE41" s="110"/>
      <c r="AF41" s="111">
        <v>3138</v>
      </c>
      <c r="AG41" s="111">
        <v>5930</v>
      </c>
      <c r="AH41" s="111">
        <v>124420</v>
      </c>
      <c r="AI41" s="111">
        <v>67976</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0.60984700000000003</v>
      </c>
      <c r="F43" s="109">
        <v>0.37438759999999999</v>
      </c>
      <c r="G43" s="109">
        <v>3.6510827466647633E-2</v>
      </c>
      <c r="H43" s="109">
        <v>6.7900000000000002E-4</v>
      </c>
      <c r="I43" s="109">
        <v>0.11570572000000001</v>
      </c>
      <c r="J43" s="109">
        <v>0.11785372000000001</v>
      </c>
      <c r="K43" s="109">
        <v>0.12269072</v>
      </c>
      <c r="L43" s="109">
        <v>3.0742292800000008E-2</v>
      </c>
      <c r="M43" s="109">
        <v>0.61214100000000005</v>
      </c>
      <c r="N43" s="109">
        <v>2.0030113999999998E-2</v>
      </c>
      <c r="O43" s="109">
        <v>8.8553865999999992E-3</v>
      </c>
      <c r="P43" s="109">
        <v>1.2125400000000002E-3</v>
      </c>
      <c r="Q43" s="109">
        <v>9.1491000000000012E-4</v>
      </c>
      <c r="R43" s="109">
        <v>1.5884862E-2</v>
      </c>
      <c r="S43" s="109">
        <v>4.3061724000000006E-3</v>
      </c>
      <c r="T43" s="109">
        <v>1.734862E-3</v>
      </c>
      <c r="U43" s="109">
        <v>7.8889200000000002E-4</v>
      </c>
      <c r="V43" s="109">
        <v>0.35544902</v>
      </c>
      <c r="W43" s="109">
        <v>7.0342000000000002E-2</v>
      </c>
      <c r="X43" s="109">
        <v>7.3360018999999999E-3</v>
      </c>
      <c r="Y43" s="109">
        <v>1.1570815E-2</v>
      </c>
      <c r="Z43" s="109">
        <v>3.6794016999999999E-3</v>
      </c>
      <c r="AA43" s="109">
        <v>2.9380015000000002E-3</v>
      </c>
      <c r="AB43" s="109">
        <v>2.5524220099999998E-2</v>
      </c>
      <c r="AC43" s="109">
        <v>3.4026600000000001E-3</v>
      </c>
      <c r="AD43" s="109">
        <v>2.0807401300000001E-3</v>
      </c>
      <c r="AE43" s="110"/>
      <c r="AF43" s="111">
        <v>970</v>
      </c>
      <c r="AG43" s="111">
        <v>12</v>
      </c>
      <c r="AH43" s="111">
        <v>5129</v>
      </c>
      <c r="AI43" s="111">
        <v>1338</v>
      </c>
      <c r="AJ43" s="111" t="s">
        <v>387</v>
      </c>
      <c r="AK43" s="111" t="s">
        <v>385</v>
      </c>
      <c r="AL43" s="111" t="s">
        <v>385</v>
      </c>
    </row>
    <row r="44" spans="1:38" ht="26.25" customHeight="1" thickBot="1" x14ac:dyDescent="0.25">
      <c r="A44" s="52" t="s">
        <v>70</v>
      </c>
      <c r="B44" s="52" t="s">
        <v>111</v>
      </c>
      <c r="C44" s="53" t="s">
        <v>112</v>
      </c>
      <c r="D44" s="54"/>
      <c r="E44" s="109">
        <v>6.7816685932524505</v>
      </c>
      <c r="F44" s="109">
        <v>0.59182045156742258</v>
      </c>
      <c r="G44" s="109">
        <v>6.5200000000000006E-3</v>
      </c>
      <c r="H44" s="109">
        <v>2.5960600000000007E-3</v>
      </c>
      <c r="I44" s="109">
        <v>0.27555334257128655</v>
      </c>
      <c r="J44" s="109">
        <v>0.27555334257128655</v>
      </c>
      <c r="K44" s="109">
        <v>0.27555334257128655</v>
      </c>
      <c r="L44" s="109">
        <v>0.17437719849405656</v>
      </c>
      <c r="M44" s="109">
        <v>2.5899737711834492</v>
      </c>
      <c r="N44" s="109">
        <v>0.11214399999999999</v>
      </c>
      <c r="O44" s="109">
        <v>3.2599999999999999E-3</v>
      </c>
      <c r="P44" s="109">
        <v>1.4017999999999999E-3</v>
      </c>
      <c r="Q44" s="109">
        <v>7.0089999999999996E-3</v>
      </c>
      <c r="R44" s="109">
        <v>1.6299999999999999E-2</v>
      </c>
      <c r="S44" s="109">
        <v>0.55420000000000003</v>
      </c>
      <c r="T44" s="109">
        <v>2.282E-2</v>
      </c>
      <c r="U44" s="109">
        <v>3.2599999999999999E-3</v>
      </c>
      <c r="V44" s="109">
        <v>0.32600000000000001</v>
      </c>
      <c r="W44" s="109" t="s">
        <v>385</v>
      </c>
      <c r="X44" s="109">
        <v>9.7800000000000005E-3</v>
      </c>
      <c r="Y44" s="109">
        <v>1.6299999999999999E-2</v>
      </c>
      <c r="Z44" s="109" t="s">
        <v>385</v>
      </c>
      <c r="AA44" s="109" t="s">
        <v>385</v>
      </c>
      <c r="AB44" s="109">
        <v>2.6079999999999999E-2</v>
      </c>
      <c r="AC44" s="109" t="s">
        <v>385</v>
      </c>
      <c r="AD44" s="109" t="s">
        <v>385</v>
      </c>
      <c r="AE44" s="110"/>
      <c r="AF44" s="111">
        <v>13920</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v>0.1444</v>
      </c>
      <c r="F45" s="109">
        <v>3.5000000000000001E-3</v>
      </c>
      <c r="G45" s="109">
        <v>4.0000000000000003E-5</v>
      </c>
      <c r="H45" s="109" t="s">
        <v>389</v>
      </c>
      <c r="I45" s="109">
        <v>2.14E-3</v>
      </c>
      <c r="J45" s="109">
        <v>2.14E-3</v>
      </c>
      <c r="K45" s="109">
        <v>2.14E-3</v>
      </c>
      <c r="L45" s="109">
        <v>9.6600000000000003E-5</v>
      </c>
      <c r="M45" s="109">
        <v>7.6799999999999993E-3</v>
      </c>
      <c r="N45" s="109">
        <v>2.6000000000000003E-4</v>
      </c>
      <c r="O45" s="109">
        <v>2.0000000000000002E-5</v>
      </c>
      <c r="P45" s="109">
        <v>5.9999999999999995E-5</v>
      </c>
      <c r="Q45" s="109">
        <v>8.0000000000000007E-5</v>
      </c>
      <c r="R45" s="109">
        <v>1E-4</v>
      </c>
      <c r="S45" s="109">
        <v>1.7600000000000001E-3</v>
      </c>
      <c r="T45" s="109">
        <v>2E-3</v>
      </c>
      <c r="U45" s="109">
        <v>2.0000000000000001E-4</v>
      </c>
      <c r="V45" s="109">
        <v>2.3999999999999998E-3</v>
      </c>
      <c r="W45" s="109">
        <v>2.6000000000000003E-4</v>
      </c>
      <c r="X45" s="109">
        <v>3.9999999999999998E-6</v>
      </c>
      <c r="Y45" s="109">
        <v>2.0000000000000002E-5</v>
      </c>
      <c r="Z45" s="109" t="s">
        <v>385</v>
      </c>
      <c r="AA45" s="109" t="s">
        <v>385</v>
      </c>
      <c r="AB45" s="109">
        <v>2.4000000000000001E-5</v>
      </c>
      <c r="AC45" s="109" t="s">
        <v>385</v>
      </c>
      <c r="AD45" s="109" t="s">
        <v>385</v>
      </c>
      <c r="AE45" s="110"/>
      <c r="AF45" s="111">
        <v>85</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6.4187999999999995E-2</v>
      </c>
      <c r="F46" s="109">
        <v>1.6945999999999999E-2</v>
      </c>
      <c r="G46" s="109">
        <v>2.047034E-2</v>
      </c>
      <c r="H46" s="109" t="s">
        <v>385</v>
      </c>
      <c r="I46" s="109">
        <v>1.26756E-3</v>
      </c>
      <c r="J46" s="109">
        <v>1.3875599999999999E-3</v>
      </c>
      <c r="K46" s="109">
        <v>1.3875600000000001E-3</v>
      </c>
      <c r="L46" s="109">
        <v>4.2510240000000009E-4</v>
      </c>
      <c r="M46" s="109">
        <v>2.4078000000000002E-2</v>
      </c>
      <c r="N46" s="109">
        <v>3.2772200000000002E-4</v>
      </c>
      <c r="O46" s="109">
        <v>6.6317999999999998E-6</v>
      </c>
      <c r="P46" s="109">
        <v>7.4200000000000001E-5</v>
      </c>
      <c r="Q46" s="109">
        <v>9.0199999999999997E-5</v>
      </c>
      <c r="R46" s="109">
        <v>4.09126E-4</v>
      </c>
      <c r="S46" s="109">
        <v>1.2182520000000001E-4</v>
      </c>
      <c r="T46" s="109">
        <v>5.009126E-3</v>
      </c>
      <c r="U46" s="109">
        <v>4.4716000000000004E-5</v>
      </c>
      <c r="V46" s="109">
        <v>1.2324600000000001E-3</v>
      </c>
      <c r="W46" s="109">
        <v>2.4000000000000001E-4</v>
      </c>
      <c r="X46" s="109">
        <v>7.5999999999999992E-8</v>
      </c>
      <c r="Y46" s="109">
        <v>5.9999999999999997E-7</v>
      </c>
      <c r="Z46" s="109">
        <v>6.7999999999999987E-8</v>
      </c>
      <c r="AA46" s="109">
        <v>5.9999999999999995E-8</v>
      </c>
      <c r="AB46" s="109">
        <v>8.0399999999999995E-7</v>
      </c>
      <c r="AC46" s="109">
        <v>8.8000000000000004E-6</v>
      </c>
      <c r="AD46" s="109">
        <v>5.2000000000000002E-9</v>
      </c>
      <c r="AE46" s="110"/>
      <c r="AF46" s="111">
        <v>40</v>
      </c>
      <c r="AG46" s="111" t="s">
        <v>387</v>
      </c>
      <c r="AH46" s="111">
        <v>702</v>
      </c>
      <c r="AI46" s="111" t="s">
        <v>387</v>
      </c>
      <c r="AJ46" s="111" t="s">
        <v>387</v>
      </c>
      <c r="AK46" s="111" t="s">
        <v>385</v>
      </c>
      <c r="AL46" s="111" t="s">
        <v>385</v>
      </c>
    </row>
    <row r="47" spans="1:38" ht="26.25" customHeight="1" thickBot="1" x14ac:dyDescent="0.25">
      <c r="A47" s="52" t="s">
        <v>70</v>
      </c>
      <c r="B47" s="52" t="s">
        <v>117</v>
      </c>
      <c r="C47" s="53" t="s">
        <v>118</v>
      </c>
      <c r="D47" s="54"/>
      <c r="E47" s="109">
        <v>8.72E-2</v>
      </c>
      <c r="F47" s="109">
        <v>9.5999999999999992E-3</v>
      </c>
      <c r="G47" s="109">
        <v>7.1999999999999998E-3</v>
      </c>
      <c r="H47" s="109" t="s">
        <v>389</v>
      </c>
      <c r="I47" s="109">
        <v>1.6000000000000001E-3</v>
      </c>
      <c r="J47" s="109">
        <v>1.6000000000000001E-3</v>
      </c>
      <c r="K47" s="109">
        <v>1.6000000000000001E-3</v>
      </c>
      <c r="L47" s="109">
        <v>8.9600000000000009E-4</v>
      </c>
      <c r="M47" s="109">
        <v>0.08</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347</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1.5256622894736845E-3</v>
      </c>
      <c r="G48" s="109" t="s">
        <v>385</v>
      </c>
      <c r="H48" s="109" t="s">
        <v>385</v>
      </c>
      <c r="I48" s="109">
        <v>4.6548599999999996E-2</v>
      </c>
      <c r="J48" s="109">
        <v>0.39175800000000005</v>
      </c>
      <c r="K48" s="109">
        <v>0.83193899999999998</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7.9741299999999997</v>
      </c>
      <c r="AL48" s="111" t="s">
        <v>392</v>
      </c>
    </row>
    <row r="49" spans="1:38" ht="26.25" customHeight="1" thickBot="1" x14ac:dyDescent="0.25">
      <c r="A49" s="52" t="s">
        <v>119</v>
      </c>
      <c r="B49" s="52" t="s">
        <v>122</v>
      </c>
      <c r="C49" s="53" t="s">
        <v>123</v>
      </c>
      <c r="D49" s="54"/>
      <c r="E49" s="109">
        <v>8.5950000000000002E-4</v>
      </c>
      <c r="F49" s="109">
        <v>7.3535000000000007E-3</v>
      </c>
      <c r="G49" s="109">
        <v>7.6400000000000003E-4</v>
      </c>
      <c r="H49" s="109">
        <v>3.5335000000000002E-3</v>
      </c>
      <c r="I49" s="109">
        <v>5.8254999999999994E-2</v>
      </c>
      <c r="J49" s="109">
        <v>0.13942999999999997</v>
      </c>
      <c r="K49" s="109">
        <v>0.33138499999999999</v>
      </c>
      <c r="L49" s="109">
        <v>2.8649999999999998E-2</v>
      </c>
      <c r="M49" s="109">
        <v>0.43930000000000002</v>
      </c>
      <c r="N49" s="109">
        <v>0.3629</v>
      </c>
      <c r="O49" s="109">
        <v>6.685E-3</v>
      </c>
      <c r="P49" s="109">
        <v>1.146E-2</v>
      </c>
      <c r="Q49" s="109">
        <v>1.2414999999999999E-2</v>
      </c>
      <c r="R49" s="109">
        <v>0.16235000000000002</v>
      </c>
      <c r="S49" s="109">
        <v>4.5839999999999999E-2</v>
      </c>
      <c r="T49" s="109">
        <v>0.11459999999999999</v>
      </c>
      <c r="U49" s="109">
        <v>1.5279999999999998E-2</v>
      </c>
      <c r="V49" s="109">
        <v>0.21010000000000001</v>
      </c>
      <c r="W49" s="109">
        <v>2.8650000000000002</v>
      </c>
      <c r="X49" s="109">
        <v>0.15280000000000002</v>
      </c>
      <c r="Y49" s="109">
        <v>0.191</v>
      </c>
      <c r="Z49" s="109">
        <v>9.5500000000000002E-2</v>
      </c>
      <c r="AA49" s="109">
        <v>6.6850000000000007E-2</v>
      </c>
      <c r="AB49" s="109">
        <v>0.50614999999999999</v>
      </c>
      <c r="AC49" s="109" t="s">
        <v>385</v>
      </c>
      <c r="AD49" s="109" t="s">
        <v>385</v>
      </c>
      <c r="AE49" s="110"/>
      <c r="AF49" s="111" t="s">
        <v>385</v>
      </c>
      <c r="AG49" s="111" t="s">
        <v>385</v>
      </c>
      <c r="AH49" s="111" t="s">
        <v>385</v>
      </c>
      <c r="AI49" s="111" t="s">
        <v>385</v>
      </c>
      <c r="AJ49" s="111" t="s">
        <v>385</v>
      </c>
      <c r="AK49" s="111">
        <v>0.95499999999999996</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1.66003776</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0.71399999999999997</v>
      </c>
      <c r="AL51" s="111" t="s">
        <v>394</v>
      </c>
    </row>
    <row r="52" spans="1:38" ht="26.25" customHeight="1" thickBot="1" x14ac:dyDescent="0.25">
      <c r="A52" s="52" t="s">
        <v>119</v>
      </c>
      <c r="B52" s="56" t="s">
        <v>128</v>
      </c>
      <c r="C52" s="58" t="s">
        <v>362</v>
      </c>
      <c r="D52" s="55"/>
      <c r="E52" s="109">
        <v>0.11670962105183999</v>
      </c>
      <c r="F52" s="109">
        <v>0.162408</v>
      </c>
      <c r="G52" s="109">
        <v>0.36865888808160002</v>
      </c>
      <c r="H52" s="109" t="s">
        <v>385</v>
      </c>
      <c r="I52" s="109">
        <v>3.9974222224999998E-3</v>
      </c>
      <c r="J52" s="109">
        <v>9.2033674425000007E-3</v>
      </c>
      <c r="K52" s="109">
        <v>1.4874129199999999E-2</v>
      </c>
      <c r="L52" s="109" t="s">
        <v>385</v>
      </c>
      <c r="M52" s="109">
        <v>7.8214099602503986E-2</v>
      </c>
      <c r="N52" s="109">
        <v>1.9574999999999999E-2</v>
      </c>
      <c r="O52" s="109">
        <v>3.2625000000000002E-3</v>
      </c>
      <c r="P52" s="109">
        <v>3.9149999999999992E-3</v>
      </c>
      <c r="Q52" s="109">
        <v>6.5250000000000009E-4</v>
      </c>
      <c r="R52" s="109">
        <v>6.5250000000000009E-4</v>
      </c>
      <c r="S52" s="109">
        <v>7.8299999999999984E-3</v>
      </c>
      <c r="T52" s="109">
        <v>3.4582500000000002E-2</v>
      </c>
      <c r="U52" s="109">
        <v>6.5250000000000009E-4</v>
      </c>
      <c r="V52" s="109">
        <v>6.5250000000000004E-3</v>
      </c>
      <c r="W52" s="109">
        <v>7.8299999999999984E-3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6.5250000000000004</v>
      </c>
      <c r="AL52" s="111" t="s">
        <v>395</v>
      </c>
    </row>
    <row r="53" spans="1:38" ht="26.25" customHeight="1" thickBot="1" x14ac:dyDescent="0.25">
      <c r="A53" s="52" t="s">
        <v>119</v>
      </c>
      <c r="B53" s="56" t="s">
        <v>129</v>
      </c>
      <c r="C53" s="58" t="s">
        <v>130</v>
      </c>
      <c r="D53" s="55"/>
      <c r="E53" s="109" t="s">
        <v>385</v>
      </c>
      <c r="F53" s="109">
        <v>0.54947506849315064</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1.3440000000000001</v>
      </c>
      <c r="AL53" s="111" t="s">
        <v>396</v>
      </c>
    </row>
    <row r="54" spans="1:38" ht="37.5" customHeight="1" thickBot="1" x14ac:dyDescent="0.25">
      <c r="A54" s="52" t="s">
        <v>119</v>
      </c>
      <c r="B54" s="56" t="s">
        <v>131</v>
      </c>
      <c r="C54" s="58" t="s">
        <v>132</v>
      </c>
      <c r="D54" s="55"/>
      <c r="E54" s="109" t="s">
        <v>385</v>
      </c>
      <c r="F54" s="109">
        <v>3.0059399999999998</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1821</v>
      </c>
      <c r="AL54" s="111" t="s">
        <v>397</v>
      </c>
    </row>
    <row r="55" spans="1:38" ht="26.25" customHeight="1" thickBot="1" x14ac:dyDescent="0.25">
      <c r="A55" s="52" t="s">
        <v>119</v>
      </c>
      <c r="B55" s="56" t="s">
        <v>133</v>
      </c>
      <c r="C55" s="58" t="s">
        <v>134</v>
      </c>
      <c r="D55" s="55"/>
      <c r="E55" s="109">
        <v>1.3958759877999998E-2</v>
      </c>
      <c r="F55" s="109">
        <v>1.8592329839999998E-2</v>
      </c>
      <c r="G55" s="109">
        <v>0.57750000000000001</v>
      </c>
      <c r="H55" s="109" t="s">
        <v>385</v>
      </c>
      <c r="I55" s="109">
        <v>5.5292155973500007E-3</v>
      </c>
      <c r="J55" s="109">
        <v>5.5292155973500007E-3</v>
      </c>
      <c r="K55" s="109">
        <v>5.5292155973500007E-3</v>
      </c>
      <c r="L55" s="109">
        <v>1.327011743364E-3</v>
      </c>
      <c r="M55" s="109">
        <v>6.3426185235000002E-2</v>
      </c>
      <c r="N55" s="109">
        <v>1.0394709440150002E-2</v>
      </c>
      <c r="O55" s="109">
        <v>4.0752130416850003E-2</v>
      </c>
      <c r="P55" s="109">
        <v>9.5222079047800005E-3</v>
      </c>
      <c r="Q55" s="109">
        <v>7.7183959124800007E-3</v>
      </c>
      <c r="R55" s="109">
        <v>5.1524061243500008E-3</v>
      </c>
      <c r="S55" s="109">
        <v>4.45112547335E-3</v>
      </c>
      <c r="T55" s="109">
        <v>7.8656020542549998E-2</v>
      </c>
      <c r="U55" s="109">
        <v>1.4546393234000001E-3</v>
      </c>
      <c r="V55" s="109">
        <v>1.0442841874550002</v>
      </c>
      <c r="W55" s="109" t="s">
        <v>385</v>
      </c>
      <c r="X55" s="109">
        <v>2.5617692205E-7</v>
      </c>
      <c r="Y55" s="109">
        <v>4.3588312109999992E-7</v>
      </c>
      <c r="Z55" s="109">
        <v>2.4088277745E-7</v>
      </c>
      <c r="AA55" s="109">
        <v>2.4088277745E-7</v>
      </c>
      <c r="AB55" s="109">
        <v>1.1738255980499999E-6</v>
      </c>
      <c r="AC55" s="109" t="s">
        <v>385</v>
      </c>
      <c r="AD55" s="109" t="s">
        <v>385</v>
      </c>
      <c r="AE55" s="110"/>
      <c r="AF55" s="111" t="s">
        <v>385</v>
      </c>
      <c r="AG55" s="111" t="s">
        <v>385</v>
      </c>
      <c r="AH55" s="111" t="s">
        <v>385</v>
      </c>
      <c r="AI55" s="111" t="s">
        <v>385</v>
      </c>
      <c r="AJ55" s="111" t="s">
        <v>385</v>
      </c>
      <c r="AK55" s="111">
        <v>0.82068965517241388</v>
      </c>
      <c r="AL55" s="111" t="s">
        <v>398</v>
      </c>
    </row>
    <row r="56" spans="1:38" ht="26.25" customHeight="1" thickBot="1" x14ac:dyDescent="0.25">
      <c r="A56" s="56" t="s">
        <v>119</v>
      </c>
      <c r="B56" s="56" t="s">
        <v>135</v>
      </c>
      <c r="C56" s="58" t="s">
        <v>371</v>
      </c>
      <c r="D56" s="55"/>
      <c r="E56" s="109" t="s">
        <v>385</v>
      </c>
      <c r="F56" s="109" t="s">
        <v>385</v>
      </c>
      <c r="G56" s="109" t="s">
        <v>385</v>
      </c>
      <c r="H56" s="109">
        <v>2.0999999999999999E-3</v>
      </c>
      <c r="I56" s="109" t="s">
        <v>385</v>
      </c>
      <c r="J56" s="109" t="s">
        <v>385</v>
      </c>
      <c r="K56" s="109" t="s">
        <v>385</v>
      </c>
      <c r="L56" s="109" t="s">
        <v>385</v>
      </c>
      <c r="M56" s="109" t="s">
        <v>385</v>
      </c>
      <c r="N56" s="109" t="s">
        <v>385</v>
      </c>
      <c r="O56" s="109" t="s">
        <v>385</v>
      </c>
      <c r="P56" s="109">
        <v>4.4000000000000002E-4</v>
      </c>
      <c r="Q56" s="109">
        <v>2.5000000000000001E-5</v>
      </c>
      <c r="R56" s="109" t="s">
        <v>385</v>
      </c>
      <c r="S56" s="109" t="s">
        <v>385</v>
      </c>
      <c r="T56" s="109" t="s">
        <v>385</v>
      </c>
      <c r="U56" s="109" t="s">
        <v>385</v>
      </c>
      <c r="V56" s="109" t="s">
        <v>385</v>
      </c>
      <c r="W56" s="109" t="s">
        <v>385</v>
      </c>
      <c r="X56" s="109" t="s">
        <v>385</v>
      </c>
      <c r="Y56" s="109" t="s">
        <v>385</v>
      </c>
      <c r="Z56" s="109" t="s">
        <v>385</v>
      </c>
      <c r="AA56" s="109" t="s">
        <v>385</v>
      </c>
      <c r="AB56" s="109" t="s">
        <v>385</v>
      </c>
      <c r="AC56" s="109" t="s">
        <v>385</v>
      </c>
      <c r="AD56" s="109" t="s">
        <v>385</v>
      </c>
      <c r="AE56" s="110"/>
      <c r="AF56" s="111" t="s">
        <v>385</v>
      </c>
      <c r="AG56" s="111" t="s">
        <v>385</v>
      </c>
      <c r="AH56" s="111" t="s">
        <v>385</v>
      </c>
      <c r="AI56" s="111" t="s">
        <v>385</v>
      </c>
      <c r="AJ56" s="111" t="s">
        <v>385</v>
      </c>
      <c r="AK56" s="111">
        <v>3.6</v>
      </c>
      <c r="AL56" s="111" t="s">
        <v>399</v>
      </c>
    </row>
    <row r="57" spans="1:38" ht="26.25" customHeight="1" thickBot="1" x14ac:dyDescent="0.25">
      <c r="A57" s="52" t="s">
        <v>53</v>
      </c>
      <c r="B57" s="52" t="s">
        <v>137</v>
      </c>
      <c r="C57" s="53" t="s">
        <v>138</v>
      </c>
      <c r="D57" s="54"/>
      <c r="E57" s="109" t="s">
        <v>388</v>
      </c>
      <c r="F57" s="109" t="s">
        <v>388</v>
      </c>
      <c r="G57" s="109" t="s">
        <v>388</v>
      </c>
      <c r="H57" s="109" t="s">
        <v>388</v>
      </c>
      <c r="I57" s="109">
        <v>2.3794999158674997E-2</v>
      </c>
      <c r="J57" s="109">
        <v>4.2830998485614995E-2</v>
      </c>
      <c r="K57" s="109">
        <v>4.7589998317349995E-2</v>
      </c>
      <c r="L57" s="109">
        <v>7.1384997476024996E-4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1.6195965124687498E-3</v>
      </c>
      <c r="J58" s="109">
        <v>1.2850448578634051E-2</v>
      </c>
      <c r="K58" s="109">
        <v>2.1594620166249995E-2</v>
      </c>
      <c r="L58" s="109">
        <v>7.4501439573562487E-6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230.13351428571431</v>
      </c>
      <c r="AL58" s="111" t="s">
        <v>402</v>
      </c>
    </row>
    <row r="59" spans="1:38" ht="26.25" customHeight="1" thickBot="1" x14ac:dyDescent="0.25">
      <c r="A59" s="52" t="s">
        <v>53</v>
      </c>
      <c r="B59" s="60" t="s">
        <v>141</v>
      </c>
      <c r="C59" s="53" t="s">
        <v>372</v>
      </c>
      <c r="D59" s="54"/>
      <c r="E59" s="109" t="s">
        <v>388</v>
      </c>
      <c r="F59" s="109">
        <v>1.2387619099119999E-2</v>
      </c>
      <c r="G59" s="109" t="s">
        <v>388</v>
      </c>
      <c r="H59" s="109">
        <v>6.94556470413E-2</v>
      </c>
      <c r="I59" s="109">
        <v>9.6351342527476833E-2</v>
      </c>
      <c r="J59" s="109">
        <v>0.10900015070722363</v>
      </c>
      <c r="K59" s="109">
        <v>0.12166931032247479</v>
      </c>
      <c r="L59" s="109">
        <v>5.4609767442140224E-4</v>
      </c>
      <c r="M59" s="109" t="s">
        <v>388</v>
      </c>
      <c r="N59" s="109">
        <v>0.84569290211454051</v>
      </c>
      <c r="O59" s="109">
        <v>6.0877246258170752E-2</v>
      </c>
      <c r="P59" s="109">
        <v>1.394849027496248E-3</v>
      </c>
      <c r="Q59" s="109">
        <v>0.10123670760809569</v>
      </c>
      <c r="R59" s="109">
        <v>0.116310382241379</v>
      </c>
      <c r="S59" s="109">
        <v>3.2546477308245786E-3</v>
      </c>
      <c r="T59" s="109">
        <v>0.30106363835772043</v>
      </c>
      <c r="U59" s="109">
        <v>0.40157017066566608</v>
      </c>
      <c r="V59" s="109">
        <v>0.17209988325787054</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571.1929558320827</v>
      </c>
      <c r="AL59" s="111" t="s">
        <v>403</v>
      </c>
    </row>
    <row r="60" spans="1:38" ht="26.25" customHeight="1" thickBot="1" x14ac:dyDescent="0.25">
      <c r="A60" s="52" t="s">
        <v>53</v>
      </c>
      <c r="B60" s="60" t="s">
        <v>142</v>
      </c>
      <c r="C60" s="53" t="s">
        <v>143</v>
      </c>
      <c r="D60" s="95"/>
      <c r="E60" s="109" t="s">
        <v>385</v>
      </c>
      <c r="F60" s="109" t="s">
        <v>385</v>
      </c>
      <c r="G60" s="109" t="s">
        <v>385</v>
      </c>
      <c r="H60" s="109" t="s">
        <v>385</v>
      </c>
      <c r="I60" s="109">
        <v>0.10006908166466119</v>
      </c>
      <c r="J60" s="109">
        <v>0.53509365070182879</v>
      </c>
      <c r="K60" s="109">
        <v>1.5314478978100905</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40.834376440000007</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0.61013452870345242</v>
      </c>
      <c r="J61" s="109">
        <v>6.1013452870345235</v>
      </c>
      <c r="K61" s="109">
        <v>20.349897525103454</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10.745682075</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0.42443608021200002</v>
      </c>
      <c r="F64" s="109">
        <v>4.6798736399999999E-2</v>
      </c>
      <c r="G64" s="109">
        <v>4.0207064704912542E-3</v>
      </c>
      <c r="H64" s="109">
        <v>3.0172000000000003E-3</v>
      </c>
      <c r="I64" s="109" t="s">
        <v>388</v>
      </c>
      <c r="J64" s="109" t="s">
        <v>388</v>
      </c>
      <c r="K64" s="109" t="s">
        <v>388</v>
      </c>
      <c r="L64" s="109" t="s">
        <v>385</v>
      </c>
      <c r="M64" s="109">
        <v>0.26855216969838996</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t="s">
        <v>400</v>
      </c>
      <c r="AL64" s="111" t="s">
        <v>408</v>
      </c>
    </row>
    <row r="65" spans="1:38" ht="26.25" customHeight="1" thickBot="1" x14ac:dyDescent="0.25">
      <c r="A65" s="52" t="s">
        <v>53</v>
      </c>
      <c r="B65" s="56" t="s">
        <v>152</v>
      </c>
      <c r="C65" s="53" t="s">
        <v>153</v>
      </c>
      <c r="D65" s="54"/>
      <c r="E65" s="109">
        <v>2.4772041216127996E-2</v>
      </c>
      <c r="F65" s="109" t="s">
        <v>385</v>
      </c>
      <c r="G65" s="109" t="s">
        <v>385</v>
      </c>
      <c r="H65" s="109">
        <v>1.547924750092E-3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864.72434861111105</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0.79323578360706004</v>
      </c>
      <c r="F70" s="109">
        <v>4.2526003360360809</v>
      </c>
      <c r="G70" s="109">
        <v>0.706505285762834</v>
      </c>
      <c r="H70" s="109">
        <v>0.36589227173922007</v>
      </c>
      <c r="I70" s="109">
        <v>0.13204184357330501</v>
      </c>
      <c r="J70" s="109">
        <v>0.15225692070940899</v>
      </c>
      <c r="K70" s="109">
        <v>0.19030143698951302</v>
      </c>
      <c r="L70" s="109">
        <v>4.4730706574880406E-3</v>
      </c>
      <c r="M70" s="109">
        <v>0.28735853207036799</v>
      </c>
      <c r="N70" s="109" t="s">
        <v>387</v>
      </c>
      <c r="O70" s="109" t="s">
        <v>387</v>
      </c>
      <c r="P70" s="109">
        <v>0.16113</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4056.8532110000001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0.28499999999999998</v>
      </c>
      <c r="G72" s="109" t="s">
        <v>388</v>
      </c>
      <c r="H72" s="109" t="s">
        <v>388</v>
      </c>
      <c r="I72" s="109">
        <v>0.4789528966699409</v>
      </c>
      <c r="J72" s="109">
        <v>0.61579658143278115</v>
      </c>
      <c r="K72" s="109">
        <v>1.026327635721302</v>
      </c>
      <c r="L72" s="109">
        <v>9.5759999999999997E-4</v>
      </c>
      <c r="M72" s="109" t="s">
        <v>388</v>
      </c>
      <c r="N72" s="109">
        <v>0.23662150546399999</v>
      </c>
      <c r="O72" s="109">
        <v>0.17395987471999999</v>
      </c>
      <c r="P72" s="109">
        <v>0.10288613011999999</v>
      </c>
      <c r="Q72" s="109">
        <v>0.76</v>
      </c>
      <c r="R72" s="109">
        <v>8.5500000000000007</v>
      </c>
      <c r="S72" s="109">
        <v>1.327168017902</v>
      </c>
      <c r="T72" s="109">
        <v>0.26600000000000001</v>
      </c>
      <c r="U72" s="109">
        <v>3.7999999999999999E-2</v>
      </c>
      <c r="V72" s="109">
        <v>0.42398971868599999</v>
      </c>
      <c r="W72" s="109">
        <v>1.3460000000000001</v>
      </c>
      <c r="X72" s="109" t="s">
        <v>388</v>
      </c>
      <c r="Y72" s="109" t="s">
        <v>388</v>
      </c>
      <c r="Z72" s="109" t="s">
        <v>388</v>
      </c>
      <c r="AA72" s="109" t="s">
        <v>388</v>
      </c>
      <c r="AB72" s="109">
        <v>0.11241752214</v>
      </c>
      <c r="AC72" s="109">
        <v>5.7000000000000002E-2</v>
      </c>
      <c r="AD72" s="109">
        <v>4.75</v>
      </c>
      <c r="AE72" s="110"/>
      <c r="AF72" s="111" t="s">
        <v>385</v>
      </c>
      <c r="AG72" s="111" t="s">
        <v>385</v>
      </c>
      <c r="AH72" s="111" t="s">
        <v>385</v>
      </c>
      <c r="AI72" s="111" t="s">
        <v>385</v>
      </c>
      <c r="AJ72" s="111" t="s">
        <v>385</v>
      </c>
      <c r="AK72" s="111">
        <v>1900</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0.15033095000000002</v>
      </c>
      <c r="J74" s="109">
        <v>0.38266059999999996</v>
      </c>
      <c r="K74" s="109">
        <v>0.54665799999999998</v>
      </c>
      <c r="L74" s="109">
        <v>3.4576118500000003E-3</v>
      </c>
      <c r="M74" s="109" t="s">
        <v>388</v>
      </c>
      <c r="N74" s="109" t="s">
        <v>385</v>
      </c>
      <c r="O74" s="109" t="s">
        <v>385</v>
      </c>
      <c r="P74" s="109" t="s">
        <v>385</v>
      </c>
      <c r="Q74" s="109" t="s">
        <v>385</v>
      </c>
      <c r="R74" s="109" t="s">
        <v>385</v>
      </c>
      <c r="S74" s="109" t="s">
        <v>385</v>
      </c>
      <c r="T74" s="109" t="s">
        <v>385</v>
      </c>
      <c r="U74" s="109" t="s">
        <v>385</v>
      </c>
      <c r="V74" s="109" t="s">
        <v>385</v>
      </c>
      <c r="W74" s="109">
        <v>0.31244766807678226</v>
      </c>
      <c r="X74" s="109" t="s">
        <v>387</v>
      </c>
      <c r="Y74" s="109" t="s">
        <v>387</v>
      </c>
      <c r="Z74" s="109" t="s">
        <v>387</v>
      </c>
      <c r="AA74" s="109" t="s">
        <v>387</v>
      </c>
      <c r="AB74" s="109" t="s">
        <v>387</v>
      </c>
      <c r="AC74" s="109">
        <v>0.54665799999999998</v>
      </c>
      <c r="AD74" s="109" t="s">
        <v>385</v>
      </c>
      <c r="AE74" s="110"/>
      <c r="AF74" s="111" t="s">
        <v>385</v>
      </c>
      <c r="AG74" s="111" t="s">
        <v>385</v>
      </c>
      <c r="AH74" s="111" t="s">
        <v>385</v>
      </c>
      <c r="AI74" s="111" t="s">
        <v>385</v>
      </c>
      <c r="AJ74" s="111" t="s">
        <v>385</v>
      </c>
      <c r="AK74" s="111">
        <v>273.32900000000001</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3.8074999999999998E-2</v>
      </c>
      <c r="H76" s="109" t="s">
        <v>389</v>
      </c>
      <c r="I76" s="109">
        <v>1.0661E-4</v>
      </c>
      <c r="J76" s="109">
        <v>2.2083500000000001E-4</v>
      </c>
      <c r="K76" s="109">
        <v>2.6652500000000004E-4</v>
      </c>
      <c r="L76" s="109" t="s">
        <v>389</v>
      </c>
      <c r="M76" s="109" t="s">
        <v>389</v>
      </c>
      <c r="N76" s="109">
        <v>3.9598000000000001E-2</v>
      </c>
      <c r="O76" s="109">
        <v>7.6150000000000002E-4</v>
      </c>
      <c r="P76" s="109" t="s">
        <v>389</v>
      </c>
      <c r="Q76" s="109">
        <v>3.8075000000000001E-3</v>
      </c>
      <c r="R76" s="109" t="s">
        <v>389</v>
      </c>
      <c r="S76" s="109" t="s">
        <v>389</v>
      </c>
      <c r="T76" s="109" t="s">
        <v>389</v>
      </c>
      <c r="U76" s="109" t="s">
        <v>389</v>
      </c>
      <c r="V76" s="109">
        <v>7.6150000000000002E-4</v>
      </c>
      <c r="W76" s="109">
        <v>7.3104000000000002E-2</v>
      </c>
      <c r="X76" s="109" t="s">
        <v>389</v>
      </c>
      <c r="Y76" s="109" t="s">
        <v>389</v>
      </c>
      <c r="Z76" s="109" t="s">
        <v>389</v>
      </c>
      <c r="AA76" s="109" t="s">
        <v>389</v>
      </c>
      <c r="AB76" s="109" t="s">
        <v>389</v>
      </c>
      <c r="AC76" s="109" t="s">
        <v>389</v>
      </c>
      <c r="AD76" s="109">
        <v>3.9597999999999996E-5</v>
      </c>
      <c r="AE76" s="110"/>
      <c r="AF76" s="111" t="s">
        <v>385</v>
      </c>
      <c r="AG76" s="111" t="s">
        <v>385</v>
      </c>
      <c r="AH76" s="111" t="s">
        <v>385</v>
      </c>
      <c r="AI76" s="111" t="s">
        <v>385</v>
      </c>
      <c r="AJ76" s="111" t="s">
        <v>385</v>
      </c>
      <c r="AK76" s="111">
        <v>7.6150000000000002</v>
      </c>
      <c r="AL76" s="111" t="s">
        <v>419</v>
      </c>
    </row>
    <row r="77" spans="1:38" ht="26.25" customHeight="1" thickBot="1" x14ac:dyDescent="0.25">
      <c r="A77" s="52" t="s">
        <v>53</v>
      </c>
      <c r="B77" s="52" t="s">
        <v>175</v>
      </c>
      <c r="C77" s="53" t="s">
        <v>176</v>
      </c>
      <c r="D77" s="54"/>
      <c r="E77" s="109" t="s">
        <v>387</v>
      </c>
      <c r="F77" s="109" t="s">
        <v>387</v>
      </c>
      <c r="G77" s="109">
        <v>4.8000000000000001E-4</v>
      </c>
      <c r="H77" s="109" t="s">
        <v>387</v>
      </c>
      <c r="I77" s="109">
        <v>1.2480000000000001E-5</v>
      </c>
      <c r="J77" s="109">
        <v>1.3920000000000001E-5</v>
      </c>
      <c r="K77" s="109">
        <v>1.5359999999999999E-5</v>
      </c>
      <c r="L77" s="109" t="s">
        <v>385</v>
      </c>
      <c r="M77" s="109" t="s">
        <v>388</v>
      </c>
      <c r="N77" s="109">
        <v>4.5600000000000003E-4</v>
      </c>
      <c r="O77" s="109">
        <v>1.104E-4</v>
      </c>
      <c r="P77" s="109">
        <v>7.1999999999999999E-7</v>
      </c>
      <c r="Q77" s="109">
        <v>1.4399999999999999E-5</v>
      </c>
      <c r="R77" s="109" t="s">
        <v>385</v>
      </c>
      <c r="S77" s="109" t="s">
        <v>385</v>
      </c>
      <c r="T77" s="109" t="s">
        <v>385</v>
      </c>
      <c r="U77" s="109" t="s">
        <v>385</v>
      </c>
      <c r="V77" s="109">
        <v>4.3200000000000001E-3</v>
      </c>
      <c r="W77" s="109">
        <v>2.4000000000000002E-3</v>
      </c>
      <c r="X77" s="109" t="s">
        <v>385</v>
      </c>
      <c r="Y77" s="109" t="s">
        <v>385</v>
      </c>
      <c r="Z77" s="109" t="s">
        <v>385</v>
      </c>
      <c r="AA77" s="109" t="s">
        <v>385</v>
      </c>
      <c r="AB77" s="109" t="s">
        <v>385</v>
      </c>
      <c r="AC77" s="109" t="s">
        <v>385</v>
      </c>
      <c r="AD77" s="109">
        <v>1.728</v>
      </c>
      <c r="AE77" s="110"/>
      <c r="AF77" s="111" t="s">
        <v>385</v>
      </c>
      <c r="AG77" s="111" t="s">
        <v>385</v>
      </c>
      <c r="AH77" s="111" t="s">
        <v>385</v>
      </c>
      <c r="AI77" s="111" t="s">
        <v>385</v>
      </c>
      <c r="AJ77" s="111" t="s">
        <v>385</v>
      </c>
      <c r="AK77" s="111">
        <v>3.1819999999999999</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5.1338000000000002E-4</v>
      </c>
      <c r="J78" s="109">
        <v>7.0251999999999999E-4</v>
      </c>
      <c r="K78" s="109">
        <v>8.6463999999999996E-4</v>
      </c>
      <c r="L78" s="109">
        <v>5.1338000000000001E-7</v>
      </c>
      <c r="M78" s="109" t="s">
        <v>388</v>
      </c>
      <c r="N78" s="109">
        <v>6.4848000000000003E-2</v>
      </c>
      <c r="O78" s="109">
        <v>6.2145999999999998E-3</v>
      </c>
      <c r="P78" s="109" t="s">
        <v>385</v>
      </c>
      <c r="Q78" s="109">
        <v>5.4039999999999999E-3</v>
      </c>
      <c r="R78" s="109" t="s">
        <v>385</v>
      </c>
      <c r="S78" s="109">
        <v>7.5656000000000001E-2</v>
      </c>
      <c r="T78" s="109">
        <v>3.5125999999999999E-4</v>
      </c>
      <c r="U78" s="109" t="s">
        <v>385</v>
      </c>
      <c r="V78" s="109" t="s">
        <v>385</v>
      </c>
      <c r="W78" s="109">
        <v>0.1351</v>
      </c>
      <c r="X78" s="109" t="s">
        <v>385</v>
      </c>
      <c r="Y78" s="109" t="s">
        <v>385</v>
      </c>
      <c r="Z78" s="109" t="s">
        <v>385</v>
      </c>
      <c r="AA78" s="109" t="s">
        <v>385</v>
      </c>
      <c r="AB78" s="109" t="s">
        <v>385</v>
      </c>
      <c r="AC78" s="109" t="s">
        <v>385</v>
      </c>
      <c r="AD78" s="109">
        <v>9.9974000000000002E-6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2.4155017016660003</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204.7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14.681949000000001</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9778.3709999999992</v>
      </c>
      <c r="AL82" s="111" t="s">
        <v>425</v>
      </c>
    </row>
    <row r="83" spans="1:38" ht="26.25" customHeight="1" thickBot="1" x14ac:dyDescent="0.25">
      <c r="A83" s="52" t="s">
        <v>53</v>
      </c>
      <c r="B83" s="63" t="s">
        <v>188</v>
      </c>
      <c r="C83" s="64" t="s">
        <v>189</v>
      </c>
      <c r="D83" s="54"/>
      <c r="E83" s="109" t="s">
        <v>385</v>
      </c>
      <c r="F83" s="109">
        <v>4.1599999999999998E-2</v>
      </c>
      <c r="G83" s="109" t="s">
        <v>385</v>
      </c>
      <c r="H83" s="109" t="s">
        <v>385</v>
      </c>
      <c r="I83" s="109">
        <v>2.814025269487715E-4</v>
      </c>
      <c r="J83" s="109">
        <v>2.1105189521157864E-3</v>
      </c>
      <c r="K83" s="109">
        <v>9.849088443207003E-3</v>
      </c>
      <c r="L83" s="109">
        <v>1.6039944036079977E-5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2600</v>
      </c>
      <c r="AL83" s="111" t="s">
        <v>426</v>
      </c>
    </row>
    <row r="84" spans="1:38" ht="26.25" customHeight="1" thickBot="1" x14ac:dyDescent="0.25">
      <c r="A84" s="52" t="s">
        <v>53</v>
      </c>
      <c r="B84" s="63" t="s">
        <v>190</v>
      </c>
      <c r="C84" s="64" t="s">
        <v>191</v>
      </c>
      <c r="D84" s="54"/>
      <c r="E84" s="109" t="s">
        <v>385</v>
      </c>
      <c r="F84" s="109">
        <v>5.0428640289346769E-3</v>
      </c>
      <c r="G84" s="109" t="s">
        <v>385</v>
      </c>
      <c r="H84" s="109" t="s">
        <v>385</v>
      </c>
      <c r="I84" s="109">
        <v>3.1033009408828784E-3</v>
      </c>
      <c r="J84" s="109">
        <v>1.5516504704414392E-2</v>
      </c>
      <c r="K84" s="109">
        <v>6.2066018817657567E-2</v>
      </c>
      <c r="L84" s="109">
        <v>4.0342912231477417E-7</v>
      </c>
      <c r="M84" s="109">
        <v>3.6851698672984182E-4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400</v>
      </c>
      <c r="AL84" s="111" t="s">
        <v>427</v>
      </c>
    </row>
    <row r="85" spans="1:38" ht="26.25" customHeight="1" thickBot="1" x14ac:dyDescent="0.25">
      <c r="A85" s="52" t="s">
        <v>185</v>
      </c>
      <c r="B85" s="58" t="s">
        <v>192</v>
      </c>
      <c r="C85" s="64" t="s">
        <v>373</v>
      </c>
      <c r="D85" s="54"/>
      <c r="E85" s="109" t="s">
        <v>385</v>
      </c>
      <c r="F85" s="109">
        <v>6.6657792730000001</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6.6657792730000001</v>
      </c>
      <c r="AL85" s="111" t="s">
        <v>428</v>
      </c>
    </row>
    <row r="86" spans="1:38" ht="26.25" customHeight="1" thickBot="1" x14ac:dyDescent="0.25">
      <c r="A86" s="52" t="s">
        <v>185</v>
      </c>
      <c r="B86" s="58" t="s">
        <v>193</v>
      </c>
      <c r="C86" s="62" t="s">
        <v>194</v>
      </c>
      <c r="D86" s="54"/>
      <c r="E86" s="109" t="s">
        <v>387</v>
      </c>
      <c r="F86" s="109">
        <v>0.5692905467499999</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9778.3709999999992</v>
      </c>
      <c r="AL86" s="111" t="s">
        <v>425</v>
      </c>
    </row>
    <row r="87" spans="1:38" ht="26.25" customHeight="1" thickBot="1" x14ac:dyDescent="0.25">
      <c r="A87" s="52" t="s">
        <v>185</v>
      </c>
      <c r="B87" s="58" t="s">
        <v>195</v>
      </c>
      <c r="C87" s="62" t="s">
        <v>196</v>
      </c>
      <c r="D87" s="54"/>
      <c r="E87" s="109" t="s">
        <v>385</v>
      </c>
      <c r="F87" s="109">
        <v>3.1923155555555555E-2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1.436542</v>
      </c>
      <c r="AL87" s="111" t="s">
        <v>429</v>
      </c>
    </row>
    <row r="88" spans="1:38" ht="26.25" customHeight="1" thickBot="1" x14ac:dyDescent="0.25">
      <c r="A88" s="52" t="s">
        <v>185</v>
      </c>
      <c r="B88" s="58" t="s">
        <v>197</v>
      </c>
      <c r="C88" s="62" t="s">
        <v>198</v>
      </c>
      <c r="D88" s="54"/>
      <c r="E88" s="109" t="s">
        <v>385</v>
      </c>
      <c r="F88" s="109">
        <v>7.3507254604291541</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3.5457225671333319</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9.1021999999999998</v>
      </c>
      <c r="AL89" s="111" t="s">
        <v>430</v>
      </c>
    </row>
    <row r="90" spans="1:38" s="4" customFormat="1" ht="26.25" customHeight="1" thickBot="1" x14ac:dyDescent="0.25">
      <c r="A90" s="52" t="s">
        <v>185</v>
      </c>
      <c r="B90" s="58" t="s">
        <v>201</v>
      </c>
      <c r="C90" s="62" t="s">
        <v>202</v>
      </c>
      <c r="D90" s="54"/>
      <c r="E90" s="109" t="s">
        <v>387</v>
      </c>
      <c r="F90" s="109">
        <v>0.60025113485396275</v>
      </c>
      <c r="G90" s="109" t="s">
        <v>385</v>
      </c>
      <c r="H90" s="109" t="s">
        <v>385</v>
      </c>
      <c r="I90" s="109">
        <v>1.1642719652845818E-2</v>
      </c>
      <c r="J90" s="109">
        <v>1.7464079479268729E-2</v>
      </c>
      <c r="K90" s="109">
        <v>2.1344986030217335E-2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2.316848583777778E-2</v>
      </c>
      <c r="F91" s="109">
        <v>6.1697609600000002E-2</v>
      </c>
      <c r="G91" s="109">
        <v>2.6624127724418911E-3</v>
      </c>
      <c r="H91" s="109">
        <v>5.2901876E-2</v>
      </c>
      <c r="I91" s="109">
        <v>0.38874816436222226</v>
      </c>
      <c r="J91" s="109">
        <v>0.42991755796444453</v>
      </c>
      <c r="K91" s="109">
        <v>0.43842086539666675</v>
      </c>
      <c r="L91" s="109">
        <v>0.154881396</v>
      </c>
      <c r="M91" s="109">
        <v>0.70851902453888893</v>
      </c>
      <c r="N91" s="109">
        <v>0.67300875819374517</v>
      </c>
      <c r="O91" s="109">
        <v>0.1106285583274329</v>
      </c>
      <c r="P91" s="109">
        <v>4.8909033666666686E-5</v>
      </c>
      <c r="Q91" s="109">
        <v>1.1412107855555559E-3</v>
      </c>
      <c r="R91" s="109">
        <v>0.18400652946053611</v>
      </c>
      <c r="S91" s="109">
        <v>7.363512826084917</v>
      </c>
      <c r="T91" s="109">
        <v>0.3435503344214843</v>
      </c>
      <c r="U91" s="109">
        <v>4.0344733455217045E-2</v>
      </c>
      <c r="V91" s="109">
        <v>4.2582165516673607</v>
      </c>
      <c r="W91" s="109">
        <v>1.2747440000000002E-3</v>
      </c>
      <c r="X91" s="109">
        <v>1.4149658400000001E-3</v>
      </c>
      <c r="Y91" s="109">
        <v>5.7363480000000001E-4</v>
      </c>
      <c r="Z91" s="109">
        <v>5.7363480000000001E-4</v>
      </c>
      <c r="AA91" s="109">
        <v>5.7363480000000001E-4</v>
      </c>
      <c r="AB91" s="109">
        <v>3.1358702400000006E-3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6.7252982599999997E-2</v>
      </c>
      <c r="F92" s="109">
        <v>4.6558000000000002E-2</v>
      </c>
      <c r="G92" s="109" t="s">
        <v>387</v>
      </c>
      <c r="H92" s="109" t="s">
        <v>389</v>
      </c>
      <c r="I92" s="109">
        <v>1.39674E-2</v>
      </c>
      <c r="J92" s="109">
        <v>1.8623199999999999E-2</v>
      </c>
      <c r="K92" s="109">
        <v>2.3279000000000001E-2</v>
      </c>
      <c r="L92" s="109">
        <v>3.6315240000000002E-4</v>
      </c>
      <c r="M92" s="109">
        <v>7.7890681320000002E-2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5.7475042000000007</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1340.5880999999999</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0.52768777236169695</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527.68777236169694</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9.7783709999999996E-2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9798</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0.15397345811183519</v>
      </c>
      <c r="F99" s="109">
        <v>7.4985831720520162</v>
      </c>
      <c r="G99" s="109" t="s">
        <v>385</v>
      </c>
      <c r="H99" s="109">
        <v>6.6443354844463514</v>
      </c>
      <c r="I99" s="109">
        <v>9.33033804207197E-2</v>
      </c>
      <c r="J99" s="109">
        <v>0.14336860893915468</v>
      </c>
      <c r="K99" s="109">
        <v>0.31404552434291022</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244.77499999999998</v>
      </c>
      <c r="AL99" s="111" t="s">
        <v>435</v>
      </c>
    </row>
    <row r="100" spans="1:38" ht="26.25" customHeight="1" thickBot="1" x14ac:dyDescent="0.25">
      <c r="A100" s="52" t="s">
        <v>216</v>
      </c>
      <c r="B100" s="52" t="s">
        <v>218</v>
      </c>
      <c r="C100" s="53" t="s">
        <v>378</v>
      </c>
      <c r="D100" s="66"/>
      <c r="E100" s="109">
        <v>0.13013303451592281</v>
      </c>
      <c r="F100" s="109">
        <v>8.6069503746412206</v>
      </c>
      <c r="G100" s="109" t="s">
        <v>385</v>
      </c>
      <c r="H100" s="109">
        <v>6.6388609086621724</v>
      </c>
      <c r="I100" s="109">
        <v>7.6323970654665216E-2</v>
      </c>
      <c r="J100" s="109">
        <v>0.11662469679411576</v>
      </c>
      <c r="K100" s="109">
        <v>0.25278703147176895</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617.69999999999993</v>
      </c>
      <c r="AL100" s="111" t="s">
        <v>435</v>
      </c>
    </row>
    <row r="101" spans="1:38" ht="26.25" customHeight="1" thickBot="1" x14ac:dyDescent="0.25">
      <c r="A101" s="52" t="s">
        <v>216</v>
      </c>
      <c r="B101" s="52" t="s">
        <v>219</v>
      </c>
      <c r="C101" s="53" t="s">
        <v>220</v>
      </c>
      <c r="D101" s="66"/>
      <c r="E101" s="109">
        <v>1.3923900000000001E-2</v>
      </c>
      <c r="F101" s="109">
        <v>0.24679953801369867</v>
      </c>
      <c r="G101" s="109" t="s">
        <v>385</v>
      </c>
      <c r="H101" s="109">
        <v>1.8890539299851781</v>
      </c>
      <c r="I101" s="109">
        <v>1.4017513348837692E-2</v>
      </c>
      <c r="J101" s="109">
        <v>4.2052540046513071E-2</v>
      </c>
      <c r="K101" s="109">
        <v>9.8122593441863859E-2</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1160.325</v>
      </c>
      <c r="AL101" s="111" t="s">
        <v>435</v>
      </c>
    </row>
    <row r="102" spans="1:38" ht="26.25" customHeight="1" thickBot="1" x14ac:dyDescent="0.25">
      <c r="A102" s="52" t="s">
        <v>216</v>
      </c>
      <c r="B102" s="52" t="s">
        <v>221</v>
      </c>
      <c r="C102" s="53" t="s">
        <v>356</v>
      </c>
      <c r="D102" s="66"/>
      <c r="E102" s="109">
        <v>3.9996402154894445E-2</v>
      </c>
      <c r="F102" s="109">
        <v>1.5765382185483869</v>
      </c>
      <c r="G102" s="109" t="s">
        <v>385</v>
      </c>
      <c r="H102" s="109">
        <v>7.8793416908523319</v>
      </c>
      <c r="I102" s="109">
        <v>1.6375282258064512E-2</v>
      </c>
      <c r="J102" s="109">
        <v>0.37218172580645154</v>
      </c>
      <c r="K102" s="109">
        <v>2.6397210403225801</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2847.5749999999994</v>
      </c>
      <c r="AL102" s="111" t="s">
        <v>435</v>
      </c>
    </row>
    <row r="103" spans="1:38" ht="26.25" customHeight="1" thickBot="1" x14ac:dyDescent="0.25">
      <c r="A103" s="52" t="s">
        <v>216</v>
      </c>
      <c r="B103" s="52" t="s">
        <v>222</v>
      </c>
      <c r="C103" s="53" t="s">
        <v>223</v>
      </c>
      <c r="D103" s="66"/>
      <c r="E103" s="109">
        <v>5.0215000000000004E-4</v>
      </c>
      <c r="F103" s="109">
        <v>3.7733352739726028E-2</v>
      </c>
      <c r="G103" s="109" t="s">
        <v>385</v>
      </c>
      <c r="H103" s="109">
        <v>2.6015E-2</v>
      </c>
      <c r="I103" s="109">
        <v>1.5972E-3</v>
      </c>
      <c r="J103" s="109">
        <v>2.4321000000000004E-3</v>
      </c>
      <c r="K103" s="109">
        <v>5.2634999999999999E-3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6.05</v>
      </c>
      <c r="AL103" s="111" t="s">
        <v>435</v>
      </c>
    </row>
    <row r="104" spans="1:38" ht="26.25" customHeight="1" thickBot="1" x14ac:dyDescent="0.25">
      <c r="A104" s="52" t="s">
        <v>216</v>
      </c>
      <c r="B104" s="52" t="s">
        <v>224</v>
      </c>
      <c r="C104" s="53" t="s">
        <v>225</v>
      </c>
      <c r="D104" s="66"/>
      <c r="E104" s="109">
        <v>1.0200000000000001E-3</v>
      </c>
      <c r="F104" s="109">
        <v>4.8838904109589049E-2</v>
      </c>
      <c r="G104" s="109" t="s">
        <v>385</v>
      </c>
      <c r="H104" s="109">
        <v>3.3999999999999996E-2</v>
      </c>
      <c r="I104" s="109">
        <v>7.908798724672912E-4</v>
      </c>
      <c r="J104" s="109">
        <v>2.3726396174018733E-3</v>
      </c>
      <c r="K104" s="109">
        <v>5.536159107271039E-3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85</v>
      </c>
      <c r="AL104" s="111" t="s">
        <v>435</v>
      </c>
    </row>
    <row r="105" spans="1:38" ht="26.25" customHeight="1" thickBot="1" x14ac:dyDescent="0.25">
      <c r="A105" s="52" t="s">
        <v>216</v>
      </c>
      <c r="B105" s="52" t="s">
        <v>226</v>
      </c>
      <c r="C105" s="53" t="s">
        <v>227</v>
      </c>
      <c r="D105" s="66"/>
      <c r="E105" s="109">
        <v>1.3425000000000004E-3</v>
      </c>
      <c r="F105" s="109">
        <v>0.30436056575342468</v>
      </c>
      <c r="G105" s="109" t="s">
        <v>385</v>
      </c>
      <c r="H105" s="109">
        <v>0.37589999999999996</v>
      </c>
      <c r="I105" s="109">
        <v>4.5303706666666669E-3</v>
      </c>
      <c r="J105" s="109">
        <v>7.1191539047619047E-3</v>
      </c>
      <c r="K105" s="109">
        <v>1.5532699428571429E-2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53.7</v>
      </c>
      <c r="AL105" s="111" t="s">
        <v>435</v>
      </c>
    </row>
    <row r="106" spans="1:38" ht="26.25" customHeight="1" thickBot="1" x14ac:dyDescent="0.25">
      <c r="A106" s="52" t="s">
        <v>216</v>
      </c>
      <c r="B106" s="52" t="s">
        <v>228</v>
      </c>
      <c r="C106" s="53" t="s">
        <v>229</v>
      </c>
      <c r="D106" s="66"/>
      <c r="E106" s="109">
        <v>3.0642105263157893E-5</v>
      </c>
      <c r="F106" s="109">
        <v>8.5483315068493135E-3</v>
      </c>
      <c r="G106" s="109" t="s">
        <v>385</v>
      </c>
      <c r="H106" s="109">
        <v>8.600936842105264E-3</v>
      </c>
      <c r="I106" s="109">
        <v>2.4599999999999996E-4</v>
      </c>
      <c r="J106" s="109">
        <v>3.9359999999999997E-4</v>
      </c>
      <c r="K106" s="109">
        <v>8.3639999999999995E-4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4.0999999999999996</v>
      </c>
      <c r="AL106" s="111" t="s">
        <v>435</v>
      </c>
    </row>
    <row r="107" spans="1:38" ht="26.25" customHeight="1" thickBot="1" x14ac:dyDescent="0.25">
      <c r="A107" s="52" t="s">
        <v>216</v>
      </c>
      <c r="B107" s="52" t="s">
        <v>230</v>
      </c>
      <c r="C107" s="53" t="s">
        <v>349</v>
      </c>
      <c r="D107" s="66"/>
      <c r="E107" s="109">
        <v>0.15048215000000001</v>
      </c>
      <c r="F107" s="109">
        <v>1.7735396250000002</v>
      </c>
      <c r="G107" s="109" t="s">
        <v>385</v>
      </c>
      <c r="H107" s="109">
        <v>1.7616877272877394</v>
      </c>
      <c r="I107" s="109">
        <v>3.2246175000000002E-2</v>
      </c>
      <c r="J107" s="109">
        <v>0.42994900000000003</v>
      </c>
      <c r="K107" s="109">
        <v>2.0422577500000001</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10748.725</v>
      </c>
      <c r="AL107" s="111" t="s">
        <v>435</v>
      </c>
    </row>
    <row r="108" spans="1:38" ht="26.25" customHeight="1" thickBot="1" x14ac:dyDescent="0.25">
      <c r="A108" s="52" t="s">
        <v>216</v>
      </c>
      <c r="B108" s="52" t="s">
        <v>231</v>
      </c>
      <c r="C108" s="53" t="s">
        <v>350</v>
      </c>
      <c r="D108" s="66"/>
      <c r="E108" s="109">
        <v>0.6207414750000001</v>
      </c>
      <c r="F108" s="109">
        <v>2.4829659000000004</v>
      </c>
      <c r="G108" s="109" t="s">
        <v>385</v>
      </c>
      <c r="H108" s="109">
        <v>4.2168321827468693</v>
      </c>
      <c r="I108" s="109">
        <v>4.5980850000000004E-2</v>
      </c>
      <c r="J108" s="109">
        <v>0.45980850000000012</v>
      </c>
      <c r="K108" s="109">
        <v>0.91961700000000024</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22990.425000000003</v>
      </c>
      <c r="AL108" s="111" t="s">
        <v>435</v>
      </c>
    </row>
    <row r="109" spans="1:38" ht="26.25" customHeight="1" thickBot="1" x14ac:dyDescent="0.25">
      <c r="A109" s="52" t="s">
        <v>216</v>
      </c>
      <c r="B109" s="52" t="s">
        <v>232</v>
      </c>
      <c r="C109" s="53" t="s">
        <v>351</v>
      </c>
      <c r="D109" s="66"/>
      <c r="E109" s="109">
        <v>7.7986125000000003E-2</v>
      </c>
      <c r="F109" s="109">
        <v>1.4124153750000001</v>
      </c>
      <c r="G109" s="109" t="s">
        <v>385</v>
      </c>
      <c r="H109" s="109">
        <v>1.6174900000000001</v>
      </c>
      <c r="I109" s="109">
        <v>5.7767499999999999E-2</v>
      </c>
      <c r="J109" s="109">
        <v>0.31772125000000001</v>
      </c>
      <c r="K109" s="109">
        <v>0.31772125000000001</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2888.375</v>
      </c>
      <c r="AL109" s="111" t="s">
        <v>435</v>
      </c>
    </row>
    <row r="110" spans="1:38" ht="26.25" customHeight="1" thickBot="1" x14ac:dyDescent="0.25">
      <c r="A110" s="52" t="s">
        <v>216</v>
      </c>
      <c r="B110" s="52" t="s">
        <v>233</v>
      </c>
      <c r="C110" s="53" t="s">
        <v>352</v>
      </c>
      <c r="D110" s="66"/>
      <c r="E110" s="109">
        <v>0.10013894999999999</v>
      </c>
      <c r="F110" s="109">
        <v>1.3253608882745</v>
      </c>
      <c r="G110" s="109" t="s">
        <v>385</v>
      </c>
      <c r="H110" s="109">
        <v>2.3984577499999999</v>
      </c>
      <c r="I110" s="109">
        <v>0.13960384340153589</v>
      </c>
      <c r="J110" s="109">
        <v>1.0382364472122874</v>
      </c>
      <c r="K110" s="109">
        <v>1.0405324472122872</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6083.5749999999998</v>
      </c>
      <c r="AL110" s="111" t="s">
        <v>435</v>
      </c>
    </row>
    <row r="111" spans="1:38" ht="26.25" customHeight="1" thickBot="1" x14ac:dyDescent="0.25">
      <c r="A111" s="52" t="s">
        <v>216</v>
      </c>
      <c r="B111" s="52" t="s">
        <v>234</v>
      </c>
      <c r="C111" s="53" t="s">
        <v>346</v>
      </c>
      <c r="D111" s="66"/>
      <c r="E111" s="109">
        <v>1.1498750000000001E-3</v>
      </c>
      <c r="F111" s="109">
        <v>6.7842625000000004E-2</v>
      </c>
      <c r="G111" s="109" t="s">
        <v>385</v>
      </c>
      <c r="H111" s="109">
        <v>0.54044124999999998</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1149.875</v>
      </c>
      <c r="AL111" s="111" t="s">
        <v>435</v>
      </c>
    </row>
    <row r="112" spans="1:38" ht="26.25" customHeight="1" thickBot="1" x14ac:dyDescent="0.25">
      <c r="A112" s="52" t="s">
        <v>235</v>
      </c>
      <c r="B112" s="52" t="s">
        <v>236</v>
      </c>
      <c r="C112" s="53" t="s">
        <v>237</v>
      </c>
      <c r="D112" s="54"/>
      <c r="E112" s="109">
        <v>16.979048979999998</v>
      </c>
      <c r="F112" s="109" t="s">
        <v>385</v>
      </c>
      <c r="G112" s="109" t="s">
        <v>385</v>
      </c>
      <c r="H112" s="109">
        <v>35.915149987920252</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424.47622449999994</v>
      </c>
      <c r="AL112" s="111" t="s">
        <v>436</v>
      </c>
    </row>
    <row r="113" spans="1:38" ht="26.25" customHeight="1" thickBot="1" x14ac:dyDescent="0.25">
      <c r="A113" s="52" t="s">
        <v>235</v>
      </c>
      <c r="B113" s="67" t="s">
        <v>238</v>
      </c>
      <c r="C113" s="68" t="s">
        <v>239</v>
      </c>
      <c r="D113" s="54"/>
      <c r="E113" s="109">
        <v>3.9631318669235238</v>
      </c>
      <c r="F113" s="109" t="s">
        <v>388</v>
      </c>
      <c r="G113" s="109" t="s">
        <v>385</v>
      </c>
      <c r="H113" s="109">
        <v>12.345938336273411</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99078296.673088104</v>
      </c>
      <c r="AL113" s="111" t="s">
        <v>437</v>
      </c>
    </row>
    <row r="114" spans="1:38" ht="26.25" customHeight="1" thickBot="1" x14ac:dyDescent="0.25">
      <c r="A114" s="52" t="s">
        <v>235</v>
      </c>
      <c r="B114" s="67" t="s">
        <v>240</v>
      </c>
      <c r="C114" s="68" t="s">
        <v>357</v>
      </c>
      <c r="D114" s="54"/>
      <c r="E114" s="109">
        <v>1.3180196064E-3</v>
      </c>
      <c r="F114" s="109" t="s">
        <v>385</v>
      </c>
      <c r="G114" s="109" t="s">
        <v>385</v>
      </c>
      <c r="H114" s="109">
        <v>4.2255700655115892E-2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659009.80320000008</v>
      </c>
      <c r="AL114" s="111" t="s">
        <v>437</v>
      </c>
    </row>
    <row r="115" spans="1:38" ht="26.25" customHeight="1" thickBot="1" x14ac:dyDescent="0.25">
      <c r="A115" s="52" t="s">
        <v>235</v>
      </c>
      <c r="B115" s="67" t="s">
        <v>241</v>
      </c>
      <c r="C115" s="68" t="s">
        <v>242</v>
      </c>
      <c r="D115" s="54"/>
      <c r="E115" s="109">
        <v>0.24429752906872365</v>
      </c>
      <c r="F115" s="109" t="s">
        <v>385</v>
      </c>
      <c r="G115" s="109" t="s">
        <v>385</v>
      </c>
      <c r="H115" s="109">
        <v>0.4885950581374473</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5923563.3077180916</v>
      </c>
      <c r="AL115" s="111" t="s">
        <v>437</v>
      </c>
    </row>
    <row r="116" spans="1:38" ht="26.25" customHeight="1" thickBot="1" x14ac:dyDescent="0.25">
      <c r="A116" s="52" t="s">
        <v>235</v>
      </c>
      <c r="B116" s="52" t="s">
        <v>243</v>
      </c>
      <c r="C116" s="58" t="s">
        <v>379</v>
      </c>
      <c r="D116" s="54"/>
      <c r="E116" s="109">
        <v>0.72350114387222764</v>
      </c>
      <c r="F116" s="109" t="s">
        <v>388</v>
      </c>
      <c r="G116" s="109" t="s">
        <v>385</v>
      </c>
      <c r="H116" s="109">
        <v>1.9144113128542428</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18087528.596805692</v>
      </c>
      <c r="AL116" s="111" t="s">
        <v>437</v>
      </c>
    </row>
    <row r="117" spans="1:38" ht="26.25" customHeight="1" thickBot="1" x14ac:dyDescent="0.25">
      <c r="A117" s="52" t="s">
        <v>235</v>
      </c>
      <c r="B117" s="52" t="s">
        <v>244</v>
      </c>
      <c r="C117" s="58" t="s">
        <v>245</v>
      </c>
      <c r="D117" s="54"/>
      <c r="E117" s="109" t="s">
        <v>385</v>
      </c>
      <c r="F117" s="109" t="s">
        <v>385</v>
      </c>
      <c r="G117" s="109" t="s">
        <v>385</v>
      </c>
      <c r="H117" s="109">
        <v>3.7186458932674714E-2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856574</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0.25045991999999995</v>
      </c>
      <c r="J119" s="109">
        <v>6.5119579199999995</v>
      </c>
      <c r="K119" s="109">
        <v>6.5119579199999995</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4174332</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2.7094906033832999</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4174332</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1.5570875</v>
      </c>
      <c r="AD122" s="109" t="s">
        <v>385</v>
      </c>
      <c r="AE122" s="110"/>
      <c r="AF122" s="111" t="s">
        <v>385</v>
      </c>
      <c r="AG122" s="111" t="s">
        <v>385</v>
      </c>
      <c r="AH122" s="111" t="s">
        <v>385</v>
      </c>
      <c r="AI122" s="111" t="s">
        <v>385</v>
      </c>
      <c r="AJ122" s="111" t="s">
        <v>385</v>
      </c>
      <c r="AK122" s="111">
        <v>156229</v>
      </c>
      <c r="AL122" s="111" t="s">
        <v>48</v>
      </c>
    </row>
    <row r="123" spans="1:38" ht="26.25" customHeight="1" thickBot="1" x14ac:dyDescent="0.25">
      <c r="A123" s="52" t="s">
        <v>235</v>
      </c>
      <c r="B123" s="52" t="s">
        <v>256</v>
      </c>
      <c r="C123" s="53" t="s">
        <v>257</v>
      </c>
      <c r="D123" s="54"/>
      <c r="E123" s="109">
        <v>9.3089131678704418E-3</v>
      </c>
      <c r="F123" s="109">
        <v>2.443589706565991E-2</v>
      </c>
      <c r="G123" s="109">
        <v>1.1636141459838052E-3</v>
      </c>
      <c r="H123" s="109">
        <v>9.3089131678704418E-3</v>
      </c>
      <c r="I123" s="109">
        <v>2.1332926009703095E-2</v>
      </c>
      <c r="J123" s="109">
        <v>2.2496540155686903E-2</v>
      </c>
      <c r="K123" s="109">
        <v>2.2496540155686903E-2</v>
      </c>
      <c r="L123" s="109">
        <v>1.939356909973009E-3</v>
      </c>
      <c r="M123" s="109">
        <v>0.22845624399482045</v>
      </c>
      <c r="N123" s="109">
        <v>2.7926739503611329E-4</v>
      </c>
      <c r="O123" s="109">
        <v>6.2059421119136293E-4</v>
      </c>
      <c r="P123" s="109">
        <v>1.279975560582186E-4</v>
      </c>
      <c r="Q123" s="109">
        <v>3.5296295761508766E-4</v>
      </c>
      <c r="R123" s="109">
        <v>3.8787138199460183E-4</v>
      </c>
      <c r="S123" s="109">
        <v>3.4132681615524959E-4</v>
      </c>
      <c r="T123" s="109">
        <v>1.7454212189757084E-4</v>
      </c>
      <c r="U123" s="109">
        <v>1.8617826335740888E-4</v>
      </c>
      <c r="V123" s="109">
        <v>3.5684167143503367E-3</v>
      </c>
      <c r="W123" s="109" t="s">
        <v>385</v>
      </c>
      <c r="X123" s="109">
        <v>2.7926739503611329E-4</v>
      </c>
      <c r="Y123" s="109">
        <v>4.654456583935222E-4</v>
      </c>
      <c r="Z123" s="109">
        <v>3.4132681615524959E-4</v>
      </c>
      <c r="AA123" s="109">
        <v>2.1332926009703099E-4</v>
      </c>
      <c r="AB123" s="109">
        <v>1.2993691296819161E-3</v>
      </c>
      <c r="AC123" s="109" t="s">
        <v>385</v>
      </c>
      <c r="AD123" s="109" t="s">
        <v>385</v>
      </c>
      <c r="AE123" s="110"/>
      <c r="AF123" s="111" t="s">
        <v>385</v>
      </c>
      <c r="AG123" s="111" t="s">
        <v>385</v>
      </c>
      <c r="AH123" s="111" t="s">
        <v>385</v>
      </c>
      <c r="AI123" s="111" t="s">
        <v>385</v>
      </c>
      <c r="AJ123" s="111" t="s">
        <v>385</v>
      </c>
      <c r="AK123" s="111">
        <v>0.91556836463648805</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0.43859450190023769</v>
      </c>
      <c r="G125" s="109" t="s">
        <v>385</v>
      </c>
      <c r="H125" s="109" t="s">
        <v>389</v>
      </c>
      <c r="I125" s="109">
        <v>2.3312285700000001E-4</v>
      </c>
      <c r="J125" s="109">
        <v>1.5470880509999999E-3</v>
      </c>
      <c r="K125" s="109">
        <v>3.2707843269999997E-3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4154.7985689999996</v>
      </c>
      <c r="AL125" s="111" t="s">
        <v>440</v>
      </c>
    </row>
    <row r="126" spans="1:38" ht="26.25" customHeight="1" thickBot="1" x14ac:dyDescent="0.25">
      <c r="A126" s="52" t="s">
        <v>260</v>
      </c>
      <c r="B126" s="52" t="s">
        <v>263</v>
      </c>
      <c r="C126" s="53" t="s">
        <v>264</v>
      </c>
      <c r="D126" s="54"/>
      <c r="E126" s="109" t="s">
        <v>389</v>
      </c>
      <c r="F126" s="109" t="s">
        <v>389</v>
      </c>
      <c r="G126" s="109" t="s">
        <v>389</v>
      </c>
      <c r="H126" s="109">
        <v>0.19804363257599994</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286.584</v>
      </c>
      <c r="AL126" s="111" t="s">
        <v>441</v>
      </c>
    </row>
    <row r="127" spans="1:38" ht="26.25" customHeight="1" thickBot="1" x14ac:dyDescent="0.25">
      <c r="A127" s="52" t="s">
        <v>260</v>
      </c>
      <c r="B127" s="52" t="s">
        <v>265</v>
      </c>
      <c r="C127" s="53" t="s">
        <v>266</v>
      </c>
      <c r="D127" s="54"/>
      <c r="E127" s="109" t="s">
        <v>389</v>
      </c>
      <c r="F127" s="109" t="s">
        <v>389</v>
      </c>
      <c r="G127" s="109" t="s">
        <v>389</v>
      </c>
      <c r="H127" s="109">
        <v>0.4881240302370769</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441.68214414971453</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8.2707333000000074E-4</v>
      </c>
      <c r="F129" s="109">
        <v>7.0348766000000069E-3</v>
      </c>
      <c r="G129" s="109">
        <v>4.4680973000000041E-5</v>
      </c>
      <c r="H129" s="109" t="s">
        <v>389</v>
      </c>
      <c r="I129" s="109">
        <v>1.5210544000000013E-5</v>
      </c>
      <c r="J129" s="109">
        <v>2.6618452000000022E-5</v>
      </c>
      <c r="K129" s="109">
        <v>3.802636000000003E-5</v>
      </c>
      <c r="L129" s="109">
        <v>5.3236904000000043E-7</v>
      </c>
      <c r="M129" s="109">
        <v>6.6546130000000059E-5</v>
      </c>
      <c r="N129" s="109">
        <v>1.2358567000000011E-3</v>
      </c>
      <c r="O129" s="109">
        <v>9.5065900000000089E-5</v>
      </c>
      <c r="P129" s="109">
        <v>5.3236904000000043E-5</v>
      </c>
      <c r="Q129" s="109">
        <v>1.5210544000000013E-5</v>
      </c>
      <c r="R129" s="109" t="s">
        <v>389</v>
      </c>
      <c r="S129" s="109" t="s">
        <v>389</v>
      </c>
      <c r="T129" s="109">
        <v>1.3309226000000012E-4</v>
      </c>
      <c r="U129" s="109" t="s">
        <v>389</v>
      </c>
      <c r="V129" s="109" t="s">
        <v>389</v>
      </c>
      <c r="W129" s="109">
        <v>5.228624500000005E-4</v>
      </c>
      <c r="X129" s="109">
        <v>1.9013180000000015E-5</v>
      </c>
      <c r="Y129" s="109" t="s">
        <v>388</v>
      </c>
      <c r="Z129" s="109" t="s">
        <v>388</v>
      </c>
      <c r="AA129" s="109" t="s">
        <v>388</v>
      </c>
      <c r="AB129" s="109">
        <v>1.9013180000000015E-5</v>
      </c>
      <c r="AC129" s="109">
        <v>9.5065899999989613E-5</v>
      </c>
      <c r="AD129" s="109" t="s">
        <v>385</v>
      </c>
      <c r="AE129" s="110"/>
      <c r="AF129" s="111" t="s">
        <v>385</v>
      </c>
      <c r="AG129" s="111" t="s">
        <v>385</v>
      </c>
      <c r="AH129" s="111" t="s">
        <v>385</v>
      </c>
      <c r="AI129" s="111" t="s">
        <v>385</v>
      </c>
      <c r="AJ129" s="111" t="s">
        <v>385</v>
      </c>
      <c r="AK129" s="111">
        <v>0.95065900000000081</v>
      </c>
      <c r="AL129" s="111" t="s">
        <v>444</v>
      </c>
    </row>
    <row r="130" spans="1:38" ht="26.25" customHeight="1" thickBot="1" x14ac:dyDescent="0.25">
      <c r="A130" s="52" t="s">
        <v>260</v>
      </c>
      <c r="B130" s="56" t="s">
        <v>272</v>
      </c>
      <c r="C130" s="70" t="s">
        <v>273</v>
      </c>
      <c r="D130" s="54"/>
      <c r="E130" s="109">
        <v>1.2976486740000015E-2</v>
      </c>
      <c r="F130" s="109">
        <v>0.11037471480000012</v>
      </c>
      <c r="G130" s="109">
        <v>7.0102859400000069E-4</v>
      </c>
      <c r="H130" s="109" t="s">
        <v>389</v>
      </c>
      <c r="I130" s="109">
        <v>2.3864803200000025E-4</v>
      </c>
      <c r="J130" s="109">
        <v>4.1763405600000043E-4</v>
      </c>
      <c r="K130" s="109">
        <v>5.9662008000000062E-4</v>
      </c>
      <c r="L130" s="109">
        <v>8.35268112000001E-6</v>
      </c>
      <c r="M130" s="109">
        <v>1.0440851400000013E-3</v>
      </c>
      <c r="N130" s="109">
        <v>1.9390152600000023E-2</v>
      </c>
      <c r="O130" s="109">
        <v>1.4915502000000017E-3</v>
      </c>
      <c r="P130" s="109">
        <v>8.3526811200000097E-4</v>
      </c>
      <c r="Q130" s="109">
        <v>2.3864803200000025E-4</v>
      </c>
      <c r="R130" s="109" t="s">
        <v>389</v>
      </c>
      <c r="S130" s="109" t="s">
        <v>389</v>
      </c>
      <c r="T130" s="109">
        <v>2.0881702800000027E-3</v>
      </c>
      <c r="U130" s="109" t="s">
        <v>389</v>
      </c>
      <c r="V130" s="109" t="s">
        <v>389</v>
      </c>
      <c r="W130" s="109">
        <v>8.2035261000000109E-3</v>
      </c>
      <c r="X130" s="109">
        <v>2.9831004000000031E-4</v>
      </c>
      <c r="Y130" s="109" t="s">
        <v>388</v>
      </c>
      <c r="Z130" s="109" t="s">
        <v>388</v>
      </c>
      <c r="AA130" s="109" t="s">
        <v>388</v>
      </c>
      <c r="AB130" s="109">
        <v>2.9831004000000031E-4</v>
      </c>
      <c r="AC130" s="109">
        <v>1.4915501999998373E-3</v>
      </c>
      <c r="AD130" s="109" t="s">
        <v>385</v>
      </c>
      <c r="AE130" s="110"/>
      <c r="AF130" s="111" t="s">
        <v>385</v>
      </c>
      <c r="AG130" s="111" t="s">
        <v>385</v>
      </c>
      <c r="AH130" s="111" t="s">
        <v>385</v>
      </c>
      <c r="AI130" s="111" t="s">
        <v>385</v>
      </c>
      <c r="AJ130" s="111" t="s">
        <v>385</v>
      </c>
      <c r="AK130" s="111">
        <v>14.915502000000016</v>
      </c>
      <c r="AL130" s="111" t="s">
        <v>444</v>
      </c>
    </row>
    <row r="131" spans="1:38" ht="26.25" customHeight="1" thickBot="1" x14ac:dyDescent="0.25">
      <c r="A131" s="52" t="s">
        <v>260</v>
      </c>
      <c r="B131" s="56" t="s">
        <v>274</v>
      </c>
      <c r="C131" s="64" t="s">
        <v>275</v>
      </c>
      <c r="D131" s="54"/>
      <c r="E131" s="109">
        <v>4.3108754000000006E-3</v>
      </c>
      <c r="F131" s="109">
        <v>2.3212405999999998E-3</v>
      </c>
      <c r="G131" s="109">
        <v>1.11087943E-3</v>
      </c>
      <c r="H131" s="109" t="s">
        <v>389</v>
      </c>
      <c r="I131" s="109" t="s">
        <v>389</v>
      </c>
      <c r="J131" s="109" t="s">
        <v>389</v>
      </c>
      <c r="K131" s="109">
        <v>1.4922261000000002E-4</v>
      </c>
      <c r="L131" s="109">
        <v>3.4321200300000002E-6</v>
      </c>
      <c r="M131" s="109">
        <v>6.6321160000000002E-4</v>
      </c>
      <c r="N131" s="109">
        <v>4.3108754000000006E-3</v>
      </c>
      <c r="O131" s="109">
        <v>3.3160580000000001E-4</v>
      </c>
      <c r="P131" s="109">
        <v>1.8569924800000001E-4</v>
      </c>
      <c r="Q131" s="109">
        <v>9.9481740000000013E-6</v>
      </c>
      <c r="R131" s="109">
        <v>1.0942991400000001E-4</v>
      </c>
      <c r="S131" s="109">
        <v>5.4018584819999996E-3</v>
      </c>
      <c r="T131" s="109">
        <v>1.0942991400000001E-4</v>
      </c>
      <c r="U131" s="109" t="s">
        <v>389</v>
      </c>
      <c r="V131" s="109" t="s">
        <v>389</v>
      </c>
      <c r="W131" s="109">
        <v>7.2953275999999997E-4</v>
      </c>
      <c r="X131" s="109">
        <v>1.3264232E-7</v>
      </c>
      <c r="Y131" s="109" t="s">
        <v>388</v>
      </c>
      <c r="Z131" s="109" t="s">
        <v>388</v>
      </c>
      <c r="AA131" s="109" t="s">
        <v>388</v>
      </c>
      <c r="AB131" s="109">
        <v>1.3264232E-7</v>
      </c>
      <c r="AC131" s="109">
        <v>3.3160579999996347E-4</v>
      </c>
      <c r="AD131" s="109">
        <v>6.632115999999999E-2</v>
      </c>
      <c r="AE131" s="110"/>
      <c r="AF131" s="111" t="s">
        <v>385</v>
      </c>
      <c r="AG131" s="111" t="s">
        <v>385</v>
      </c>
      <c r="AH131" s="111" t="s">
        <v>385</v>
      </c>
      <c r="AI131" s="111" t="s">
        <v>385</v>
      </c>
      <c r="AJ131" s="111" t="s">
        <v>385</v>
      </c>
      <c r="AK131" s="111">
        <v>3.316058</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6.735134999999999E-2</v>
      </c>
      <c r="F133" s="109">
        <v>1.061294E-3</v>
      </c>
      <c r="G133" s="109">
        <v>9.2250940000000014E-3</v>
      </c>
      <c r="H133" s="109" t="s">
        <v>385</v>
      </c>
      <c r="I133" s="109">
        <v>2.8328386000000001E-3</v>
      </c>
      <c r="J133" s="109">
        <v>2.8328386000000001E-3</v>
      </c>
      <c r="K133" s="109">
        <v>3.1479612800000005E-3</v>
      </c>
      <c r="L133" s="109" t="s">
        <v>389</v>
      </c>
      <c r="M133" s="109">
        <v>1.1429320000000001E-2</v>
      </c>
      <c r="N133" s="109">
        <v>2.45158914E-3</v>
      </c>
      <c r="O133" s="109">
        <v>4.1063914000000006E-4</v>
      </c>
      <c r="P133" s="109">
        <v>0.12164061999999999</v>
      </c>
      <c r="Q133" s="109">
        <v>1.1110931799999998E-3</v>
      </c>
      <c r="R133" s="109">
        <v>1.1070112800000002E-3</v>
      </c>
      <c r="S133" s="109">
        <v>1.0147603400000001E-3</v>
      </c>
      <c r="T133" s="109">
        <v>1.4147865399999999E-3</v>
      </c>
      <c r="U133" s="109">
        <v>1.6147996400000001E-3</v>
      </c>
      <c r="V133" s="109">
        <v>1.3071876560000001E-2</v>
      </c>
      <c r="W133" s="109">
        <v>2.2042260000000001E-3</v>
      </c>
      <c r="X133" s="109">
        <v>1.0776215999999999E-6</v>
      </c>
      <c r="Y133" s="109">
        <v>5.8860997999999996E-7</v>
      </c>
      <c r="Z133" s="109">
        <v>5.2574872000000002E-7</v>
      </c>
      <c r="AA133" s="109">
        <v>5.7064961999999999E-7</v>
      </c>
      <c r="AB133" s="109">
        <v>2.7626299199999997E-6</v>
      </c>
      <c r="AC133" s="109">
        <v>1.2245699999999998E-2</v>
      </c>
      <c r="AD133" s="109">
        <v>3.3471579999999994E-2</v>
      </c>
      <c r="AE133" s="110"/>
      <c r="AF133" s="111" t="s">
        <v>385</v>
      </c>
      <c r="AG133" s="111" t="s">
        <v>385</v>
      </c>
      <c r="AH133" s="111" t="s">
        <v>385</v>
      </c>
      <c r="AI133" s="111" t="s">
        <v>385</v>
      </c>
      <c r="AJ133" s="111" t="s">
        <v>385</v>
      </c>
      <c r="AK133" s="111">
        <v>81638</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0.70135652166288476</v>
      </c>
      <c r="F135" s="109">
        <v>0.26915053531450206</v>
      </c>
      <c r="G135" s="109">
        <v>2.4285083796350596E-2</v>
      </c>
      <c r="H135" s="109">
        <v>0.60651844578211123</v>
      </c>
      <c r="I135" s="109">
        <v>1.3618144188733394</v>
      </c>
      <c r="J135" s="109">
        <v>1.644421609675484</v>
      </c>
      <c r="K135" s="109">
        <v>1.6956138958016516</v>
      </c>
      <c r="L135" s="109">
        <v>0.58187180258209037</v>
      </c>
      <c r="M135" s="109">
        <v>12.234845411012911</v>
      </c>
      <c r="N135" s="109">
        <v>0.10836687130840778</v>
      </c>
      <c r="O135" s="109">
        <v>2.1796883783703327E-2</v>
      </c>
      <c r="P135" s="109" t="s">
        <v>385</v>
      </c>
      <c r="Q135" s="109">
        <v>8.9362234386976436E-2</v>
      </c>
      <c r="R135" s="109">
        <v>1.5185107898556672E-3</v>
      </c>
      <c r="S135" s="109">
        <v>4.2924399404530654E-2</v>
      </c>
      <c r="T135" s="109" t="s">
        <v>385</v>
      </c>
      <c r="U135" s="109">
        <v>1.4536576848094543E-2</v>
      </c>
      <c r="V135" s="109">
        <v>3.8361021355317013</v>
      </c>
      <c r="W135" s="109">
        <v>2.1878789527316669</v>
      </c>
      <c r="X135" s="109">
        <v>0.50684036891696649</v>
      </c>
      <c r="Y135" s="109">
        <v>1.0073223365914719</v>
      </c>
      <c r="Z135" s="109">
        <v>1.2434655765446756</v>
      </c>
      <c r="AA135" s="109" t="s">
        <v>385</v>
      </c>
      <c r="AB135" s="109">
        <v>2.7576282820531137</v>
      </c>
      <c r="AC135" s="109" t="s">
        <v>385</v>
      </c>
      <c r="AD135" s="109" t="s">
        <v>385</v>
      </c>
      <c r="AE135" s="110"/>
      <c r="AF135" s="111" t="s">
        <v>385</v>
      </c>
      <c r="AG135" s="111" t="s">
        <v>385</v>
      </c>
      <c r="AH135" s="111" t="s">
        <v>385</v>
      </c>
      <c r="AI135" s="111" t="s">
        <v>385</v>
      </c>
      <c r="AJ135" s="111" t="s">
        <v>385</v>
      </c>
      <c r="AK135" s="111">
        <v>66936.816287599999</v>
      </c>
      <c r="AL135" s="111" t="s">
        <v>447</v>
      </c>
    </row>
    <row r="136" spans="1:38" ht="26.25" customHeight="1" thickBot="1" x14ac:dyDescent="0.25">
      <c r="A136" s="52" t="s">
        <v>260</v>
      </c>
      <c r="B136" s="52" t="s">
        <v>284</v>
      </c>
      <c r="C136" s="53" t="s">
        <v>285</v>
      </c>
      <c r="D136" s="54"/>
      <c r="E136" s="109" t="s">
        <v>385</v>
      </c>
      <c r="F136" s="109">
        <v>8.0655018000000012E-3</v>
      </c>
      <c r="G136" s="109" t="s">
        <v>385</v>
      </c>
      <c r="H136" s="109">
        <v>0.38907024000000001</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281.55042717703645</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0.93263393799999983</v>
      </c>
      <c r="J139" s="109">
        <v>0.93263393799999983</v>
      </c>
      <c r="K139" s="109">
        <v>0.93263393799999983</v>
      </c>
      <c r="L139" s="109" t="s">
        <v>389</v>
      </c>
      <c r="M139" s="109" t="s">
        <v>389</v>
      </c>
      <c r="N139" s="109">
        <v>2.7262879999999999E-3</v>
      </c>
      <c r="O139" s="109">
        <v>5.5052679999999998E-3</v>
      </c>
      <c r="P139" s="109">
        <v>5.5052679999999998E-3</v>
      </c>
      <c r="Q139" s="109">
        <v>8.7304180000000019E-3</v>
      </c>
      <c r="R139" s="109">
        <v>8.336940000000001E-3</v>
      </c>
      <c r="S139" s="109">
        <v>1.9354546000000004E-2</v>
      </c>
      <c r="T139" s="109" t="s">
        <v>389</v>
      </c>
      <c r="U139" s="109" t="s">
        <v>389</v>
      </c>
      <c r="V139" s="109" t="s">
        <v>389</v>
      </c>
      <c r="W139" s="109">
        <v>9.3612260000000003</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8782</v>
      </c>
      <c r="AL139" s="111" t="s">
        <v>449</v>
      </c>
    </row>
    <row r="140" spans="1:38" ht="26.25" customHeight="1" thickBot="1" x14ac:dyDescent="0.25">
      <c r="A140" s="52" t="s">
        <v>292</v>
      </c>
      <c r="B140" s="56" t="s">
        <v>293</v>
      </c>
      <c r="C140" s="53" t="s">
        <v>348</v>
      </c>
      <c r="D140" s="54"/>
      <c r="E140" s="109" t="s">
        <v>387</v>
      </c>
      <c r="F140" s="109" t="s">
        <v>387</v>
      </c>
      <c r="G140" s="109" t="s">
        <v>387</v>
      </c>
      <c r="H140" s="109">
        <v>1.8122499999999997</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129.66971051805311</v>
      </c>
      <c r="F141" s="15">
        <f t="shared" ref="F141:AD141" si="0">SUM(F14:F140)</f>
        <v>132.74115512075903</v>
      </c>
      <c r="G141" s="15">
        <f t="shared" si="0"/>
        <v>27.756979047315006</v>
      </c>
      <c r="H141" s="15">
        <f t="shared" si="0"/>
        <v>90.481271705553851</v>
      </c>
      <c r="I141" s="15">
        <f t="shared" si="0"/>
        <v>47.487909149953595</v>
      </c>
      <c r="J141" s="15">
        <f t="shared" si="0"/>
        <v>65.520324109899676</v>
      </c>
      <c r="K141" s="15">
        <f t="shared" si="0"/>
        <v>90.598585883091289</v>
      </c>
      <c r="L141" s="15">
        <f t="shared" si="0"/>
        <v>7.4459822962327218</v>
      </c>
      <c r="M141" s="15">
        <f t="shared" si="0"/>
        <v>450.07232604286395</v>
      </c>
      <c r="N141" s="15">
        <f t="shared" si="0"/>
        <v>13.568240801189178</v>
      </c>
      <c r="O141" s="15">
        <f t="shared" si="0"/>
        <v>1.641576289766117</v>
      </c>
      <c r="P141" s="15">
        <f t="shared" si="0"/>
        <v>0.97632087130583245</v>
      </c>
      <c r="Q141" s="15">
        <f t="shared" si="0"/>
        <v>2.1841710673340136</v>
      </c>
      <c r="R141" s="15">
        <f>SUM(R14:R140)</f>
        <v>14.149092133350358</v>
      </c>
      <c r="S141" s="15">
        <f t="shared" si="0"/>
        <v>63.522354042247692</v>
      </c>
      <c r="T141" s="15">
        <f t="shared" si="0"/>
        <v>3.1485689245225608</v>
      </c>
      <c r="U141" s="15">
        <f t="shared" si="0"/>
        <v>3.0405445785489755</v>
      </c>
      <c r="V141" s="15">
        <f t="shared" si="0"/>
        <v>76.345344587023419</v>
      </c>
      <c r="W141" s="15">
        <f t="shared" si="0"/>
        <v>65.805332408303414</v>
      </c>
      <c r="X141" s="15">
        <f t="shared" si="0"/>
        <v>10.622321982453501</v>
      </c>
      <c r="Y141" s="15">
        <f t="shared" si="0"/>
        <v>10.886546061554702</v>
      </c>
      <c r="Z141" s="15">
        <f t="shared" si="0"/>
        <v>5.0410637808844854</v>
      </c>
      <c r="AA141" s="15">
        <f t="shared" si="0"/>
        <v>5.5205309888610286</v>
      </c>
      <c r="AB141" s="15">
        <f t="shared" si="0"/>
        <v>32.182880335893721</v>
      </c>
      <c r="AC141" s="15">
        <f t="shared" si="0"/>
        <v>3.2289128521042887</v>
      </c>
      <c r="AD141" s="15">
        <f t="shared" si="0"/>
        <v>8.4955140860370015</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129.66971051805311</v>
      </c>
      <c r="F152" s="10">
        <f t="shared" ref="F152:AD152" si="1">F141 + F151 + IF(AND(OR($B$4="AT",$B$4="BE",$B$4="CH",$B$4="GB",$B$4="IE",$B$4="LT",$B$4="LU",$B$4="NL"),SUM(F143:F149)&gt;0),SUM(F143:F149)-SUM(F27:F33),0)</f>
        <v>132.74115512075903</v>
      </c>
      <c r="G152" s="10">
        <f t="shared" si="1"/>
        <v>27.756979047315006</v>
      </c>
      <c r="H152" s="10">
        <f t="shared" si="1"/>
        <v>90.481271705553851</v>
      </c>
      <c r="I152" s="10">
        <f t="shared" si="1"/>
        <v>47.487909149953595</v>
      </c>
      <c r="J152" s="10">
        <f t="shared" si="1"/>
        <v>65.520324109899676</v>
      </c>
      <c r="K152" s="10">
        <f t="shared" si="1"/>
        <v>90.598585883091289</v>
      </c>
      <c r="L152" s="10">
        <f t="shared" si="1"/>
        <v>7.4459822962327218</v>
      </c>
      <c r="M152" s="10">
        <f t="shared" si="1"/>
        <v>450.07232604286395</v>
      </c>
      <c r="N152" s="10">
        <f t="shared" si="1"/>
        <v>13.568240801189178</v>
      </c>
      <c r="O152" s="10">
        <f t="shared" si="1"/>
        <v>1.641576289766117</v>
      </c>
      <c r="P152" s="10">
        <f t="shared" si="1"/>
        <v>0.97632087130583245</v>
      </c>
      <c r="Q152" s="10">
        <f t="shared" si="1"/>
        <v>2.1841710673340136</v>
      </c>
      <c r="R152" s="10">
        <f t="shared" si="1"/>
        <v>14.149092133350358</v>
      </c>
      <c r="S152" s="10">
        <f t="shared" si="1"/>
        <v>63.522354042247692</v>
      </c>
      <c r="T152" s="10">
        <f t="shared" si="1"/>
        <v>3.1485689245225608</v>
      </c>
      <c r="U152" s="10">
        <f t="shared" si="1"/>
        <v>3.0405445785489755</v>
      </c>
      <c r="V152" s="10">
        <f t="shared" si="1"/>
        <v>76.345344587023419</v>
      </c>
      <c r="W152" s="10">
        <f t="shared" si="1"/>
        <v>65.805332408303414</v>
      </c>
      <c r="X152" s="10">
        <f t="shared" si="1"/>
        <v>10.622321982453501</v>
      </c>
      <c r="Y152" s="10">
        <f t="shared" si="1"/>
        <v>10.886546061554702</v>
      </c>
      <c r="Z152" s="10">
        <f t="shared" si="1"/>
        <v>5.0410637808844854</v>
      </c>
      <c r="AA152" s="10">
        <f t="shared" si="1"/>
        <v>5.5205309888610286</v>
      </c>
      <c r="AB152" s="10">
        <f t="shared" si="1"/>
        <v>32.182880335893721</v>
      </c>
      <c r="AC152" s="10">
        <f t="shared" si="1"/>
        <v>3.2289128521042887</v>
      </c>
      <c r="AD152" s="10">
        <f t="shared" si="1"/>
        <v>8.4955140860370015</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129.66971051805311</v>
      </c>
      <c r="F154" s="10">
        <f>F141 + F153 - IF(OR($B$6=2005,$B$6&gt;=2020),SUM(F99:F122),0) + IF(AND(OR($B$4="AT",$B$4="BE",$B$4="CH",$B$4="GB",$B$4="IE",$B$4="LT",$B$4="LU",$B$4="NL"),SUM(F143:F149)&gt;0),SUM(F143:F149)-SUM(F27:F33),0)</f>
        <v>132.74115512075903</v>
      </c>
      <c r="G154" s="10">
        <f>G141 + G153 + IF(AND(OR($B$4="AT",$B$4="BE",$B$4="CH",$B$4="GB",$B$4="IE",$B$4="LT",$B$4="LU",$B$4="NL"),SUM(G143:G149)&gt;0),SUM(G143:G149)-SUM(G27:G33),0)</f>
        <v>27.756979047315006</v>
      </c>
      <c r="H154" s="10">
        <f t="shared" ref="H154:AD154" si="2">H141 + H153 + IF(AND(OR($B$4="AT",$B$4="BE",$B$4="CH",$B$4="GB",$B$4="IE",$B$4="LT",$B$4="LU",$B$4="NL"),SUM(H143:H149)&gt;0),SUM(H143:H149)-SUM(H27:H33),0)</f>
        <v>90.481271705553851</v>
      </c>
      <c r="I154" s="10">
        <f t="shared" si="2"/>
        <v>47.487909149953595</v>
      </c>
      <c r="J154" s="10">
        <f t="shared" si="2"/>
        <v>65.520324109899676</v>
      </c>
      <c r="K154" s="10">
        <f t="shared" si="2"/>
        <v>90.598585883091289</v>
      </c>
      <c r="L154" s="10">
        <f t="shared" si="2"/>
        <v>7.4459822962327218</v>
      </c>
      <c r="M154" s="10">
        <f t="shared" si="2"/>
        <v>450.07232604286395</v>
      </c>
      <c r="N154" s="10">
        <f t="shared" si="2"/>
        <v>13.568240801189178</v>
      </c>
      <c r="O154" s="10">
        <f t="shared" si="2"/>
        <v>1.641576289766117</v>
      </c>
      <c r="P154" s="10">
        <f t="shared" si="2"/>
        <v>0.97632087130583245</v>
      </c>
      <c r="Q154" s="10">
        <f t="shared" si="2"/>
        <v>2.1841710673340136</v>
      </c>
      <c r="R154" s="10">
        <f t="shared" si="2"/>
        <v>14.149092133350358</v>
      </c>
      <c r="S154" s="10">
        <f t="shared" si="2"/>
        <v>63.522354042247692</v>
      </c>
      <c r="T154" s="10">
        <f t="shared" si="2"/>
        <v>3.1485689245225608</v>
      </c>
      <c r="U154" s="10">
        <f t="shared" si="2"/>
        <v>3.0405445785489755</v>
      </c>
      <c r="V154" s="10">
        <f t="shared" si="2"/>
        <v>76.345344587023419</v>
      </c>
      <c r="W154" s="10">
        <f t="shared" si="2"/>
        <v>65.805332408303414</v>
      </c>
      <c r="X154" s="10">
        <f t="shared" si="2"/>
        <v>10.622321982453501</v>
      </c>
      <c r="Y154" s="10">
        <f t="shared" si="2"/>
        <v>10.886546061554702</v>
      </c>
      <c r="Z154" s="10">
        <f t="shared" si="2"/>
        <v>5.0410637808844854</v>
      </c>
      <c r="AA154" s="10">
        <f t="shared" si="2"/>
        <v>5.5205309888610286</v>
      </c>
      <c r="AB154" s="10">
        <f t="shared" si="2"/>
        <v>32.182880335893721</v>
      </c>
      <c r="AC154" s="10">
        <f t="shared" si="2"/>
        <v>3.2289128521042887</v>
      </c>
      <c r="AD154" s="10">
        <f t="shared" si="2"/>
        <v>8.4955140860370015</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3.0552426829710018</v>
      </c>
      <c r="F157" s="112">
        <v>7.9610361964200016E-2</v>
      </c>
      <c r="G157" s="112">
        <v>0.18651288622299997</v>
      </c>
      <c r="H157" s="112" t="s">
        <v>389</v>
      </c>
      <c r="I157" s="112">
        <v>6.3549940365000002E-2</v>
      </c>
      <c r="J157" s="112">
        <v>6.3549940365000002E-2</v>
      </c>
      <c r="K157" s="112">
        <v>6.3549940365000002E-2</v>
      </c>
      <c r="L157" s="112">
        <v>3.0503971375200001E-2</v>
      </c>
      <c r="M157" s="112">
        <v>0.65434095024200012</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9618.8141116929874</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3.6939604612E-2</v>
      </c>
      <c r="F158" s="112">
        <v>5.3258619910000009E-4</v>
      </c>
      <c r="G158" s="112">
        <v>2.6607701009999994E-3</v>
      </c>
      <c r="H158" s="112" t="s">
        <v>389</v>
      </c>
      <c r="I158" s="112">
        <v>1.6462782000000002E-3</v>
      </c>
      <c r="J158" s="112">
        <v>1.6462782000000002E-3</v>
      </c>
      <c r="K158" s="112">
        <v>1.6462782000000002E-3</v>
      </c>
      <c r="L158" s="112">
        <v>7.9021353600000003E-4</v>
      </c>
      <c r="M158" s="112">
        <v>9.5337730190000001E-3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137.22554797203267</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F10:AL11"/>
    <mergeCell ref="X11:AB11"/>
    <mergeCell ref="A166:G166"/>
    <mergeCell ref="A167:G167"/>
    <mergeCell ref="A168:G168"/>
    <mergeCell ref="A169:G169"/>
    <mergeCell ref="A170:G170"/>
    <mergeCell ref="A10:A12"/>
    <mergeCell ref="B10:D12"/>
    <mergeCell ref="W10:AD10"/>
    <mergeCell ref="E10:H11"/>
    <mergeCell ref="I10:L11"/>
    <mergeCell ref="M10:M11"/>
    <mergeCell ref="N10:P11"/>
    <mergeCell ref="Q10:V11"/>
  </mergeCells>
  <phoneticPr fontId="13" type="noConversion"/>
  <pageMargins left="0.7" right="0.7" top="0.78740157499999996" bottom="0.78740157499999996" header="0.3" footer="0.3"/>
  <pageSetup paperSize="9" scale="1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70"/>
  <sheetViews>
    <sheetView zoomScale="80" zoomScaleNormal="80" workbookViewId="0">
      <selection activeCell="B5" sqref="B5"/>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8" t="s">
        <v>332</v>
      </c>
      <c r="B1" s="19"/>
      <c r="C1" s="20"/>
    </row>
    <row r="2" spans="1:38" x14ac:dyDescent="0.2">
      <c r="A2" s="21" t="s">
        <v>331</v>
      </c>
      <c r="B2" s="19"/>
      <c r="C2" s="20"/>
    </row>
    <row r="3" spans="1:38" x14ac:dyDescent="0.2">
      <c r="B3" s="19"/>
      <c r="C3" s="20"/>
      <c r="F3" s="19"/>
      <c r="R3" s="2"/>
      <c r="S3" s="2"/>
      <c r="T3" s="2"/>
      <c r="U3" s="2"/>
      <c r="V3" s="2"/>
    </row>
    <row r="4" spans="1:38" x14ac:dyDescent="0.2">
      <c r="A4" s="21" t="s">
        <v>0</v>
      </c>
      <c r="B4" s="16" t="s">
        <v>383</v>
      </c>
      <c r="C4" s="22" t="s">
        <v>1</v>
      </c>
      <c r="R4" s="2"/>
      <c r="S4" s="2"/>
      <c r="T4" s="2"/>
      <c r="U4" s="2"/>
      <c r="V4" s="2"/>
    </row>
    <row r="5" spans="1:38" x14ac:dyDescent="0.2">
      <c r="A5" s="21" t="s">
        <v>2</v>
      </c>
      <c r="B5" s="16" t="s">
        <v>450</v>
      </c>
      <c r="C5" s="22" t="s">
        <v>3</v>
      </c>
      <c r="R5" s="2"/>
      <c r="S5" s="2"/>
      <c r="T5" s="2"/>
      <c r="U5" s="2"/>
      <c r="V5" s="2"/>
    </row>
    <row r="6" spans="1:38" x14ac:dyDescent="0.2">
      <c r="A6" s="21" t="s">
        <v>4</v>
      </c>
      <c r="B6" s="16">
        <v>2016</v>
      </c>
      <c r="C6" s="22" t="s">
        <v>5</v>
      </c>
      <c r="R6" s="23"/>
      <c r="S6" s="23"/>
      <c r="T6" s="23"/>
      <c r="U6" s="23"/>
      <c r="V6" s="23"/>
    </row>
    <row r="7" spans="1:38" x14ac:dyDescent="0.2">
      <c r="A7" s="21" t="s">
        <v>6</v>
      </c>
      <c r="B7" s="16" t="s">
        <v>386</v>
      </c>
      <c r="C7" s="22" t="s">
        <v>7</v>
      </c>
      <c r="R7" s="2"/>
      <c r="S7" s="2"/>
      <c r="T7" s="2"/>
      <c r="U7" s="2"/>
      <c r="V7" s="2"/>
    </row>
    <row r="8" spans="1:38" x14ac:dyDescent="0.2">
      <c r="A8" s="5"/>
      <c r="B8" s="19"/>
      <c r="C8" s="20"/>
      <c r="R8" s="2"/>
      <c r="S8" s="2"/>
      <c r="T8" s="2"/>
      <c r="U8" s="2"/>
      <c r="V8" s="2"/>
      <c r="AF8" s="23"/>
    </row>
    <row r="9" spans="1:38" ht="13.5" thickBot="1" x14ac:dyDescent="0.25">
      <c r="A9" s="24"/>
      <c r="B9" s="25"/>
      <c r="C9" s="26"/>
      <c r="D9" s="27"/>
      <c r="E9" s="27"/>
      <c r="F9" s="27"/>
      <c r="G9" s="27"/>
      <c r="H9" s="27"/>
      <c r="I9" s="27"/>
      <c r="J9" s="27"/>
      <c r="K9" s="27"/>
      <c r="L9" s="27"/>
      <c r="M9" s="27"/>
      <c r="N9" s="27"/>
      <c r="O9" s="27"/>
      <c r="P9" s="27"/>
      <c r="Q9" s="27"/>
      <c r="R9" s="2"/>
      <c r="S9" s="2"/>
      <c r="T9" s="2"/>
      <c r="U9" s="2"/>
      <c r="V9" s="2"/>
      <c r="AF9" s="23"/>
    </row>
    <row r="10" spans="1:38" s="2" customFormat="1" ht="37.5" customHeight="1" thickBot="1" x14ac:dyDescent="0.25">
      <c r="A10" s="131" t="str">
        <f>B4&amp;": "&amp;B5&amp;": "&amp;B6</f>
        <v>HU: 01.04.2026: 2016</v>
      </c>
      <c r="B10" s="133" t="s">
        <v>8</v>
      </c>
      <c r="C10" s="134"/>
      <c r="D10" s="135"/>
      <c r="E10" s="121" t="s">
        <v>9</v>
      </c>
      <c r="F10" s="122"/>
      <c r="G10" s="122"/>
      <c r="H10" s="123"/>
      <c r="I10" s="121" t="s">
        <v>10</v>
      </c>
      <c r="J10" s="122"/>
      <c r="K10" s="122"/>
      <c r="L10" s="123"/>
      <c r="M10" s="139" t="s">
        <v>11</v>
      </c>
      <c r="N10" s="121" t="s">
        <v>12</v>
      </c>
      <c r="O10" s="122"/>
      <c r="P10" s="123"/>
      <c r="Q10" s="121" t="s">
        <v>13</v>
      </c>
      <c r="R10" s="122"/>
      <c r="S10" s="122"/>
      <c r="T10" s="122"/>
      <c r="U10" s="122"/>
      <c r="V10" s="123"/>
      <c r="W10" s="121" t="s">
        <v>336</v>
      </c>
      <c r="X10" s="122"/>
      <c r="Y10" s="122"/>
      <c r="Z10" s="122"/>
      <c r="AA10" s="122"/>
      <c r="AB10" s="122"/>
      <c r="AC10" s="122"/>
      <c r="AD10" s="123"/>
      <c r="AE10" s="28"/>
      <c r="AF10" s="121" t="s">
        <v>353</v>
      </c>
      <c r="AG10" s="122"/>
      <c r="AH10" s="122"/>
      <c r="AI10" s="122"/>
      <c r="AJ10" s="122"/>
      <c r="AK10" s="122"/>
      <c r="AL10" s="123"/>
    </row>
    <row r="11" spans="1:38" ht="15" customHeight="1" thickBot="1" x14ac:dyDescent="0.25">
      <c r="A11" s="132"/>
      <c r="B11" s="136"/>
      <c r="C11" s="137"/>
      <c r="D11" s="138"/>
      <c r="E11" s="124"/>
      <c r="F11" s="125"/>
      <c r="G11" s="125"/>
      <c r="H11" s="126"/>
      <c r="I11" s="124"/>
      <c r="J11" s="125"/>
      <c r="K11" s="125"/>
      <c r="L11" s="126"/>
      <c r="M11" s="140"/>
      <c r="N11" s="124"/>
      <c r="O11" s="125"/>
      <c r="P11" s="126"/>
      <c r="Q11" s="124"/>
      <c r="R11" s="125"/>
      <c r="S11" s="125"/>
      <c r="T11" s="125"/>
      <c r="U11" s="125"/>
      <c r="V11" s="126"/>
      <c r="W11" s="100"/>
      <c r="X11" s="127" t="s">
        <v>31</v>
      </c>
      <c r="Y11" s="128"/>
      <c r="Z11" s="128"/>
      <c r="AA11" s="128"/>
      <c r="AB11" s="129"/>
      <c r="AC11" s="101"/>
      <c r="AD11" s="102"/>
      <c r="AE11" s="29"/>
      <c r="AF11" s="124"/>
      <c r="AG11" s="125"/>
      <c r="AH11" s="125"/>
      <c r="AI11" s="125"/>
      <c r="AJ11" s="125"/>
      <c r="AK11" s="125"/>
      <c r="AL11" s="126"/>
    </row>
    <row r="12" spans="1:38" ht="52.5" customHeight="1" thickBot="1" x14ac:dyDescent="0.25">
      <c r="A12" s="132"/>
      <c r="B12" s="136"/>
      <c r="C12" s="137"/>
      <c r="D12" s="138"/>
      <c r="E12" s="96" t="s">
        <v>354</v>
      </c>
      <c r="F12" s="96" t="s">
        <v>14</v>
      </c>
      <c r="G12" s="96" t="s">
        <v>15</v>
      </c>
      <c r="H12" s="96" t="s">
        <v>16</v>
      </c>
      <c r="I12" s="96" t="s">
        <v>17</v>
      </c>
      <c r="J12" s="97" t="s">
        <v>18</v>
      </c>
      <c r="K12" s="97" t="s">
        <v>19</v>
      </c>
      <c r="L12" s="98" t="s">
        <v>364</v>
      </c>
      <c r="M12" s="96" t="s">
        <v>20</v>
      </c>
      <c r="N12" s="97" t="s">
        <v>21</v>
      </c>
      <c r="O12" s="97" t="s">
        <v>22</v>
      </c>
      <c r="P12" s="97" t="s">
        <v>23</v>
      </c>
      <c r="Q12" s="97" t="s">
        <v>24</v>
      </c>
      <c r="R12" s="97" t="s">
        <v>25</v>
      </c>
      <c r="S12" s="97" t="s">
        <v>26</v>
      </c>
      <c r="T12" s="97" t="s">
        <v>27</v>
      </c>
      <c r="U12" s="97" t="s">
        <v>28</v>
      </c>
      <c r="V12" s="97" t="s">
        <v>29</v>
      </c>
      <c r="W12" s="96" t="s">
        <v>30</v>
      </c>
      <c r="X12" s="96" t="s">
        <v>365</v>
      </c>
      <c r="Y12" s="96" t="s">
        <v>366</v>
      </c>
      <c r="Z12" s="96" t="s">
        <v>367</v>
      </c>
      <c r="AA12" s="96" t="s">
        <v>368</v>
      </c>
      <c r="AB12" s="96" t="s">
        <v>41</v>
      </c>
      <c r="AC12" s="97" t="s">
        <v>32</v>
      </c>
      <c r="AD12" s="97" t="s">
        <v>33</v>
      </c>
      <c r="AE12" s="30"/>
      <c r="AF12" s="96" t="s">
        <v>34</v>
      </c>
      <c r="AG12" s="96" t="s">
        <v>35</v>
      </c>
      <c r="AH12" s="96" t="s">
        <v>36</v>
      </c>
      <c r="AI12" s="96" t="s">
        <v>37</v>
      </c>
      <c r="AJ12" s="96" t="s">
        <v>38</v>
      </c>
      <c r="AK12" s="96" t="s">
        <v>39</v>
      </c>
      <c r="AL12" s="99" t="s">
        <v>40</v>
      </c>
    </row>
    <row r="13" spans="1:38" ht="37.5" customHeight="1" thickBot="1" x14ac:dyDescent="0.25">
      <c r="A13" s="31" t="s">
        <v>42</v>
      </c>
      <c r="B13" s="31" t="s">
        <v>43</v>
      </c>
      <c r="C13" s="32" t="s">
        <v>382</v>
      </c>
      <c r="D13" s="31" t="s">
        <v>44</v>
      </c>
      <c r="E13" s="31" t="s">
        <v>45</v>
      </c>
      <c r="F13" s="31" t="s">
        <v>45</v>
      </c>
      <c r="G13" s="31" t="s">
        <v>45</v>
      </c>
      <c r="H13" s="31" t="s">
        <v>45</v>
      </c>
      <c r="I13" s="31" t="s">
        <v>45</v>
      </c>
      <c r="J13" s="31" t="s">
        <v>45</v>
      </c>
      <c r="K13" s="31" t="s">
        <v>45</v>
      </c>
      <c r="L13" s="31" t="s">
        <v>45</v>
      </c>
      <c r="M13" s="31" t="s">
        <v>45</v>
      </c>
      <c r="N13" s="31" t="s">
        <v>46</v>
      </c>
      <c r="O13" s="31" t="s">
        <v>46</v>
      </c>
      <c r="P13" s="31" t="s">
        <v>46</v>
      </c>
      <c r="Q13" s="31" t="s">
        <v>46</v>
      </c>
      <c r="R13" s="31" t="s">
        <v>46</v>
      </c>
      <c r="S13" s="31" t="s">
        <v>46</v>
      </c>
      <c r="T13" s="31" t="s">
        <v>46</v>
      </c>
      <c r="U13" s="31" t="s">
        <v>46</v>
      </c>
      <c r="V13" s="31" t="s">
        <v>46</v>
      </c>
      <c r="W13" s="31" t="s">
        <v>47</v>
      </c>
      <c r="X13" s="31" t="s">
        <v>46</v>
      </c>
      <c r="Y13" s="31" t="s">
        <v>46</v>
      </c>
      <c r="Z13" s="31" t="s">
        <v>46</v>
      </c>
      <c r="AA13" s="31" t="s">
        <v>46</v>
      </c>
      <c r="AB13" s="31" t="s">
        <v>46</v>
      </c>
      <c r="AC13" s="31" t="s">
        <v>48</v>
      </c>
      <c r="AD13" s="31" t="s">
        <v>48</v>
      </c>
      <c r="AE13" s="33"/>
      <c r="AF13" s="31" t="s">
        <v>49</v>
      </c>
      <c r="AG13" s="31" t="s">
        <v>49</v>
      </c>
      <c r="AH13" s="31" t="s">
        <v>49</v>
      </c>
      <c r="AI13" s="31" t="s">
        <v>49</v>
      </c>
      <c r="AJ13" s="31" t="s">
        <v>49</v>
      </c>
      <c r="AK13" s="31"/>
      <c r="AL13" s="34"/>
    </row>
    <row r="14" spans="1:38" ht="26.25" customHeight="1" thickBot="1" x14ac:dyDescent="0.25">
      <c r="A14" s="52" t="s">
        <v>50</v>
      </c>
      <c r="B14" s="52" t="s">
        <v>51</v>
      </c>
      <c r="C14" s="53" t="s">
        <v>52</v>
      </c>
      <c r="D14" s="54"/>
      <c r="E14" s="109">
        <v>11.33359614877704</v>
      </c>
      <c r="F14" s="109">
        <v>1.1261886175259959</v>
      </c>
      <c r="G14" s="109">
        <v>7.1828697123683165</v>
      </c>
      <c r="H14" s="109">
        <v>1.0522590000000001E-3</v>
      </c>
      <c r="I14" s="109">
        <v>0.10107304390203579</v>
      </c>
      <c r="J14" s="109">
        <v>0.19657173306583731</v>
      </c>
      <c r="K14" s="109">
        <v>0.27957798185423499</v>
      </c>
      <c r="L14" s="109">
        <v>1.7038171100056756E-3</v>
      </c>
      <c r="M14" s="109">
        <v>7.6450371697495418</v>
      </c>
      <c r="N14" s="109">
        <v>1.4035480729155723</v>
      </c>
      <c r="O14" s="109">
        <v>0.15207666178031104</v>
      </c>
      <c r="P14" s="109">
        <v>0.21653056549402253</v>
      </c>
      <c r="Q14" s="109">
        <v>1.072148650526797</v>
      </c>
      <c r="R14" s="109">
        <v>0.74578723412926051</v>
      </c>
      <c r="S14" s="109">
        <v>0.58575189180114939</v>
      </c>
      <c r="T14" s="109">
        <v>1.0396020222579867</v>
      </c>
      <c r="U14" s="109">
        <v>2.6452624825349851</v>
      </c>
      <c r="V14" s="109">
        <v>4.7767018142768745</v>
      </c>
      <c r="W14" s="109">
        <v>1.7478055624327</v>
      </c>
      <c r="X14" s="109">
        <v>2.6137614409007522E-2</v>
      </c>
      <c r="Y14" s="109">
        <v>3.2303785486164222E-3</v>
      </c>
      <c r="Z14" s="109">
        <v>2.0655551489215272E-3</v>
      </c>
      <c r="AA14" s="109">
        <v>1.0139869456229195E-3</v>
      </c>
      <c r="AB14" s="109">
        <v>3.2447535052168394E-2</v>
      </c>
      <c r="AC14" s="109">
        <v>0.52171281074577003</v>
      </c>
      <c r="AD14" s="109">
        <v>8.1598850362239003E-2</v>
      </c>
      <c r="AE14" s="110"/>
      <c r="AF14" s="111">
        <v>595</v>
      </c>
      <c r="AG14" s="111">
        <v>63139</v>
      </c>
      <c r="AH14" s="111">
        <v>74100</v>
      </c>
      <c r="AI14" s="111">
        <v>25603</v>
      </c>
      <c r="AJ14" s="111">
        <v>2185</v>
      </c>
      <c r="AK14" s="111" t="s">
        <v>385</v>
      </c>
      <c r="AL14" s="111" t="s">
        <v>385</v>
      </c>
    </row>
    <row r="15" spans="1:38" ht="26.25" customHeight="1" thickBot="1" x14ac:dyDescent="0.25">
      <c r="A15" s="52" t="s">
        <v>53</v>
      </c>
      <c r="B15" s="52" t="s">
        <v>54</v>
      </c>
      <c r="C15" s="53" t="s">
        <v>55</v>
      </c>
      <c r="D15" s="54"/>
      <c r="E15" s="109">
        <v>0.80896955791720004</v>
      </c>
      <c r="F15" s="109">
        <v>3.434071407E-2</v>
      </c>
      <c r="G15" s="109">
        <v>0.34436721444700003</v>
      </c>
      <c r="H15" s="109" t="s">
        <v>385</v>
      </c>
      <c r="I15" s="109">
        <v>4.3672094527206357E-3</v>
      </c>
      <c r="J15" s="109">
        <v>6.5138039294816274E-3</v>
      </c>
      <c r="K15" s="109">
        <v>8.3643164094479982E-3</v>
      </c>
      <c r="L15" s="109">
        <v>5.9216399358923881E-4</v>
      </c>
      <c r="M15" s="109">
        <v>0.10779633460370598</v>
      </c>
      <c r="N15" s="109">
        <v>4.5841780037900003E-4</v>
      </c>
      <c r="O15" s="109">
        <v>3.0707069628199991E-5</v>
      </c>
      <c r="P15" s="109">
        <v>2.4830392365407998E-3</v>
      </c>
      <c r="Q15" s="109">
        <v>3.7036545467040001E-4</v>
      </c>
      <c r="R15" s="109">
        <v>9.0095572207899983E-4</v>
      </c>
      <c r="S15" s="109">
        <v>1.8306693296849996E-3</v>
      </c>
      <c r="T15" s="109">
        <v>1.0591122578833998E-3</v>
      </c>
      <c r="U15" s="109" t="s">
        <v>385</v>
      </c>
      <c r="V15" s="109" t="s">
        <v>385</v>
      </c>
      <c r="W15" s="109">
        <v>7.3683427319999996E-3</v>
      </c>
      <c r="X15" s="109">
        <v>3.3914926000000001E-4</v>
      </c>
      <c r="Y15" s="109" t="s">
        <v>385</v>
      </c>
      <c r="Z15" s="109" t="s">
        <v>385</v>
      </c>
      <c r="AA15" s="109" t="s">
        <v>385</v>
      </c>
      <c r="AB15" s="109">
        <v>3.3914926000000001E-4</v>
      </c>
      <c r="AC15" s="109" t="s">
        <v>389</v>
      </c>
      <c r="AD15" s="109" t="s">
        <v>385</v>
      </c>
      <c r="AE15" s="110"/>
      <c r="AF15" s="111">
        <v>15559.862435734431</v>
      </c>
      <c r="AG15" s="111" t="s">
        <v>387</v>
      </c>
      <c r="AH15" s="111">
        <v>8184.0808659209988</v>
      </c>
      <c r="AI15" s="111" t="s">
        <v>387</v>
      </c>
      <c r="AJ15" s="111" t="s">
        <v>387</v>
      </c>
      <c r="AK15" s="111" t="s">
        <v>385</v>
      </c>
      <c r="AL15" s="111" t="s">
        <v>385</v>
      </c>
    </row>
    <row r="16" spans="1:38" ht="26.25" customHeight="1" thickBot="1" x14ac:dyDescent="0.25">
      <c r="A16" s="52" t="s">
        <v>53</v>
      </c>
      <c r="B16" s="52" t="s">
        <v>56</v>
      </c>
      <c r="C16" s="53" t="s">
        <v>57</v>
      </c>
      <c r="D16" s="54"/>
      <c r="E16" s="109">
        <v>0.82049599999999989</v>
      </c>
      <c r="F16" s="109">
        <v>0.1301862</v>
      </c>
      <c r="G16" s="109">
        <v>0.37424667</v>
      </c>
      <c r="H16" s="109" t="s">
        <v>389</v>
      </c>
      <c r="I16" s="109">
        <v>3.3716994201784402E-2</v>
      </c>
      <c r="J16" s="109">
        <v>4.8763541285821534E-2</v>
      </c>
      <c r="K16" s="109">
        <v>5.0136261277393998E-2</v>
      </c>
      <c r="L16" s="109">
        <v>1.3344502016856514E-2</v>
      </c>
      <c r="M16" s="109">
        <v>1.044306</v>
      </c>
      <c r="N16" s="109">
        <v>8.625151000000001E-3</v>
      </c>
      <c r="O16" s="109">
        <v>2.0460890000000001E-4</v>
      </c>
      <c r="P16" s="109">
        <v>1.9241000000000002E-3</v>
      </c>
      <c r="Q16" s="109">
        <v>2.4253900000000004E-3</v>
      </c>
      <c r="R16" s="109">
        <v>5.0511130000000003E-3</v>
      </c>
      <c r="S16" s="109">
        <v>2.8749025999999997E-3</v>
      </c>
      <c r="T16" s="109">
        <v>1.7110770000000001E-3</v>
      </c>
      <c r="U16" s="109">
        <v>2.4579879999999999E-3</v>
      </c>
      <c r="V16" s="109">
        <v>2.2619529999999999E-2</v>
      </c>
      <c r="W16" s="109">
        <v>0.91150611619999999</v>
      </c>
      <c r="X16" s="109">
        <v>1.2030757699999999E-2</v>
      </c>
      <c r="Y16" s="109">
        <v>2.715145E-3</v>
      </c>
      <c r="Z16" s="109">
        <v>1.0796311E-3</v>
      </c>
      <c r="AA16" s="109">
        <v>8.3858450000000003E-4</v>
      </c>
      <c r="AB16" s="109">
        <v>1.6664118299999999E-2</v>
      </c>
      <c r="AC16" s="109">
        <v>2.728E-5</v>
      </c>
      <c r="AD16" s="109">
        <v>7.4800107899999999E-3</v>
      </c>
      <c r="AE16" s="110"/>
      <c r="AF16" s="111" t="s">
        <v>387</v>
      </c>
      <c r="AG16" s="111">
        <v>3606</v>
      </c>
      <c r="AH16" s="111">
        <v>2301</v>
      </c>
      <c r="AI16" s="111">
        <v>613</v>
      </c>
      <c r="AJ16" s="111" t="s">
        <v>387</v>
      </c>
      <c r="AK16" s="111" t="s">
        <v>385</v>
      </c>
      <c r="AL16" s="111" t="s">
        <v>385</v>
      </c>
    </row>
    <row r="17" spans="1:38" ht="26.25" customHeight="1" thickBot="1" x14ac:dyDescent="0.25">
      <c r="A17" s="52" t="s">
        <v>53</v>
      </c>
      <c r="B17" s="52" t="s">
        <v>58</v>
      </c>
      <c r="C17" s="53" t="s">
        <v>59</v>
      </c>
      <c r="D17" s="54"/>
      <c r="E17" s="109">
        <v>0.89303305212219986</v>
      </c>
      <c r="F17" s="109" t="s">
        <v>388</v>
      </c>
      <c r="G17" s="109">
        <v>0.93293183187869988</v>
      </c>
      <c r="H17" s="109" t="s">
        <v>388</v>
      </c>
      <c r="I17" s="109" t="s">
        <v>388</v>
      </c>
      <c r="J17" s="109" t="s">
        <v>388</v>
      </c>
      <c r="K17" s="109" t="s">
        <v>388</v>
      </c>
      <c r="L17" s="109" t="s">
        <v>388</v>
      </c>
      <c r="M17" s="109">
        <v>13.9252448766567</v>
      </c>
      <c r="N17" s="109" t="s">
        <v>388</v>
      </c>
      <c r="O17" s="109" t="s">
        <v>388</v>
      </c>
      <c r="P17" s="109" t="s">
        <v>388</v>
      </c>
      <c r="Q17" s="109" t="s">
        <v>388</v>
      </c>
      <c r="R17" s="109" t="s">
        <v>388</v>
      </c>
      <c r="S17" s="109" t="s">
        <v>388</v>
      </c>
      <c r="T17" s="109" t="s">
        <v>388</v>
      </c>
      <c r="U17" s="109" t="s">
        <v>388</v>
      </c>
      <c r="V17" s="109" t="s">
        <v>388</v>
      </c>
      <c r="W17" s="109" t="s">
        <v>388</v>
      </c>
      <c r="X17" s="109" t="s">
        <v>388</v>
      </c>
      <c r="Y17" s="109" t="s">
        <v>388</v>
      </c>
      <c r="Z17" s="109" t="s">
        <v>388</v>
      </c>
      <c r="AA17" s="109" t="s">
        <v>388</v>
      </c>
      <c r="AB17" s="109" t="s">
        <v>385</v>
      </c>
      <c r="AC17" s="109" t="s">
        <v>388</v>
      </c>
      <c r="AD17" s="109" t="s">
        <v>388</v>
      </c>
      <c r="AE17" s="110"/>
      <c r="AF17" s="111" t="s">
        <v>387</v>
      </c>
      <c r="AG17" s="111">
        <v>1313</v>
      </c>
      <c r="AH17" s="111">
        <v>1938</v>
      </c>
      <c r="AI17" s="111">
        <v>3</v>
      </c>
      <c r="AJ17" s="111" t="s">
        <v>387</v>
      </c>
      <c r="AK17" s="111" t="s">
        <v>385</v>
      </c>
      <c r="AL17" s="111" t="s">
        <v>385</v>
      </c>
    </row>
    <row r="18" spans="1:38" ht="26.25" customHeight="1" thickBot="1" x14ac:dyDescent="0.25">
      <c r="A18" s="52" t="s">
        <v>53</v>
      </c>
      <c r="B18" s="52" t="s">
        <v>60</v>
      </c>
      <c r="C18" s="53" t="s">
        <v>61</v>
      </c>
      <c r="D18" s="54"/>
      <c r="E18" s="109">
        <v>0.41244629477155004</v>
      </c>
      <c r="F18" s="109" t="s">
        <v>388</v>
      </c>
      <c r="G18" s="109">
        <v>9.744657000000001E-2</v>
      </c>
      <c r="H18" s="109" t="s">
        <v>388</v>
      </c>
      <c r="I18" s="109" t="s">
        <v>388</v>
      </c>
      <c r="J18" s="109" t="s">
        <v>388</v>
      </c>
      <c r="K18" s="109" t="s">
        <v>388</v>
      </c>
      <c r="L18" s="109" t="s">
        <v>388</v>
      </c>
      <c r="M18" s="109">
        <v>0.92163077239605007</v>
      </c>
      <c r="N18" s="109" t="s">
        <v>388</v>
      </c>
      <c r="O18" s="109" t="s">
        <v>388</v>
      </c>
      <c r="P18" s="109" t="s">
        <v>388</v>
      </c>
      <c r="Q18" s="109" t="s">
        <v>388</v>
      </c>
      <c r="R18" s="109" t="s">
        <v>388</v>
      </c>
      <c r="S18" s="109" t="s">
        <v>388</v>
      </c>
      <c r="T18" s="109" t="s">
        <v>388</v>
      </c>
      <c r="U18" s="109" t="s">
        <v>388</v>
      </c>
      <c r="V18" s="109" t="s">
        <v>388</v>
      </c>
      <c r="W18" s="109" t="s">
        <v>388</v>
      </c>
      <c r="X18" s="109" t="s">
        <v>388</v>
      </c>
      <c r="Y18" s="109" t="s">
        <v>388</v>
      </c>
      <c r="Z18" s="109" t="s">
        <v>388</v>
      </c>
      <c r="AA18" s="109" t="s">
        <v>388</v>
      </c>
      <c r="AB18" s="109" t="s">
        <v>385</v>
      </c>
      <c r="AC18" s="109" t="s">
        <v>388</v>
      </c>
      <c r="AD18" s="109" t="s">
        <v>388</v>
      </c>
      <c r="AE18" s="110"/>
      <c r="AF18" s="111" t="s">
        <v>387</v>
      </c>
      <c r="AG18" s="111" t="s">
        <v>387</v>
      </c>
      <c r="AH18" s="111">
        <v>3119</v>
      </c>
      <c r="AI18" s="111" t="s">
        <v>387</v>
      </c>
      <c r="AJ18" s="111" t="s">
        <v>387</v>
      </c>
      <c r="AK18" s="111" t="s">
        <v>385</v>
      </c>
      <c r="AL18" s="111" t="s">
        <v>385</v>
      </c>
    </row>
    <row r="19" spans="1:38" ht="26.25" customHeight="1" thickBot="1" x14ac:dyDescent="0.25">
      <c r="A19" s="52" t="s">
        <v>53</v>
      </c>
      <c r="B19" s="52" t="s">
        <v>62</v>
      </c>
      <c r="C19" s="53" t="s">
        <v>63</v>
      </c>
      <c r="D19" s="54"/>
      <c r="E19" s="109">
        <v>0.53207899999999997</v>
      </c>
      <c r="F19" s="109">
        <v>0.17868999999999999</v>
      </c>
      <c r="G19" s="109">
        <v>5.3161000000000007E-3</v>
      </c>
      <c r="H19" s="109">
        <v>5.8799999999999999E-5</v>
      </c>
      <c r="I19" s="109">
        <v>9.4814000000000009E-3</v>
      </c>
      <c r="J19" s="109">
        <v>9.5549000000000016E-3</v>
      </c>
      <c r="K19" s="109">
        <v>9.7263999999999996E-3</v>
      </c>
      <c r="L19" s="109">
        <v>1.3200560000000002E-3</v>
      </c>
      <c r="M19" s="109">
        <v>0.21367900000000001</v>
      </c>
      <c r="N19" s="109">
        <v>1.40143E-3</v>
      </c>
      <c r="O19" s="109">
        <v>6.4341699999999997E-4</v>
      </c>
      <c r="P19" s="109">
        <v>3.8776400000000003E-3</v>
      </c>
      <c r="Q19" s="109">
        <v>7.2230999999999999E-4</v>
      </c>
      <c r="R19" s="109">
        <v>1.2196900000000001E-3</v>
      </c>
      <c r="S19" s="109">
        <v>3.1253800000000001E-4</v>
      </c>
      <c r="T19" s="109">
        <v>1.9068999999999998E-4</v>
      </c>
      <c r="U19" s="109">
        <v>4.3804E-4</v>
      </c>
      <c r="V19" s="109">
        <v>3.0292899999999998E-2</v>
      </c>
      <c r="W19" s="109">
        <v>4.8999999999999998E-3</v>
      </c>
      <c r="X19" s="109">
        <v>4.8999999999999998E-4</v>
      </c>
      <c r="Y19" s="109">
        <v>7.8399999999999997E-4</v>
      </c>
      <c r="Z19" s="109">
        <v>2.4499999999999999E-4</v>
      </c>
      <c r="AA19" s="109">
        <v>1.9599999999999999E-4</v>
      </c>
      <c r="AB19" s="109">
        <v>1.7149999999999999E-3</v>
      </c>
      <c r="AC19" s="109">
        <v>2.4499999999999999E-4</v>
      </c>
      <c r="AD19" s="109">
        <v>2.9399999999999998E-6</v>
      </c>
      <c r="AE19" s="110"/>
      <c r="AF19" s="111">
        <v>1</v>
      </c>
      <c r="AG19" s="111" t="s">
        <v>387</v>
      </c>
      <c r="AH19" s="111">
        <v>7130</v>
      </c>
      <c r="AI19" s="111">
        <v>49</v>
      </c>
      <c r="AJ19" s="111">
        <v>17</v>
      </c>
      <c r="AK19" s="111" t="s">
        <v>385</v>
      </c>
      <c r="AL19" s="111" t="s">
        <v>385</v>
      </c>
    </row>
    <row r="20" spans="1:38" ht="26.25" customHeight="1" thickBot="1" x14ac:dyDescent="0.25">
      <c r="A20" s="52" t="s">
        <v>53</v>
      </c>
      <c r="B20" s="52" t="s">
        <v>64</v>
      </c>
      <c r="C20" s="53" t="s">
        <v>65</v>
      </c>
      <c r="D20" s="54"/>
      <c r="E20" s="109">
        <v>0.44332854061624649</v>
      </c>
      <c r="F20" s="109">
        <v>5.0300359718309859E-2</v>
      </c>
      <c r="G20" s="109">
        <v>0.19185437602240898</v>
      </c>
      <c r="H20" s="109">
        <v>1.6559999999999999E-3</v>
      </c>
      <c r="I20" s="109">
        <v>2.5289948090372678E-2</v>
      </c>
      <c r="J20" s="109">
        <v>2.5913525193141829E-2</v>
      </c>
      <c r="K20" s="109">
        <v>2.6935862939740058E-2</v>
      </c>
      <c r="L20" s="109">
        <v>6.759544700640995E-3</v>
      </c>
      <c r="M20" s="109">
        <v>9.8311157864928445E-2</v>
      </c>
      <c r="N20" s="109">
        <v>5.1965906000000006E-2</v>
      </c>
      <c r="O20" s="109">
        <v>2.0840891400000002E-2</v>
      </c>
      <c r="P20" s="109">
        <v>6.3378399999999991E-3</v>
      </c>
      <c r="Q20" s="109">
        <v>1.3342E-2</v>
      </c>
      <c r="R20" s="109">
        <v>7.5256798E-2</v>
      </c>
      <c r="S20" s="109">
        <v>6.466135960000001E-2</v>
      </c>
      <c r="T20" s="109">
        <v>4.4658617999999997E-2</v>
      </c>
      <c r="U20" s="109">
        <v>6.6050680000000004E-3</v>
      </c>
      <c r="V20" s="109">
        <v>1.35334058</v>
      </c>
      <c r="W20" s="109">
        <v>0.79186305599999995</v>
      </c>
      <c r="X20" s="109">
        <v>0.160355576</v>
      </c>
      <c r="Y20" s="109">
        <v>0.21179749999999997</v>
      </c>
      <c r="Z20" s="109">
        <v>8.3237768000000004E-2</v>
      </c>
      <c r="AA20" s="109">
        <v>6.510856000000001E-2</v>
      </c>
      <c r="AB20" s="109">
        <v>0.52049940399999994</v>
      </c>
      <c r="AC20" s="109">
        <v>8.8970200000000003E-3</v>
      </c>
      <c r="AD20" s="109">
        <v>0.54765280520000004</v>
      </c>
      <c r="AE20" s="110"/>
      <c r="AF20" s="111">
        <v>86</v>
      </c>
      <c r="AG20" s="111">
        <v>3221</v>
      </c>
      <c r="AH20" s="111">
        <v>1751</v>
      </c>
      <c r="AI20" s="111">
        <v>1142</v>
      </c>
      <c r="AJ20" s="111">
        <v>670</v>
      </c>
      <c r="AK20" s="111" t="s">
        <v>385</v>
      </c>
      <c r="AL20" s="111" t="s">
        <v>385</v>
      </c>
    </row>
    <row r="21" spans="1:38" ht="26.25" customHeight="1" thickBot="1" x14ac:dyDescent="0.25">
      <c r="A21" s="52" t="s">
        <v>53</v>
      </c>
      <c r="B21" s="52" t="s">
        <v>66</v>
      </c>
      <c r="C21" s="53" t="s">
        <v>67</v>
      </c>
      <c r="D21" s="54"/>
      <c r="E21" s="109">
        <v>1.1622269999999999</v>
      </c>
      <c r="F21" s="109">
        <v>0.93836600000000003</v>
      </c>
      <c r="G21" s="109">
        <v>4.1977020000000004E-2</v>
      </c>
      <c r="H21" s="109">
        <v>2.5355999999999998E-3</v>
      </c>
      <c r="I21" s="109">
        <v>0.18247693806451612</v>
      </c>
      <c r="J21" s="109">
        <v>0.1859207929032258</v>
      </c>
      <c r="K21" s="109">
        <v>0.19352967999999998</v>
      </c>
      <c r="L21" s="109">
        <v>4.7947691716129039E-2</v>
      </c>
      <c r="M21" s="109">
        <v>0.68140699999999998</v>
      </c>
      <c r="N21" s="109">
        <v>6.5234065999999993E-2</v>
      </c>
      <c r="O21" s="109">
        <v>2.75887054E-2</v>
      </c>
      <c r="P21" s="109">
        <v>8.6805200000000006E-3</v>
      </c>
      <c r="Q21" s="109">
        <v>1.9420700000000002E-3</v>
      </c>
      <c r="R21" s="109">
        <v>4.9578078000000005E-2</v>
      </c>
      <c r="S21" s="109">
        <v>1.3761815599999999E-2</v>
      </c>
      <c r="T21" s="109">
        <v>5.1750779999999996E-3</v>
      </c>
      <c r="U21" s="109">
        <v>1.9188479999999999E-3</v>
      </c>
      <c r="V21" s="109">
        <v>1.10335038</v>
      </c>
      <c r="W21" s="109">
        <v>0.22347999999999998</v>
      </c>
      <c r="X21" s="109">
        <v>2.3859999999999999E-2</v>
      </c>
      <c r="Y21" s="109">
        <v>3.7342E-2</v>
      </c>
      <c r="Z21" s="109">
        <v>1.1986999999999999E-2</v>
      </c>
      <c r="AA21" s="109">
        <v>9.5619999999999993E-3</v>
      </c>
      <c r="AB21" s="109">
        <v>8.2751000000000005E-2</v>
      </c>
      <c r="AC21" s="109">
        <v>1.0602199999999999E-2</v>
      </c>
      <c r="AD21" s="109">
        <v>1.0326780000000001E-2</v>
      </c>
      <c r="AE21" s="110"/>
      <c r="AF21" s="111">
        <v>369</v>
      </c>
      <c r="AG21" s="111">
        <v>60</v>
      </c>
      <c r="AH21" s="111">
        <v>12242</v>
      </c>
      <c r="AI21" s="111">
        <v>2508</v>
      </c>
      <c r="AJ21" s="111" t="s">
        <v>387</v>
      </c>
      <c r="AK21" s="111" t="s">
        <v>385</v>
      </c>
      <c r="AL21" s="111" t="s">
        <v>385</v>
      </c>
    </row>
    <row r="22" spans="1:38" ht="26.25" customHeight="1" thickBot="1" x14ac:dyDescent="0.25">
      <c r="A22" s="52" t="s">
        <v>53</v>
      </c>
      <c r="B22" s="56" t="s">
        <v>68</v>
      </c>
      <c r="C22" s="53" t="s">
        <v>69</v>
      </c>
      <c r="D22" s="54"/>
      <c r="E22" s="109">
        <v>3.045729679974631</v>
      </c>
      <c r="F22" s="109">
        <v>2.4685339616509188E-2</v>
      </c>
      <c r="G22" s="109">
        <v>0.83152108097190425</v>
      </c>
      <c r="H22" s="109" t="s">
        <v>389</v>
      </c>
      <c r="I22" s="109" t="s">
        <v>388</v>
      </c>
      <c r="J22" s="109" t="s">
        <v>388</v>
      </c>
      <c r="K22" s="109" t="s">
        <v>388</v>
      </c>
      <c r="L22" s="109" t="s">
        <v>388</v>
      </c>
      <c r="M22" s="109">
        <v>2.8205520792246728</v>
      </c>
      <c r="N22" s="109">
        <v>0.13439796013432778</v>
      </c>
      <c r="O22" s="109">
        <v>1.0971262051781861E-2</v>
      </c>
      <c r="P22" s="109">
        <v>8.2284465388363953E-2</v>
      </c>
      <c r="Q22" s="109">
        <v>3.6342305546527419E-2</v>
      </c>
      <c r="R22" s="109">
        <v>5.6227718015382039E-2</v>
      </c>
      <c r="S22" s="109">
        <v>8.873008184378578E-2</v>
      </c>
      <c r="T22" s="109">
        <v>6.7198980067163891E-2</v>
      </c>
      <c r="U22" s="109">
        <v>3.4696616238760136E-2</v>
      </c>
      <c r="V22" s="109">
        <v>0.5814768887444387</v>
      </c>
      <c r="W22" s="109">
        <v>5.6227718015382034E-3</v>
      </c>
      <c r="X22" s="109">
        <v>8.914150417072762E-5</v>
      </c>
      <c r="Y22" s="109">
        <v>3.8399417181236509E-4</v>
      </c>
      <c r="Z22" s="109">
        <v>1.0559839724840042E-4</v>
      </c>
      <c r="AA22" s="109">
        <v>5.8970533528327508E-5</v>
      </c>
      <c r="AB22" s="109">
        <v>6.3770460675982067E-4</v>
      </c>
      <c r="AC22" s="109">
        <v>6.3084756797745691E-3</v>
      </c>
      <c r="AD22" s="109">
        <v>0.14125499891669147</v>
      </c>
      <c r="AE22" s="110"/>
      <c r="AF22" s="111">
        <v>4032</v>
      </c>
      <c r="AG22" s="111">
        <v>1214</v>
      </c>
      <c r="AH22" s="111">
        <v>8438</v>
      </c>
      <c r="AI22" s="111">
        <v>807</v>
      </c>
      <c r="AJ22" s="111">
        <v>2414</v>
      </c>
      <c r="AK22" s="111" t="s">
        <v>385</v>
      </c>
      <c r="AL22" s="111" t="s">
        <v>385</v>
      </c>
    </row>
    <row r="23" spans="1:38" ht="26.25" customHeight="1" thickBot="1" x14ac:dyDescent="0.25">
      <c r="A23" s="52" t="s">
        <v>70</v>
      </c>
      <c r="B23" s="56" t="s">
        <v>363</v>
      </c>
      <c r="C23" s="53" t="s">
        <v>359</v>
      </c>
      <c r="D23" s="95"/>
      <c r="E23" s="109">
        <v>2.932420026083689</v>
      </c>
      <c r="F23" s="109">
        <v>0.27081567561073056</v>
      </c>
      <c r="G23" s="109">
        <v>3.5400000000000002E-3</v>
      </c>
      <c r="H23" s="109">
        <v>1.4159999999999999E-3</v>
      </c>
      <c r="I23" s="109">
        <v>0.15781381950252291</v>
      </c>
      <c r="J23" s="109">
        <v>0.15781381950252291</v>
      </c>
      <c r="K23" s="109">
        <v>0.15781381950252291</v>
      </c>
      <c r="L23" s="109">
        <v>0.11498661758293291</v>
      </c>
      <c r="M23" s="109">
        <v>1.2979916885639089</v>
      </c>
      <c r="N23" s="109">
        <v>6.0887999999999998E-2</v>
      </c>
      <c r="O23" s="109">
        <v>1.7700000000000001E-3</v>
      </c>
      <c r="P23" s="109">
        <v>7.6110000000000001E-4</v>
      </c>
      <c r="Q23" s="109">
        <v>3.8054999999999999E-3</v>
      </c>
      <c r="R23" s="109">
        <v>8.8500000000000002E-3</v>
      </c>
      <c r="S23" s="109">
        <v>0.3009</v>
      </c>
      <c r="T23" s="109">
        <v>1.239E-2</v>
      </c>
      <c r="U23" s="109">
        <v>1.7700000000000001E-3</v>
      </c>
      <c r="V23" s="109">
        <v>0.17699999999999999</v>
      </c>
      <c r="W23" s="109" t="s">
        <v>385</v>
      </c>
      <c r="X23" s="109">
        <v>5.3099999999999996E-3</v>
      </c>
      <c r="Y23" s="109">
        <v>8.8500000000000002E-3</v>
      </c>
      <c r="Z23" s="109" t="s">
        <v>385</v>
      </c>
      <c r="AA23" s="109" t="s">
        <v>385</v>
      </c>
      <c r="AB23" s="109">
        <v>1.4159999999999999E-2</v>
      </c>
      <c r="AC23" s="109" t="s">
        <v>385</v>
      </c>
      <c r="AD23" s="109" t="s">
        <v>385</v>
      </c>
      <c r="AE23" s="110"/>
      <c r="AF23" s="111">
        <v>7569</v>
      </c>
      <c r="AG23" s="111" t="s">
        <v>387</v>
      </c>
      <c r="AH23" s="111" t="s">
        <v>387</v>
      </c>
      <c r="AI23" s="111" t="s">
        <v>388</v>
      </c>
      <c r="AJ23" s="111" t="s">
        <v>387</v>
      </c>
      <c r="AK23" s="111" t="s">
        <v>385</v>
      </c>
      <c r="AL23" s="111" t="s">
        <v>385</v>
      </c>
    </row>
    <row r="24" spans="1:38" ht="26.25" customHeight="1" thickBot="1" x14ac:dyDescent="0.25">
      <c r="A24" s="57" t="s">
        <v>53</v>
      </c>
      <c r="B24" s="56" t="s">
        <v>71</v>
      </c>
      <c r="C24" s="53" t="s">
        <v>72</v>
      </c>
      <c r="D24" s="54"/>
      <c r="E24" s="109">
        <v>1.539091</v>
      </c>
      <c r="F24" s="109">
        <v>1.074668</v>
      </c>
      <c r="G24" s="109">
        <v>0.10648324000000001</v>
      </c>
      <c r="H24" s="109">
        <v>2.5835999999999997E-3</v>
      </c>
      <c r="I24" s="109">
        <v>0.20001604940092166</v>
      </c>
      <c r="J24" s="109">
        <v>0.20448011161290322</v>
      </c>
      <c r="K24" s="109">
        <v>0.21286916</v>
      </c>
      <c r="L24" s="109">
        <v>5.0082184464516136E-2</v>
      </c>
      <c r="M24" s="109">
        <v>0.84390100000000001</v>
      </c>
      <c r="N24" s="109">
        <v>9.0488592000000007E-2</v>
      </c>
      <c r="O24" s="109">
        <v>2.8437144800000001E-2</v>
      </c>
      <c r="P24" s="109">
        <v>1.2649360000000002E-2</v>
      </c>
      <c r="Q24" s="109">
        <v>3.1374700000000003E-3</v>
      </c>
      <c r="R24" s="109">
        <v>5.2996736000000003E-2</v>
      </c>
      <c r="S24" s="109">
        <v>1.7172747200000001E-2</v>
      </c>
      <c r="T24" s="109">
        <v>7.6560559999999996E-3</v>
      </c>
      <c r="U24" s="109">
        <v>2.5378760000000001E-3</v>
      </c>
      <c r="V24" s="109">
        <v>1.1643965599999999</v>
      </c>
      <c r="W24" s="109">
        <v>0.264020056</v>
      </c>
      <c r="X24" s="109">
        <v>3.2450076000000001E-2</v>
      </c>
      <c r="Y24" s="109">
        <v>4.8584599999999999E-2</v>
      </c>
      <c r="Z24" s="109">
        <v>1.6453068000000001E-2</v>
      </c>
      <c r="AA24" s="109">
        <v>1.3052060000000001E-2</v>
      </c>
      <c r="AB24" s="109">
        <v>0.11053980400000001</v>
      </c>
      <c r="AC24" s="109">
        <v>1.09138E-2</v>
      </c>
      <c r="AD24" s="109">
        <v>4.0929185200000003E-2</v>
      </c>
      <c r="AE24" s="110"/>
      <c r="AF24" s="111">
        <v>686</v>
      </c>
      <c r="AG24" s="111">
        <v>240</v>
      </c>
      <c r="AH24" s="111">
        <v>17026</v>
      </c>
      <c r="AI24" s="111">
        <v>2153</v>
      </c>
      <c r="AJ24" s="111" t="s">
        <v>387</v>
      </c>
      <c r="AK24" s="111" t="s">
        <v>385</v>
      </c>
      <c r="AL24" s="111" t="s">
        <v>385</v>
      </c>
    </row>
    <row r="25" spans="1:38" ht="26.25" customHeight="1" thickBot="1" x14ac:dyDescent="0.25">
      <c r="A25" s="52" t="s">
        <v>73</v>
      </c>
      <c r="B25" s="56" t="s">
        <v>74</v>
      </c>
      <c r="C25" s="58" t="s">
        <v>75</v>
      </c>
      <c r="D25" s="54"/>
      <c r="E25" s="109">
        <v>0.46634094691499994</v>
      </c>
      <c r="F25" s="109">
        <v>3.8509088904749994E-2</v>
      </c>
      <c r="G25" s="109">
        <v>2.7191245768E-2</v>
      </c>
      <c r="H25" s="109" t="s">
        <v>389</v>
      </c>
      <c r="I25" s="109">
        <v>5.239351070999999E-3</v>
      </c>
      <c r="J25" s="109">
        <v>5.239351070999999E-3</v>
      </c>
      <c r="K25" s="109">
        <v>5.239351070999999E-3</v>
      </c>
      <c r="L25" s="109">
        <v>2.5148885140799993E-3</v>
      </c>
      <c r="M25" s="109">
        <v>0.23295176066699999</v>
      </c>
      <c r="N25" s="109">
        <v>1.6810113124704594E-5</v>
      </c>
      <c r="O25" s="109">
        <v>1.4008427603920495E-6</v>
      </c>
      <c r="P25" s="109">
        <v>1.6810113124704596E-4</v>
      </c>
      <c r="Q25" s="109">
        <v>2.801685520784099E-6</v>
      </c>
      <c r="R25" s="109">
        <v>2.8016855207840992E-4</v>
      </c>
      <c r="S25" s="109">
        <v>1.8210955885096644E-4</v>
      </c>
      <c r="T25" s="109">
        <v>7.0042138019602476E-6</v>
      </c>
      <c r="U25" s="109">
        <v>2.801685520784099E-6</v>
      </c>
      <c r="V25" s="109">
        <v>5.8835395936466075E-4</v>
      </c>
      <c r="W25" s="109">
        <v>2.5215169687056891E-3</v>
      </c>
      <c r="X25" s="109" t="s">
        <v>389</v>
      </c>
      <c r="Y25" s="109" t="s">
        <v>389</v>
      </c>
      <c r="Z25" s="109" t="s">
        <v>389</v>
      </c>
      <c r="AA25" s="109" t="s">
        <v>389</v>
      </c>
      <c r="AB25" s="109" t="s">
        <v>385</v>
      </c>
      <c r="AC25" s="109" t="s">
        <v>389</v>
      </c>
      <c r="AD25" s="109" t="s">
        <v>389</v>
      </c>
      <c r="AE25" s="110"/>
      <c r="AF25" s="111">
        <v>1401.0027655225706</v>
      </c>
      <c r="AG25" s="111" t="s">
        <v>387</v>
      </c>
      <c r="AH25" s="111" t="s">
        <v>387</v>
      </c>
      <c r="AI25" s="111" t="s">
        <v>387</v>
      </c>
      <c r="AJ25" s="111" t="s">
        <v>387</v>
      </c>
      <c r="AK25" s="111" t="s">
        <v>385</v>
      </c>
      <c r="AL25" s="111" t="s">
        <v>385</v>
      </c>
    </row>
    <row r="26" spans="1:38" ht="26.25" customHeight="1" thickBot="1" x14ac:dyDescent="0.25">
      <c r="A26" s="52" t="s">
        <v>73</v>
      </c>
      <c r="B26" s="52" t="s">
        <v>76</v>
      </c>
      <c r="C26" s="53" t="s">
        <v>77</v>
      </c>
      <c r="D26" s="54"/>
      <c r="E26" s="109">
        <v>3.4080255500000003E-3</v>
      </c>
      <c r="F26" s="109">
        <v>2.041416727E-4</v>
      </c>
      <c r="G26" s="109">
        <v>2.3362525000000003E-4</v>
      </c>
      <c r="H26" s="109" t="s">
        <v>389</v>
      </c>
      <c r="I26" s="109">
        <v>6.6884481000000008E-5</v>
      </c>
      <c r="J26" s="109">
        <v>6.6884481000000008E-5</v>
      </c>
      <c r="K26" s="109">
        <v>6.6884481000000008E-5</v>
      </c>
      <c r="L26" s="109">
        <v>3.2104550880000006E-5</v>
      </c>
      <c r="M26" s="109">
        <v>2.1051677540000003E-3</v>
      </c>
      <c r="N26" s="109">
        <v>9.4422349244500642E-7</v>
      </c>
      <c r="O26" s="109">
        <v>2.1201862437041722E-7</v>
      </c>
      <c r="P26" s="109">
        <v>1.0142234924450063E-5</v>
      </c>
      <c r="Q26" s="109">
        <v>3.240372487408344E-7</v>
      </c>
      <c r="R26" s="109">
        <v>8.7037248740834408E-6</v>
      </c>
      <c r="S26" s="109">
        <v>6.0624211681542357E-6</v>
      </c>
      <c r="T26" s="109">
        <v>2.3600931218520859E-6</v>
      </c>
      <c r="U26" s="109">
        <v>2.2403724874083443E-7</v>
      </c>
      <c r="V26" s="109">
        <v>3.8047822235575223E-5</v>
      </c>
      <c r="W26" s="109">
        <v>2.1633523866750961E-5</v>
      </c>
      <c r="X26" s="109" t="s">
        <v>389</v>
      </c>
      <c r="Y26" s="109" t="s">
        <v>389</v>
      </c>
      <c r="Z26" s="109" t="s">
        <v>389</v>
      </c>
      <c r="AA26" s="109" t="s">
        <v>389</v>
      </c>
      <c r="AB26" s="109" t="s">
        <v>385</v>
      </c>
      <c r="AC26" s="109" t="s">
        <v>389</v>
      </c>
      <c r="AD26" s="109" t="s">
        <v>389</v>
      </c>
      <c r="AE26" s="110"/>
      <c r="AF26" s="111">
        <v>12.038015436682201</v>
      </c>
      <c r="AG26" s="111" t="s">
        <v>387</v>
      </c>
      <c r="AH26" s="111" t="s">
        <v>387</v>
      </c>
      <c r="AI26" s="111" t="s">
        <v>387</v>
      </c>
      <c r="AJ26" s="111" t="s">
        <v>387</v>
      </c>
      <c r="AK26" s="111" t="s">
        <v>385</v>
      </c>
      <c r="AL26" s="111" t="s">
        <v>385</v>
      </c>
    </row>
    <row r="27" spans="1:38" ht="26.25" customHeight="1" thickBot="1" x14ac:dyDescent="0.25">
      <c r="A27" s="52" t="s">
        <v>78</v>
      </c>
      <c r="B27" s="52" t="s">
        <v>79</v>
      </c>
      <c r="C27" s="53" t="s">
        <v>80</v>
      </c>
      <c r="D27" s="54"/>
      <c r="E27" s="109">
        <v>17.993020738786978</v>
      </c>
      <c r="F27" s="109">
        <v>6.0588788290435627</v>
      </c>
      <c r="G27" s="109">
        <v>1.8315352285397626E-2</v>
      </c>
      <c r="H27" s="109">
        <v>1.1040046811140878</v>
      </c>
      <c r="I27" s="109">
        <v>0.59218446068412067</v>
      </c>
      <c r="J27" s="109">
        <v>0.59218446068412067</v>
      </c>
      <c r="K27" s="109">
        <v>0.59218446068412067</v>
      </c>
      <c r="L27" s="109">
        <v>0.3661590198876441</v>
      </c>
      <c r="M27" s="109">
        <v>71.935591275223913</v>
      </c>
      <c r="N27" s="109">
        <v>2.4073996251634928E-3</v>
      </c>
      <c r="O27" s="109">
        <v>3.1980721719015163E-4</v>
      </c>
      <c r="P27" s="109">
        <v>1.5278054861915852E-2</v>
      </c>
      <c r="Q27" s="109">
        <v>4.5664735752952809E-4</v>
      </c>
      <c r="R27" s="109">
        <v>1.5141262539077325E-2</v>
      </c>
      <c r="S27" s="109">
        <v>1.5446195482567331E-2</v>
      </c>
      <c r="T27" s="109">
        <v>3.2267831711353576E-3</v>
      </c>
      <c r="U27" s="109">
        <v>3.6207948714472708E-4</v>
      </c>
      <c r="V27" s="109">
        <v>5.9080867424164407E-2</v>
      </c>
      <c r="W27" s="109">
        <v>1.0088157</v>
      </c>
      <c r="X27" s="109">
        <v>3.5489971182500003E-2</v>
      </c>
      <c r="Y27" s="109">
        <v>3.9980310193599995E-2</v>
      </c>
      <c r="Z27" s="109">
        <v>3.06651402264E-2</v>
      </c>
      <c r="AA27" s="109">
        <v>3.5407610798100002E-2</v>
      </c>
      <c r="AB27" s="109">
        <v>0.14154303240060001</v>
      </c>
      <c r="AC27" s="109">
        <v>1.0088154000000001E-3</v>
      </c>
      <c r="AD27" s="109">
        <v>2.0232440000000001E-4</v>
      </c>
      <c r="AE27" s="110"/>
      <c r="AF27" s="111">
        <v>86650.830599530702</v>
      </c>
      <c r="AG27" s="111" t="s">
        <v>387</v>
      </c>
      <c r="AH27" s="111">
        <v>30.631825684100001</v>
      </c>
      <c r="AI27" s="111">
        <v>3719.5107432888999</v>
      </c>
      <c r="AJ27" s="111" t="s">
        <v>387</v>
      </c>
      <c r="AK27" s="111" t="s">
        <v>385</v>
      </c>
      <c r="AL27" s="111" t="s">
        <v>385</v>
      </c>
    </row>
    <row r="28" spans="1:38" ht="26.25" customHeight="1" thickBot="1" x14ac:dyDescent="0.25">
      <c r="A28" s="52" t="s">
        <v>78</v>
      </c>
      <c r="B28" s="52" t="s">
        <v>81</v>
      </c>
      <c r="C28" s="53" t="s">
        <v>82</v>
      </c>
      <c r="D28" s="54"/>
      <c r="E28" s="109">
        <v>10.939917818956223</v>
      </c>
      <c r="F28" s="109">
        <v>1.3869683969198661</v>
      </c>
      <c r="G28" s="109">
        <v>8.7831263583488927E-3</v>
      </c>
      <c r="H28" s="109">
        <v>3.054207447968027E-2</v>
      </c>
      <c r="I28" s="109">
        <v>0.48827610148354583</v>
      </c>
      <c r="J28" s="109">
        <v>0.48827610148354583</v>
      </c>
      <c r="K28" s="109">
        <v>0.48827610148354583</v>
      </c>
      <c r="L28" s="109">
        <v>0.30963700970220492</v>
      </c>
      <c r="M28" s="109">
        <v>5.5353577755340666</v>
      </c>
      <c r="N28" s="109">
        <v>3.1633479347920019E-4</v>
      </c>
      <c r="O28" s="109">
        <v>3.2667092128503717E-5</v>
      </c>
      <c r="P28" s="109">
        <v>3.1397077716889899E-3</v>
      </c>
      <c r="Q28" s="109">
        <v>6.2750152305548199E-5</v>
      </c>
      <c r="R28" s="109">
        <v>4.8376288112914239E-3</v>
      </c>
      <c r="S28" s="109">
        <v>3.251170655532383E-3</v>
      </c>
      <c r="T28" s="109">
        <v>1.6942884778590333E-4</v>
      </c>
      <c r="U28" s="109">
        <v>6.0166120354088979E-5</v>
      </c>
      <c r="V28" s="109">
        <v>1.0752380705192233E-2</v>
      </c>
      <c r="W28" s="109">
        <v>0.38850459999999998</v>
      </c>
      <c r="X28" s="109">
        <v>1.53194987812E-2</v>
      </c>
      <c r="Y28" s="109">
        <v>1.7182411845400002E-2</v>
      </c>
      <c r="Z28" s="109">
        <v>1.3460695286E-2</v>
      </c>
      <c r="AA28" s="109">
        <v>1.4307905969100001E-2</v>
      </c>
      <c r="AB28" s="109">
        <v>6.0270511881700004E-2</v>
      </c>
      <c r="AC28" s="109">
        <v>3.8850439999999999E-4</v>
      </c>
      <c r="AD28" s="109">
        <v>7.9012199999999995E-5</v>
      </c>
      <c r="AE28" s="110"/>
      <c r="AF28" s="111">
        <v>23183.960221040699</v>
      </c>
      <c r="AG28" s="111" t="s">
        <v>387</v>
      </c>
      <c r="AH28" s="111" t="s">
        <v>389</v>
      </c>
      <c r="AI28" s="111">
        <v>1228.5307006831999</v>
      </c>
      <c r="AJ28" s="111" t="s">
        <v>387</v>
      </c>
      <c r="AK28" s="111" t="s">
        <v>385</v>
      </c>
      <c r="AL28" s="111" t="s">
        <v>385</v>
      </c>
    </row>
    <row r="29" spans="1:38" ht="26.25" customHeight="1" thickBot="1" x14ac:dyDescent="0.25">
      <c r="A29" s="52" t="s">
        <v>78</v>
      </c>
      <c r="B29" s="52" t="s">
        <v>83</v>
      </c>
      <c r="C29" s="53" t="s">
        <v>84</v>
      </c>
      <c r="D29" s="54"/>
      <c r="E29" s="109">
        <v>22.354469634942642</v>
      </c>
      <c r="F29" s="109">
        <v>0.88074658341496537</v>
      </c>
      <c r="G29" s="109">
        <v>1.9647590453934577E-2</v>
      </c>
      <c r="H29" s="109">
        <v>2.9886805095845626E-2</v>
      </c>
      <c r="I29" s="109">
        <v>0.47181752115623365</v>
      </c>
      <c r="J29" s="109">
        <v>0.47181752115623365</v>
      </c>
      <c r="K29" s="109">
        <v>0.47181752115623365</v>
      </c>
      <c r="L29" s="109">
        <v>0.30278884660345107</v>
      </c>
      <c r="M29" s="109">
        <v>7.5417270693681706</v>
      </c>
      <c r="N29" s="109">
        <v>6.2308611241535103E-4</v>
      </c>
      <c r="O29" s="109">
        <v>6.2326421626634199E-5</v>
      </c>
      <c r="P29" s="109">
        <v>6.6010349470797588E-3</v>
      </c>
      <c r="Q29" s="109">
        <v>1.2460831729052066E-4</v>
      </c>
      <c r="R29" s="109">
        <v>1.0583157984846697E-2</v>
      </c>
      <c r="S29" s="109">
        <v>7.0970638142534631E-3</v>
      </c>
      <c r="T29" s="109">
        <v>2.499735759477531E-4</v>
      </c>
      <c r="U29" s="109">
        <v>1.2456379132777296E-4</v>
      </c>
      <c r="V29" s="109">
        <v>2.2420146660116696E-2</v>
      </c>
      <c r="W29" s="109">
        <v>0.20751619999999998</v>
      </c>
      <c r="X29" s="109">
        <v>4.7590780321999995E-3</v>
      </c>
      <c r="Y29" s="109">
        <v>2.8818861416099999E-2</v>
      </c>
      <c r="Z29" s="109">
        <v>3.2203094683599998E-2</v>
      </c>
      <c r="AA29" s="109">
        <v>7.4030102721000003E-3</v>
      </c>
      <c r="AB29" s="109">
        <v>7.318404440399999E-2</v>
      </c>
      <c r="AC29" s="109">
        <v>1.4826929999999999E-4</v>
      </c>
      <c r="AD29" s="109">
        <v>3.2049499999999999E-5</v>
      </c>
      <c r="AE29" s="110"/>
      <c r="AF29" s="111">
        <v>50064.9186975458</v>
      </c>
      <c r="AG29" s="111" t="s">
        <v>387</v>
      </c>
      <c r="AH29" s="111">
        <v>307.36817431589998</v>
      </c>
      <c r="AI29" s="111">
        <v>2692.1782867470001</v>
      </c>
      <c r="AJ29" s="111" t="s">
        <v>387</v>
      </c>
      <c r="AK29" s="111" t="s">
        <v>385</v>
      </c>
      <c r="AL29" s="111" t="s">
        <v>385</v>
      </c>
    </row>
    <row r="30" spans="1:38" ht="26.25" customHeight="1" thickBot="1" x14ac:dyDescent="0.25">
      <c r="A30" s="52" t="s">
        <v>78</v>
      </c>
      <c r="B30" s="52" t="s">
        <v>85</v>
      </c>
      <c r="C30" s="53" t="s">
        <v>86</v>
      </c>
      <c r="D30" s="54"/>
      <c r="E30" s="109">
        <v>0.3440683094383169</v>
      </c>
      <c r="F30" s="109">
        <v>2.9632465412547657</v>
      </c>
      <c r="G30" s="109">
        <v>1.4720866631590145E-4</v>
      </c>
      <c r="H30" s="109">
        <v>1.9151860888009795E-3</v>
      </c>
      <c r="I30" s="109">
        <v>4.7364059773668823E-2</v>
      </c>
      <c r="J30" s="109">
        <v>4.7364059773668823E-2</v>
      </c>
      <c r="K30" s="109">
        <v>4.7364059773668823E-2</v>
      </c>
      <c r="L30" s="109">
        <v>7.3587386182176057E-3</v>
      </c>
      <c r="M30" s="109">
        <v>8.9296691176527094</v>
      </c>
      <c r="N30" s="109">
        <v>7.9857811572676756E-5</v>
      </c>
      <c r="O30" s="109">
        <v>3.1478407285528507E-3</v>
      </c>
      <c r="P30" s="109">
        <v>3.0988959039970963E-4</v>
      </c>
      <c r="Q30" s="109">
        <v>1.0685847944817572E-5</v>
      </c>
      <c r="R30" s="109">
        <v>1.3448473669674738E-2</v>
      </c>
      <c r="S30" s="109">
        <v>0.53601065914024082</v>
      </c>
      <c r="T30" s="109">
        <v>2.2046280032981234E-2</v>
      </c>
      <c r="U30" s="109">
        <v>3.1340656547373994E-3</v>
      </c>
      <c r="V30" s="109">
        <v>0.31125235485974623</v>
      </c>
      <c r="W30" s="109">
        <v>1.7056299999999996E-2</v>
      </c>
      <c r="X30" s="109">
        <v>2.283304572E-4</v>
      </c>
      <c r="Y30" s="109">
        <v>2.9278455499999999E-4</v>
      </c>
      <c r="Z30" s="109">
        <v>1.7601216970000001E-4</v>
      </c>
      <c r="AA30" s="109">
        <v>3.2528125029999998E-4</v>
      </c>
      <c r="AB30" s="109">
        <v>1.0224084322E-3</v>
      </c>
      <c r="AC30" s="109">
        <v>1.7056000000000001E-5</v>
      </c>
      <c r="AD30" s="109">
        <v>6.0728999999999999E-6</v>
      </c>
      <c r="AE30" s="110"/>
      <c r="AF30" s="111">
        <v>1476.8371730557999</v>
      </c>
      <c r="AG30" s="111" t="s">
        <v>387</v>
      </c>
      <c r="AH30" s="111" t="s">
        <v>389</v>
      </c>
      <c r="AI30" s="111">
        <v>54.193607572700003</v>
      </c>
      <c r="AJ30" s="111" t="s">
        <v>387</v>
      </c>
      <c r="AK30" s="111" t="s">
        <v>385</v>
      </c>
      <c r="AL30" s="111" t="s">
        <v>385</v>
      </c>
    </row>
    <row r="31" spans="1:38" ht="26.25" customHeight="1" thickBot="1" x14ac:dyDescent="0.25">
      <c r="A31" s="52" t="s">
        <v>78</v>
      </c>
      <c r="B31" s="52" t="s">
        <v>87</v>
      </c>
      <c r="C31" s="53" t="s">
        <v>88</v>
      </c>
      <c r="D31" s="54"/>
      <c r="E31" s="109" t="s">
        <v>385</v>
      </c>
      <c r="F31" s="109">
        <v>4.2342506971940637</v>
      </c>
      <c r="G31" s="109" t="s">
        <v>385</v>
      </c>
      <c r="H31" s="109" t="s">
        <v>385</v>
      </c>
      <c r="I31" s="109" t="s">
        <v>385</v>
      </c>
      <c r="J31" s="109" t="s">
        <v>385</v>
      </c>
      <c r="K31" s="109" t="s">
        <v>385</v>
      </c>
      <c r="L31" s="109" t="s">
        <v>385</v>
      </c>
      <c r="M31" s="109" t="s">
        <v>385</v>
      </c>
      <c r="N31" s="109" t="s">
        <v>385</v>
      </c>
      <c r="O31" s="109" t="s">
        <v>385</v>
      </c>
      <c r="P31" s="109" t="s">
        <v>385</v>
      </c>
      <c r="Q31" s="109" t="s">
        <v>385</v>
      </c>
      <c r="R31" s="109" t="s">
        <v>385</v>
      </c>
      <c r="S31" s="109" t="s">
        <v>385</v>
      </c>
      <c r="T31" s="109" t="s">
        <v>385</v>
      </c>
      <c r="U31" s="109" t="s">
        <v>385</v>
      </c>
      <c r="V31" s="109" t="s">
        <v>385</v>
      </c>
      <c r="W31" s="109" t="s">
        <v>385</v>
      </c>
      <c r="X31" s="109" t="s">
        <v>385</v>
      </c>
      <c r="Y31" s="109" t="s">
        <v>385</v>
      </c>
      <c r="Z31" s="109" t="s">
        <v>385</v>
      </c>
      <c r="AA31" s="109" t="s">
        <v>385</v>
      </c>
      <c r="AB31" s="109" t="s">
        <v>385</v>
      </c>
      <c r="AC31" s="109" t="s">
        <v>385</v>
      </c>
      <c r="AD31" s="109" t="s">
        <v>385</v>
      </c>
      <c r="AE31" s="110"/>
      <c r="AF31" s="111">
        <v>189.51664513790001</v>
      </c>
      <c r="AG31" s="111" t="s">
        <v>385</v>
      </c>
      <c r="AH31" s="111" t="s">
        <v>385</v>
      </c>
      <c r="AI31" s="111">
        <v>6.9544502822999998</v>
      </c>
      <c r="AJ31" s="111" t="s">
        <v>385</v>
      </c>
      <c r="AK31" s="111" t="s">
        <v>385</v>
      </c>
      <c r="AL31" s="111" t="s">
        <v>385</v>
      </c>
    </row>
    <row r="32" spans="1:38" ht="26.25" customHeight="1" thickBot="1" x14ac:dyDescent="0.25">
      <c r="A32" s="52" t="s">
        <v>78</v>
      </c>
      <c r="B32" s="52" t="s">
        <v>89</v>
      </c>
      <c r="C32" s="53" t="s">
        <v>90</v>
      </c>
      <c r="D32" s="54"/>
      <c r="E32" s="109" t="s">
        <v>385</v>
      </c>
      <c r="F32" s="109" t="s">
        <v>385</v>
      </c>
      <c r="G32" s="109" t="s">
        <v>385</v>
      </c>
      <c r="H32" s="109" t="s">
        <v>385</v>
      </c>
      <c r="I32" s="109">
        <v>0.75559829298248604</v>
      </c>
      <c r="J32" s="109">
        <v>1.482250881639642</v>
      </c>
      <c r="K32" s="109">
        <v>1.8670882758025571</v>
      </c>
      <c r="L32" s="109">
        <v>0.16477625472288571</v>
      </c>
      <c r="M32" s="109" t="s">
        <v>385</v>
      </c>
      <c r="N32" s="109">
        <v>5.9452909935628595</v>
      </c>
      <c r="O32" s="109">
        <v>2.5636796780478671E-2</v>
      </c>
      <c r="P32" s="109" t="s">
        <v>389</v>
      </c>
      <c r="Q32" s="109">
        <v>6.7777217709290655E-2</v>
      </c>
      <c r="R32" s="109">
        <v>2.2232831057978562</v>
      </c>
      <c r="S32" s="109">
        <v>48.849741394889016</v>
      </c>
      <c r="T32" s="109">
        <v>0.33885115231642832</v>
      </c>
      <c r="U32" s="109">
        <v>3.7341765516051152E-2</v>
      </c>
      <c r="V32" s="109">
        <v>15.063095852496115</v>
      </c>
      <c r="W32" s="109" t="s">
        <v>389</v>
      </c>
      <c r="X32" s="109">
        <v>4.4279086178832267E-3</v>
      </c>
      <c r="Y32" s="109">
        <v>4.8896292919844368E-4</v>
      </c>
      <c r="Z32" s="109">
        <v>7.2180241929294066E-4</v>
      </c>
      <c r="AA32" s="109" t="s">
        <v>385</v>
      </c>
      <c r="AB32" s="109">
        <v>5.6386739663746108E-3</v>
      </c>
      <c r="AC32" s="109" t="s">
        <v>389</v>
      </c>
      <c r="AD32" s="109" t="s">
        <v>389</v>
      </c>
      <c r="AE32" s="110"/>
      <c r="AF32" s="111" t="s">
        <v>385</v>
      </c>
      <c r="AG32" s="111" t="s">
        <v>385</v>
      </c>
      <c r="AH32" s="111" t="s">
        <v>385</v>
      </c>
      <c r="AI32" s="111" t="s">
        <v>385</v>
      </c>
      <c r="AJ32" s="111" t="s">
        <v>385</v>
      </c>
      <c r="AK32" s="111">
        <v>55220.23338017091</v>
      </c>
      <c r="AL32" s="111" t="s">
        <v>391</v>
      </c>
    </row>
    <row r="33" spans="1:38" ht="26.25" customHeight="1" thickBot="1" x14ac:dyDescent="0.25">
      <c r="A33" s="52" t="s">
        <v>78</v>
      </c>
      <c r="B33" s="52" t="s">
        <v>91</v>
      </c>
      <c r="C33" s="53" t="s">
        <v>92</v>
      </c>
      <c r="D33" s="54"/>
      <c r="E33" s="109" t="s">
        <v>385</v>
      </c>
      <c r="F33" s="109" t="s">
        <v>385</v>
      </c>
      <c r="G33" s="109" t="s">
        <v>385</v>
      </c>
      <c r="H33" s="109" t="s">
        <v>385</v>
      </c>
      <c r="I33" s="109">
        <v>0.314333311627571</v>
      </c>
      <c r="J33" s="109">
        <v>0.58209872523624218</v>
      </c>
      <c r="K33" s="109">
        <v>1.1641974504724844</v>
      </c>
      <c r="L33" s="109">
        <v>1.2340492975008348E-2</v>
      </c>
      <c r="M33" s="109" t="s">
        <v>385</v>
      </c>
      <c r="N33" s="109" t="s">
        <v>385</v>
      </c>
      <c r="O33" s="109" t="s">
        <v>385</v>
      </c>
      <c r="P33" s="109" t="s">
        <v>389</v>
      </c>
      <c r="Q33" s="109" t="s">
        <v>385</v>
      </c>
      <c r="R33" s="109" t="s">
        <v>385</v>
      </c>
      <c r="S33" s="109" t="s">
        <v>385</v>
      </c>
      <c r="T33" s="109" t="s">
        <v>385</v>
      </c>
      <c r="U33" s="109" t="s">
        <v>385</v>
      </c>
      <c r="V33" s="109" t="s">
        <v>385</v>
      </c>
      <c r="W33" s="109" t="s">
        <v>389</v>
      </c>
      <c r="X33" s="109" t="s">
        <v>389</v>
      </c>
      <c r="Y33" s="109" t="s">
        <v>389</v>
      </c>
      <c r="Z33" s="109" t="s">
        <v>389</v>
      </c>
      <c r="AA33" s="109" t="s">
        <v>389</v>
      </c>
      <c r="AB33" s="109" t="s">
        <v>385</v>
      </c>
      <c r="AC33" s="109" t="s">
        <v>389</v>
      </c>
      <c r="AD33" s="109" t="s">
        <v>389</v>
      </c>
      <c r="AE33" s="110"/>
      <c r="AF33" s="111" t="s">
        <v>385</v>
      </c>
      <c r="AG33" s="111" t="s">
        <v>385</v>
      </c>
      <c r="AH33" s="111" t="s">
        <v>385</v>
      </c>
      <c r="AI33" s="111" t="s">
        <v>385</v>
      </c>
      <c r="AJ33" s="111" t="s">
        <v>385</v>
      </c>
      <c r="AK33" s="111">
        <v>55220.23338017091</v>
      </c>
      <c r="AL33" s="111" t="s">
        <v>391</v>
      </c>
    </row>
    <row r="34" spans="1:38" ht="26.25" customHeight="1" thickBot="1" x14ac:dyDescent="0.25">
      <c r="A34" s="52" t="s">
        <v>70</v>
      </c>
      <c r="B34" s="52" t="s">
        <v>93</v>
      </c>
      <c r="C34" s="53" t="s">
        <v>94</v>
      </c>
      <c r="D34" s="54"/>
      <c r="E34" s="109">
        <v>2.0811013300097914</v>
      </c>
      <c r="F34" s="109">
        <v>0.18947857256473297</v>
      </c>
      <c r="G34" s="109">
        <v>1.6130313899999998E-3</v>
      </c>
      <c r="H34" s="109">
        <v>4.0000000000000002E-4</v>
      </c>
      <c r="I34" s="109">
        <v>4.5862479062396141E-2</v>
      </c>
      <c r="J34" s="109">
        <v>4.9865179062396146E-2</v>
      </c>
      <c r="K34" s="109">
        <v>7.1955250735617052E-2</v>
      </c>
      <c r="L34" s="109">
        <v>2.9791624990557489E-2</v>
      </c>
      <c r="M34" s="109">
        <v>0.56547540355456549</v>
      </c>
      <c r="N34" s="109">
        <v>4.0199999999999995E-5</v>
      </c>
      <c r="O34" s="109">
        <v>4.0054000000000001E-4</v>
      </c>
      <c r="P34" s="109">
        <v>2.3700000000000002E-6</v>
      </c>
      <c r="Q34" s="109">
        <v>1.1999999999999999E-6</v>
      </c>
      <c r="R34" s="109">
        <v>2.0040499999999998E-3</v>
      </c>
      <c r="S34" s="109">
        <v>6.8005250000000003E-2</v>
      </c>
      <c r="T34" s="109">
        <v>2.8039000000000002E-3</v>
      </c>
      <c r="U34" s="109">
        <v>4.0054000000000001E-4</v>
      </c>
      <c r="V34" s="109">
        <v>4.0059999999999998E-2</v>
      </c>
      <c r="W34" s="109">
        <v>6.0899999999999996E-5</v>
      </c>
      <c r="X34" s="109">
        <v>1.2136499999999999E-3</v>
      </c>
      <c r="Y34" s="109">
        <v>2.0176700000000001E-3</v>
      </c>
      <c r="Z34" s="109">
        <v>7.1099999999999997E-6</v>
      </c>
      <c r="AA34" s="109">
        <v>5.5500000000000002E-6</v>
      </c>
      <c r="AB34" s="109">
        <v>3.24398E-3</v>
      </c>
      <c r="AC34" s="109">
        <v>1.86E-7</v>
      </c>
      <c r="AD34" s="109">
        <v>5.1E-5</v>
      </c>
      <c r="AE34" s="110"/>
      <c r="AF34" s="111">
        <v>1710</v>
      </c>
      <c r="AG34" s="111">
        <v>0.3</v>
      </c>
      <c r="AH34" s="111" t="s">
        <v>387</v>
      </c>
      <c r="AI34" s="111" t="s">
        <v>387</v>
      </c>
      <c r="AJ34" s="111" t="s">
        <v>387</v>
      </c>
      <c r="AK34" s="111" t="s">
        <v>385</v>
      </c>
      <c r="AL34" s="111" t="s">
        <v>385</v>
      </c>
    </row>
    <row r="35" spans="1:38" s="3" customFormat="1" ht="26.25" customHeight="1" thickBot="1" x14ac:dyDescent="0.25">
      <c r="A35" s="52" t="s">
        <v>95</v>
      </c>
      <c r="B35" s="52" t="s">
        <v>96</v>
      </c>
      <c r="C35" s="53" t="s">
        <v>97</v>
      </c>
      <c r="D35" s="54"/>
      <c r="E35" s="109" t="s">
        <v>389</v>
      </c>
      <c r="F35" s="109" t="s">
        <v>389</v>
      </c>
      <c r="G35" s="109" t="s">
        <v>389</v>
      </c>
      <c r="H35" s="109" t="s">
        <v>389</v>
      </c>
      <c r="I35" s="109" t="s">
        <v>389</v>
      </c>
      <c r="J35" s="109" t="s">
        <v>389</v>
      </c>
      <c r="K35" s="109" t="s">
        <v>389</v>
      </c>
      <c r="L35" s="109" t="s">
        <v>389</v>
      </c>
      <c r="M35" s="109" t="s">
        <v>389</v>
      </c>
      <c r="N35" s="109" t="s">
        <v>389</v>
      </c>
      <c r="O35" s="109" t="s">
        <v>389</v>
      </c>
      <c r="P35" s="109" t="s">
        <v>389</v>
      </c>
      <c r="Q35" s="109" t="s">
        <v>389</v>
      </c>
      <c r="R35" s="109" t="s">
        <v>389</v>
      </c>
      <c r="S35" s="109" t="s">
        <v>389</v>
      </c>
      <c r="T35" s="109" t="s">
        <v>389</v>
      </c>
      <c r="U35" s="109" t="s">
        <v>389</v>
      </c>
      <c r="V35" s="109" t="s">
        <v>389</v>
      </c>
      <c r="W35" s="109" t="s">
        <v>389</v>
      </c>
      <c r="X35" s="109" t="s">
        <v>389</v>
      </c>
      <c r="Y35" s="109" t="s">
        <v>389</v>
      </c>
      <c r="Z35" s="109" t="s">
        <v>389</v>
      </c>
      <c r="AA35" s="109" t="s">
        <v>389</v>
      </c>
      <c r="AB35" s="109" t="s">
        <v>389</v>
      </c>
      <c r="AC35" s="109" t="s">
        <v>389</v>
      </c>
      <c r="AD35" s="109" t="s">
        <v>389</v>
      </c>
      <c r="AE35" s="110"/>
      <c r="AF35" s="111" t="s">
        <v>389</v>
      </c>
      <c r="AG35" s="111" t="s">
        <v>387</v>
      </c>
      <c r="AH35" s="111" t="s">
        <v>387</v>
      </c>
      <c r="AI35" s="111" t="s">
        <v>387</v>
      </c>
      <c r="AJ35" s="111" t="s">
        <v>387</v>
      </c>
      <c r="AK35" s="111" t="s">
        <v>385</v>
      </c>
      <c r="AL35" s="111" t="s">
        <v>385</v>
      </c>
    </row>
    <row r="36" spans="1:38" ht="26.25" customHeight="1" thickBot="1" x14ac:dyDescent="0.25">
      <c r="A36" s="52" t="s">
        <v>95</v>
      </c>
      <c r="B36" s="52" t="s">
        <v>98</v>
      </c>
      <c r="C36" s="53" t="s">
        <v>99</v>
      </c>
      <c r="D36" s="54"/>
      <c r="E36" s="109">
        <v>0.36099999999999999</v>
      </c>
      <c r="F36" s="109">
        <v>8.7500000000000008E-3</v>
      </c>
      <c r="G36" s="109">
        <v>1E-4</v>
      </c>
      <c r="H36" s="109" t="s">
        <v>389</v>
      </c>
      <c r="I36" s="109">
        <v>5.3500000000000006E-3</v>
      </c>
      <c r="J36" s="109">
        <v>5.3500000000000006E-3</v>
      </c>
      <c r="K36" s="109">
        <v>5.3500000000000006E-3</v>
      </c>
      <c r="L36" s="109">
        <v>2.4150000000000002E-4</v>
      </c>
      <c r="M36" s="109">
        <v>1.9199999999999998E-2</v>
      </c>
      <c r="N36" s="109">
        <v>6.4999999999999997E-4</v>
      </c>
      <c r="O36" s="109">
        <v>5.0000000000000002E-5</v>
      </c>
      <c r="P36" s="109">
        <v>1.4999999999999999E-4</v>
      </c>
      <c r="Q36" s="109">
        <v>2.0000000000000001E-4</v>
      </c>
      <c r="R36" s="109">
        <v>2.5000000000000001E-4</v>
      </c>
      <c r="S36" s="109">
        <v>4.4000000000000003E-3</v>
      </c>
      <c r="T36" s="109">
        <v>5.0000000000000001E-3</v>
      </c>
      <c r="U36" s="109">
        <v>5.0000000000000001E-4</v>
      </c>
      <c r="V36" s="109">
        <v>6.0000000000000001E-3</v>
      </c>
      <c r="W36" s="109">
        <v>6.4999999999999997E-4</v>
      </c>
      <c r="X36" s="109">
        <v>1.0000000000000001E-5</v>
      </c>
      <c r="Y36" s="109">
        <v>5.0000000000000002E-5</v>
      </c>
      <c r="Z36" s="109">
        <v>5.0000000000000002E-5</v>
      </c>
      <c r="AA36" s="109">
        <v>5.0000000000000004E-6</v>
      </c>
      <c r="AB36" s="109">
        <v>1.15E-4</v>
      </c>
      <c r="AC36" s="109">
        <v>4.0000000000000002E-4</v>
      </c>
      <c r="AD36" s="109">
        <v>1.9000000000000001E-4</v>
      </c>
      <c r="AE36" s="110"/>
      <c r="AF36" s="111">
        <v>214</v>
      </c>
      <c r="AG36" s="111" t="s">
        <v>387</v>
      </c>
      <c r="AH36" s="111" t="s">
        <v>387</v>
      </c>
      <c r="AI36" s="111" t="s">
        <v>387</v>
      </c>
      <c r="AJ36" s="111" t="s">
        <v>387</v>
      </c>
      <c r="AK36" s="111" t="s">
        <v>385</v>
      </c>
      <c r="AL36" s="111" t="s">
        <v>385</v>
      </c>
    </row>
    <row r="37" spans="1:38" ht="26.25" customHeight="1" thickBot="1" x14ac:dyDescent="0.25">
      <c r="A37" s="52" t="s">
        <v>70</v>
      </c>
      <c r="B37" s="52" t="s">
        <v>100</v>
      </c>
      <c r="C37" s="53" t="s">
        <v>369</v>
      </c>
      <c r="D37" s="54"/>
      <c r="E37" s="109">
        <v>8.9793110935276949E-2</v>
      </c>
      <c r="F37" s="109">
        <v>3.8433000000000002E-2</v>
      </c>
      <c r="G37" s="109">
        <v>1.1195700000000001E-3</v>
      </c>
      <c r="H37" s="109" t="s">
        <v>389</v>
      </c>
      <c r="I37" s="109">
        <v>1.30338E-3</v>
      </c>
      <c r="J37" s="109">
        <v>1.30338E-3</v>
      </c>
      <c r="K37" s="109">
        <v>1.30338E-3</v>
      </c>
      <c r="L37" s="109">
        <v>5.2135200000000002E-5</v>
      </c>
      <c r="M37" s="109">
        <v>3.3932518178058377E-3</v>
      </c>
      <c r="N37" s="109">
        <v>1.8380999999999999E-5</v>
      </c>
      <c r="O37" s="109">
        <v>1.5039000000000001E-6</v>
      </c>
      <c r="P37" s="109">
        <v>9.0234000000000006E-4</v>
      </c>
      <c r="Q37" s="109">
        <v>1.6710000000000002E-4</v>
      </c>
      <c r="R37" s="109">
        <v>2.1722999999999999E-5</v>
      </c>
      <c r="S37" s="109">
        <v>4.3445999999999999E-6</v>
      </c>
      <c r="T37" s="109">
        <v>2.1722999999999999E-5</v>
      </c>
      <c r="U37" s="109">
        <v>9.691800000000001E-5</v>
      </c>
      <c r="V37" s="109">
        <v>1.2198299999999999E-3</v>
      </c>
      <c r="W37" s="109" t="s">
        <v>385</v>
      </c>
      <c r="X37" s="109" t="s">
        <v>385</v>
      </c>
      <c r="Y37" s="109" t="s">
        <v>385</v>
      </c>
      <c r="Z37" s="109" t="s">
        <v>385</v>
      </c>
      <c r="AA37" s="109" t="s">
        <v>385</v>
      </c>
      <c r="AB37" s="109" t="s">
        <v>385</v>
      </c>
      <c r="AC37" s="109" t="s">
        <v>385</v>
      </c>
      <c r="AD37" s="109" t="s">
        <v>385</v>
      </c>
      <c r="AE37" s="110"/>
      <c r="AF37" s="111" t="s">
        <v>387</v>
      </c>
      <c r="AG37" s="111" t="s">
        <v>387</v>
      </c>
      <c r="AH37" s="111">
        <v>1671</v>
      </c>
      <c r="AI37" s="111" t="s">
        <v>387</v>
      </c>
      <c r="AJ37" s="111" t="s">
        <v>387</v>
      </c>
      <c r="AK37" s="111" t="s">
        <v>385</v>
      </c>
      <c r="AL37" s="111" t="s">
        <v>385</v>
      </c>
    </row>
    <row r="38" spans="1:38" ht="26.25" customHeight="1" thickBot="1" x14ac:dyDescent="0.25">
      <c r="A38" s="52" t="s">
        <v>70</v>
      </c>
      <c r="B38" s="52" t="s">
        <v>101</v>
      </c>
      <c r="C38" s="53" t="s">
        <v>102</v>
      </c>
      <c r="D38" s="59"/>
      <c r="E38" s="109" t="s">
        <v>387</v>
      </c>
      <c r="F38" s="109" t="s">
        <v>387</v>
      </c>
      <c r="G38" s="109" t="s">
        <v>387</v>
      </c>
      <c r="H38" s="109" t="s">
        <v>387</v>
      </c>
      <c r="I38" s="109" t="s">
        <v>387</v>
      </c>
      <c r="J38" s="109" t="s">
        <v>387</v>
      </c>
      <c r="K38" s="109" t="s">
        <v>387</v>
      </c>
      <c r="L38" s="109" t="s">
        <v>387</v>
      </c>
      <c r="M38" s="109" t="s">
        <v>387</v>
      </c>
      <c r="N38" s="109" t="s">
        <v>387</v>
      </c>
      <c r="O38" s="109" t="s">
        <v>387</v>
      </c>
      <c r="P38" s="109" t="s">
        <v>387</v>
      </c>
      <c r="Q38" s="109" t="s">
        <v>387</v>
      </c>
      <c r="R38" s="109" t="s">
        <v>387</v>
      </c>
      <c r="S38" s="109" t="s">
        <v>387</v>
      </c>
      <c r="T38" s="109" t="s">
        <v>387</v>
      </c>
      <c r="U38" s="109" t="s">
        <v>387</v>
      </c>
      <c r="V38" s="109" t="s">
        <v>387</v>
      </c>
      <c r="W38" s="109" t="s">
        <v>387</v>
      </c>
      <c r="X38" s="109" t="s">
        <v>387</v>
      </c>
      <c r="Y38" s="109" t="s">
        <v>387</v>
      </c>
      <c r="Z38" s="109" t="s">
        <v>387</v>
      </c>
      <c r="AA38" s="109" t="s">
        <v>387</v>
      </c>
      <c r="AB38" s="109" t="s">
        <v>385</v>
      </c>
      <c r="AC38" s="109" t="s">
        <v>387</v>
      </c>
      <c r="AD38" s="109" t="s">
        <v>387</v>
      </c>
      <c r="AE38" s="110"/>
      <c r="AF38" s="111" t="s">
        <v>387</v>
      </c>
      <c r="AG38" s="111" t="s">
        <v>387</v>
      </c>
      <c r="AH38" s="111" t="s">
        <v>387</v>
      </c>
      <c r="AI38" s="111" t="s">
        <v>387</v>
      </c>
      <c r="AJ38" s="111" t="s">
        <v>387</v>
      </c>
      <c r="AK38" s="111" t="s">
        <v>385</v>
      </c>
      <c r="AL38" s="111" t="s">
        <v>385</v>
      </c>
    </row>
    <row r="39" spans="1:38" ht="26.25" customHeight="1" thickBot="1" x14ac:dyDescent="0.25">
      <c r="A39" s="52" t="s">
        <v>103</v>
      </c>
      <c r="B39" s="52" t="s">
        <v>104</v>
      </c>
      <c r="C39" s="53" t="s">
        <v>360</v>
      </c>
      <c r="D39" s="54"/>
      <c r="E39" s="109">
        <v>4.4877286684556195</v>
      </c>
      <c r="F39" s="109">
        <v>2.1511646926000001</v>
      </c>
      <c r="G39" s="109">
        <v>0.36681867613609598</v>
      </c>
      <c r="H39" s="109">
        <v>1.214E-3</v>
      </c>
      <c r="I39" s="109">
        <v>0.26734950344843456</v>
      </c>
      <c r="J39" s="109">
        <v>0.27572112603476051</v>
      </c>
      <c r="K39" s="109">
        <v>0.28578174862108641</v>
      </c>
      <c r="L39" s="109">
        <v>6.674644132069521E-2</v>
      </c>
      <c r="M39" s="109">
        <v>2.4481832345512102</v>
      </c>
      <c r="N39" s="109">
        <v>0.17711624730000003</v>
      </c>
      <c r="O39" s="109">
        <v>2.5404628800000002E-2</v>
      </c>
      <c r="P39" s="109">
        <v>1.5476679068E-2</v>
      </c>
      <c r="Q39" s="109">
        <v>8.0011641760000009E-3</v>
      </c>
      <c r="R39" s="109">
        <v>3.9997788999999999E-2</v>
      </c>
      <c r="S39" s="109">
        <v>1.2464957799999999E-2</v>
      </c>
      <c r="T39" s="109">
        <v>0.13946320054000003</v>
      </c>
      <c r="U39" s="109">
        <v>4.0109740000000005E-3</v>
      </c>
      <c r="V39" s="109">
        <v>0.70219268999999995</v>
      </c>
      <c r="W39" s="109">
        <v>0.16338509791</v>
      </c>
      <c r="X39" s="109">
        <v>1.948948272E-2</v>
      </c>
      <c r="Y39" s="109">
        <v>2.6565525E-2</v>
      </c>
      <c r="Z39" s="109">
        <v>8.9393574999999999E-3</v>
      </c>
      <c r="AA39" s="109">
        <v>7.0959625000000005E-3</v>
      </c>
      <c r="AB39" s="109">
        <v>6.2090327720000005E-2</v>
      </c>
      <c r="AC39" s="109">
        <v>0.19057254200000004</v>
      </c>
      <c r="AD39" s="109">
        <v>2.0642966750000002E-2</v>
      </c>
      <c r="AE39" s="110"/>
      <c r="AF39" s="111">
        <v>1483</v>
      </c>
      <c r="AG39" s="111">
        <v>121</v>
      </c>
      <c r="AH39" s="111">
        <v>52057</v>
      </c>
      <c r="AI39" s="111">
        <v>1902</v>
      </c>
      <c r="AJ39" s="111">
        <v>1332</v>
      </c>
      <c r="AK39" s="111" t="s">
        <v>385</v>
      </c>
      <c r="AL39" s="111" t="s">
        <v>385</v>
      </c>
    </row>
    <row r="40" spans="1:38" ht="26.25" customHeight="1" thickBot="1" x14ac:dyDescent="0.25">
      <c r="A40" s="52" t="s">
        <v>70</v>
      </c>
      <c r="B40" s="52" t="s">
        <v>105</v>
      </c>
      <c r="C40" s="53" t="s">
        <v>361</v>
      </c>
      <c r="D40" s="54"/>
      <c r="E40" s="109" t="s">
        <v>388</v>
      </c>
      <c r="F40" s="109" t="s">
        <v>388</v>
      </c>
      <c r="G40" s="109" t="s">
        <v>388</v>
      </c>
      <c r="H40" s="109" t="s">
        <v>388</v>
      </c>
      <c r="I40" s="109" t="s">
        <v>388</v>
      </c>
      <c r="J40" s="109" t="s">
        <v>388</v>
      </c>
      <c r="K40" s="109" t="s">
        <v>388</v>
      </c>
      <c r="L40" s="109" t="s">
        <v>388</v>
      </c>
      <c r="M40" s="109" t="s">
        <v>388</v>
      </c>
      <c r="N40" s="109" t="s">
        <v>388</v>
      </c>
      <c r="O40" s="109" t="s">
        <v>388</v>
      </c>
      <c r="P40" s="109" t="s">
        <v>388</v>
      </c>
      <c r="Q40" s="109" t="s">
        <v>388</v>
      </c>
      <c r="R40" s="109" t="s">
        <v>388</v>
      </c>
      <c r="S40" s="109" t="s">
        <v>388</v>
      </c>
      <c r="T40" s="109" t="s">
        <v>388</v>
      </c>
      <c r="U40" s="109" t="s">
        <v>388</v>
      </c>
      <c r="V40" s="109" t="s">
        <v>388</v>
      </c>
      <c r="W40" s="109" t="s">
        <v>388</v>
      </c>
      <c r="X40" s="109" t="s">
        <v>388</v>
      </c>
      <c r="Y40" s="109" t="s">
        <v>388</v>
      </c>
      <c r="Z40" s="109" t="s">
        <v>388</v>
      </c>
      <c r="AA40" s="109" t="s">
        <v>388</v>
      </c>
      <c r="AB40" s="109" t="s">
        <v>385</v>
      </c>
      <c r="AC40" s="109" t="s">
        <v>388</v>
      </c>
      <c r="AD40" s="109" t="s">
        <v>388</v>
      </c>
      <c r="AE40" s="110"/>
      <c r="AF40" s="111" t="s">
        <v>388</v>
      </c>
      <c r="AG40" s="111" t="s">
        <v>387</v>
      </c>
      <c r="AH40" s="111" t="s">
        <v>387</v>
      </c>
      <c r="AI40" s="111" t="s">
        <v>388</v>
      </c>
      <c r="AJ40" s="111" t="s">
        <v>387</v>
      </c>
      <c r="AK40" s="111" t="s">
        <v>385</v>
      </c>
      <c r="AL40" s="111" t="s">
        <v>385</v>
      </c>
    </row>
    <row r="41" spans="1:38" ht="26.25" customHeight="1" thickBot="1" x14ac:dyDescent="0.25">
      <c r="A41" s="52" t="s">
        <v>103</v>
      </c>
      <c r="B41" s="52" t="s">
        <v>106</v>
      </c>
      <c r="C41" s="53" t="s">
        <v>370</v>
      </c>
      <c r="D41" s="54"/>
      <c r="E41" s="109">
        <v>11.939853899999999</v>
      </c>
      <c r="F41" s="109">
        <v>32.449029099999997</v>
      </c>
      <c r="G41" s="109">
        <v>10.874289181066571</v>
      </c>
      <c r="H41" s="109">
        <v>0.57012450000000003</v>
      </c>
      <c r="I41" s="109">
        <v>40.249748249999996</v>
      </c>
      <c r="J41" s="109">
        <v>41.264169449999997</v>
      </c>
      <c r="K41" s="109">
        <v>43.341967750000002</v>
      </c>
      <c r="L41" s="109">
        <v>5.2831412880000004</v>
      </c>
      <c r="M41" s="109">
        <v>311.96887885000001</v>
      </c>
      <c r="N41" s="109">
        <v>2.7762874289999999</v>
      </c>
      <c r="O41" s="109">
        <v>0.94732617149999998</v>
      </c>
      <c r="P41" s="109">
        <v>8.0850710000000006E-2</v>
      </c>
      <c r="Q41" s="109">
        <v>3.6697303000000001E-2</v>
      </c>
      <c r="R41" s="109">
        <v>1.7224121673599999</v>
      </c>
      <c r="S41" s="109">
        <v>0.56561064173599995</v>
      </c>
      <c r="T41" s="109">
        <v>0.22728884586000001</v>
      </c>
      <c r="U41" s="109">
        <v>4.7405145999999995E-2</v>
      </c>
      <c r="V41" s="109">
        <v>38.189347429000001</v>
      </c>
      <c r="W41" s="109">
        <v>45.512685000000005</v>
      </c>
      <c r="X41" s="109">
        <v>9.8925049999999999</v>
      </c>
      <c r="Y41" s="109">
        <v>9.3721014999999994</v>
      </c>
      <c r="Z41" s="109">
        <v>3.5440385000000001</v>
      </c>
      <c r="AA41" s="109">
        <v>5.5455435</v>
      </c>
      <c r="AB41" s="109">
        <v>28.354188499999999</v>
      </c>
      <c r="AC41" s="109">
        <v>0.36300913999999995</v>
      </c>
      <c r="AD41" s="109">
        <v>0.86230856</v>
      </c>
      <c r="AE41" s="110"/>
      <c r="AF41" s="111">
        <v>2493</v>
      </c>
      <c r="AG41" s="111">
        <v>5047</v>
      </c>
      <c r="AH41" s="111">
        <v>117793</v>
      </c>
      <c r="AI41" s="111">
        <v>71976</v>
      </c>
      <c r="AJ41" s="111" t="s">
        <v>387</v>
      </c>
      <c r="AK41" s="111" t="s">
        <v>385</v>
      </c>
      <c r="AL41" s="111" t="s">
        <v>385</v>
      </c>
    </row>
    <row r="42" spans="1:38" ht="26.25" customHeight="1" thickBot="1" x14ac:dyDescent="0.25">
      <c r="A42" s="52" t="s">
        <v>70</v>
      </c>
      <c r="B42" s="52" t="s">
        <v>107</v>
      </c>
      <c r="C42" s="53" t="s">
        <v>108</v>
      </c>
      <c r="D42" s="54"/>
      <c r="E42" s="109">
        <v>2.9645999999999999E-2</v>
      </c>
      <c r="F42" s="109">
        <v>0.73854600000000004</v>
      </c>
      <c r="G42" s="109">
        <v>1.38E-5</v>
      </c>
      <c r="H42" s="109">
        <v>2.0999999999999999E-5</v>
      </c>
      <c r="I42" s="109">
        <v>1.1757E-2</v>
      </c>
      <c r="J42" s="109">
        <v>1.1757E-2</v>
      </c>
      <c r="K42" s="109">
        <v>1.1757E-2</v>
      </c>
      <c r="L42" s="109">
        <v>5.8799999999999998E-4</v>
      </c>
      <c r="M42" s="109">
        <v>4.1734830000000001</v>
      </c>
      <c r="N42" s="109" t="s">
        <v>389</v>
      </c>
      <c r="O42" s="109">
        <v>5.9999999999999995E-5</v>
      </c>
      <c r="P42" s="109" t="s">
        <v>389</v>
      </c>
      <c r="Q42" s="109" t="s">
        <v>389</v>
      </c>
      <c r="R42" s="109">
        <v>3.0000000000000003E-4</v>
      </c>
      <c r="S42" s="109">
        <v>1.0199999999999999E-2</v>
      </c>
      <c r="T42" s="109">
        <v>4.2000000000000002E-4</v>
      </c>
      <c r="U42" s="109">
        <v>5.9999999999999995E-5</v>
      </c>
      <c r="V42" s="109">
        <v>6.0000000000000001E-3</v>
      </c>
      <c r="W42" s="109" t="s">
        <v>389</v>
      </c>
      <c r="X42" s="109">
        <v>2.4000000000000001E-4</v>
      </c>
      <c r="Y42" s="109">
        <v>2.4000000000000001E-4</v>
      </c>
      <c r="Z42" s="109" t="s">
        <v>389</v>
      </c>
      <c r="AA42" s="109" t="s">
        <v>389</v>
      </c>
      <c r="AB42" s="109">
        <v>4.8000000000000001E-4</v>
      </c>
      <c r="AC42" s="109" t="s">
        <v>389</v>
      </c>
      <c r="AD42" s="109" t="s">
        <v>389</v>
      </c>
      <c r="AE42" s="110"/>
      <c r="AF42" s="111">
        <v>264</v>
      </c>
      <c r="AG42" s="111" t="s">
        <v>387</v>
      </c>
      <c r="AH42" s="111" t="s">
        <v>387</v>
      </c>
      <c r="AI42" s="111" t="s">
        <v>388</v>
      </c>
      <c r="AJ42" s="111" t="s">
        <v>387</v>
      </c>
      <c r="AK42" s="111" t="s">
        <v>385</v>
      </c>
      <c r="AL42" s="111" t="s">
        <v>385</v>
      </c>
    </row>
    <row r="43" spans="1:38" ht="26.25" customHeight="1" thickBot="1" x14ac:dyDescent="0.25">
      <c r="A43" s="52" t="s">
        <v>103</v>
      </c>
      <c r="B43" s="52" t="s">
        <v>109</v>
      </c>
      <c r="C43" s="53" t="s">
        <v>110</v>
      </c>
      <c r="D43" s="54"/>
      <c r="E43" s="109">
        <v>0.72921799999999992</v>
      </c>
      <c r="F43" s="109">
        <v>0.43215340000000002</v>
      </c>
      <c r="G43" s="109">
        <v>3.9086950000000002E-2</v>
      </c>
      <c r="H43" s="109">
        <v>7.54E-4</v>
      </c>
      <c r="I43" s="109">
        <v>0.12951429999999997</v>
      </c>
      <c r="J43" s="109">
        <v>0.13193830000000001</v>
      </c>
      <c r="K43" s="109">
        <v>0.1373423</v>
      </c>
      <c r="L43" s="109">
        <v>3.4180827999999996E-2</v>
      </c>
      <c r="M43" s="109">
        <v>0.70420299999999991</v>
      </c>
      <c r="N43" s="109">
        <v>2.2867735E-2</v>
      </c>
      <c r="O43" s="109">
        <v>9.8423964999999995E-3</v>
      </c>
      <c r="P43" s="109">
        <v>1.4529400000000002E-3</v>
      </c>
      <c r="Q43" s="109">
        <v>1.1037600000000001E-3</v>
      </c>
      <c r="R43" s="109">
        <v>1.7700504999999998E-2</v>
      </c>
      <c r="S43" s="109">
        <v>4.8621010000000006E-3</v>
      </c>
      <c r="T43" s="109">
        <v>1.857505E-3</v>
      </c>
      <c r="U43" s="109">
        <v>9.2473000000000013E-4</v>
      </c>
      <c r="V43" s="109">
        <v>0.39613405000000002</v>
      </c>
      <c r="W43" s="109">
        <v>7.9053999999999999E-2</v>
      </c>
      <c r="X43" s="109">
        <v>8.3590000000000001E-3</v>
      </c>
      <c r="Y43" s="109">
        <v>1.3124200000000001E-2</v>
      </c>
      <c r="Z43" s="109">
        <v>4.1966E-3</v>
      </c>
      <c r="AA43" s="109">
        <v>3.349E-3</v>
      </c>
      <c r="AB43" s="109">
        <v>2.9028800000000004E-2</v>
      </c>
      <c r="AC43" s="109">
        <v>3.78116E-3</v>
      </c>
      <c r="AD43" s="109">
        <v>3.1052399999999996E-3</v>
      </c>
      <c r="AE43" s="110"/>
      <c r="AF43" s="111">
        <v>1339</v>
      </c>
      <c r="AG43" s="111">
        <v>18</v>
      </c>
      <c r="AH43" s="111">
        <v>6188</v>
      </c>
      <c r="AI43" s="111">
        <v>1458</v>
      </c>
      <c r="AJ43" s="111" t="s">
        <v>387</v>
      </c>
      <c r="AK43" s="111" t="s">
        <v>385</v>
      </c>
      <c r="AL43" s="111" t="s">
        <v>385</v>
      </c>
    </row>
    <row r="44" spans="1:38" ht="26.25" customHeight="1" thickBot="1" x14ac:dyDescent="0.25">
      <c r="A44" s="52" t="s">
        <v>70</v>
      </c>
      <c r="B44" s="52" t="s">
        <v>111</v>
      </c>
      <c r="C44" s="53" t="s">
        <v>112</v>
      </c>
      <c r="D44" s="54"/>
      <c r="E44" s="109">
        <v>7.393915246910888</v>
      </c>
      <c r="F44" s="109">
        <v>0.65112339295901678</v>
      </c>
      <c r="G44" s="109">
        <v>6.6600000000000001E-3</v>
      </c>
      <c r="H44" s="109">
        <v>2.6485435000000003E-3</v>
      </c>
      <c r="I44" s="109">
        <v>0.3090018459985221</v>
      </c>
      <c r="J44" s="109">
        <v>0.3090018459985221</v>
      </c>
      <c r="K44" s="109">
        <v>0.3090018459985221</v>
      </c>
      <c r="L44" s="109">
        <v>0.19393911636804487</v>
      </c>
      <c r="M44" s="109">
        <v>2.730117225380484</v>
      </c>
      <c r="N44" s="109">
        <v>0.114552</v>
      </c>
      <c r="O44" s="109">
        <v>3.3300000000000001E-3</v>
      </c>
      <c r="P44" s="109">
        <v>1.4318999999999998E-3</v>
      </c>
      <c r="Q44" s="109">
        <v>7.1595000000000001E-3</v>
      </c>
      <c r="R44" s="109">
        <v>1.6650000000000002E-2</v>
      </c>
      <c r="S44" s="109">
        <v>0.56610000000000005</v>
      </c>
      <c r="T44" s="109">
        <v>2.3310000000000001E-2</v>
      </c>
      <c r="U44" s="109">
        <v>3.3300000000000001E-3</v>
      </c>
      <c r="V44" s="109">
        <v>0.33300000000000002</v>
      </c>
      <c r="W44" s="109" t="s">
        <v>385</v>
      </c>
      <c r="X44" s="109">
        <v>9.9900000000000006E-3</v>
      </c>
      <c r="Y44" s="109">
        <v>1.6650000000000002E-2</v>
      </c>
      <c r="Z44" s="109" t="s">
        <v>385</v>
      </c>
      <c r="AA44" s="109" t="s">
        <v>385</v>
      </c>
      <c r="AB44" s="109">
        <v>2.6640000000000004E-2</v>
      </c>
      <c r="AC44" s="109" t="s">
        <v>385</v>
      </c>
      <c r="AD44" s="109" t="s">
        <v>385</v>
      </c>
      <c r="AE44" s="110"/>
      <c r="AF44" s="111">
        <v>14239</v>
      </c>
      <c r="AG44" s="111" t="s">
        <v>387</v>
      </c>
      <c r="AH44" s="111" t="s">
        <v>387</v>
      </c>
      <c r="AI44" s="111" t="s">
        <v>388</v>
      </c>
      <c r="AJ44" s="111" t="s">
        <v>387</v>
      </c>
      <c r="AK44" s="111" t="s">
        <v>385</v>
      </c>
      <c r="AL44" s="111" t="s">
        <v>385</v>
      </c>
    </row>
    <row r="45" spans="1:38" ht="26.25" customHeight="1" thickBot="1" x14ac:dyDescent="0.25">
      <c r="A45" s="52" t="s">
        <v>70</v>
      </c>
      <c r="B45" s="52" t="s">
        <v>113</v>
      </c>
      <c r="C45" s="53" t="s">
        <v>114</v>
      </c>
      <c r="D45" s="54"/>
      <c r="E45" s="109">
        <v>7.22E-2</v>
      </c>
      <c r="F45" s="109">
        <v>1.75E-3</v>
      </c>
      <c r="G45" s="109">
        <v>2.0000000000000002E-5</v>
      </c>
      <c r="H45" s="109" t="s">
        <v>389</v>
      </c>
      <c r="I45" s="109">
        <v>1.07E-3</v>
      </c>
      <c r="J45" s="109">
        <v>1.07E-3</v>
      </c>
      <c r="K45" s="109">
        <v>1.07E-3</v>
      </c>
      <c r="L45" s="109">
        <v>4.8300000000000002E-5</v>
      </c>
      <c r="M45" s="109">
        <v>3.8399999999999997E-3</v>
      </c>
      <c r="N45" s="109">
        <v>1.3000000000000002E-4</v>
      </c>
      <c r="O45" s="109">
        <v>1.0000000000000001E-5</v>
      </c>
      <c r="P45" s="109">
        <v>2.9999999999999997E-5</v>
      </c>
      <c r="Q45" s="109">
        <v>4.0000000000000003E-5</v>
      </c>
      <c r="R45" s="109">
        <v>5.0000000000000002E-5</v>
      </c>
      <c r="S45" s="109">
        <v>8.8000000000000003E-4</v>
      </c>
      <c r="T45" s="109">
        <v>1E-3</v>
      </c>
      <c r="U45" s="109">
        <v>1E-4</v>
      </c>
      <c r="V45" s="109">
        <v>1.1999999999999999E-3</v>
      </c>
      <c r="W45" s="109">
        <v>1.3000000000000002E-4</v>
      </c>
      <c r="X45" s="109">
        <v>1.9999999999999999E-6</v>
      </c>
      <c r="Y45" s="109">
        <v>1.0000000000000001E-5</v>
      </c>
      <c r="Z45" s="109" t="s">
        <v>385</v>
      </c>
      <c r="AA45" s="109" t="s">
        <v>385</v>
      </c>
      <c r="AB45" s="109">
        <v>1.2E-5</v>
      </c>
      <c r="AC45" s="109" t="s">
        <v>385</v>
      </c>
      <c r="AD45" s="109" t="s">
        <v>385</v>
      </c>
      <c r="AE45" s="110"/>
      <c r="AF45" s="111">
        <v>43</v>
      </c>
      <c r="AG45" s="111" t="s">
        <v>387</v>
      </c>
      <c r="AH45" s="111" t="s">
        <v>387</v>
      </c>
      <c r="AI45" s="111" t="s">
        <v>388</v>
      </c>
      <c r="AJ45" s="111" t="s">
        <v>387</v>
      </c>
      <c r="AK45" s="111" t="s">
        <v>385</v>
      </c>
      <c r="AL45" s="111" t="s">
        <v>385</v>
      </c>
    </row>
    <row r="46" spans="1:38" ht="26.25" customHeight="1" thickBot="1" x14ac:dyDescent="0.25">
      <c r="A46" s="52" t="s">
        <v>103</v>
      </c>
      <c r="B46" s="52" t="s">
        <v>115</v>
      </c>
      <c r="C46" s="53" t="s">
        <v>116</v>
      </c>
      <c r="D46" s="54"/>
      <c r="E46" s="109">
        <v>7.0039999999999991E-2</v>
      </c>
      <c r="F46" s="109">
        <v>1.93954E-2</v>
      </c>
      <c r="G46" s="109">
        <v>4.5335130000000008E-2</v>
      </c>
      <c r="H46" s="109" t="s">
        <v>385</v>
      </c>
      <c r="I46" s="109">
        <v>3.2404200000000004E-3</v>
      </c>
      <c r="J46" s="109">
        <v>3.6484200000000003E-3</v>
      </c>
      <c r="K46" s="109">
        <v>3.6484200000000003E-3</v>
      </c>
      <c r="L46" s="109">
        <v>5.5067280000000004E-4</v>
      </c>
      <c r="M46" s="109">
        <v>4.1909000000000002E-2</v>
      </c>
      <c r="N46" s="109">
        <v>2.740129E-3</v>
      </c>
      <c r="O46" s="109">
        <v>3.90651E-5</v>
      </c>
      <c r="P46" s="109">
        <v>2.2010000000000001E-4</v>
      </c>
      <c r="Q46" s="109">
        <v>1.6590000000000002E-4</v>
      </c>
      <c r="R46" s="109">
        <v>6.5260700000000004E-4</v>
      </c>
      <c r="S46" s="109">
        <v>4.3692140000000003E-4</v>
      </c>
      <c r="T46" s="109">
        <v>5.243607E-3</v>
      </c>
      <c r="U46" s="109">
        <v>7.9262000000000001E-5</v>
      </c>
      <c r="V46" s="109">
        <v>4.8594700000000003E-3</v>
      </c>
      <c r="W46" s="109">
        <v>3.8940000000000003E-3</v>
      </c>
      <c r="X46" s="109">
        <v>8.1907599999999996E-4</v>
      </c>
      <c r="Y46" s="109">
        <v>1.0608E-3</v>
      </c>
      <c r="Z46" s="109">
        <v>4.2666799999999995E-4</v>
      </c>
      <c r="AA46" s="109">
        <v>3.3306000000000004E-4</v>
      </c>
      <c r="AB46" s="109">
        <v>2.6396039999999998E-3</v>
      </c>
      <c r="AC46" s="109">
        <v>1.9959999999999999E-5</v>
      </c>
      <c r="AD46" s="109">
        <v>3.0600051999999998E-3</v>
      </c>
      <c r="AE46" s="110"/>
      <c r="AF46" s="111">
        <v>40</v>
      </c>
      <c r="AG46" s="111">
        <v>18</v>
      </c>
      <c r="AH46" s="111">
        <v>739</v>
      </c>
      <c r="AI46" s="111" t="s">
        <v>387</v>
      </c>
      <c r="AJ46" s="111" t="s">
        <v>387</v>
      </c>
      <c r="AK46" s="111" t="s">
        <v>385</v>
      </c>
      <c r="AL46" s="111" t="s">
        <v>385</v>
      </c>
    </row>
    <row r="47" spans="1:38" ht="26.25" customHeight="1" thickBot="1" x14ac:dyDescent="0.25">
      <c r="A47" s="52" t="s">
        <v>70</v>
      </c>
      <c r="B47" s="52" t="s">
        <v>117</v>
      </c>
      <c r="C47" s="53" t="s">
        <v>118</v>
      </c>
      <c r="D47" s="54"/>
      <c r="E47" s="109">
        <v>7.6299999999999993E-2</v>
      </c>
      <c r="F47" s="109">
        <v>8.4000000000000012E-3</v>
      </c>
      <c r="G47" s="109">
        <v>6.3E-3</v>
      </c>
      <c r="H47" s="109" t="s">
        <v>389</v>
      </c>
      <c r="I47" s="109">
        <v>1.4000000000000002E-3</v>
      </c>
      <c r="J47" s="109">
        <v>1.4000000000000002E-3</v>
      </c>
      <c r="K47" s="109">
        <v>1.4000000000000002E-3</v>
      </c>
      <c r="L47" s="109">
        <v>7.8400000000000019E-4</v>
      </c>
      <c r="M47" s="109">
        <v>7.0000000000000007E-2</v>
      </c>
      <c r="N47" s="109" t="s">
        <v>389</v>
      </c>
      <c r="O47" s="109" t="s">
        <v>389</v>
      </c>
      <c r="P47" s="109" t="s">
        <v>389</v>
      </c>
      <c r="Q47" s="109" t="s">
        <v>389</v>
      </c>
      <c r="R47" s="109" t="s">
        <v>389</v>
      </c>
      <c r="S47" s="109" t="s">
        <v>389</v>
      </c>
      <c r="T47" s="109" t="s">
        <v>389</v>
      </c>
      <c r="U47" s="109" t="s">
        <v>389</v>
      </c>
      <c r="V47" s="109" t="s">
        <v>389</v>
      </c>
      <c r="W47" s="109" t="s">
        <v>389</v>
      </c>
      <c r="X47" s="109" t="s">
        <v>389</v>
      </c>
      <c r="Y47" s="109" t="s">
        <v>389</v>
      </c>
      <c r="Z47" s="109" t="s">
        <v>389</v>
      </c>
      <c r="AA47" s="109" t="s">
        <v>389</v>
      </c>
      <c r="AB47" s="109" t="s">
        <v>385</v>
      </c>
      <c r="AC47" s="109" t="s">
        <v>389</v>
      </c>
      <c r="AD47" s="109" t="s">
        <v>389</v>
      </c>
      <c r="AE47" s="110"/>
      <c r="AF47" s="111">
        <v>303</v>
      </c>
      <c r="AG47" s="111" t="s">
        <v>387</v>
      </c>
      <c r="AH47" s="111" t="s">
        <v>387</v>
      </c>
      <c r="AI47" s="111" t="s">
        <v>388</v>
      </c>
      <c r="AJ47" s="111" t="s">
        <v>387</v>
      </c>
      <c r="AK47" s="111" t="s">
        <v>385</v>
      </c>
      <c r="AL47" s="111" t="s">
        <v>385</v>
      </c>
    </row>
    <row r="48" spans="1:38" ht="26.25" customHeight="1" thickBot="1" x14ac:dyDescent="0.25">
      <c r="A48" s="52" t="s">
        <v>119</v>
      </c>
      <c r="B48" s="52" t="s">
        <v>120</v>
      </c>
      <c r="C48" s="53" t="s">
        <v>121</v>
      </c>
      <c r="D48" s="54"/>
      <c r="E48" s="109" t="s">
        <v>385</v>
      </c>
      <c r="F48" s="109">
        <v>1.3130801052631579E-3</v>
      </c>
      <c r="G48" s="109" t="s">
        <v>385</v>
      </c>
      <c r="H48" s="109" t="s">
        <v>385</v>
      </c>
      <c r="I48" s="109">
        <v>4.6784100000000002E-2</v>
      </c>
      <c r="J48" s="109">
        <v>0.39375300000000002</v>
      </c>
      <c r="K48" s="109">
        <v>0.83620649999999985</v>
      </c>
      <c r="L48" s="109" t="s">
        <v>385</v>
      </c>
      <c r="M48" s="109" t="s">
        <v>385</v>
      </c>
      <c r="N48" s="109" t="s">
        <v>385</v>
      </c>
      <c r="O48" s="109" t="s">
        <v>385</v>
      </c>
      <c r="P48" s="109" t="s">
        <v>385</v>
      </c>
      <c r="Q48" s="109" t="s">
        <v>385</v>
      </c>
      <c r="R48" s="109" t="s">
        <v>385</v>
      </c>
      <c r="S48" s="109" t="s">
        <v>385</v>
      </c>
      <c r="T48" s="109" t="s">
        <v>385</v>
      </c>
      <c r="U48" s="109" t="s">
        <v>385</v>
      </c>
      <c r="V48" s="109" t="s">
        <v>385</v>
      </c>
      <c r="W48" s="109" t="s">
        <v>385</v>
      </c>
      <c r="X48" s="109" t="s">
        <v>385</v>
      </c>
      <c r="Y48" s="109" t="s">
        <v>385</v>
      </c>
      <c r="Z48" s="109" t="s">
        <v>385</v>
      </c>
      <c r="AA48" s="109" t="s">
        <v>385</v>
      </c>
      <c r="AB48" s="109" t="s">
        <v>385</v>
      </c>
      <c r="AC48" s="109" t="s">
        <v>385</v>
      </c>
      <c r="AD48" s="109" t="s">
        <v>385</v>
      </c>
      <c r="AE48" s="110"/>
      <c r="AF48" s="111" t="s">
        <v>385</v>
      </c>
      <c r="AG48" s="111" t="s">
        <v>385</v>
      </c>
      <c r="AH48" s="111" t="s">
        <v>385</v>
      </c>
      <c r="AI48" s="111" t="s">
        <v>385</v>
      </c>
      <c r="AJ48" s="111" t="s">
        <v>385</v>
      </c>
      <c r="AK48" s="111">
        <v>9.2328089999999996</v>
      </c>
      <c r="AL48" s="111" t="s">
        <v>392</v>
      </c>
    </row>
    <row r="49" spans="1:38" ht="26.25" customHeight="1" thickBot="1" x14ac:dyDescent="0.25">
      <c r="A49" s="52" t="s">
        <v>119</v>
      </c>
      <c r="B49" s="52" t="s">
        <v>122</v>
      </c>
      <c r="C49" s="53" t="s">
        <v>123</v>
      </c>
      <c r="D49" s="54"/>
      <c r="E49" s="109">
        <v>8.0190000000000003E-4</v>
      </c>
      <c r="F49" s="109">
        <v>6.8607000000000008E-3</v>
      </c>
      <c r="G49" s="109">
        <v>7.1280000000000009E-4</v>
      </c>
      <c r="H49" s="109">
        <v>3.2967000000000001E-3</v>
      </c>
      <c r="I49" s="109">
        <v>5.4350999999999997E-2</v>
      </c>
      <c r="J49" s="109">
        <v>0.13008599999999998</v>
      </c>
      <c r="K49" s="109">
        <v>0.30917699999999998</v>
      </c>
      <c r="L49" s="109">
        <v>2.673E-2</v>
      </c>
      <c r="M49" s="109">
        <v>0.40986</v>
      </c>
      <c r="N49" s="109">
        <v>0.33857999999999999</v>
      </c>
      <c r="O49" s="109">
        <v>6.2369999999999995E-3</v>
      </c>
      <c r="P49" s="109">
        <v>1.0692E-2</v>
      </c>
      <c r="Q49" s="109">
        <v>1.1583E-2</v>
      </c>
      <c r="R49" s="109">
        <v>0.15147000000000002</v>
      </c>
      <c r="S49" s="109">
        <v>4.2768E-2</v>
      </c>
      <c r="T49" s="109">
        <v>0.10691999999999999</v>
      </c>
      <c r="U49" s="109">
        <v>1.4256E-2</v>
      </c>
      <c r="V49" s="109">
        <v>0.19602</v>
      </c>
      <c r="W49" s="109">
        <v>2.673</v>
      </c>
      <c r="X49" s="109">
        <v>0.14256000000000002</v>
      </c>
      <c r="Y49" s="109">
        <v>0.1782</v>
      </c>
      <c r="Z49" s="109">
        <v>8.9099999999999999E-2</v>
      </c>
      <c r="AA49" s="109">
        <v>6.2370000000000009E-2</v>
      </c>
      <c r="AB49" s="109">
        <v>0.47223000000000004</v>
      </c>
      <c r="AC49" s="109" t="s">
        <v>385</v>
      </c>
      <c r="AD49" s="109" t="s">
        <v>385</v>
      </c>
      <c r="AE49" s="110"/>
      <c r="AF49" s="111" t="s">
        <v>385</v>
      </c>
      <c r="AG49" s="111" t="s">
        <v>385</v>
      </c>
      <c r="AH49" s="111" t="s">
        <v>385</v>
      </c>
      <c r="AI49" s="111" t="s">
        <v>385</v>
      </c>
      <c r="AJ49" s="111" t="s">
        <v>385</v>
      </c>
      <c r="AK49" s="111">
        <v>0.89100000000000001</v>
      </c>
      <c r="AL49" s="111" t="s">
        <v>393</v>
      </c>
    </row>
    <row r="50" spans="1:38" ht="26.25" customHeight="1" thickBot="1" x14ac:dyDescent="0.25">
      <c r="A50" s="52" t="s">
        <v>119</v>
      </c>
      <c r="B50" s="52" t="s">
        <v>124</v>
      </c>
      <c r="C50" s="53" t="s">
        <v>125</v>
      </c>
      <c r="D50" s="54"/>
      <c r="E50" s="109" t="s">
        <v>387</v>
      </c>
      <c r="F50" s="109" t="s">
        <v>387</v>
      </c>
      <c r="G50" s="109" t="s">
        <v>387</v>
      </c>
      <c r="H50" s="109" t="s">
        <v>387</v>
      </c>
      <c r="I50" s="109" t="s">
        <v>387</v>
      </c>
      <c r="J50" s="109" t="s">
        <v>387</v>
      </c>
      <c r="K50" s="109" t="s">
        <v>387</v>
      </c>
      <c r="L50" s="109" t="s">
        <v>387</v>
      </c>
      <c r="M50" s="109" t="s">
        <v>387</v>
      </c>
      <c r="N50" s="109" t="s">
        <v>387</v>
      </c>
      <c r="O50" s="109" t="s">
        <v>387</v>
      </c>
      <c r="P50" s="109" t="s">
        <v>387</v>
      </c>
      <c r="Q50" s="109" t="s">
        <v>387</v>
      </c>
      <c r="R50" s="109" t="s">
        <v>387</v>
      </c>
      <c r="S50" s="109" t="s">
        <v>387</v>
      </c>
      <c r="T50" s="109" t="s">
        <v>387</v>
      </c>
      <c r="U50" s="109" t="s">
        <v>387</v>
      </c>
      <c r="V50" s="109" t="s">
        <v>387</v>
      </c>
      <c r="W50" s="109" t="s">
        <v>387</v>
      </c>
      <c r="X50" s="109" t="s">
        <v>387</v>
      </c>
      <c r="Y50" s="109" t="s">
        <v>387</v>
      </c>
      <c r="Z50" s="109" t="s">
        <v>387</v>
      </c>
      <c r="AA50" s="109" t="s">
        <v>387</v>
      </c>
      <c r="AB50" s="109" t="s">
        <v>385</v>
      </c>
      <c r="AC50" s="109" t="s">
        <v>385</v>
      </c>
      <c r="AD50" s="109" t="s">
        <v>385</v>
      </c>
      <c r="AE50" s="110"/>
      <c r="AF50" s="111" t="s">
        <v>385</v>
      </c>
      <c r="AG50" s="111" t="s">
        <v>385</v>
      </c>
      <c r="AH50" s="111" t="s">
        <v>385</v>
      </c>
      <c r="AI50" s="111" t="s">
        <v>385</v>
      </c>
      <c r="AJ50" s="111" t="s">
        <v>385</v>
      </c>
      <c r="AK50" s="111" t="s">
        <v>387</v>
      </c>
      <c r="AL50" s="111" t="s">
        <v>385</v>
      </c>
    </row>
    <row r="51" spans="1:38" ht="26.25" customHeight="1" thickBot="1" x14ac:dyDescent="0.25">
      <c r="A51" s="52" t="s">
        <v>119</v>
      </c>
      <c r="B51" s="56" t="s">
        <v>126</v>
      </c>
      <c r="C51" s="53" t="s">
        <v>127</v>
      </c>
      <c r="D51" s="54"/>
      <c r="E51" s="109" t="s">
        <v>385</v>
      </c>
      <c r="F51" s="109">
        <v>1.6581916800000001</v>
      </c>
      <c r="G51" s="109" t="s">
        <v>385</v>
      </c>
      <c r="H51" s="109" t="s">
        <v>385</v>
      </c>
      <c r="I51" s="109" t="s">
        <v>385</v>
      </c>
      <c r="J51" s="109" t="s">
        <v>385</v>
      </c>
      <c r="K51" s="109" t="s">
        <v>385</v>
      </c>
      <c r="L51" s="109" t="s">
        <v>385</v>
      </c>
      <c r="M51" s="109" t="s">
        <v>385</v>
      </c>
      <c r="N51" s="109" t="s">
        <v>385</v>
      </c>
      <c r="O51" s="109" t="s">
        <v>385</v>
      </c>
      <c r="P51" s="109" t="s">
        <v>385</v>
      </c>
      <c r="Q51" s="109" t="s">
        <v>385</v>
      </c>
      <c r="R51" s="109" t="s">
        <v>385</v>
      </c>
      <c r="S51" s="109" t="s">
        <v>385</v>
      </c>
      <c r="T51" s="109" t="s">
        <v>385</v>
      </c>
      <c r="U51" s="109" t="s">
        <v>385</v>
      </c>
      <c r="V51" s="109" t="s">
        <v>385</v>
      </c>
      <c r="W51" s="109" t="s">
        <v>385</v>
      </c>
      <c r="X51" s="109" t="s">
        <v>385</v>
      </c>
      <c r="Y51" s="109" t="s">
        <v>385</v>
      </c>
      <c r="Z51" s="109" t="s">
        <v>385</v>
      </c>
      <c r="AA51" s="109" t="s">
        <v>385</v>
      </c>
      <c r="AB51" s="109" t="s">
        <v>385</v>
      </c>
      <c r="AC51" s="109" t="s">
        <v>385</v>
      </c>
      <c r="AD51" s="109" t="s">
        <v>385</v>
      </c>
      <c r="AE51" s="110"/>
      <c r="AF51" s="111" t="s">
        <v>385</v>
      </c>
      <c r="AG51" s="111" t="s">
        <v>385</v>
      </c>
      <c r="AH51" s="111" t="s">
        <v>385</v>
      </c>
      <c r="AI51" s="111" t="s">
        <v>385</v>
      </c>
      <c r="AJ51" s="111" t="s">
        <v>385</v>
      </c>
      <c r="AK51" s="111">
        <v>0.71199999999999997</v>
      </c>
      <c r="AL51" s="111" t="s">
        <v>394</v>
      </c>
    </row>
    <row r="52" spans="1:38" ht="26.25" customHeight="1" thickBot="1" x14ac:dyDescent="0.25">
      <c r="A52" s="52" t="s">
        <v>119</v>
      </c>
      <c r="B52" s="56" t="s">
        <v>128</v>
      </c>
      <c r="C52" s="58" t="s">
        <v>362</v>
      </c>
      <c r="D52" s="55"/>
      <c r="E52" s="109">
        <v>0.1182254420828</v>
      </c>
      <c r="F52" s="109">
        <v>0.23466900000000002</v>
      </c>
      <c r="G52" s="109">
        <v>0.18881824920139997</v>
      </c>
      <c r="H52" s="109" t="s">
        <v>385</v>
      </c>
      <c r="I52" s="109">
        <v>4.6959585595312504E-3</v>
      </c>
      <c r="J52" s="109">
        <v>1.0811625520781252E-2</v>
      </c>
      <c r="K52" s="109">
        <v>1.7473334175000001E-2</v>
      </c>
      <c r="L52" s="109" t="s">
        <v>385</v>
      </c>
      <c r="M52" s="109">
        <v>7.51794368366E-2</v>
      </c>
      <c r="N52" s="109">
        <v>1.9911000000000002E-2</v>
      </c>
      <c r="O52" s="109">
        <v>3.3185000000000003E-3</v>
      </c>
      <c r="P52" s="109">
        <v>3.9822E-3</v>
      </c>
      <c r="Q52" s="109">
        <v>6.6370000000000003E-4</v>
      </c>
      <c r="R52" s="109">
        <v>6.6370000000000003E-4</v>
      </c>
      <c r="S52" s="109">
        <v>7.9644E-3</v>
      </c>
      <c r="T52" s="109">
        <v>3.5176099999999995E-2</v>
      </c>
      <c r="U52" s="109">
        <v>6.6370000000000003E-4</v>
      </c>
      <c r="V52" s="109">
        <v>6.6370000000000005E-3</v>
      </c>
      <c r="W52" s="109">
        <v>7.9644E-3</v>
      </c>
      <c r="X52" s="109" t="s">
        <v>385</v>
      </c>
      <c r="Y52" s="109" t="s">
        <v>385</v>
      </c>
      <c r="Z52" s="109" t="s">
        <v>385</v>
      </c>
      <c r="AA52" s="109" t="s">
        <v>385</v>
      </c>
      <c r="AB52" s="109" t="s">
        <v>385</v>
      </c>
      <c r="AC52" s="109" t="s">
        <v>385</v>
      </c>
      <c r="AD52" s="109" t="s">
        <v>385</v>
      </c>
      <c r="AE52" s="110"/>
      <c r="AF52" s="111" t="s">
        <v>385</v>
      </c>
      <c r="AG52" s="111" t="s">
        <v>385</v>
      </c>
      <c r="AH52" s="111" t="s">
        <v>385</v>
      </c>
      <c r="AI52" s="111" t="s">
        <v>385</v>
      </c>
      <c r="AJ52" s="111" t="s">
        <v>385</v>
      </c>
      <c r="AK52" s="111">
        <v>6.6369999999999996</v>
      </c>
      <c r="AL52" s="111" t="s">
        <v>395</v>
      </c>
    </row>
    <row r="53" spans="1:38" ht="26.25" customHeight="1" thickBot="1" x14ac:dyDescent="0.25">
      <c r="A53" s="52" t="s">
        <v>119</v>
      </c>
      <c r="B53" s="56" t="s">
        <v>129</v>
      </c>
      <c r="C53" s="58" t="s">
        <v>130</v>
      </c>
      <c r="D53" s="55"/>
      <c r="E53" s="109" t="s">
        <v>385</v>
      </c>
      <c r="F53" s="109">
        <v>0.53639232876712317</v>
      </c>
      <c r="G53" s="109" t="s">
        <v>385</v>
      </c>
      <c r="H53" s="109" t="s">
        <v>385</v>
      </c>
      <c r="I53" s="109" t="s">
        <v>385</v>
      </c>
      <c r="J53" s="109" t="s">
        <v>385</v>
      </c>
      <c r="K53" s="109" t="s">
        <v>385</v>
      </c>
      <c r="L53" s="109" t="s">
        <v>385</v>
      </c>
      <c r="M53" s="109" t="s">
        <v>385</v>
      </c>
      <c r="N53" s="109" t="s">
        <v>385</v>
      </c>
      <c r="O53" s="109" t="s">
        <v>385</v>
      </c>
      <c r="P53" s="109" t="s">
        <v>385</v>
      </c>
      <c r="Q53" s="109" t="s">
        <v>385</v>
      </c>
      <c r="R53" s="109" t="s">
        <v>385</v>
      </c>
      <c r="S53" s="109" t="s">
        <v>385</v>
      </c>
      <c r="T53" s="109" t="s">
        <v>385</v>
      </c>
      <c r="U53" s="109" t="s">
        <v>385</v>
      </c>
      <c r="V53" s="109" t="s">
        <v>385</v>
      </c>
      <c r="W53" s="109" t="s">
        <v>385</v>
      </c>
      <c r="X53" s="109" t="s">
        <v>385</v>
      </c>
      <c r="Y53" s="109" t="s">
        <v>385</v>
      </c>
      <c r="Z53" s="109" t="s">
        <v>385</v>
      </c>
      <c r="AA53" s="109" t="s">
        <v>385</v>
      </c>
      <c r="AB53" s="109" t="s">
        <v>385</v>
      </c>
      <c r="AC53" s="109" t="s">
        <v>385</v>
      </c>
      <c r="AD53" s="109" t="s">
        <v>385</v>
      </c>
      <c r="AE53" s="110"/>
      <c r="AF53" s="111" t="s">
        <v>385</v>
      </c>
      <c r="AG53" s="111" t="s">
        <v>385</v>
      </c>
      <c r="AH53" s="111" t="s">
        <v>385</v>
      </c>
      <c r="AI53" s="111" t="s">
        <v>385</v>
      </c>
      <c r="AJ53" s="111" t="s">
        <v>385</v>
      </c>
      <c r="AK53" s="111">
        <v>1.3120000000000001</v>
      </c>
      <c r="AL53" s="111" t="s">
        <v>396</v>
      </c>
    </row>
    <row r="54" spans="1:38" ht="37.5" customHeight="1" thickBot="1" x14ac:dyDescent="0.25">
      <c r="A54" s="52" t="s">
        <v>119</v>
      </c>
      <c r="B54" s="56" t="s">
        <v>131</v>
      </c>
      <c r="C54" s="58" t="s">
        <v>132</v>
      </c>
      <c r="D54" s="55"/>
      <c r="E54" s="109" t="s">
        <v>385</v>
      </c>
      <c r="F54" s="109">
        <v>2.9653400000000003</v>
      </c>
      <c r="G54" s="109" t="s">
        <v>385</v>
      </c>
      <c r="H54" s="109" t="s">
        <v>385</v>
      </c>
      <c r="I54" s="109" t="s">
        <v>385</v>
      </c>
      <c r="J54" s="109" t="s">
        <v>385</v>
      </c>
      <c r="K54" s="109" t="s">
        <v>385</v>
      </c>
      <c r="L54" s="109" t="s">
        <v>385</v>
      </c>
      <c r="M54" s="109" t="s">
        <v>385</v>
      </c>
      <c r="N54" s="109" t="s">
        <v>385</v>
      </c>
      <c r="O54" s="109" t="s">
        <v>385</v>
      </c>
      <c r="P54" s="109" t="s">
        <v>385</v>
      </c>
      <c r="Q54" s="109" t="s">
        <v>385</v>
      </c>
      <c r="R54" s="109" t="s">
        <v>385</v>
      </c>
      <c r="S54" s="109" t="s">
        <v>385</v>
      </c>
      <c r="T54" s="109" t="s">
        <v>385</v>
      </c>
      <c r="U54" s="109" t="s">
        <v>385</v>
      </c>
      <c r="V54" s="109" t="s">
        <v>385</v>
      </c>
      <c r="W54" s="109" t="s">
        <v>385</v>
      </c>
      <c r="X54" s="109" t="s">
        <v>385</v>
      </c>
      <c r="Y54" s="109" t="s">
        <v>385</v>
      </c>
      <c r="Z54" s="109" t="s">
        <v>385</v>
      </c>
      <c r="AA54" s="109" t="s">
        <v>385</v>
      </c>
      <c r="AB54" s="109" t="s">
        <v>385</v>
      </c>
      <c r="AC54" s="109" t="s">
        <v>385</v>
      </c>
      <c r="AD54" s="109" t="s">
        <v>385</v>
      </c>
      <c r="AE54" s="110"/>
      <c r="AF54" s="111" t="s">
        <v>385</v>
      </c>
      <c r="AG54" s="111" t="s">
        <v>385</v>
      </c>
      <c r="AH54" s="111" t="s">
        <v>385</v>
      </c>
      <c r="AI54" s="111" t="s">
        <v>385</v>
      </c>
      <c r="AJ54" s="111" t="s">
        <v>385</v>
      </c>
      <c r="AK54" s="111">
        <v>1841</v>
      </c>
      <c r="AL54" s="111" t="s">
        <v>397</v>
      </c>
    </row>
    <row r="55" spans="1:38" ht="26.25" customHeight="1" thickBot="1" x14ac:dyDescent="0.25">
      <c r="A55" s="52" t="s">
        <v>119</v>
      </c>
      <c r="B55" s="56" t="s">
        <v>133</v>
      </c>
      <c r="C55" s="58" t="s">
        <v>134</v>
      </c>
      <c r="D55" s="55"/>
      <c r="E55" s="109">
        <v>1.1676764410884197E-2</v>
      </c>
      <c r="F55" s="109">
        <v>1.7981008964367814E-2</v>
      </c>
      <c r="G55" s="109">
        <v>0.58741264367816093</v>
      </c>
      <c r="H55" s="109" t="s">
        <v>385</v>
      </c>
      <c r="I55" s="109">
        <v>4.2253354413248952E-3</v>
      </c>
      <c r="J55" s="109">
        <v>4.2253354413248952E-3</v>
      </c>
      <c r="K55" s="109">
        <v>4.2253354413248952E-3</v>
      </c>
      <c r="L55" s="109">
        <v>1.0140805059179747E-3</v>
      </c>
      <c r="M55" s="109">
        <v>5.3069190934506794E-2</v>
      </c>
      <c r="N55" s="109">
        <v>7.9410993798124507E-3</v>
      </c>
      <c r="O55" s="109">
        <v>3.0978414298316315E-2</v>
      </c>
      <c r="P55" s="109">
        <v>7.233231677385237E-3</v>
      </c>
      <c r="Q55" s="109">
        <v>5.8649159388161377E-3</v>
      </c>
      <c r="R55" s="109">
        <v>4.1569336763635379E-3</v>
      </c>
      <c r="S55" s="109">
        <v>3.4978855696167475E-3</v>
      </c>
      <c r="T55" s="109">
        <v>5.9909435437712898E-2</v>
      </c>
      <c r="U55" s="109">
        <v>1.1612802033897037E-3</v>
      </c>
      <c r="V55" s="109">
        <v>0.79236463528373391</v>
      </c>
      <c r="W55" s="109" t="s">
        <v>385</v>
      </c>
      <c r="X55" s="109">
        <v>2.1932076706480865E-7</v>
      </c>
      <c r="Y55" s="109">
        <v>3.7317264843862963E-7</v>
      </c>
      <c r="Z55" s="109">
        <v>2.0622698992661111E-7</v>
      </c>
      <c r="AA55" s="109">
        <v>2.0622698992661111E-7</v>
      </c>
      <c r="AB55" s="109">
        <v>1.0049473953566604E-6</v>
      </c>
      <c r="AC55" s="109" t="s">
        <v>385</v>
      </c>
      <c r="AD55" s="109" t="s">
        <v>385</v>
      </c>
      <c r="AE55" s="110"/>
      <c r="AF55" s="111" t="s">
        <v>385</v>
      </c>
      <c r="AG55" s="111" t="s">
        <v>385</v>
      </c>
      <c r="AH55" s="111" t="s">
        <v>385</v>
      </c>
      <c r="AI55" s="111" t="s">
        <v>385</v>
      </c>
      <c r="AJ55" s="111" t="s">
        <v>385</v>
      </c>
      <c r="AK55" s="111">
        <v>0.81839080459770119</v>
      </c>
      <c r="AL55" s="111" t="s">
        <v>398</v>
      </c>
    </row>
    <row r="56" spans="1:38" ht="26.25" customHeight="1" thickBot="1" x14ac:dyDescent="0.25">
      <c r="A56" s="56" t="s">
        <v>119</v>
      </c>
      <c r="B56" s="56" t="s">
        <v>135</v>
      </c>
      <c r="C56" s="58" t="s">
        <v>371</v>
      </c>
      <c r="D56" s="55"/>
      <c r="E56" s="109" t="s">
        <v>387</v>
      </c>
      <c r="F56" s="109" t="s">
        <v>387</v>
      </c>
      <c r="G56" s="109" t="s">
        <v>387</v>
      </c>
      <c r="H56" s="109" t="s">
        <v>390</v>
      </c>
      <c r="I56" s="109" t="s">
        <v>387</v>
      </c>
      <c r="J56" s="109" t="s">
        <v>387</v>
      </c>
      <c r="K56" s="109" t="s">
        <v>387</v>
      </c>
      <c r="L56" s="109" t="s">
        <v>387</v>
      </c>
      <c r="M56" s="109" t="s">
        <v>387</v>
      </c>
      <c r="N56" s="109" t="s">
        <v>387</v>
      </c>
      <c r="O56" s="109" t="s">
        <v>387</v>
      </c>
      <c r="P56" s="109" t="s">
        <v>387</v>
      </c>
      <c r="Q56" s="109" t="s">
        <v>387</v>
      </c>
      <c r="R56" s="109" t="s">
        <v>387</v>
      </c>
      <c r="S56" s="109" t="s">
        <v>387</v>
      </c>
      <c r="T56" s="109" t="s">
        <v>387</v>
      </c>
      <c r="U56" s="109" t="s">
        <v>387</v>
      </c>
      <c r="V56" s="109" t="s">
        <v>387</v>
      </c>
      <c r="W56" s="109" t="s">
        <v>387</v>
      </c>
      <c r="X56" s="109" t="s">
        <v>387</v>
      </c>
      <c r="Y56" s="109" t="s">
        <v>387</v>
      </c>
      <c r="Z56" s="109" t="s">
        <v>387</v>
      </c>
      <c r="AA56" s="109" t="s">
        <v>387</v>
      </c>
      <c r="AB56" s="109" t="s">
        <v>385</v>
      </c>
      <c r="AC56" s="109" t="s">
        <v>385</v>
      </c>
      <c r="AD56" s="109" t="s">
        <v>385</v>
      </c>
      <c r="AE56" s="110"/>
      <c r="AF56" s="111" t="s">
        <v>385</v>
      </c>
      <c r="AG56" s="111" t="s">
        <v>385</v>
      </c>
      <c r="AH56" s="111" t="s">
        <v>385</v>
      </c>
      <c r="AI56" s="111" t="s">
        <v>385</v>
      </c>
      <c r="AJ56" s="111" t="s">
        <v>385</v>
      </c>
      <c r="AK56" s="111" t="s">
        <v>387</v>
      </c>
      <c r="AL56" s="111" t="s">
        <v>399</v>
      </c>
    </row>
    <row r="57" spans="1:38" ht="26.25" customHeight="1" thickBot="1" x14ac:dyDescent="0.25">
      <c r="A57" s="52" t="s">
        <v>53</v>
      </c>
      <c r="B57" s="52" t="s">
        <v>137</v>
      </c>
      <c r="C57" s="53" t="s">
        <v>138</v>
      </c>
      <c r="D57" s="54"/>
      <c r="E57" s="109" t="s">
        <v>388</v>
      </c>
      <c r="F57" s="109" t="s">
        <v>388</v>
      </c>
      <c r="G57" s="109" t="s">
        <v>388</v>
      </c>
      <c r="H57" s="109" t="s">
        <v>388</v>
      </c>
      <c r="I57" s="109">
        <v>2.2076985743815E-2</v>
      </c>
      <c r="J57" s="109">
        <v>3.9738574338867003E-2</v>
      </c>
      <c r="K57" s="109">
        <v>4.4153971487629999E-2</v>
      </c>
      <c r="L57" s="109">
        <v>6.6230957231444999E-4</v>
      </c>
      <c r="M57" s="109" t="s">
        <v>388</v>
      </c>
      <c r="N57" s="109" t="s">
        <v>385</v>
      </c>
      <c r="O57" s="109" t="s">
        <v>385</v>
      </c>
      <c r="P57" s="109" t="s">
        <v>385</v>
      </c>
      <c r="Q57" s="109" t="s">
        <v>385</v>
      </c>
      <c r="R57" s="109" t="s">
        <v>385</v>
      </c>
      <c r="S57" s="109" t="s">
        <v>385</v>
      </c>
      <c r="T57" s="109" t="s">
        <v>385</v>
      </c>
      <c r="U57" s="109" t="s">
        <v>385</v>
      </c>
      <c r="V57" s="109" t="s">
        <v>385</v>
      </c>
      <c r="W57" s="109" t="s">
        <v>385</v>
      </c>
      <c r="X57" s="109" t="s">
        <v>385</v>
      </c>
      <c r="Y57" s="109" t="s">
        <v>385</v>
      </c>
      <c r="Z57" s="109" t="s">
        <v>385</v>
      </c>
      <c r="AA57" s="109" t="s">
        <v>385</v>
      </c>
      <c r="AB57" s="109" t="s">
        <v>385</v>
      </c>
      <c r="AC57" s="109" t="s">
        <v>385</v>
      </c>
      <c r="AD57" s="109" t="s">
        <v>385</v>
      </c>
      <c r="AE57" s="110"/>
      <c r="AF57" s="111" t="s">
        <v>385</v>
      </c>
      <c r="AG57" s="111" t="s">
        <v>385</v>
      </c>
      <c r="AH57" s="111" t="s">
        <v>385</v>
      </c>
      <c r="AI57" s="111" t="s">
        <v>385</v>
      </c>
      <c r="AJ57" s="111" t="s">
        <v>385</v>
      </c>
      <c r="AK57" s="111" t="s">
        <v>400</v>
      </c>
      <c r="AL57" s="111" t="s">
        <v>401</v>
      </c>
    </row>
    <row r="58" spans="1:38" ht="26.25" customHeight="1" thickBot="1" x14ac:dyDescent="0.25">
      <c r="A58" s="52" t="s">
        <v>53</v>
      </c>
      <c r="B58" s="52" t="s">
        <v>139</v>
      </c>
      <c r="C58" s="53" t="s">
        <v>140</v>
      </c>
      <c r="D58" s="54"/>
      <c r="E58" s="109" t="s">
        <v>388</v>
      </c>
      <c r="F58" s="109" t="s">
        <v>388</v>
      </c>
      <c r="G58" s="109" t="s">
        <v>388</v>
      </c>
      <c r="H58" s="109" t="s">
        <v>388</v>
      </c>
      <c r="I58" s="109">
        <v>1.4075288318159999E-3</v>
      </c>
      <c r="J58" s="109">
        <v>1.1005425894485799E-2</v>
      </c>
      <c r="K58" s="109">
        <v>1.8767051090879998E-2</v>
      </c>
      <c r="L58" s="109">
        <v>6.4746326263535992E-6</v>
      </c>
      <c r="M58" s="109" t="s">
        <v>388</v>
      </c>
      <c r="N58" s="109" t="s">
        <v>385</v>
      </c>
      <c r="O58" s="109" t="s">
        <v>385</v>
      </c>
      <c r="P58" s="109" t="s">
        <v>385</v>
      </c>
      <c r="Q58" s="109" t="s">
        <v>385</v>
      </c>
      <c r="R58" s="109" t="s">
        <v>385</v>
      </c>
      <c r="S58" s="109" t="s">
        <v>385</v>
      </c>
      <c r="T58" s="109" t="s">
        <v>385</v>
      </c>
      <c r="U58" s="109" t="s">
        <v>385</v>
      </c>
      <c r="V58" s="109" t="s">
        <v>385</v>
      </c>
      <c r="W58" s="109" t="s">
        <v>385</v>
      </c>
      <c r="X58" s="109" t="s">
        <v>385</v>
      </c>
      <c r="Y58" s="109" t="s">
        <v>385</v>
      </c>
      <c r="Z58" s="109" t="s">
        <v>385</v>
      </c>
      <c r="AA58" s="109" t="s">
        <v>385</v>
      </c>
      <c r="AB58" s="109" t="s">
        <v>385</v>
      </c>
      <c r="AC58" s="109" t="s">
        <v>385</v>
      </c>
      <c r="AD58" s="109" t="s">
        <v>385</v>
      </c>
      <c r="AE58" s="110"/>
      <c r="AF58" s="111" t="s">
        <v>385</v>
      </c>
      <c r="AG58" s="111" t="s">
        <v>385</v>
      </c>
      <c r="AH58" s="111" t="s">
        <v>385</v>
      </c>
      <c r="AI58" s="111" t="s">
        <v>385</v>
      </c>
      <c r="AJ58" s="111" t="s">
        <v>385</v>
      </c>
      <c r="AK58" s="111">
        <v>171.62521428571429</v>
      </c>
      <c r="AL58" s="111" t="s">
        <v>402</v>
      </c>
    </row>
    <row r="59" spans="1:38" ht="26.25" customHeight="1" thickBot="1" x14ac:dyDescent="0.25">
      <c r="A59" s="52" t="s">
        <v>53</v>
      </c>
      <c r="B59" s="60" t="s">
        <v>141</v>
      </c>
      <c r="C59" s="53" t="s">
        <v>372</v>
      </c>
      <c r="D59" s="54"/>
      <c r="E59" s="109" t="s">
        <v>388</v>
      </c>
      <c r="F59" s="109">
        <v>1.2286957341799999E-2</v>
      </c>
      <c r="G59" s="109" t="s">
        <v>388</v>
      </c>
      <c r="H59" s="109">
        <v>6.8215822024999997E-2</v>
      </c>
      <c r="I59" s="109">
        <v>6.9507813602066509E-2</v>
      </c>
      <c r="J59" s="109">
        <v>7.8686598375616867E-2</v>
      </c>
      <c r="K59" s="109">
        <v>8.8010025987313431E-2</v>
      </c>
      <c r="L59" s="109">
        <v>5.1356347597242519E-4</v>
      </c>
      <c r="M59" s="109" t="s">
        <v>388</v>
      </c>
      <c r="N59" s="109">
        <v>0.70577067526608939</v>
      </c>
      <c r="O59" s="109">
        <v>4.943755637352449E-2</v>
      </c>
      <c r="P59" s="109">
        <v>1.1131663470813344E-3</v>
      </c>
      <c r="Q59" s="109">
        <v>8.2264691515151173E-2</v>
      </c>
      <c r="R59" s="109">
        <v>9.7422784996235634E-2</v>
      </c>
      <c r="S59" s="109">
        <v>2.5973881431897803E-3</v>
      </c>
      <c r="T59" s="109">
        <v>0.25961626602328458</v>
      </c>
      <c r="U59" s="109">
        <v>0.33704870922168917</v>
      </c>
      <c r="V59" s="109">
        <v>0.13737027486003123</v>
      </c>
      <c r="W59" s="109" t="s">
        <v>385</v>
      </c>
      <c r="X59" s="109" t="s">
        <v>385</v>
      </c>
      <c r="Y59" s="109" t="s">
        <v>385</v>
      </c>
      <c r="Z59" s="109" t="s">
        <v>385</v>
      </c>
      <c r="AA59" s="109" t="s">
        <v>385</v>
      </c>
      <c r="AB59" s="109" t="s">
        <v>385</v>
      </c>
      <c r="AC59" s="109" t="s">
        <v>385</v>
      </c>
      <c r="AD59" s="109" t="s">
        <v>385</v>
      </c>
      <c r="AE59" s="110"/>
      <c r="AF59" s="111" t="s">
        <v>385</v>
      </c>
      <c r="AG59" s="111" t="s">
        <v>385</v>
      </c>
      <c r="AH59" s="111" t="s">
        <v>385</v>
      </c>
      <c r="AI59" s="111" t="s">
        <v>385</v>
      </c>
      <c r="AJ59" s="111" t="s">
        <v>385</v>
      </c>
      <c r="AK59" s="111">
        <v>487.86934902711147</v>
      </c>
      <c r="AL59" s="111" t="s">
        <v>403</v>
      </c>
    </row>
    <row r="60" spans="1:38" ht="26.25" customHeight="1" thickBot="1" x14ac:dyDescent="0.25">
      <c r="A60" s="52" t="s">
        <v>53</v>
      </c>
      <c r="B60" s="60" t="s">
        <v>142</v>
      </c>
      <c r="C60" s="53" t="s">
        <v>143</v>
      </c>
      <c r="D60" s="95"/>
      <c r="E60" s="109" t="s">
        <v>385</v>
      </c>
      <c r="F60" s="109" t="s">
        <v>385</v>
      </c>
      <c r="G60" s="109" t="s">
        <v>385</v>
      </c>
      <c r="H60" s="109" t="s">
        <v>385</v>
      </c>
      <c r="I60" s="109">
        <v>9.3905247515098419E-2</v>
      </c>
      <c r="J60" s="109">
        <v>0.50213413451017674</v>
      </c>
      <c r="K60" s="109">
        <v>1.4371171545498425</v>
      </c>
      <c r="L60" s="109" t="s">
        <v>385</v>
      </c>
      <c r="M60" s="109" t="s">
        <v>385</v>
      </c>
      <c r="N60" s="109" t="s">
        <v>385</v>
      </c>
      <c r="O60" s="109" t="s">
        <v>385</v>
      </c>
      <c r="P60" s="109" t="s">
        <v>385</v>
      </c>
      <c r="Q60" s="109" t="s">
        <v>385</v>
      </c>
      <c r="R60" s="109" t="s">
        <v>385</v>
      </c>
      <c r="S60" s="109" t="s">
        <v>385</v>
      </c>
      <c r="T60" s="109" t="s">
        <v>385</v>
      </c>
      <c r="U60" s="109" t="s">
        <v>385</v>
      </c>
      <c r="V60" s="109" t="s">
        <v>385</v>
      </c>
      <c r="W60" s="109" t="s">
        <v>385</v>
      </c>
      <c r="X60" s="109" t="s">
        <v>385</v>
      </c>
      <c r="Y60" s="109" t="s">
        <v>385</v>
      </c>
      <c r="Z60" s="109" t="s">
        <v>385</v>
      </c>
      <c r="AA60" s="109" t="s">
        <v>385</v>
      </c>
      <c r="AB60" s="109" t="s">
        <v>385</v>
      </c>
      <c r="AC60" s="109" t="s">
        <v>385</v>
      </c>
      <c r="AD60" s="109" t="s">
        <v>385</v>
      </c>
      <c r="AE60" s="110"/>
      <c r="AF60" s="111" t="s">
        <v>385</v>
      </c>
      <c r="AG60" s="111" t="s">
        <v>385</v>
      </c>
      <c r="AH60" s="111" t="s">
        <v>385</v>
      </c>
      <c r="AI60" s="111" t="s">
        <v>385</v>
      </c>
      <c r="AJ60" s="111" t="s">
        <v>385</v>
      </c>
      <c r="AK60" s="111">
        <v>38.319150759999999</v>
      </c>
      <c r="AL60" s="111" t="s">
        <v>404</v>
      </c>
    </row>
    <row r="61" spans="1:38" ht="26.25" customHeight="1" thickBot="1" x14ac:dyDescent="0.25">
      <c r="A61" s="52" t="s">
        <v>53</v>
      </c>
      <c r="B61" s="60" t="s">
        <v>144</v>
      </c>
      <c r="C61" s="53" t="s">
        <v>145</v>
      </c>
      <c r="D61" s="54"/>
      <c r="E61" s="109" t="s">
        <v>385</v>
      </c>
      <c r="F61" s="109" t="s">
        <v>385</v>
      </c>
      <c r="G61" s="109" t="s">
        <v>385</v>
      </c>
      <c r="H61" s="109" t="s">
        <v>385</v>
      </c>
      <c r="I61" s="109">
        <v>0.81479054163111608</v>
      </c>
      <c r="J61" s="109">
        <v>8.1479054163111613</v>
      </c>
      <c r="K61" s="109">
        <v>27.196365632721708</v>
      </c>
      <c r="L61" s="109" t="s">
        <v>385</v>
      </c>
      <c r="M61" s="109" t="s">
        <v>385</v>
      </c>
      <c r="N61" s="109" t="s">
        <v>385</v>
      </c>
      <c r="O61" s="109" t="s">
        <v>385</v>
      </c>
      <c r="P61" s="109" t="s">
        <v>385</v>
      </c>
      <c r="Q61" s="109" t="s">
        <v>385</v>
      </c>
      <c r="R61" s="109" t="s">
        <v>385</v>
      </c>
      <c r="S61" s="109" t="s">
        <v>385</v>
      </c>
      <c r="T61" s="109" t="s">
        <v>385</v>
      </c>
      <c r="U61" s="109" t="s">
        <v>385</v>
      </c>
      <c r="V61" s="109" t="s">
        <v>385</v>
      </c>
      <c r="W61" s="109" t="s">
        <v>385</v>
      </c>
      <c r="X61" s="109" t="s">
        <v>385</v>
      </c>
      <c r="Y61" s="109" t="s">
        <v>385</v>
      </c>
      <c r="Z61" s="109" t="s">
        <v>385</v>
      </c>
      <c r="AA61" s="109" t="s">
        <v>385</v>
      </c>
      <c r="AB61" s="109" t="s">
        <v>385</v>
      </c>
      <c r="AC61" s="109" t="s">
        <v>385</v>
      </c>
      <c r="AD61" s="109" t="s">
        <v>385</v>
      </c>
      <c r="AE61" s="110"/>
      <c r="AF61" s="111" t="s">
        <v>385</v>
      </c>
      <c r="AG61" s="111" t="s">
        <v>385</v>
      </c>
      <c r="AH61" s="111" t="s">
        <v>385</v>
      </c>
      <c r="AI61" s="111" t="s">
        <v>385</v>
      </c>
      <c r="AJ61" s="111" t="s">
        <v>385</v>
      </c>
      <c r="AK61" s="111">
        <v>11.30341265</v>
      </c>
      <c r="AL61" s="111" t="s">
        <v>405</v>
      </c>
    </row>
    <row r="62" spans="1:38" ht="26.25" customHeight="1" thickBot="1" x14ac:dyDescent="0.25">
      <c r="A62" s="52" t="s">
        <v>53</v>
      </c>
      <c r="B62" s="60" t="s">
        <v>146</v>
      </c>
      <c r="C62" s="53" t="s">
        <v>147</v>
      </c>
      <c r="D62" s="54"/>
      <c r="E62" s="109" t="s">
        <v>385</v>
      </c>
      <c r="F62" s="109" t="s">
        <v>385</v>
      </c>
      <c r="G62" s="109" t="s">
        <v>385</v>
      </c>
      <c r="H62" s="109" t="s">
        <v>385</v>
      </c>
      <c r="I62" s="109" t="s">
        <v>388</v>
      </c>
      <c r="J62" s="109" t="s">
        <v>388</v>
      </c>
      <c r="K62" s="109" t="s">
        <v>388</v>
      </c>
      <c r="L62" s="109" t="s">
        <v>385</v>
      </c>
      <c r="M62" s="109" t="s">
        <v>385</v>
      </c>
      <c r="N62" s="109" t="s">
        <v>385</v>
      </c>
      <c r="O62" s="109" t="s">
        <v>385</v>
      </c>
      <c r="P62" s="109" t="s">
        <v>385</v>
      </c>
      <c r="Q62" s="109" t="s">
        <v>385</v>
      </c>
      <c r="R62" s="109" t="s">
        <v>385</v>
      </c>
      <c r="S62" s="109" t="s">
        <v>385</v>
      </c>
      <c r="T62" s="109" t="s">
        <v>385</v>
      </c>
      <c r="U62" s="109" t="s">
        <v>385</v>
      </c>
      <c r="V62" s="109" t="s">
        <v>385</v>
      </c>
      <c r="W62" s="109" t="s">
        <v>385</v>
      </c>
      <c r="X62" s="109" t="s">
        <v>385</v>
      </c>
      <c r="Y62" s="109" t="s">
        <v>385</v>
      </c>
      <c r="Z62" s="109" t="s">
        <v>385</v>
      </c>
      <c r="AA62" s="109" t="s">
        <v>385</v>
      </c>
      <c r="AB62" s="109" t="s">
        <v>385</v>
      </c>
      <c r="AC62" s="109" t="s">
        <v>385</v>
      </c>
      <c r="AD62" s="109" t="s">
        <v>385</v>
      </c>
      <c r="AE62" s="110"/>
      <c r="AF62" s="111" t="s">
        <v>385</v>
      </c>
      <c r="AG62" s="111" t="s">
        <v>385</v>
      </c>
      <c r="AH62" s="111" t="s">
        <v>385</v>
      </c>
      <c r="AI62" s="111" t="s">
        <v>385</v>
      </c>
      <c r="AJ62" s="111" t="s">
        <v>385</v>
      </c>
      <c r="AK62" s="111" t="s">
        <v>385</v>
      </c>
      <c r="AL62" s="111" t="s">
        <v>406</v>
      </c>
    </row>
    <row r="63" spans="1:38" ht="26.25" customHeight="1" thickBot="1" x14ac:dyDescent="0.25">
      <c r="A63" s="52" t="s">
        <v>53</v>
      </c>
      <c r="B63" s="60" t="s">
        <v>148</v>
      </c>
      <c r="C63" s="58" t="s">
        <v>149</v>
      </c>
      <c r="D63" s="61"/>
      <c r="E63" s="109" t="s">
        <v>385</v>
      </c>
      <c r="F63" s="109" t="s">
        <v>385</v>
      </c>
      <c r="G63" s="109" t="s">
        <v>385</v>
      </c>
      <c r="H63" s="109" t="s">
        <v>385</v>
      </c>
      <c r="I63" s="109" t="s">
        <v>388</v>
      </c>
      <c r="J63" s="109" t="s">
        <v>388</v>
      </c>
      <c r="K63" s="109" t="s">
        <v>388</v>
      </c>
      <c r="L63" s="109" t="s">
        <v>385</v>
      </c>
      <c r="M63" s="109" t="s">
        <v>388</v>
      </c>
      <c r="N63" s="109" t="s">
        <v>385</v>
      </c>
      <c r="O63" s="109" t="s">
        <v>385</v>
      </c>
      <c r="P63" s="109" t="s">
        <v>385</v>
      </c>
      <c r="Q63" s="109" t="s">
        <v>385</v>
      </c>
      <c r="R63" s="109" t="s">
        <v>385</v>
      </c>
      <c r="S63" s="109" t="s">
        <v>385</v>
      </c>
      <c r="T63" s="109" t="s">
        <v>385</v>
      </c>
      <c r="U63" s="109" t="s">
        <v>385</v>
      </c>
      <c r="V63" s="109" t="s">
        <v>385</v>
      </c>
      <c r="W63" s="109" t="s">
        <v>385</v>
      </c>
      <c r="X63" s="109" t="s">
        <v>385</v>
      </c>
      <c r="Y63" s="109" t="s">
        <v>385</v>
      </c>
      <c r="Z63" s="109" t="s">
        <v>385</v>
      </c>
      <c r="AA63" s="109" t="s">
        <v>385</v>
      </c>
      <c r="AB63" s="109" t="s">
        <v>385</v>
      </c>
      <c r="AC63" s="109" t="s">
        <v>385</v>
      </c>
      <c r="AD63" s="109" t="s">
        <v>385</v>
      </c>
      <c r="AE63" s="110"/>
      <c r="AF63" s="111" t="s">
        <v>385</v>
      </c>
      <c r="AG63" s="111" t="s">
        <v>385</v>
      </c>
      <c r="AH63" s="111" t="s">
        <v>385</v>
      </c>
      <c r="AI63" s="111" t="s">
        <v>385</v>
      </c>
      <c r="AJ63" s="111" t="s">
        <v>385</v>
      </c>
      <c r="AK63" s="111" t="s">
        <v>385</v>
      </c>
      <c r="AL63" s="111" t="s">
        <v>407</v>
      </c>
    </row>
    <row r="64" spans="1:38" ht="26.25" customHeight="1" thickBot="1" x14ac:dyDescent="0.25">
      <c r="A64" s="52" t="s">
        <v>53</v>
      </c>
      <c r="B64" s="60" t="s">
        <v>150</v>
      </c>
      <c r="C64" s="53" t="s">
        <v>151</v>
      </c>
      <c r="D64" s="54"/>
      <c r="E64" s="109">
        <v>0.37098076041095002</v>
      </c>
      <c r="F64" s="109">
        <v>3.9878280000000002E-2</v>
      </c>
      <c r="G64" s="109">
        <v>3.7388834640797145E-3</v>
      </c>
      <c r="H64" s="109">
        <v>2.885E-3</v>
      </c>
      <c r="I64" s="109" t="s">
        <v>388</v>
      </c>
      <c r="J64" s="109" t="s">
        <v>388</v>
      </c>
      <c r="K64" s="109" t="s">
        <v>388</v>
      </c>
      <c r="L64" s="109" t="s">
        <v>385</v>
      </c>
      <c r="M64" s="109">
        <v>0.18057448841918</v>
      </c>
      <c r="N64" s="109" t="s">
        <v>385</v>
      </c>
      <c r="O64" s="109" t="s">
        <v>385</v>
      </c>
      <c r="P64" s="109" t="s">
        <v>385</v>
      </c>
      <c r="Q64" s="109" t="s">
        <v>385</v>
      </c>
      <c r="R64" s="109" t="s">
        <v>385</v>
      </c>
      <c r="S64" s="109" t="s">
        <v>385</v>
      </c>
      <c r="T64" s="109" t="s">
        <v>385</v>
      </c>
      <c r="U64" s="109" t="s">
        <v>385</v>
      </c>
      <c r="V64" s="109" t="s">
        <v>385</v>
      </c>
      <c r="W64" s="109" t="s">
        <v>385</v>
      </c>
      <c r="X64" s="109" t="s">
        <v>385</v>
      </c>
      <c r="Y64" s="109" t="s">
        <v>385</v>
      </c>
      <c r="Z64" s="109" t="s">
        <v>385</v>
      </c>
      <c r="AA64" s="109" t="s">
        <v>385</v>
      </c>
      <c r="AB64" s="109" t="s">
        <v>385</v>
      </c>
      <c r="AC64" s="109" t="s">
        <v>385</v>
      </c>
      <c r="AD64" s="109" t="s">
        <v>385</v>
      </c>
      <c r="AE64" s="110"/>
      <c r="AF64" s="111" t="s">
        <v>385</v>
      </c>
      <c r="AG64" s="111" t="s">
        <v>385</v>
      </c>
      <c r="AH64" s="111" t="s">
        <v>385</v>
      </c>
      <c r="AI64" s="111" t="s">
        <v>385</v>
      </c>
      <c r="AJ64" s="111" t="s">
        <v>385</v>
      </c>
      <c r="AK64" s="111" t="s">
        <v>400</v>
      </c>
      <c r="AL64" s="111" t="s">
        <v>408</v>
      </c>
    </row>
    <row r="65" spans="1:38" ht="26.25" customHeight="1" thickBot="1" x14ac:dyDescent="0.25">
      <c r="A65" s="52" t="s">
        <v>53</v>
      </c>
      <c r="B65" s="56" t="s">
        <v>152</v>
      </c>
      <c r="C65" s="53" t="s">
        <v>153</v>
      </c>
      <c r="D65" s="54"/>
      <c r="E65" s="109">
        <v>1.7736181380604999E-2</v>
      </c>
      <c r="F65" s="109" t="s">
        <v>385</v>
      </c>
      <c r="G65" s="109" t="s">
        <v>385</v>
      </c>
      <c r="H65" s="109">
        <v>1.6069558921100002E-3</v>
      </c>
      <c r="I65" s="109" t="s">
        <v>387</v>
      </c>
      <c r="J65" s="109" t="s">
        <v>387</v>
      </c>
      <c r="K65" s="109" t="s">
        <v>387</v>
      </c>
      <c r="L65" s="109" t="s">
        <v>385</v>
      </c>
      <c r="M65" s="109" t="s">
        <v>385</v>
      </c>
      <c r="N65" s="109" t="s">
        <v>385</v>
      </c>
      <c r="O65" s="109" t="s">
        <v>385</v>
      </c>
      <c r="P65" s="109" t="s">
        <v>385</v>
      </c>
      <c r="Q65" s="109" t="s">
        <v>385</v>
      </c>
      <c r="R65" s="109" t="s">
        <v>385</v>
      </c>
      <c r="S65" s="109" t="s">
        <v>385</v>
      </c>
      <c r="T65" s="109" t="s">
        <v>385</v>
      </c>
      <c r="U65" s="109" t="s">
        <v>385</v>
      </c>
      <c r="V65" s="109" t="s">
        <v>385</v>
      </c>
      <c r="W65" s="109" t="s">
        <v>385</v>
      </c>
      <c r="X65" s="109" t="s">
        <v>385</v>
      </c>
      <c r="Y65" s="109" t="s">
        <v>385</v>
      </c>
      <c r="Z65" s="109" t="s">
        <v>385</v>
      </c>
      <c r="AA65" s="109" t="s">
        <v>385</v>
      </c>
      <c r="AB65" s="109" t="s">
        <v>385</v>
      </c>
      <c r="AC65" s="109" t="s">
        <v>385</v>
      </c>
      <c r="AD65" s="109" t="s">
        <v>385</v>
      </c>
      <c r="AE65" s="110"/>
      <c r="AF65" s="111" t="s">
        <v>385</v>
      </c>
      <c r="AG65" s="111" t="s">
        <v>385</v>
      </c>
      <c r="AH65" s="111" t="s">
        <v>385</v>
      </c>
      <c r="AI65" s="111" t="s">
        <v>385</v>
      </c>
      <c r="AJ65" s="111" t="s">
        <v>385</v>
      </c>
      <c r="AK65" s="111">
        <v>718.04423199999997</v>
      </c>
      <c r="AL65" s="111" t="s">
        <v>409</v>
      </c>
    </row>
    <row r="66" spans="1:38" ht="26.25" customHeight="1" thickBot="1" x14ac:dyDescent="0.25">
      <c r="A66" s="52" t="s">
        <v>53</v>
      </c>
      <c r="B66" s="56" t="s">
        <v>154</v>
      </c>
      <c r="C66" s="53" t="s">
        <v>155</v>
      </c>
      <c r="D66" s="54"/>
      <c r="E66" s="109" t="s">
        <v>387</v>
      </c>
      <c r="F66" s="109" t="s">
        <v>387</v>
      </c>
      <c r="G66" s="109" t="s">
        <v>387</v>
      </c>
      <c r="H66" s="109" t="s">
        <v>387</v>
      </c>
      <c r="I66" s="109" t="s">
        <v>387</v>
      </c>
      <c r="J66" s="109" t="s">
        <v>387</v>
      </c>
      <c r="K66" s="109" t="s">
        <v>387</v>
      </c>
      <c r="L66" s="109" t="s">
        <v>385</v>
      </c>
      <c r="M66" s="109" t="s">
        <v>387</v>
      </c>
      <c r="N66" s="109" t="s">
        <v>387</v>
      </c>
      <c r="O66" s="109" t="s">
        <v>387</v>
      </c>
      <c r="P66" s="109" t="s">
        <v>387</v>
      </c>
      <c r="Q66" s="109" t="s">
        <v>387</v>
      </c>
      <c r="R66" s="109" t="s">
        <v>387</v>
      </c>
      <c r="S66" s="109" t="s">
        <v>387</v>
      </c>
      <c r="T66" s="109" t="s">
        <v>387</v>
      </c>
      <c r="U66" s="109" t="s">
        <v>387</v>
      </c>
      <c r="V66" s="109" t="s">
        <v>387</v>
      </c>
      <c r="W66" s="109" t="s">
        <v>387</v>
      </c>
      <c r="X66" s="109" t="s">
        <v>387</v>
      </c>
      <c r="Y66" s="109" t="s">
        <v>387</v>
      </c>
      <c r="Z66" s="109" t="s">
        <v>387</v>
      </c>
      <c r="AA66" s="109" t="s">
        <v>387</v>
      </c>
      <c r="AB66" s="109" t="s">
        <v>387</v>
      </c>
      <c r="AC66" s="109" t="s">
        <v>387</v>
      </c>
      <c r="AD66" s="109" t="s">
        <v>387</v>
      </c>
      <c r="AE66" s="110"/>
      <c r="AF66" s="111" t="s">
        <v>385</v>
      </c>
      <c r="AG66" s="111" t="s">
        <v>385</v>
      </c>
      <c r="AH66" s="111" t="s">
        <v>385</v>
      </c>
      <c r="AI66" s="111" t="s">
        <v>385</v>
      </c>
      <c r="AJ66" s="111" t="s">
        <v>385</v>
      </c>
      <c r="AK66" s="111" t="s">
        <v>387</v>
      </c>
      <c r="AL66" s="111" t="s">
        <v>410</v>
      </c>
    </row>
    <row r="67" spans="1:38" ht="26.25" customHeight="1" thickBot="1" x14ac:dyDescent="0.25">
      <c r="A67" s="52" t="s">
        <v>53</v>
      </c>
      <c r="B67" s="56" t="s">
        <v>156</v>
      </c>
      <c r="C67" s="53" t="s">
        <v>157</v>
      </c>
      <c r="D67" s="54"/>
      <c r="E67" s="109" t="s">
        <v>387</v>
      </c>
      <c r="F67" s="109" t="s">
        <v>385</v>
      </c>
      <c r="G67" s="109" t="s">
        <v>387</v>
      </c>
      <c r="H67" s="109" t="s">
        <v>387</v>
      </c>
      <c r="I67" s="109" t="s">
        <v>387</v>
      </c>
      <c r="J67" s="109" t="s">
        <v>387</v>
      </c>
      <c r="K67" s="109" t="s">
        <v>387</v>
      </c>
      <c r="L67" s="109" t="s">
        <v>385</v>
      </c>
      <c r="M67" s="109" t="s">
        <v>387</v>
      </c>
      <c r="N67" s="109" t="s">
        <v>387</v>
      </c>
      <c r="O67" s="109" t="s">
        <v>387</v>
      </c>
      <c r="P67" s="109" t="s">
        <v>387</v>
      </c>
      <c r="Q67" s="109" t="s">
        <v>387</v>
      </c>
      <c r="R67" s="109" t="s">
        <v>387</v>
      </c>
      <c r="S67" s="109" t="s">
        <v>387</v>
      </c>
      <c r="T67" s="109" t="s">
        <v>387</v>
      </c>
      <c r="U67" s="109" t="s">
        <v>387</v>
      </c>
      <c r="V67" s="109" t="s">
        <v>387</v>
      </c>
      <c r="W67" s="109" t="s">
        <v>387</v>
      </c>
      <c r="X67" s="109" t="s">
        <v>387</v>
      </c>
      <c r="Y67" s="109" t="s">
        <v>387</v>
      </c>
      <c r="Z67" s="109" t="s">
        <v>387</v>
      </c>
      <c r="AA67" s="109" t="s">
        <v>387</v>
      </c>
      <c r="AB67" s="109" t="s">
        <v>387</v>
      </c>
      <c r="AC67" s="109" t="s">
        <v>387</v>
      </c>
      <c r="AD67" s="109" t="s">
        <v>387</v>
      </c>
      <c r="AE67" s="110"/>
      <c r="AF67" s="111" t="s">
        <v>385</v>
      </c>
      <c r="AG67" s="111" t="s">
        <v>385</v>
      </c>
      <c r="AH67" s="111" t="s">
        <v>385</v>
      </c>
      <c r="AI67" s="111" t="s">
        <v>385</v>
      </c>
      <c r="AJ67" s="111" t="s">
        <v>385</v>
      </c>
      <c r="AK67" s="111" t="s">
        <v>387</v>
      </c>
      <c r="AL67" s="111" t="s">
        <v>411</v>
      </c>
    </row>
    <row r="68" spans="1:38" ht="26.25" customHeight="1" thickBot="1" x14ac:dyDescent="0.25">
      <c r="A68" s="52" t="s">
        <v>53</v>
      </c>
      <c r="B68" s="56" t="s">
        <v>158</v>
      </c>
      <c r="C68" s="53" t="s">
        <v>159</v>
      </c>
      <c r="D68" s="54"/>
      <c r="E68" s="109" t="s">
        <v>387</v>
      </c>
      <c r="F68" s="109" t="s">
        <v>385</v>
      </c>
      <c r="G68" s="109" t="s">
        <v>387</v>
      </c>
      <c r="H68" s="109" t="s">
        <v>387</v>
      </c>
      <c r="I68" s="109" t="s">
        <v>387</v>
      </c>
      <c r="J68" s="109" t="s">
        <v>387</v>
      </c>
      <c r="K68" s="109" t="s">
        <v>387</v>
      </c>
      <c r="L68" s="109" t="s">
        <v>385</v>
      </c>
      <c r="M68" s="109" t="s">
        <v>387</v>
      </c>
      <c r="N68" s="109" t="s">
        <v>387</v>
      </c>
      <c r="O68" s="109" t="s">
        <v>387</v>
      </c>
      <c r="P68" s="109" t="s">
        <v>387</v>
      </c>
      <c r="Q68" s="109" t="s">
        <v>387</v>
      </c>
      <c r="R68" s="109" t="s">
        <v>387</v>
      </c>
      <c r="S68" s="109" t="s">
        <v>387</v>
      </c>
      <c r="T68" s="109" t="s">
        <v>387</v>
      </c>
      <c r="U68" s="109" t="s">
        <v>387</v>
      </c>
      <c r="V68" s="109" t="s">
        <v>387</v>
      </c>
      <c r="W68" s="109" t="s">
        <v>387</v>
      </c>
      <c r="X68" s="109" t="s">
        <v>387</v>
      </c>
      <c r="Y68" s="109" t="s">
        <v>387</v>
      </c>
      <c r="Z68" s="109" t="s">
        <v>387</v>
      </c>
      <c r="AA68" s="109" t="s">
        <v>387</v>
      </c>
      <c r="AB68" s="109" t="s">
        <v>387</v>
      </c>
      <c r="AC68" s="109" t="s">
        <v>387</v>
      </c>
      <c r="AD68" s="109" t="s">
        <v>387</v>
      </c>
      <c r="AE68" s="110"/>
      <c r="AF68" s="111" t="s">
        <v>385</v>
      </c>
      <c r="AG68" s="111" t="s">
        <v>385</v>
      </c>
      <c r="AH68" s="111" t="s">
        <v>385</v>
      </c>
      <c r="AI68" s="111" t="s">
        <v>385</v>
      </c>
      <c r="AJ68" s="111" t="s">
        <v>385</v>
      </c>
      <c r="AK68" s="111" t="s">
        <v>387</v>
      </c>
      <c r="AL68" s="111" t="s">
        <v>412</v>
      </c>
    </row>
    <row r="69" spans="1:38" ht="26.25" customHeight="1" thickBot="1" x14ac:dyDescent="0.25">
      <c r="A69" s="52" t="s">
        <v>53</v>
      </c>
      <c r="B69" s="52" t="s">
        <v>160</v>
      </c>
      <c r="C69" s="53" t="s">
        <v>161</v>
      </c>
      <c r="D69" s="59"/>
      <c r="E69" s="109" t="s">
        <v>387</v>
      </c>
      <c r="F69" s="109" t="s">
        <v>385</v>
      </c>
      <c r="G69" s="109" t="s">
        <v>387</v>
      </c>
      <c r="H69" s="109" t="s">
        <v>387</v>
      </c>
      <c r="I69" s="109" t="s">
        <v>387</v>
      </c>
      <c r="J69" s="109" t="s">
        <v>387</v>
      </c>
      <c r="K69" s="109" t="s">
        <v>387</v>
      </c>
      <c r="L69" s="109" t="s">
        <v>385</v>
      </c>
      <c r="M69" s="109" t="s">
        <v>387</v>
      </c>
      <c r="N69" s="109" t="s">
        <v>387</v>
      </c>
      <c r="O69" s="109" t="s">
        <v>387</v>
      </c>
      <c r="P69" s="109" t="s">
        <v>387</v>
      </c>
      <c r="Q69" s="109" t="s">
        <v>387</v>
      </c>
      <c r="R69" s="109" t="s">
        <v>387</v>
      </c>
      <c r="S69" s="109" t="s">
        <v>387</v>
      </c>
      <c r="T69" s="109" t="s">
        <v>387</v>
      </c>
      <c r="U69" s="109" t="s">
        <v>387</v>
      </c>
      <c r="V69" s="109" t="s">
        <v>387</v>
      </c>
      <c r="W69" s="109" t="s">
        <v>387</v>
      </c>
      <c r="X69" s="109" t="s">
        <v>387</v>
      </c>
      <c r="Y69" s="109" t="s">
        <v>387</v>
      </c>
      <c r="Z69" s="109" t="s">
        <v>387</v>
      </c>
      <c r="AA69" s="109" t="s">
        <v>387</v>
      </c>
      <c r="AB69" s="109" t="s">
        <v>387</v>
      </c>
      <c r="AC69" s="109" t="s">
        <v>387</v>
      </c>
      <c r="AD69" s="109" t="s">
        <v>387</v>
      </c>
      <c r="AE69" s="110"/>
      <c r="AF69" s="111" t="s">
        <v>385</v>
      </c>
      <c r="AG69" s="111" t="s">
        <v>385</v>
      </c>
      <c r="AH69" s="111" t="s">
        <v>385</v>
      </c>
      <c r="AI69" s="111" t="s">
        <v>385</v>
      </c>
      <c r="AJ69" s="111" t="s">
        <v>385</v>
      </c>
      <c r="AK69" s="111" t="s">
        <v>387</v>
      </c>
      <c r="AL69" s="111" t="s">
        <v>413</v>
      </c>
    </row>
    <row r="70" spans="1:38" ht="26.25" customHeight="1" thickBot="1" x14ac:dyDescent="0.25">
      <c r="A70" s="52" t="s">
        <v>53</v>
      </c>
      <c r="B70" s="52" t="s">
        <v>162</v>
      </c>
      <c r="C70" s="53" t="s">
        <v>355</v>
      </c>
      <c r="D70" s="59"/>
      <c r="E70" s="109">
        <v>0.98668928109308007</v>
      </c>
      <c r="F70" s="109">
        <v>4.0287194252556366</v>
      </c>
      <c r="G70" s="109">
        <v>0.65600377912097407</v>
      </c>
      <c r="H70" s="109">
        <v>0.30616829492719999</v>
      </c>
      <c r="I70" s="109">
        <v>0.24109121603754399</v>
      </c>
      <c r="J70" s="109">
        <v>0.30202978333307601</v>
      </c>
      <c r="K70" s="109">
        <v>0.42636610540430797</v>
      </c>
      <c r="L70" s="109">
        <v>7.2061059496804801E-3</v>
      </c>
      <c r="M70" s="109">
        <v>0.326004719333155</v>
      </c>
      <c r="N70" s="109" t="s">
        <v>387</v>
      </c>
      <c r="O70" s="109" t="s">
        <v>387</v>
      </c>
      <c r="P70" s="109">
        <v>9.6700000000000008E-2</v>
      </c>
      <c r="Q70" s="109" t="s">
        <v>387</v>
      </c>
      <c r="R70" s="109" t="s">
        <v>387</v>
      </c>
      <c r="S70" s="109" t="s">
        <v>387</v>
      </c>
      <c r="T70" s="109" t="s">
        <v>387</v>
      </c>
      <c r="U70" s="109" t="s">
        <v>387</v>
      </c>
      <c r="V70" s="109" t="s">
        <v>387</v>
      </c>
      <c r="W70" s="109" t="s">
        <v>387</v>
      </c>
      <c r="X70" s="109" t="s">
        <v>387</v>
      </c>
      <c r="Y70" s="109" t="s">
        <v>387</v>
      </c>
      <c r="Z70" s="109" t="s">
        <v>387</v>
      </c>
      <c r="AA70" s="109" t="s">
        <v>387</v>
      </c>
      <c r="AB70" s="109" t="s">
        <v>387</v>
      </c>
      <c r="AC70" s="109" t="s">
        <v>387</v>
      </c>
      <c r="AD70" s="109" t="s">
        <v>387</v>
      </c>
      <c r="AE70" s="110"/>
      <c r="AF70" s="111" t="s">
        <v>385</v>
      </c>
      <c r="AG70" s="111" t="s">
        <v>385</v>
      </c>
      <c r="AH70" s="111" t="s">
        <v>385</v>
      </c>
      <c r="AI70" s="111" t="s">
        <v>385</v>
      </c>
      <c r="AJ70" s="111" t="s">
        <v>385</v>
      </c>
      <c r="AK70" s="111">
        <v>3618.3622350000001</v>
      </c>
      <c r="AL70" s="111" t="s">
        <v>414</v>
      </c>
    </row>
    <row r="71" spans="1:38" ht="26.25" customHeight="1" thickBot="1" x14ac:dyDescent="0.25">
      <c r="A71" s="52" t="s">
        <v>53</v>
      </c>
      <c r="B71" s="52" t="s">
        <v>163</v>
      </c>
      <c r="C71" s="53" t="s">
        <v>164</v>
      </c>
      <c r="D71" s="59"/>
      <c r="E71" s="109" t="s">
        <v>385</v>
      </c>
      <c r="F71" s="109" t="s">
        <v>385</v>
      </c>
      <c r="G71" s="109" t="s">
        <v>385</v>
      </c>
      <c r="H71" s="109" t="s">
        <v>385</v>
      </c>
      <c r="I71" s="109" t="s">
        <v>388</v>
      </c>
      <c r="J71" s="109" t="s">
        <v>388</v>
      </c>
      <c r="K71" s="109" t="s">
        <v>388</v>
      </c>
      <c r="L71" s="109" t="s">
        <v>385</v>
      </c>
      <c r="M71" s="109" t="s">
        <v>385</v>
      </c>
      <c r="N71" s="109" t="s">
        <v>385</v>
      </c>
      <c r="O71" s="109" t="s">
        <v>385</v>
      </c>
      <c r="P71" s="109" t="s">
        <v>385</v>
      </c>
      <c r="Q71" s="109" t="s">
        <v>385</v>
      </c>
      <c r="R71" s="109" t="s">
        <v>385</v>
      </c>
      <c r="S71" s="109" t="s">
        <v>385</v>
      </c>
      <c r="T71" s="109" t="s">
        <v>385</v>
      </c>
      <c r="U71" s="109" t="s">
        <v>385</v>
      </c>
      <c r="V71" s="109" t="s">
        <v>385</v>
      </c>
      <c r="W71" s="109" t="s">
        <v>385</v>
      </c>
      <c r="X71" s="109" t="s">
        <v>385</v>
      </c>
      <c r="Y71" s="109" t="s">
        <v>385</v>
      </c>
      <c r="Z71" s="109" t="s">
        <v>385</v>
      </c>
      <c r="AA71" s="109" t="s">
        <v>385</v>
      </c>
      <c r="AB71" s="109" t="s">
        <v>385</v>
      </c>
      <c r="AC71" s="109" t="s">
        <v>385</v>
      </c>
      <c r="AD71" s="109" t="s">
        <v>385</v>
      </c>
      <c r="AE71" s="110"/>
      <c r="AF71" s="111" t="s">
        <v>385</v>
      </c>
      <c r="AG71" s="111" t="s">
        <v>385</v>
      </c>
      <c r="AH71" s="111" t="s">
        <v>385</v>
      </c>
      <c r="AI71" s="111" t="s">
        <v>385</v>
      </c>
      <c r="AJ71" s="111" t="s">
        <v>385</v>
      </c>
      <c r="AK71" s="111" t="s">
        <v>385</v>
      </c>
      <c r="AL71" s="111" t="s">
        <v>407</v>
      </c>
    </row>
    <row r="72" spans="1:38" ht="26.25" customHeight="1" thickBot="1" x14ac:dyDescent="0.25">
      <c r="A72" s="52" t="s">
        <v>53</v>
      </c>
      <c r="B72" s="52" t="s">
        <v>165</v>
      </c>
      <c r="C72" s="53" t="s">
        <v>166</v>
      </c>
      <c r="D72" s="54"/>
      <c r="E72" s="109" t="s">
        <v>388</v>
      </c>
      <c r="F72" s="109">
        <v>0.19184999999999999</v>
      </c>
      <c r="G72" s="109" t="s">
        <v>388</v>
      </c>
      <c r="H72" s="109" t="s">
        <v>388</v>
      </c>
      <c r="I72" s="109">
        <v>0.3836282011629471</v>
      </c>
      <c r="J72" s="109">
        <v>0.4932362586380748</v>
      </c>
      <c r="K72" s="109">
        <v>0.82206043106345805</v>
      </c>
      <c r="L72" s="109">
        <v>6.4461599999999998E-4</v>
      </c>
      <c r="M72" s="109" t="s">
        <v>388</v>
      </c>
      <c r="N72" s="109">
        <v>0.75045389715999999</v>
      </c>
      <c r="O72" s="109">
        <v>0.1218874256</v>
      </c>
      <c r="P72" s="109">
        <v>6.9075467599999996E-2</v>
      </c>
      <c r="Q72" s="109">
        <v>0.51160000000000005</v>
      </c>
      <c r="R72" s="109">
        <v>5.7554999999999996</v>
      </c>
      <c r="S72" s="109">
        <v>0.61115056311000004</v>
      </c>
      <c r="T72" s="109">
        <v>0.17906000000000002</v>
      </c>
      <c r="U72" s="109">
        <v>2.5580000000000002E-2</v>
      </c>
      <c r="V72" s="109">
        <v>0.90914059221999999</v>
      </c>
      <c r="W72" s="109">
        <v>11.797000000000001</v>
      </c>
      <c r="X72" s="109" t="s">
        <v>388</v>
      </c>
      <c r="Y72" s="109" t="s">
        <v>388</v>
      </c>
      <c r="Z72" s="109" t="s">
        <v>388</v>
      </c>
      <c r="AA72" s="109" t="s">
        <v>388</v>
      </c>
      <c r="AB72" s="109">
        <v>0.114549733</v>
      </c>
      <c r="AC72" s="109">
        <v>3.8369999999999994E-2</v>
      </c>
      <c r="AD72" s="109">
        <v>3.1974999999999998</v>
      </c>
      <c r="AE72" s="110"/>
      <c r="AF72" s="111" t="s">
        <v>385</v>
      </c>
      <c r="AG72" s="111" t="s">
        <v>385</v>
      </c>
      <c r="AH72" s="111" t="s">
        <v>385</v>
      </c>
      <c r="AI72" s="111" t="s">
        <v>385</v>
      </c>
      <c r="AJ72" s="111" t="s">
        <v>385</v>
      </c>
      <c r="AK72" s="111">
        <v>1279</v>
      </c>
      <c r="AL72" s="111" t="s">
        <v>415</v>
      </c>
    </row>
    <row r="73" spans="1:38" ht="26.25" customHeight="1" thickBot="1" x14ac:dyDescent="0.25">
      <c r="A73" s="52" t="s">
        <v>53</v>
      </c>
      <c r="B73" s="52" t="s">
        <v>167</v>
      </c>
      <c r="C73" s="53" t="s">
        <v>168</v>
      </c>
      <c r="D73" s="54"/>
      <c r="E73" s="109" t="s">
        <v>387</v>
      </c>
      <c r="F73" s="109" t="s">
        <v>387</v>
      </c>
      <c r="G73" s="109" t="s">
        <v>387</v>
      </c>
      <c r="H73" s="109" t="s">
        <v>387</v>
      </c>
      <c r="I73" s="109" t="s">
        <v>387</v>
      </c>
      <c r="J73" s="109" t="s">
        <v>387</v>
      </c>
      <c r="K73" s="109" t="s">
        <v>387</v>
      </c>
      <c r="L73" s="109" t="s">
        <v>385</v>
      </c>
      <c r="M73" s="109" t="s">
        <v>387</v>
      </c>
      <c r="N73" s="109" t="s">
        <v>387</v>
      </c>
      <c r="O73" s="109" t="s">
        <v>387</v>
      </c>
      <c r="P73" s="109" t="s">
        <v>387</v>
      </c>
      <c r="Q73" s="109" t="s">
        <v>387</v>
      </c>
      <c r="R73" s="109" t="s">
        <v>387</v>
      </c>
      <c r="S73" s="109" t="s">
        <v>387</v>
      </c>
      <c r="T73" s="109" t="s">
        <v>387</v>
      </c>
      <c r="U73" s="109" t="s">
        <v>387</v>
      </c>
      <c r="V73" s="109" t="s">
        <v>387</v>
      </c>
      <c r="W73" s="109" t="s">
        <v>387</v>
      </c>
      <c r="X73" s="109" t="s">
        <v>387</v>
      </c>
      <c r="Y73" s="109" t="s">
        <v>387</v>
      </c>
      <c r="Z73" s="109" t="s">
        <v>387</v>
      </c>
      <c r="AA73" s="109" t="s">
        <v>387</v>
      </c>
      <c r="AB73" s="109" t="s">
        <v>387</v>
      </c>
      <c r="AC73" s="109" t="s">
        <v>387</v>
      </c>
      <c r="AD73" s="109" t="s">
        <v>387</v>
      </c>
      <c r="AE73" s="110"/>
      <c r="AF73" s="111" t="s">
        <v>385</v>
      </c>
      <c r="AG73" s="111" t="s">
        <v>385</v>
      </c>
      <c r="AH73" s="111" t="s">
        <v>385</v>
      </c>
      <c r="AI73" s="111" t="s">
        <v>385</v>
      </c>
      <c r="AJ73" s="111" t="s">
        <v>385</v>
      </c>
      <c r="AK73" s="111" t="s">
        <v>387</v>
      </c>
      <c r="AL73" s="111" t="s">
        <v>416</v>
      </c>
    </row>
    <row r="74" spans="1:38" ht="26.25" customHeight="1" thickBot="1" x14ac:dyDescent="0.25">
      <c r="A74" s="52" t="s">
        <v>53</v>
      </c>
      <c r="B74" s="52" t="s">
        <v>169</v>
      </c>
      <c r="C74" s="53" t="s">
        <v>170</v>
      </c>
      <c r="D74" s="54"/>
      <c r="E74" s="109" t="s">
        <v>388</v>
      </c>
      <c r="F74" s="109" t="s">
        <v>388</v>
      </c>
      <c r="G74" s="109" t="s">
        <v>388</v>
      </c>
      <c r="H74" s="109" t="s">
        <v>388</v>
      </c>
      <c r="I74" s="109">
        <v>0.1504866</v>
      </c>
      <c r="J74" s="109">
        <v>0.38305679999999998</v>
      </c>
      <c r="K74" s="109">
        <v>0.54722400000000004</v>
      </c>
      <c r="L74" s="109">
        <v>3.4611918000000005E-3</v>
      </c>
      <c r="M74" s="109" t="s">
        <v>388</v>
      </c>
      <c r="N74" s="109" t="s">
        <v>385</v>
      </c>
      <c r="O74" s="109" t="s">
        <v>385</v>
      </c>
      <c r="P74" s="109" t="s">
        <v>385</v>
      </c>
      <c r="Q74" s="109" t="s">
        <v>385</v>
      </c>
      <c r="R74" s="109" t="s">
        <v>385</v>
      </c>
      <c r="S74" s="109" t="s">
        <v>385</v>
      </c>
      <c r="T74" s="109" t="s">
        <v>385</v>
      </c>
      <c r="U74" s="109" t="s">
        <v>385</v>
      </c>
      <c r="V74" s="109" t="s">
        <v>385</v>
      </c>
      <c r="W74" s="109">
        <v>0.31277117085206668</v>
      </c>
      <c r="X74" s="109" t="s">
        <v>387</v>
      </c>
      <c r="Y74" s="109" t="s">
        <v>387</v>
      </c>
      <c r="Z74" s="109" t="s">
        <v>387</v>
      </c>
      <c r="AA74" s="109" t="s">
        <v>387</v>
      </c>
      <c r="AB74" s="109" t="s">
        <v>387</v>
      </c>
      <c r="AC74" s="109">
        <v>0.54722400000000004</v>
      </c>
      <c r="AD74" s="109" t="s">
        <v>385</v>
      </c>
      <c r="AE74" s="110"/>
      <c r="AF74" s="111" t="s">
        <v>385</v>
      </c>
      <c r="AG74" s="111" t="s">
        <v>385</v>
      </c>
      <c r="AH74" s="111" t="s">
        <v>385</v>
      </c>
      <c r="AI74" s="111" t="s">
        <v>385</v>
      </c>
      <c r="AJ74" s="111" t="s">
        <v>385</v>
      </c>
      <c r="AK74" s="111">
        <v>273.61200000000002</v>
      </c>
      <c r="AL74" s="111" t="s">
        <v>417</v>
      </c>
    </row>
    <row r="75" spans="1:38" ht="26.25" customHeight="1" thickBot="1" x14ac:dyDescent="0.25">
      <c r="A75" s="52" t="s">
        <v>53</v>
      </c>
      <c r="B75" s="52" t="s">
        <v>171</v>
      </c>
      <c r="C75" s="53" t="s">
        <v>172</v>
      </c>
      <c r="D75" s="59"/>
      <c r="E75" s="109" t="s">
        <v>388</v>
      </c>
      <c r="F75" s="109" t="s">
        <v>388</v>
      </c>
      <c r="G75" s="109" t="s">
        <v>388</v>
      </c>
      <c r="H75" s="109" t="s">
        <v>388</v>
      </c>
      <c r="I75" s="109" t="s">
        <v>387</v>
      </c>
      <c r="J75" s="109" t="s">
        <v>387</v>
      </c>
      <c r="K75" s="109" t="s">
        <v>387</v>
      </c>
      <c r="L75" s="109" t="s">
        <v>385</v>
      </c>
      <c r="M75" s="109" t="s">
        <v>387</v>
      </c>
      <c r="N75" s="109" t="s">
        <v>387</v>
      </c>
      <c r="O75" s="109" t="s">
        <v>387</v>
      </c>
      <c r="P75" s="109" t="s">
        <v>387</v>
      </c>
      <c r="Q75" s="109" t="s">
        <v>387</v>
      </c>
      <c r="R75" s="109" t="s">
        <v>387</v>
      </c>
      <c r="S75" s="109" t="s">
        <v>387</v>
      </c>
      <c r="T75" s="109" t="s">
        <v>387</v>
      </c>
      <c r="U75" s="109" t="s">
        <v>387</v>
      </c>
      <c r="V75" s="109" t="s">
        <v>387</v>
      </c>
      <c r="W75" s="109" t="s">
        <v>387</v>
      </c>
      <c r="X75" s="109" t="s">
        <v>387</v>
      </c>
      <c r="Y75" s="109" t="s">
        <v>387</v>
      </c>
      <c r="Z75" s="109" t="s">
        <v>387</v>
      </c>
      <c r="AA75" s="109" t="s">
        <v>387</v>
      </c>
      <c r="AB75" s="109" t="s">
        <v>387</v>
      </c>
      <c r="AC75" s="109" t="s">
        <v>387</v>
      </c>
      <c r="AD75" s="109" t="s">
        <v>387</v>
      </c>
      <c r="AE75" s="110"/>
      <c r="AF75" s="111" t="s">
        <v>385</v>
      </c>
      <c r="AG75" s="111" t="s">
        <v>385</v>
      </c>
      <c r="AH75" s="111" t="s">
        <v>385</v>
      </c>
      <c r="AI75" s="111" t="s">
        <v>385</v>
      </c>
      <c r="AJ75" s="111" t="s">
        <v>385</v>
      </c>
      <c r="AK75" s="111" t="s">
        <v>387</v>
      </c>
      <c r="AL75" s="111" t="s">
        <v>418</v>
      </c>
    </row>
    <row r="76" spans="1:38" ht="26.25" customHeight="1" thickBot="1" x14ac:dyDescent="0.25">
      <c r="A76" s="52" t="s">
        <v>53</v>
      </c>
      <c r="B76" s="52" t="s">
        <v>173</v>
      </c>
      <c r="C76" s="53" t="s">
        <v>174</v>
      </c>
      <c r="D76" s="54"/>
      <c r="E76" s="109" t="s">
        <v>389</v>
      </c>
      <c r="F76" s="109" t="s">
        <v>389</v>
      </c>
      <c r="G76" s="109">
        <v>4.170928571428572E-2</v>
      </c>
      <c r="H76" s="109" t="s">
        <v>389</v>
      </c>
      <c r="I76" s="109">
        <v>1.1678600000000002E-4</v>
      </c>
      <c r="J76" s="109">
        <v>2.4191385714285719E-4</v>
      </c>
      <c r="K76" s="109">
        <v>2.9196500000000004E-4</v>
      </c>
      <c r="L76" s="109" t="s">
        <v>389</v>
      </c>
      <c r="M76" s="109" t="s">
        <v>389</v>
      </c>
      <c r="N76" s="109">
        <v>4.337765714285715E-2</v>
      </c>
      <c r="O76" s="109">
        <v>8.3418571428571443E-4</v>
      </c>
      <c r="P76" s="109" t="s">
        <v>389</v>
      </c>
      <c r="Q76" s="109">
        <v>4.170928571428572E-3</v>
      </c>
      <c r="R76" s="109" t="s">
        <v>389</v>
      </c>
      <c r="S76" s="109" t="s">
        <v>389</v>
      </c>
      <c r="T76" s="109" t="s">
        <v>389</v>
      </c>
      <c r="U76" s="109" t="s">
        <v>389</v>
      </c>
      <c r="V76" s="109">
        <v>8.3418571428571443E-4</v>
      </c>
      <c r="W76" s="109">
        <v>8.0081828571428579E-2</v>
      </c>
      <c r="X76" s="109" t="s">
        <v>389</v>
      </c>
      <c r="Y76" s="109" t="s">
        <v>389</v>
      </c>
      <c r="Z76" s="109" t="s">
        <v>389</v>
      </c>
      <c r="AA76" s="109" t="s">
        <v>389</v>
      </c>
      <c r="AB76" s="109" t="s">
        <v>389</v>
      </c>
      <c r="AC76" s="109" t="s">
        <v>389</v>
      </c>
      <c r="AD76" s="109">
        <v>4.3377657142857154E-5</v>
      </c>
      <c r="AE76" s="110"/>
      <c r="AF76" s="111" t="s">
        <v>385</v>
      </c>
      <c r="AG76" s="111" t="s">
        <v>385</v>
      </c>
      <c r="AH76" s="111" t="s">
        <v>385</v>
      </c>
      <c r="AI76" s="111" t="s">
        <v>385</v>
      </c>
      <c r="AJ76" s="111" t="s">
        <v>385</v>
      </c>
      <c r="AK76" s="111">
        <v>8.341857142857144</v>
      </c>
      <c r="AL76" s="111" t="s">
        <v>419</v>
      </c>
    </row>
    <row r="77" spans="1:38" ht="26.25" customHeight="1" thickBot="1" x14ac:dyDescent="0.25">
      <c r="A77" s="52" t="s">
        <v>53</v>
      </c>
      <c r="B77" s="52" t="s">
        <v>175</v>
      </c>
      <c r="C77" s="53" t="s">
        <v>176</v>
      </c>
      <c r="D77" s="54"/>
      <c r="E77" s="109" t="s">
        <v>387</v>
      </c>
      <c r="F77" s="109" t="s">
        <v>387</v>
      </c>
      <c r="G77" s="109">
        <v>1.3290000000000001E-3</v>
      </c>
      <c r="H77" s="109" t="s">
        <v>387</v>
      </c>
      <c r="I77" s="109">
        <v>3.4554000000000002E-5</v>
      </c>
      <c r="J77" s="109">
        <v>3.8541000000000003E-5</v>
      </c>
      <c r="K77" s="109">
        <v>4.2527999999999997E-5</v>
      </c>
      <c r="L77" s="109" t="s">
        <v>385</v>
      </c>
      <c r="M77" s="109" t="s">
        <v>388</v>
      </c>
      <c r="N77" s="109">
        <v>1.2625499999999999E-3</v>
      </c>
      <c r="O77" s="109">
        <v>3.0567000000000002E-4</v>
      </c>
      <c r="P77" s="109">
        <v>1.9935000000000001E-6</v>
      </c>
      <c r="Q77" s="109">
        <v>3.9869999999999996E-5</v>
      </c>
      <c r="R77" s="109" t="s">
        <v>385</v>
      </c>
      <c r="S77" s="109" t="s">
        <v>385</v>
      </c>
      <c r="T77" s="109" t="s">
        <v>385</v>
      </c>
      <c r="U77" s="109" t="s">
        <v>385</v>
      </c>
      <c r="V77" s="109">
        <v>1.1960999999999999E-2</v>
      </c>
      <c r="W77" s="109">
        <v>6.6450000000000007E-3</v>
      </c>
      <c r="X77" s="109" t="s">
        <v>385</v>
      </c>
      <c r="Y77" s="109" t="s">
        <v>385</v>
      </c>
      <c r="Z77" s="109" t="s">
        <v>385</v>
      </c>
      <c r="AA77" s="109" t="s">
        <v>385</v>
      </c>
      <c r="AB77" s="109" t="s">
        <v>385</v>
      </c>
      <c r="AC77" s="109" t="s">
        <v>385</v>
      </c>
      <c r="AD77" s="109">
        <v>4.7844000000000007</v>
      </c>
      <c r="AE77" s="110"/>
      <c r="AF77" s="111" t="s">
        <v>385</v>
      </c>
      <c r="AG77" s="111" t="s">
        <v>385</v>
      </c>
      <c r="AH77" s="111" t="s">
        <v>385</v>
      </c>
      <c r="AI77" s="111" t="s">
        <v>385</v>
      </c>
      <c r="AJ77" s="111" t="s">
        <v>385</v>
      </c>
      <c r="AK77" s="111">
        <v>3.9740000000000002</v>
      </c>
      <c r="AL77" s="111" t="s">
        <v>420</v>
      </c>
    </row>
    <row r="78" spans="1:38" ht="26.25" customHeight="1" thickBot="1" x14ac:dyDescent="0.25">
      <c r="A78" s="52" t="s">
        <v>53</v>
      </c>
      <c r="B78" s="52" t="s">
        <v>177</v>
      </c>
      <c r="C78" s="53" t="s">
        <v>178</v>
      </c>
      <c r="D78" s="54"/>
      <c r="E78" s="109" t="s">
        <v>388</v>
      </c>
      <c r="F78" s="109" t="s">
        <v>388</v>
      </c>
      <c r="G78" s="109" t="s">
        <v>388</v>
      </c>
      <c r="H78" s="109" t="s">
        <v>388</v>
      </c>
      <c r="I78" s="109">
        <v>5.0255000000000005E-4</v>
      </c>
      <c r="J78" s="109">
        <v>6.6125000000000005E-4</v>
      </c>
      <c r="K78" s="109">
        <v>8.4639999999999997E-4</v>
      </c>
      <c r="L78" s="109">
        <v>5.0255000000000006E-7</v>
      </c>
      <c r="M78" s="109" t="s">
        <v>388</v>
      </c>
      <c r="N78" s="109">
        <v>6.3479999999999995E-2</v>
      </c>
      <c r="O78" s="109">
        <v>6.0834999999999995E-3</v>
      </c>
      <c r="P78" s="109" t="s">
        <v>385</v>
      </c>
      <c r="Q78" s="109">
        <v>5.2900000000000004E-3</v>
      </c>
      <c r="R78" s="109" t="s">
        <v>385</v>
      </c>
      <c r="S78" s="109">
        <v>7.4060000000000001E-2</v>
      </c>
      <c r="T78" s="109">
        <v>3.4385000000000004E-4</v>
      </c>
      <c r="U78" s="109" t="s">
        <v>385</v>
      </c>
      <c r="V78" s="109" t="s">
        <v>385</v>
      </c>
      <c r="W78" s="109">
        <v>0.13225000000000001</v>
      </c>
      <c r="X78" s="109" t="s">
        <v>385</v>
      </c>
      <c r="Y78" s="109" t="s">
        <v>385</v>
      </c>
      <c r="Z78" s="109" t="s">
        <v>385</v>
      </c>
      <c r="AA78" s="109" t="s">
        <v>385</v>
      </c>
      <c r="AB78" s="109" t="s">
        <v>385</v>
      </c>
      <c r="AC78" s="109" t="s">
        <v>385</v>
      </c>
      <c r="AD78" s="109">
        <v>9.7865000000000002E-6</v>
      </c>
      <c r="AE78" s="110"/>
      <c r="AF78" s="111" t="s">
        <v>385</v>
      </c>
      <c r="AG78" s="111" t="s">
        <v>385</v>
      </c>
      <c r="AH78" s="111" t="s">
        <v>385</v>
      </c>
      <c r="AI78" s="111" t="s">
        <v>385</v>
      </c>
      <c r="AJ78" s="111" t="s">
        <v>385</v>
      </c>
      <c r="AK78" s="111" t="s">
        <v>388</v>
      </c>
      <c r="AL78" s="111" t="s">
        <v>421</v>
      </c>
    </row>
    <row r="79" spans="1:38" ht="26.25" customHeight="1" thickBot="1" x14ac:dyDescent="0.25">
      <c r="A79" s="52" t="s">
        <v>53</v>
      </c>
      <c r="B79" s="52" t="s">
        <v>179</v>
      </c>
      <c r="C79" s="53" t="s">
        <v>180</v>
      </c>
      <c r="D79" s="54"/>
      <c r="E79" s="109" t="s">
        <v>387</v>
      </c>
      <c r="F79" s="109" t="s">
        <v>387</v>
      </c>
      <c r="G79" s="109" t="s">
        <v>387</v>
      </c>
      <c r="H79" s="109" t="s">
        <v>387</v>
      </c>
      <c r="I79" s="109" t="s">
        <v>387</v>
      </c>
      <c r="J79" s="109" t="s">
        <v>387</v>
      </c>
      <c r="K79" s="109" t="s">
        <v>387</v>
      </c>
      <c r="L79" s="109" t="s">
        <v>385</v>
      </c>
      <c r="M79" s="109" t="s">
        <v>387</v>
      </c>
      <c r="N79" s="109" t="s">
        <v>387</v>
      </c>
      <c r="O79" s="109" t="s">
        <v>387</v>
      </c>
      <c r="P79" s="109" t="s">
        <v>387</v>
      </c>
      <c r="Q79" s="109" t="s">
        <v>387</v>
      </c>
      <c r="R79" s="109" t="s">
        <v>387</v>
      </c>
      <c r="S79" s="109" t="s">
        <v>387</v>
      </c>
      <c r="T79" s="109" t="s">
        <v>387</v>
      </c>
      <c r="U79" s="109" t="s">
        <v>387</v>
      </c>
      <c r="V79" s="109" t="s">
        <v>387</v>
      </c>
      <c r="W79" s="109" t="s">
        <v>387</v>
      </c>
      <c r="X79" s="109" t="s">
        <v>387</v>
      </c>
      <c r="Y79" s="109" t="s">
        <v>387</v>
      </c>
      <c r="Z79" s="109" t="s">
        <v>387</v>
      </c>
      <c r="AA79" s="109" t="s">
        <v>387</v>
      </c>
      <c r="AB79" s="109" t="s">
        <v>387</v>
      </c>
      <c r="AC79" s="109" t="s">
        <v>387</v>
      </c>
      <c r="AD79" s="109" t="s">
        <v>387</v>
      </c>
      <c r="AE79" s="110"/>
      <c r="AF79" s="111" t="s">
        <v>385</v>
      </c>
      <c r="AG79" s="111" t="s">
        <v>385</v>
      </c>
      <c r="AH79" s="111" t="s">
        <v>385</v>
      </c>
      <c r="AI79" s="111" t="s">
        <v>385</v>
      </c>
      <c r="AJ79" s="111" t="s">
        <v>385</v>
      </c>
      <c r="AK79" s="111" t="s">
        <v>387</v>
      </c>
      <c r="AL79" s="111" t="s">
        <v>422</v>
      </c>
    </row>
    <row r="80" spans="1:38" ht="26.25" customHeight="1" thickBot="1" x14ac:dyDescent="0.25">
      <c r="A80" s="52" t="s">
        <v>53</v>
      </c>
      <c r="B80" s="56" t="s">
        <v>181</v>
      </c>
      <c r="C80" s="58" t="s">
        <v>182</v>
      </c>
      <c r="D80" s="54"/>
      <c r="E80" s="109" t="s">
        <v>385</v>
      </c>
      <c r="F80" s="109" t="s">
        <v>385</v>
      </c>
      <c r="G80" s="109" t="s">
        <v>385</v>
      </c>
      <c r="H80" s="109" t="s">
        <v>385</v>
      </c>
      <c r="I80" s="109" t="s">
        <v>387</v>
      </c>
      <c r="J80" s="109" t="s">
        <v>387</v>
      </c>
      <c r="K80" s="109" t="s">
        <v>387</v>
      </c>
      <c r="L80" s="109" t="s">
        <v>385</v>
      </c>
      <c r="M80" s="109" t="s">
        <v>387</v>
      </c>
      <c r="N80" s="109" t="s">
        <v>387</v>
      </c>
      <c r="O80" s="109" t="s">
        <v>387</v>
      </c>
      <c r="P80" s="109" t="s">
        <v>387</v>
      </c>
      <c r="Q80" s="109" t="s">
        <v>387</v>
      </c>
      <c r="R80" s="109" t="s">
        <v>387</v>
      </c>
      <c r="S80" s="109" t="s">
        <v>387</v>
      </c>
      <c r="T80" s="109" t="s">
        <v>387</v>
      </c>
      <c r="U80" s="109" t="s">
        <v>387</v>
      </c>
      <c r="V80" s="109">
        <v>2.8368911052269996</v>
      </c>
      <c r="W80" s="109" t="s">
        <v>387</v>
      </c>
      <c r="X80" s="109" t="s">
        <v>387</v>
      </c>
      <c r="Y80" s="109" t="s">
        <v>387</v>
      </c>
      <c r="Z80" s="109" t="s">
        <v>387</v>
      </c>
      <c r="AA80" s="109" t="s">
        <v>387</v>
      </c>
      <c r="AB80" s="109" t="s">
        <v>387</v>
      </c>
      <c r="AC80" s="109" t="s">
        <v>387</v>
      </c>
      <c r="AD80" s="109" t="s">
        <v>387</v>
      </c>
      <c r="AE80" s="110"/>
      <c r="AF80" s="111" t="s">
        <v>385</v>
      </c>
      <c r="AG80" s="111" t="s">
        <v>385</v>
      </c>
      <c r="AH80" s="111" t="s">
        <v>385</v>
      </c>
      <c r="AI80" s="111" t="s">
        <v>385</v>
      </c>
      <c r="AJ80" s="111" t="s">
        <v>385</v>
      </c>
      <c r="AK80" s="111">
        <v>103.7</v>
      </c>
      <c r="AL80" s="111" t="s">
        <v>423</v>
      </c>
    </row>
    <row r="81" spans="1:38" ht="26.25" customHeight="1" thickBot="1" x14ac:dyDescent="0.25">
      <c r="A81" s="52" t="s">
        <v>53</v>
      </c>
      <c r="B81" s="56" t="s">
        <v>183</v>
      </c>
      <c r="C81" s="58" t="s">
        <v>184</v>
      </c>
      <c r="D81" s="54"/>
      <c r="E81" s="109" t="s">
        <v>388</v>
      </c>
      <c r="F81" s="109" t="s">
        <v>385</v>
      </c>
      <c r="G81" s="109" t="s">
        <v>388</v>
      </c>
      <c r="H81" s="109" t="s">
        <v>388</v>
      </c>
      <c r="I81" s="109" t="s">
        <v>388</v>
      </c>
      <c r="J81" s="109" t="s">
        <v>388</v>
      </c>
      <c r="K81" s="109" t="s">
        <v>388</v>
      </c>
      <c r="L81" s="109" t="s">
        <v>385</v>
      </c>
      <c r="M81" s="109" t="s">
        <v>385</v>
      </c>
      <c r="N81" s="109" t="s">
        <v>385</v>
      </c>
      <c r="O81" s="109" t="s">
        <v>385</v>
      </c>
      <c r="P81" s="109" t="s">
        <v>385</v>
      </c>
      <c r="Q81" s="109" t="s">
        <v>385</v>
      </c>
      <c r="R81" s="109" t="s">
        <v>385</v>
      </c>
      <c r="S81" s="109" t="s">
        <v>385</v>
      </c>
      <c r="T81" s="109" t="s">
        <v>385</v>
      </c>
      <c r="U81" s="109" t="s">
        <v>385</v>
      </c>
      <c r="V81" s="109" t="s">
        <v>385</v>
      </c>
      <c r="W81" s="109" t="s">
        <v>385</v>
      </c>
      <c r="X81" s="109" t="s">
        <v>385</v>
      </c>
      <c r="Y81" s="109" t="s">
        <v>385</v>
      </c>
      <c r="Z81" s="109" t="s">
        <v>385</v>
      </c>
      <c r="AA81" s="109" t="s">
        <v>385</v>
      </c>
      <c r="AB81" s="109" t="s">
        <v>385</v>
      </c>
      <c r="AC81" s="109" t="s">
        <v>385</v>
      </c>
      <c r="AD81" s="109" t="s">
        <v>385</v>
      </c>
      <c r="AE81" s="110"/>
      <c r="AF81" s="111" t="s">
        <v>385</v>
      </c>
      <c r="AG81" s="111" t="s">
        <v>385</v>
      </c>
      <c r="AH81" s="111" t="s">
        <v>385</v>
      </c>
      <c r="AI81" s="111" t="s">
        <v>385</v>
      </c>
      <c r="AJ81" s="111" t="s">
        <v>385</v>
      </c>
      <c r="AK81" s="111" t="s">
        <v>385</v>
      </c>
      <c r="AL81" s="111" t="s">
        <v>424</v>
      </c>
    </row>
    <row r="82" spans="1:38" ht="26.25" customHeight="1" thickBot="1" x14ac:dyDescent="0.25">
      <c r="A82" s="52" t="s">
        <v>185</v>
      </c>
      <c r="B82" s="56" t="s">
        <v>186</v>
      </c>
      <c r="C82" s="62" t="s">
        <v>187</v>
      </c>
      <c r="D82" s="54"/>
      <c r="E82" s="109" t="s">
        <v>385</v>
      </c>
      <c r="F82" s="109">
        <v>14.721034500000002</v>
      </c>
      <c r="G82" s="109" t="s">
        <v>385</v>
      </c>
      <c r="H82" s="109" t="s">
        <v>385</v>
      </c>
      <c r="I82" s="109" t="s">
        <v>385</v>
      </c>
      <c r="J82" s="109" t="s">
        <v>385</v>
      </c>
      <c r="K82" s="109" t="s">
        <v>385</v>
      </c>
      <c r="L82" s="109" t="s">
        <v>385</v>
      </c>
      <c r="M82" s="109" t="s">
        <v>385</v>
      </c>
      <c r="N82" s="109" t="s">
        <v>385</v>
      </c>
      <c r="O82" s="109" t="s">
        <v>385</v>
      </c>
      <c r="P82" s="109" t="s">
        <v>389</v>
      </c>
      <c r="Q82" s="109" t="s">
        <v>385</v>
      </c>
      <c r="R82" s="109" t="s">
        <v>385</v>
      </c>
      <c r="S82" s="109" t="s">
        <v>385</v>
      </c>
      <c r="T82" s="109" t="s">
        <v>385</v>
      </c>
      <c r="U82" s="109" t="s">
        <v>385</v>
      </c>
      <c r="V82" s="109" t="s">
        <v>385</v>
      </c>
      <c r="W82" s="109" t="s">
        <v>385</v>
      </c>
      <c r="X82" s="109" t="s">
        <v>385</v>
      </c>
      <c r="Y82" s="109" t="s">
        <v>385</v>
      </c>
      <c r="Z82" s="109" t="s">
        <v>385</v>
      </c>
      <c r="AA82" s="109" t="s">
        <v>385</v>
      </c>
      <c r="AB82" s="109" t="s">
        <v>385</v>
      </c>
      <c r="AC82" s="109" t="s">
        <v>385</v>
      </c>
      <c r="AD82" s="109" t="s">
        <v>385</v>
      </c>
      <c r="AE82" s="110"/>
      <c r="AF82" s="111" t="s">
        <v>385</v>
      </c>
      <c r="AG82" s="111" t="s">
        <v>385</v>
      </c>
      <c r="AH82" s="111" t="s">
        <v>385</v>
      </c>
      <c r="AI82" s="111" t="s">
        <v>385</v>
      </c>
      <c r="AJ82" s="111" t="s">
        <v>385</v>
      </c>
      <c r="AK82" s="111">
        <v>9797.5609999999997</v>
      </c>
      <c r="AL82" s="111" t="s">
        <v>425</v>
      </c>
    </row>
    <row r="83" spans="1:38" ht="26.25" customHeight="1" thickBot="1" x14ac:dyDescent="0.25">
      <c r="A83" s="52" t="s">
        <v>53</v>
      </c>
      <c r="B83" s="63" t="s">
        <v>188</v>
      </c>
      <c r="C83" s="64" t="s">
        <v>189</v>
      </c>
      <c r="D83" s="54"/>
      <c r="E83" s="109" t="s">
        <v>385</v>
      </c>
      <c r="F83" s="109">
        <v>4.48E-2</v>
      </c>
      <c r="G83" s="109" t="s">
        <v>385</v>
      </c>
      <c r="H83" s="109" t="s">
        <v>385</v>
      </c>
      <c r="I83" s="109">
        <v>2.909298710918286E-4</v>
      </c>
      <c r="J83" s="109">
        <v>2.1819740331887145E-3</v>
      </c>
      <c r="K83" s="109">
        <v>1.0182545488214002E-2</v>
      </c>
      <c r="L83" s="109">
        <v>1.658300265223423E-5</v>
      </c>
      <c r="M83" s="109" t="s">
        <v>385</v>
      </c>
      <c r="N83" s="109" t="s">
        <v>385</v>
      </c>
      <c r="O83" s="109" t="s">
        <v>385</v>
      </c>
      <c r="P83" s="109" t="s">
        <v>385</v>
      </c>
      <c r="Q83" s="109" t="s">
        <v>385</v>
      </c>
      <c r="R83" s="109" t="s">
        <v>385</v>
      </c>
      <c r="S83" s="109" t="s">
        <v>385</v>
      </c>
      <c r="T83" s="109" t="s">
        <v>385</v>
      </c>
      <c r="U83" s="109" t="s">
        <v>385</v>
      </c>
      <c r="V83" s="109" t="s">
        <v>385</v>
      </c>
      <c r="W83" s="109" t="s">
        <v>385</v>
      </c>
      <c r="X83" s="109" t="s">
        <v>385</v>
      </c>
      <c r="Y83" s="109" t="s">
        <v>385</v>
      </c>
      <c r="Z83" s="109" t="s">
        <v>385</v>
      </c>
      <c r="AA83" s="109" t="s">
        <v>385</v>
      </c>
      <c r="AB83" s="109" t="s">
        <v>385</v>
      </c>
      <c r="AC83" s="109" t="s">
        <v>385</v>
      </c>
      <c r="AD83" s="109" t="s">
        <v>385</v>
      </c>
      <c r="AE83" s="110"/>
      <c r="AF83" s="111" t="s">
        <v>385</v>
      </c>
      <c r="AG83" s="111" t="s">
        <v>385</v>
      </c>
      <c r="AH83" s="111" t="s">
        <v>385</v>
      </c>
      <c r="AI83" s="111" t="s">
        <v>385</v>
      </c>
      <c r="AJ83" s="111" t="s">
        <v>385</v>
      </c>
      <c r="AK83" s="111">
        <v>2800</v>
      </c>
      <c r="AL83" s="111" t="s">
        <v>426</v>
      </c>
    </row>
    <row r="84" spans="1:38" ht="26.25" customHeight="1" thickBot="1" x14ac:dyDescent="0.25">
      <c r="A84" s="52" t="s">
        <v>53</v>
      </c>
      <c r="B84" s="63" t="s">
        <v>190</v>
      </c>
      <c r="C84" s="64" t="s">
        <v>191</v>
      </c>
      <c r="D84" s="54"/>
      <c r="E84" s="109" t="s">
        <v>385</v>
      </c>
      <c r="F84" s="109">
        <v>4.5833163853572995E-3</v>
      </c>
      <c r="G84" s="109" t="s">
        <v>385</v>
      </c>
      <c r="H84" s="109" t="s">
        <v>385</v>
      </c>
      <c r="I84" s="109">
        <v>2.8205023909891077E-3</v>
      </c>
      <c r="J84" s="109">
        <v>1.4102511954945537E-2</v>
      </c>
      <c r="K84" s="109">
        <v>5.641004781978215E-2</v>
      </c>
      <c r="L84" s="109">
        <v>3.6666531082858396E-7</v>
      </c>
      <c r="M84" s="109">
        <v>3.3493465892995655E-4</v>
      </c>
      <c r="N84" s="109" t="s">
        <v>385</v>
      </c>
      <c r="O84" s="109" t="s">
        <v>385</v>
      </c>
      <c r="P84" s="109" t="s">
        <v>385</v>
      </c>
      <c r="Q84" s="109" t="s">
        <v>385</v>
      </c>
      <c r="R84" s="109" t="s">
        <v>385</v>
      </c>
      <c r="S84" s="109" t="s">
        <v>385</v>
      </c>
      <c r="T84" s="109" t="s">
        <v>385</v>
      </c>
      <c r="U84" s="109" t="s">
        <v>385</v>
      </c>
      <c r="V84" s="109" t="s">
        <v>385</v>
      </c>
      <c r="W84" s="109" t="s">
        <v>385</v>
      </c>
      <c r="X84" s="109" t="s">
        <v>385</v>
      </c>
      <c r="Y84" s="109" t="s">
        <v>385</v>
      </c>
      <c r="Z84" s="109" t="s">
        <v>385</v>
      </c>
      <c r="AA84" s="109" t="s">
        <v>385</v>
      </c>
      <c r="AB84" s="109" t="s">
        <v>385</v>
      </c>
      <c r="AC84" s="109" t="s">
        <v>385</v>
      </c>
      <c r="AD84" s="109" t="s">
        <v>385</v>
      </c>
      <c r="AE84" s="110"/>
      <c r="AF84" s="111" t="s">
        <v>385</v>
      </c>
      <c r="AG84" s="111" t="s">
        <v>385</v>
      </c>
      <c r="AH84" s="111" t="s">
        <v>385</v>
      </c>
      <c r="AI84" s="111" t="s">
        <v>385</v>
      </c>
      <c r="AJ84" s="111" t="s">
        <v>385</v>
      </c>
      <c r="AK84" s="111" t="s">
        <v>400</v>
      </c>
      <c r="AL84" s="111" t="s">
        <v>427</v>
      </c>
    </row>
    <row r="85" spans="1:38" ht="26.25" customHeight="1" thickBot="1" x14ac:dyDescent="0.25">
      <c r="A85" s="52" t="s">
        <v>185</v>
      </c>
      <c r="B85" s="58" t="s">
        <v>192</v>
      </c>
      <c r="C85" s="64" t="s">
        <v>373</v>
      </c>
      <c r="D85" s="54"/>
      <c r="E85" s="109" t="s">
        <v>385</v>
      </c>
      <c r="F85" s="109">
        <v>7.7925989210999989</v>
      </c>
      <c r="G85" s="109" t="s">
        <v>385</v>
      </c>
      <c r="H85" s="109" t="s">
        <v>385</v>
      </c>
      <c r="I85" s="109" t="s">
        <v>385</v>
      </c>
      <c r="J85" s="109" t="s">
        <v>385</v>
      </c>
      <c r="K85" s="109" t="s">
        <v>385</v>
      </c>
      <c r="L85" s="109" t="s">
        <v>385</v>
      </c>
      <c r="M85" s="109" t="s">
        <v>385</v>
      </c>
      <c r="N85" s="109" t="s">
        <v>385</v>
      </c>
      <c r="O85" s="109" t="s">
        <v>385</v>
      </c>
      <c r="P85" s="109" t="s">
        <v>385</v>
      </c>
      <c r="Q85" s="109" t="s">
        <v>385</v>
      </c>
      <c r="R85" s="109" t="s">
        <v>385</v>
      </c>
      <c r="S85" s="109" t="s">
        <v>385</v>
      </c>
      <c r="T85" s="109" t="s">
        <v>385</v>
      </c>
      <c r="U85" s="109" t="s">
        <v>385</v>
      </c>
      <c r="V85" s="109" t="s">
        <v>385</v>
      </c>
      <c r="W85" s="109" t="s">
        <v>385</v>
      </c>
      <c r="X85" s="109" t="s">
        <v>385</v>
      </c>
      <c r="Y85" s="109" t="s">
        <v>385</v>
      </c>
      <c r="Z85" s="109" t="s">
        <v>385</v>
      </c>
      <c r="AA85" s="109" t="s">
        <v>385</v>
      </c>
      <c r="AB85" s="109" t="s">
        <v>385</v>
      </c>
      <c r="AC85" s="109" t="s">
        <v>385</v>
      </c>
      <c r="AD85" s="109" t="s">
        <v>385</v>
      </c>
      <c r="AE85" s="110"/>
      <c r="AF85" s="111" t="s">
        <v>385</v>
      </c>
      <c r="AG85" s="111" t="s">
        <v>385</v>
      </c>
      <c r="AH85" s="111" t="s">
        <v>385</v>
      </c>
      <c r="AI85" s="111" t="s">
        <v>385</v>
      </c>
      <c r="AJ85" s="111" t="s">
        <v>385</v>
      </c>
      <c r="AK85" s="111">
        <v>7.7925989210999989</v>
      </c>
      <c r="AL85" s="111" t="s">
        <v>428</v>
      </c>
    </row>
    <row r="86" spans="1:38" ht="26.25" customHeight="1" thickBot="1" x14ac:dyDescent="0.25">
      <c r="A86" s="52" t="s">
        <v>185</v>
      </c>
      <c r="B86" s="58" t="s">
        <v>193</v>
      </c>
      <c r="C86" s="62" t="s">
        <v>194</v>
      </c>
      <c r="D86" s="54"/>
      <c r="E86" s="109" t="s">
        <v>387</v>
      </c>
      <c r="F86" s="109">
        <v>0.54350995562499993</v>
      </c>
      <c r="G86" s="109" t="s">
        <v>387</v>
      </c>
      <c r="H86" s="109" t="s">
        <v>387</v>
      </c>
      <c r="I86" s="109" t="s">
        <v>385</v>
      </c>
      <c r="J86" s="109" t="s">
        <v>385</v>
      </c>
      <c r="K86" s="109" t="s">
        <v>385</v>
      </c>
      <c r="L86" s="109" t="s">
        <v>385</v>
      </c>
      <c r="M86" s="109" t="s">
        <v>385</v>
      </c>
      <c r="N86" s="109" t="s">
        <v>385</v>
      </c>
      <c r="O86" s="109" t="s">
        <v>385</v>
      </c>
      <c r="P86" s="109" t="s">
        <v>385</v>
      </c>
      <c r="Q86" s="109" t="s">
        <v>385</v>
      </c>
      <c r="R86" s="109" t="s">
        <v>385</v>
      </c>
      <c r="S86" s="109" t="s">
        <v>385</v>
      </c>
      <c r="T86" s="109" t="s">
        <v>385</v>
      </c>
      <c r="U86" s="109" t="s">
        <v>385</v>
      </c>
      <c r="V86" s="109" t="s">
        <v>385</v>
      </c>
      <c r="W86" s="109" t="s">
        <v>385</v>
      </c>
      <c r="X86" s="109" t="s">
        <v>385</v>
      </c>
      <c r="Y86" s="109" t="s">
        <v>385</v>
      </c>
      <c r="Z86" s="109" t="s">
        <v>385</v>
      </c>
      <c r="AA86" s="109" t="s">
        <v>385</v>
      </c>
      <c r="AB86" s="109" t="s">
        <v>385</v>
      </c>
      <c r="AC86" s="109" t="s">
        <v>385</v>
      </c>
      <c r="AD86" s="109" t="s">
        <v>385</v>
      </c>
      <c r="AE86" s="110"/>
      <c r="AF86" s="111" t="s">
        <v>385</v>
      </c>
      <c r="AG86" s="111" t="s">
        <v>385</v>
      </c>
      <c r="AH86" s="111" t="s">
        <v>385</v>
      </c>
      <c r="AI86" s="111" t="s">
        <v>385</v>
      </c>
      <c r="AJ86" s="111" t="s">
        <v>385</v>
      </c>
      <c r="AK86" s="111">
        <v>9797.5609999999997</v>
      </c>
      <c r="AL86" s="111" t="s">
        <v>425</v>
      </c>
    </row>
    <row r="87" spans="1:38" ht="26.25" customHeight="1" thickBot="1" x14ac:dyDescent="0.25">
      <c r="A87" s="52" t="s">
        <v>185</v>
      </c>
      <c r="B87" s="58" t="s">
        <v>195</v>
      </c>
      <c r="C87" s="62" t="s">
        <v>196</v>
      </c>
      <c r="D87" s="54"/>
      <c r="E87" s="109" t="s">
        <v>385</v>
      </c>
      <c r="F87" s="109">
        <v>5.3796244444444447E-2</v>
      </c>
      <c r="G87" s="109" t="s">
        <v>385</v>
      </c>
      <c r="H87" s="109" t="s">
        <v>385</v>
      </c>
      <c r="I87" s="109" t="s">
        <v>385</v>
      </c>
      <c r="J87" s="109" t="s">
        <v>385</v>
      </c>
      <c r="K87" s="109" t="s">
        <v>385</v>
      </c>
      <c r="L87" s="109" t="s">
        <v>385</v>
      </c>
      <c r="M87" s="109" t="s">
        <v>385</v>
      </c>
      <c r="N87" s="109" t="s">
        <v>385</v>
      </c>
      <c r="O87" s="109" t="s">
        <v>385</v>
      </c>
      <c r="P87" s="109" t="s">
        <v>385</v>
      </c>
      <c r="Q87" s="109" t="s">
        <v>385</v>
      </c>
      <c r="R87" s="109" t="s">
        <v>385</v>
      </c>
      <c r="S87" s="109" t="s">
        <v>385</v>
      </c>
      <c r="T87" s="109" t="s">
        <v>385</v>
      </c>
      <c r="U87" s="109" t="s">
        <v>385</v>
      </c>
      <c r="V87" s="109" t="s">
        <v>385</v>
      </c>
      <c r="W87" s="109" t="s">
        <v>385</v>
      </c>
      <c r="X87" s="109" t="s">
        <v>385</v>
      </c>
      <c r="Y87" s="109" t="s">
        <v>385</v>
      </c>
      <c r="Z87" s="109" t="s">
        <v>385</v>
      </c>
      <c r="AA87" s="109" t="s">
        <v>385</v>
      </c>
      <c r="AB87" s="109" t="s">
        <v>385</v>
      </c>
      <c r="AC87" s="109" t="s">
        <v>385</v>
      </c>
      <c r="AD87" s="109" t="s">
        <v>385</v>
      </c>
      <c r="AE87" s="110"/>
      <c r="AF87" s="111" t="s">
        <v>385</v>
      </c>
      <c r="AG87" s="111" t="s">
        <v>385</v>
      </c>
      <c r="AH87" s="111" t="s">
        <v>385</v>
      </c>
      <c r="AI87" s="111" t="s">
        <v>385</v>
      </c>
      <c r="AJ87" s="111" t="s">
        <v>385</v>
      </c>
      <c r="AK87" s="111">
        <v>2.4208310000000002</v>
      </c>
      <c r="AL87" s="111" t="s">
        <v>429</v>
      </c>
    </row>
    <row r="88" spans="1:38" ht="26.25" customHeight="1" thickBot="1" x14ac:dyDescent="0.25">
      <c r="A88" s="52" t="s">
        <v>185</v>
      </c>
      <c r="B88" s="58" t="s">
        <v>197</v>
      </c>
      <c r="C88" s="62" t="s">
        <v>198</v>
      </c>
      <c r="D88" s="54"/>
      <c r="E88" s="109" t="s">
        <v>385</v>
      </c>
      <c r="F88" s="109">
        <v>6.8092088398132482</v>
      </c>
      <c r="G88" s="109" t="s">
        <v>385</v>
      </c>
      <c r="H88" s="109" t="s">
        <v>385</v>
      </c>
      <c r="I88" s="109" t="s">
        <v>385</v>
      </c>
      <c r="J88" s="109" t="s">
        <v>385</v>
      </c>
      <c r="K88" s="109" t="s">
        <v>385</v>
      </c>
      <c r="L88" s="109" t="s">
        <v>385</v>
      </c>
      <c r="M88" s="109" t="s">
        <v>385</v>
      </c>
      <c r="N88" s="109" t="s">
        <v>385</v>
      </c>
      <c r="O88" s="109" t="s">
        <v>385</v>
      </c>
      <c r="P88" s="109" t="s">
        <v>385</v>
      </c>
      <c r="Q88" s="109" t="s">
        <v>385</v>
      </c>
      <c r="R88" s="109" t="s">
        <v>385</v>
      </c>
      <c r="S88" s="109" t="s">
        <v>385</v>
      </c>
      <c r="T88" s="109" t="s">
        <v>385</v>
      </c>
      <c r="U88" s="109" t="s">
        <v>385</v>
      </c>
      <c r="V88" s="109" t="s">
        <v>385</v>
      </c>
      <c r="W88" s="109" t="s">
        <v>385</v>
      </c>
      <c r="X88" s="109" t="s">
        <v>387</v>
      </c>
      <c r="Y88" s="109" t="s">
        <v>385</v>
      </c>
      <c r="Z88" s="109" t="s">
        <v>385</v>
      </c>
      <c r="AA88" s="109" t="s">
        <v>385</v>
      </c>
      <c r="AB88" s="109" t="s">
        <v>387</v>
      </c>
      <c r="AC88" s="109" t="s">
        <v>385</v>
      </c>
      <c r="AD88" s="109" t="s">
        <v>385</v>
      </c>
      <c r="AE88" s="110"/>
      <c r="AF88" s="111" t="s">
        <v>385</v>
      </c>
      <c r="AG88" s="111" t="s">
        <v>385</v>
      </c>
      <c r="AH88" s="111" t="s">
        <v>385</v>
      </c>
      <c r="AI88" s="111" t="s">
        <v>385</v>
      </c>
      <c r="AJ88" s="111" t="s">
        <v>385</v>
      </c>
      <c r="AK88" s="111" t="s">
        <v>385</v>
      </c>
      <c r="AL88" s="111" t="s">
        <v>385</v>
      </c>
    </row>
    <row r="89" spans="1:38" ht="26.25" customHeight="1" thickBot="1" x14ac:dyDescent="0.25">
      <c r="A89" s="52" t="s">
        <v>185</v>
      </c>
      <c r="B89" s="58" t="s">
        <v>199</v>
      </c>
      <c r="C89" s="62" t="s">
        <v>200</v>
      </c>
      <c r="D89" s="54"/>
      <c r="E89" s="109" t="s">
        <v>385</v>
      </c>
      <c r="F89" s="109">
        <v>3.6532112144999984</v>
      </c>
      <c r="G89" s="109" t="s">
        <v>385</v>
      </c>
      <c r="H89" s="109" t="s">
        <v>385</v>
      </c>
      <c r="I89" s="109" t="s">
        <v>385</v>
      </c>
      <c r="J89" s="109" t="s">
        <v>385</v>
      </c>
      <c r="K89" s="109" t="s">
        <v>385</v>
      </c>
      <c r="L89" s="109" t="s">
        <v>385</v>
      </c>
      <c r="M89" s="109" t="s">
        <v>385</v>
      </c>
      <c r="N89" s="109" t="s">
        <v>385</v>
      </c>
      <c r="O89" s="109" t="s">
        <v>385</v>
      </c>
      <c r="P89" s="109" t="s">
        <v>385</v>
      </c>
      <c r="Q89" s="109" t="s">
        <v>385</v>
      </c>
      <c r="R89" s="109" t="s">
        <v>385</v>
      </c>
      <c r="S89" s="109" t="s">
        <v>385</v>
      </c>
      <c r="T89" s="109" t="s">
        <v>385</v>
      </c>
      <c r="U89" s="109" t="s">
        <v>385</v>
      </c>
      <c r="V89" s="109" t="s">
        <v>385</v>
      </c>
      <c r="W89" s="109" t="s">
        <v>385</v>
      </c>
      <c r="X89" s="109" t="s">
        <v>385</v>
      </c>
      <c r="Y89" s="109" t="s">
        <v>385</v>
      </c>
      <c r="Z89" s="109" t="s">
        <v>385</v>
      </c>
      <c r="AA89" s="109" t="s">
        <v>385</v>
      </c>
      <c r="AB89" s="109" t="s">
        <v>385</v>
      </c>
      <c r="AC89" s="109" t="s">
        <v>385</v>
      </c>
      <c r="AD89" s="109" t="s">
        <v>385</v>
      </c>
      <c r="AE89" s="110"/>
      <c r="AF89" s="111" t="s">
        <v>385</v>
      </c>
      <c r="AG89" s="111" t="s">
        <v>385</v>
      </c>
      <c r="AH89" s="111" t="s">
        <v>385</v>
      </c>
      <c r="AI89" s="111" t="s">
        <v>385</v>
      </c>
      <c r="AJ89" s="111" t="s">
        <v>385</v>
      </c>
      <c r="AK89" s="111">
        <v>8.9870999999999999</v>
      </c>
      <c r="AL89" s="111" t="s">
        <v>430</v>
      </c>
    </row>
    <row r="90" spans="1:38" s="4" customFormat="1" ht="26.25" customHeight="1" thickBot="1" x14ac:dyDescent="0.25">
      <c r="A90" s="52" t="s">
        <v>185</v>
      </c>
      <c r="B90" s="58" t="s">
        <v>201</v>
      </c>
      <c r="C90" s="62" t="s">
        <v>202</v>
      </c>
      <c r="D90" s="54"/>
      <c r="E90" s="109" t="s">
        <v>387</v>
      </c>
      <c r="F90" s="109">
        <v>0.52981892489387583</v>
      </c>
      <c r="G90" s="109" t="s">
        <v>385</v>
      </c>
      <c r="H90" s="109" t="s">
        <v>385</v>
      </c>
      <c r="I90" s="109">
        <v>1.1861900567013754E-2</v>
      </c>
      <c r="J90" s="109">
        <v>1.7792850850520632E-2</v>
      </c>
      <c r="K90" s="109">
        <v>2.2200398087820001E-2</v>
      </c>
      <c r="L90" s="109" t="s">
        <v>387</v>
      </c>
      <c r="M90" s="109" t="s">
        <v>387</v>
      </c>
      <c r="N90" s="109" t="s">
        <v>387</v>
      </c>
      <c r="O90" s="109" t="s">
        <v>387</v>
      </c>
      <c r="P90" s="109" t="s">
        <v>387</v>
      </c>
      <c r="Q90" s="109" t="s">
        <v>387</v>
      </c>
      <c r="R90" s="109" t="s">
        <v>387</v>
      </c>
      <c r="S90" s="109" t="s">
        <v>387</v>
      </c>
      <c r="T90" s="109" t="s">
        <v>387</v>
      </c>
      <c r="U90" s="109" t="s">
        <v>385</v>
      </c>
      <c r="V90" s="109" t="s">
        <v>387</v>
      </c>
      <c r="W90" s="109" t="s">
        <v>387</v>
      </c>
      <c r="X90" s="109" t="s">
        <v>387</v>
      </c>
      <c r="Y90" s="109" t="s">
        <v>387</v>
      </c>
      <c r="Z90" s="109" t="s">
        <v>387</v>
      </c>
      <c r="AA90" s="109" t="s">
        <v>387</v>
      </c>
      <c r="AB90" s="109" t="s">
        <v>385</v>
      </c>
      <c r="AC90" s="109" t="s">
        <v>385</v>
      </c>
      <c r="AD90" s="109" t="s">
        <v>385</v>
      </c>
      <c r="AE90" s="110"/>
      <c r="AF90" s="111" t="s">
        <v>385</v>
      </c>
      <c r="AG90" s="111" t="s">
        <v>385</v>
      </c>
      <c r="AH90" s="111" t="s">
        <v>385</v>
      </c>
      <c r="AI90" s="111" t="s">
        <v>385</v>
      </c>
      <c r="AJ90" s="111" t="s">
        <v>385</v>
      </c>
      <c r="AK90" s="111" t="s">
        <v>385</v>
      </c>
      <c r="AL90" s="111" t="s">
        <v>431</v>
      </c>
    </row>
    <row r="91" spans="1:38" ht="26.25" customHeight="1" thickBot="1" x14ac:dyDescent="0.25">
      <c r="A91" s="52" t="s">
        <v>185</v>
      </c>
      <c r="B91" s="56" t="s">
        <v>374</v>
      </c>
      <c r="C91" s="58" t="s">
        <v>203</v>
      </c>
      <c r="D91" s="54"/>
      <c r="E91" s="109">
        <v>2.7511682475555559E-2</v>
      </c>
      <c r="F91" s="109">
        <v>7.3405308240000008E-2</v>
      </c>
      <c r="G91" s="109">
        <v>2.5319133423418526E-3</v>
      </c>
      <c r="H91" s="109">
        <v>6.2940501900000015E-2</v>
      </c>
      <c r="I91" s="109">
        <v>0.45188099072444454</v>
      </c>
      <c r="J91" s="109">
        <v>0.49103777792888897</v>
      </c>
      <c r="K91" s="109">
        <v>0.49912539279333346</v>
      </c>
      <c r="L91" s="109">
        <v>0.18427158990000003</v>
      </c>
      <c r="M91" s="109">
        <v>0.84150302967777801</v>
      </c>
      <c r="N91" s="109">
        <v>0.64010663074694107</v>
      </c>
      <c r="O91" s="109">
        <v>0.12145129360596642</v>
      </c>
      <c r="P91" s="109">
        <v>4.6518067333333351E-5</v>
      </c>
      <c r="Q91" s="109">
        <v>1.0854215711111116E-3</v>
      </c>
      <c r="R91" s="109">
        <v>0.17418377282044326</v>
      </c>
      <c r="S91" s="109">
        <v>6.9864400873672698</v>
      </c>
      <c r="T91" s="109">
        <v>0.33359496766020502</v>
      </c>
      <c r="U91" s="109">
        <v>3.8176791967889555E-2</v>
      </c>
      <c r="V91" s="109">
        <v>4.0388619714876874</v>
      </c>
      <c r="W91" s="109">
        <v>1.5166386000000003E-3</v>
      </c>
      <c r="X91" s="109">
        <v>1.6834688460000003E-3</v>
      </c>
      <c r="Y91" s="109">
        <v>6.8248737000000011E-4</v>
      </c>
      <c r="Z91" s="109">
        <v>6.8248737000000011E-4</v>
      </c>
      <c r="AA91" s="109">
        <v>6.8248737000000011E-4</v>
      </c>
      <c r="AB91" s="109">
        <v>3.7309309560000009E-3</v>
      </c>
      <c r="AC91" s="109" t="s">
        <v>385</v>
      </c>
      <c r="AD91" s="109" t="s">
        <v>385</v>
      </c>
      <c r="AE91" s="110"/>
      <c r="AF91" s="111" t="s">
        <v>385</v>
      </c>
      <c r="AG91" s="111" t="s">
        <v>385</v>
      </c>
      <c r="AH91" s="111" t="s">
        <v>385</v>
      </c>
      <c r="AI91" s="111" t="s">
        <v>385</v>
      </c>
      <c r="AJ91" s="111" t="s">
        <v>385</v>
      </c>
      <c r="AK91" s="111" t="s">
        <v>385</v>
      </c>
      <c r="AL91" s="111" t="s">
        <v>385</v>
      </c>
    </row>
    <row r="92" spans="1:38" ht="26.25" customHeight="1" thickBot="1" x14ac:dyDescent="0.25">
      <c r="A92" s="52" t="s">
        <v>53</v>
      </c>
      <c r="B92" s="52" t="s">
        <v>204</v>
      </c>
      <c r="C92" s="53" t="s">
        <v>205</v>
      </c>
      <c r="D92" s="59"/>
      <c r="E92" s="109">
        <v>6.3166898240000005E-2</v>
      </c>
      <c r="F92" s="109">
        <v>4.9385999999999999E-2</v>
      </c>
      <c r="G92" s="109" t="s">
        <v>387</v>
      </c>
      <c r="H92" s="109" t="s">
        <v>389</v>
      </c>
      <c r="I92" s="109">
        <v>1.4815799999999999E-2</v>
      </c>
      <c r="J92" s="109">
        <v>1.9754400000000002E-2</v>
      </c>
      <c r="K92" s="109">
        <v>2.4693E-2</v>
      </c>
      <c r="L92" s="109">
        <v>3.8521079999999998E-4</v>
      </c>
      <c r="M92" s="109">
        <v>8.1361711320000002E-2</v>
      </c>
      <c r="N92" s="109" t="s">
        <v>385</v>
      </c>
      <c r="O92" s="109" t="s">
        <v>385</v>
      </c>
      <c r="P92" s="109" t="s">
        <v>385</v>
      </c>
      <c r="Q92" s="109" t="s">
        <v>385</v>
      </c>
      <c r="R92" s="109" t="s">
        <v>385</v>
      </c>
      <c r="S92" s="109" t="s">
        <v>385</v>
      </c>
      <c r="T92" s="109" t="s">
        <v>385</v>
      </c>
      <c r="U92" s="109" t="s">
        <v>385</v>
      </c>
      <c r="V92" s="109" t="s">
        <v>385</v>
      </c>
      <c r="W92" s="109" t="s">
        <v>385</v>
      </c>
      <c r="X92" s="109" t="s">
        <v>385</v>
      </c>
      <c r="Y92" s="109" t="s">
        <v>385</v>
      </c>
      <c r="Z92" s="109" t="s">
        <v>385</v>
      </c>
      <c r="AA92" s="109" t="s">
        <v>385</v>
      </c>
      <c r="AB92" s="109" t="s">
        <v>385</v>
      </c>
      <c r="AC92" s="109" t="s">
        <v>385</v>
      </c>
      <c r="AD92" s="109" t="s">
        <v>385</v>
      </c>
      <c r="AE92" s="110"/>
      <c r="AF92" s="111" t="s">
        <v>385</v>
      </c>
      <c r="AG92" s="111" t="s">
        <v>385</v>
      </c>
      <c r="AH92" s="111" t="s">
        <v>385</v>
      </c>
      <c r="AI92" s="111" t="s">
        <v>385</v>
      </c>
      <c r="AJ92" s="111" t="s">
        <v>385</v>
      </c>
      <c r="AK92" s="111" t="s">
        <v>400</v>
      </c>
      <c r="AL92" s="111" t="s">
        <v>432</v>
      </c>
    </row>
    <row r="93" spans="1:38" ht="26.25" customHeight="1" thickBot="1" x14ac:dyDescent="0.25">
      <c r="A93" s="52" t="s">
        <v>53</v>
      </c>
      <c r="B93" s="56" t="s">
        <v>206</v>
      </c>
      <c r="C93" s="53" t="s">
        <v>375</v>
      </c>
      <c r="D93" s="59"/>
      <c r="E93" s="109" t="s">
        <v>385</v>
      </c>
      <c r="F93" s="109">
        <v>6.3953521000000002</v>
      </c>
      <c r="G93" s="109" t="s">
        <v>385</v>
      </c>
      <c r="H93" s="109" t="s">
        <v>385</v>
      </c>
      <c r="I93" s="109" t="s">
        <v>385</v>
      </c>
      <c r="J93" s="109" t="s">
        <v>385</v>
      </c>
      <c r="K93" s="109" t="s">
        <v>385</v>
      </c>
      <c r="L93" s="109" t="s">
        <v>385</v>
      </c>
      <c r="M93" s="109" t="s">
        <v>385</v>
      </c>
      <c r="N93" s="109" t="s">
        <v>385</v>
      </c>
      <c r="O93" s="109" t="s">
        <v>385</v>
      </c>
      <c r="P93" s="109" t="s">
        <v>385</v>
      </c>
      <c r="Q93" s="109" t="s">
        <v>385</v>
      </c>
      <c r="R93" s="109" t="s">
        <v>385</v>
      </c>
      <c r="S93" s="109" t="s">
        <v>385</v>
      </c>
      <c r="T93" s="109" t="s">
        <v>385</v>
      </c>
      <c r="U93" s="109" t="s">
        <v>385</v>
      </c>
      <c r="V93" s="109" t="s">
        <v>385</v>
      </c>
      <c r="W93" s="109" t="s">
        <v>385</v>
      </c>
      <c r="X93" s="109" t="s">
        <v>385</v>
      </c>
      <c r="Y93" s="109" t="s">
        <v>385</v>
      </c>
      <c r="Z93" s="109" t="s">
        <v>385</v>
      </c>
      <c r="AA93" s="109" t="s">
        <v>385</v>
      </c>
      <c r="AB93" s="109" t="s">
        <v>385</v>
      </c>
      <c r="AC93" s="109" t="s">
        <v>385</v>
      </c>
      <c r="AD93" s="109" t="s">
        <v>385</v>
      </c>
      <c r="AE93" s="110"/>
      <c r="AF93" s="111" t="s">
        <v>385</v>
      </c>
      <c r="AG93" s="111" t="s">
        <v>385</v>
      </c>
      <c r="AH93" s="111" t="s">
        <v>385</v>
      </c>
      <c r="AI93" s="111" t="s">
        <v>385</v>
      </c>
      <c r="AJ93" s="111" t="s">
        <v>385</v>
      </c>
      <c r="AK93" s="111">
        <v>1341.4872</v>
      </c>
      <c r="AL93" s="111" t="s">
        <v>433</v>
      </c>
    </row>
    <row r="94" spans="1:38" ht="26.25" customHeight="1" thickBot="1" x14ac:dyDescent="0.25">
      <c r="A94" s="52" t="s">
        <v>53</v>
      </c>
      <c r="B94" s="65" t="s">
        <v>376</v>
      </c>
      <c r="C94" s="53" t="s">
        <v>207</v>
      </c>
      <c r="D94" s="54"/>
      <c r="E94" s="109" t="s">
        <v>389</v>
      </c>
      <c r="F94" s="109" t="s">
        <v>389</v>
      </c>
      <c r="G94" s="109" t="s">
        <v>389</v>
      </c>
      <c r="H94" s="109" t="s">
        <v>389</v>
      </c>
      <c r="I94" s="109" t="s">
        <v>389</v>
      </c>
      <c r="J94" s="109" t="s">
        <v>389</v>
      </c>
      <c r="K94" s="109" t="s">
        <v>389</v>
      </c>
      <c r="L94" s="109" t="s">
        <v>385</v>
      </c>
      <c r="M94" s="109" t="s">
        <v>385</v>
      </c>
      <c r="N94" s="109" t="s">
        <v>385</v>
      </c>
      <c r="O94" s="109" t="s">
        <v>385</v>
      </c>
      <c r="P94" s="109" t="s">
        <v>385</v>
      </c>
      <c r="Q94" s="109" t="s">
        <v>385</v>
      </c>
      <c r="R94" s="109" t="s">
        <v>385</v>
      </c>
      <c r="S94" s="109" t="s">
        <v>385</v>
      </c>
      <c r="T94" s="109" t="s">
        <v>385</v>
      </c>
      <c r="U94" s="109" t="s">
        <v>385</v>
      </c>
      <c r="V94" s="109" t="s">
        <v>385</v>
      </c>
      <c r="W94" s="109" t="s">
        <v>385</v>
      </c>
      <c r="X94" s="109" t="s">
        <v>385</v>
      </c>
      <c r="Y94" s="109" t="s">
        <v>385</v>
      </c>
      <c r="Z94" s="109" t="s">
        <v>385</v>
      </c>
      <c r="AA94" s="109" t="s">
        <v>385</v>
      </c>
      <c r="AB94" s="109" t="s">
        <v>385</v>
      </c>
      <c r="AC94" s="109" t="s">
        <v>385</v>
      </c>
      <c r="AD94" s="109" t="s">
        <v>385</v>
      </c>
      <c r="AE94" s="110"/>
      <c r="AF94" s="111" t="s">
        <v>385</v>
      </c>
      <c r="AG94" s="111" t="s">
        <v>385</v>
      </c>
      <c r="AH94" s="111" t="s">
        <v>385</v>
      </c>
      <c r="AI94" s="111" t="s">
        <v>385</v>
      </c>
      <c r="AJ94" s="111" t="s">
        <v>385</v>
      </c>
      <c r="AK94" s="111" t="s">
        <v>385</v>
      </c>
      <c r="AL94" s="111" t="s">
        <v>385</v>
      </c>
    </row>
    <row r="95" spans="1:38" ht="26.25" customHeight="1" thickBot="1" x14ac:dyDescent="0.25">
      <c r="A95" s="52" t="s">
        <v>53</v>
      </c>
      <c r="B95" s="65" t="s">
        <v>208</v>
      </c>
      <c r="C95" s="53" t="s">
        <v>209</v>
      </c>
      <c r="D95" s="59"/>
      <c r="E95" s="109" t="s">
        <v>385</v>
      </c>
      <c r="F95" s="109" t="s">
        <v>385</v>
      </c>
      <c r="G95" s="109" t="s">
        <v>385</v>
      </c>
      <c r="H95" s="109" t="s">
        <v>385</v>
      </c>
      <c r="I95" s="109" t="s">
        <v>385</v>
      </c>
      <c r="J95" s="109" t="s">
        <v>385</v>
      </c>
      <c r="K95" s="109">
        <v>0.51055616171687945</v>
      </c>
      <c r="L95" s="109" t="s">
        <v>385</v>
      </c>
      <c r="M95" s="109" t="s">
        <v>385</v>
      </c>
      <c r="N95" s="109" t="s">
        <v>385</v>
      </c>
      <c r="O95" s="109" t="s">
        <v>385</v>
      </c>
      <c r="P95" s="109" t="s">
        <v>385</v>
      </c>
      <c r="Q95" s="109" t="s">
        <v>385</v>
      </c>
      <c r="R95" s="109" t="s">
        <v>385</v>
      </c>
      <c r="S95" s="109" t="s">
        <v>385</v>
      </c>
      <c r="T95" s="109" t="s">
        <v>385</v>
      </c>
      <c r="U95" s="109" t="s">
        <v>385</v>
      </c>
      <c r="V95" s="109" t="s">
        <v>385</v>
      </c>
      <c r="W95" s="109" t="s">
        <v>385</v>
      </c>
      <c r="X95" s="109" t="s">
        <v>385</v>
      </c>
      <c r="Y95" s="109" t="s">
        <v>385</v>
      </c>
      <c r="Z95" s="109" t="s">
        <v>385</v>
      </c>
      <c r="AA95" s="109" t="s">
        <v>385</v>
      </c>
      <c r="AB95" s="109" t="s">
        <v>385</v>
      </c>
      <c r="AC95" s="109" t="s">
        <v>385</v>
      </c>
      <c r="AD95" s="109" t="s">
        <v>385</v>
      </c>
      <c r="AE95" s="110"/>
      <c r="AF95" s="111" t="s">
        <v>385</v>
      </c>
      <c r="AG95" s="111" t="s">
        <v>385</v>
      </c>
      <c r="AH95" s="111" t="s">
        <v>385</v>
      </c>
      <c r="AI95" s="111" t="s">
        <v>385</v>
      </c>
      <c r="AJ95" s="111" t="s">
        <v>385</v>
      </c>
      <c r="AK95" s="111">
        <v>510.55616171687939</v>
      </c>
      <c r="AL95" s="111" t="s">
        <v>434</v>
      </c>
    </row>
    <row r="96" spans="1:38" ht="26.25" customHeight="1" thickBot="1" x14ac:dyDescent="0.25">
      <c r="A96" s="52" t="s">
        <v>53</v>
      </c>
      <c r="B96" s="56" t="s">
        <v>210</v>
      </c>
      <c r="C96" s="53" t="s">
        <v>211</v>
      </c>
      <c r="D96" s="66"/>
      <c r="E96" s="109" t="s">
        <v>385</v>
      </c>
      <c r="F96" s="109" t="s">
        <v>385</v>
      </c>
      <c r="G96" s="109" t="s">
        <v>385</v>
      </c>
      <c r="H96" s="109" t="s">
        <v>385</v>
      </c>
      <c r="I96" s="109" t="s">
        <v>385</v>
      </c>
      <c r="J96" s="109" t="s">
        <v>385</v>
      </c>
      <c r="K96" s="109" t="s">
        <v>385</v>
      </c>
      <c r="L96" s="109" t="s">
        <v>385</v>
      </c>
      <c r="M96" s="109" t="s">
        <v>385</v>
      </c>
      <c r="N96" s="109" t="s">
        <v>385</v>
      </c>
      <c r="O96" s="109" t="s">
        <v>385</v>
      </c>
      <c r="P96" s="109" t="s">
        <v>385</v>
      </c>
      <c r="Q96" s="109" t="s">
        <v>385</v>
      </c>
      <c r="R96" s="109" t="s">
        <v>385</v>
      </c>
      <c r="S96" s="109" t="s">
        <v>385</v>
      </c>
      <c r="T96" s="109" t="s">
        <v>385</v>
      </c>
      <c r="U96" s="109" t="s">
        <v>385</v>
      </c>
      <c r="V96" s="109" t="s">
        <v>385</v>
      </c>
      <c r="W96" s="109" t="s">
        <v>385</v>
      </c>
      <c r="X96" s="109" t="s">
        <v>385</v>
      </c>
      <c r="Y96" s="109" t="s">
        <v>385</v>
      </c>
      <c r="Z96" s="109" t="s">
        <v>385</v>
      </c>
      <c r="AA96" s="109" t="s">
        <v>385</v>
      </c>
      <c r="AB96" s="109" t="s">
        <v>385</v>
      </c>
      <c r="AC96" s="109" t="s">
        <v>385</v>
      </c>
      <c r="AD96" s="109" t="s">
        <v>385</v>
      </c>
      <c r="AE96" s="110"/>
      <c r="AF96" s="111" t="s">
        <v>385</v>
      </c>
      <c r="AG96" s="111" t="s">
        <v>385</v>
      </c>
      <c r="AH96" s="111" t="s">
        <v>385</v>
      </c>
      <c r="AI96" s="111" t="s">
        <v>385</v>
      </c>
      <c r="AJ96" s="111" t="s">
        <v>385</v>
      </c>
      <c r="AK96" s="111" t="s">
        <v>385</v>
      </c>
      <c r="AL96" s="111" t="s">
        <v>385</v>
      </c>
    </row>
    <row r="97" spans="1:38" ht="26.25" customHeight="1" thickBot="1" x14ac:dyDescent="0.25">
      <c r="A97" s="52" t="s">
        <v>53</v>
      </c>
      <c r="B97" s="56" t="s">
        <v>212</v>
      </c>
      <c r="C97" s="53" t="s">
        <v>213</v>
      </c>
      <c r="D97" s="66"/>
      <c r="E97" s="109" t="s">
        <v>385</v>
      </c>
      <c r="F97" s="109" t="s">
        <v>385</v>
      </c>
      <c r="G97" s="109" t="s">
        <v>385</v>
      </c>
      <c r="H97" s="109" t="s">
        <v>385</v>
      </c>
      <c r="I97" s="109" t="s">
        <v>385</v>
      </c>
      <c r="J97" s="109" t="s">
        <v>385</v>
      </c>
      <c r="K97" s="109" t="s">
        <v>385</v>
      </c>
      <c r="L97" s="109" t="s">
        <v>385</v>
      </c>
      <c r="M97" s="109" t="s">
        <v>385</v>
      </c>
      <c r="N97" s="109" t="s">
        <v>389</v>
      </c>
      <c r="O97" s="109" t="s">
        <v>389</v>
      </c>
      <c r="P97" s="109">
        <v>9.7975610000000005E-2</v>
      </c>
      <c r="Q97" s="109" t="s">
        <v>389</v>
      </c>
      <c r="R97" s="109" t="s">
        <v>389</v>
      </c>
      <c r="S97" s="109" t="s">
        <v>389</v>
      </c>
      <c r="T97" s="109" t="s">
        <v>389</v>
      </c>
      <c r="U97" s="109" t="s">
        <v>389</v>
      </c>
      <c r="V97" s="109" t="s">
        <v>389</v>
      </c>
      <c r="W97" s="109" t="s">
        <v>389</v>
      </c>
      <c r="X97" s="109" t="s">
        <v>389</v>
      </c>
      <c r="Y97" s="109" t="s">
        <v>389</v>
      </c>
      <c r="Z97" s="109" t="s">
        <v>389</v>
      </c>
      <c r="AA97" s="109" t="s">
        <v>389</v>
      </c>
      <c r="AB97" s="109" t="s">
        <v>389</v>
      </c>
      <c r="AC97" s="109" t="s">
        <v>389</v>
      </c>
      <c r="AD97" s="109" t="s">
        <v>385</v>
      </c>
      <c r="AE97" s="110"/>
      <c r="AF97" s="111" t="s">
        <v>385</v>
      </c>
      <c r="AG97" s="111" t="s">
        <v>385</v>
      </c>
      <c r="AH97" s="111" t="s">
        <v>385</v>
      </c>
      <c r="AI97" s="111" t="s">
        <v>385</v>
      </c>
      <c r="AJ97" s="111" t="s">
        <v>385</v>
      </c>
      <c r="AK97" s="111">
        <v>9830</v>
      </c>
      <c r="AL97" s="111" t="s">
        <v>425</v>
      </c>
    </row>
    <row r="98" spans="1:38" ht="26.25" customHeight="1" thickBot="1" x14ac:dyDescent="0.25">
      <c r="A98" s="52" t="s">
        <v>53</v>
      </c>
      <c r="B98" s="56" t="s">
        <v>214</v>
      </c>
      <c r="C98" s="58" t="s">
        <v>215</v>
      </c>
      <c r="D98" s="66"/>
      <c r="E98" s="109" t="s">
        <v>387</v>
      </c>
      <c r="F98" s="109" t="s">
        <v>387</v>
      </c>
      <c r="G98" s="109" t="s">
        <v>387</v>
      </c>
      <c r="H98" s="109" t="s">
        <v>387</v>
      </c>
      <c r="I98" s="109" t="s">
        <v>387</v>
      </c>
      <c r="J98" s="109" t="s">
        <v>387</v>
      </c>
      <c r="K98" s="109" t="s">
        <v>387</v>
      </c>
      <c r="L98" s="109" t="s">
        <v>387</v>
      </c>
      <c r="M98" s="109" t="s">
        <v>387</v>
      </c>
      <c r="N98" s="109" t="s">
        <v>387</v>
      </c>
      <c r="O98" s="109" t="s">
        <v>387</v>
      </c>
      <c r="P98" s="109" t="s">
        <v>387</v>
      </c>
      <c r="Q98" s="109" t="s">
        <v>387</v>
      </c>
      <c r="R98" s="109" t="s">
        <v>387</v>
      </c>
      <c r="S98" s="109" t="s">
        <v>387</v>
      </c>
      <c r="T98" s="109" t="s">
        <v>387</v>
      </c>
      <c r="U98" s="109" t="s">
        <v>387</v>
      </c>
      <c r="V98" s="109" t="s">
        <v>387</v>
      </c>
      <c r="W98" s="109" t="s">
        <v>387</v>
      </c>
      <c r="X98" s="109" t="s">
        <v>387</v>
      </c>
      <c r="Y98" s="109" t="s">
        <v>387</v>
      </c>
      <c r="Z98" s="109" t="s">
        <v>387</v>
      </c>
      <c r="AA98" s="109" t="s">
        <v>387</v>
      </c>
      <c r="AB98" s="109" t="s">
        <v>387</v>
      </c>
      <c r="AC98" s="109" t="s">
        <v>387</v>
      </c>
      <c r="AD98" s="109" t="s">
        <v>387</v>
      </c>
      <c r="AE98" s="110"/>
      <c r="AF98" s="111" t="s">
        <v>387</v>
      </c>
      <c r="AG98" s="111" t="s">
        <v>387</v>
      </c>
      <c r="AH98" s="111" t="s">
        <v>387</v>
      </c>
      <c r="AI98" s="111" t="s">
        <v>387</v>
      </c>
      <c r="AJ98" s="111" t="s">
        <v>387</v>
      </c>
      <c r="AK98" s="111" t="s">
        <v>387</v>
      </c>
      <c r="AL98" s="111" t="s">
        <v>385</v>
      </c>
    </row>
    <row r="99" spans="1:38" ht="26.25" customHeight="1" thickBot="1" x14ac:dyDescent="0.25">
      <c r="A99" s="52" t="s">
        <v>216</v>
      </c>
      <c r="B99" s="52" t="s">
        <v>217</v>
      </c>
      <c r="C99" s="53" t="s">
        <v>377</v>
      </c>
      <c r="D99" s="66"/>
      <c r="E99" s="109">
        <v>0.15936607123051033</v>
      </c>
      <c r="F99" s="109">
        <v>7.6854443319381387</v>
      </c>
      <c r="G99" s="109" t="s">
        <v>385</v>
      </c>
      <c r="H99" s="109">
        <v>6.4331805485950815</v>
      </c>
      <c r="I99" s="109">
        <v>9.3407294741190888E-2</v>
      </c>
      <c r="J99" s="109">
        <v>0.1435282821632933</v>
      </c>
      <c r="K99" s="109">
        <v>0.31439528473864248</v>
      </c>
      <c r="L99" s="109" t="s">
        <v>385</v>
      </c>
      <c r="M99" s="109" t="s">
        <v>385</v>
      </c>
      <c r="N99" s="109" t="s">
        <v>385</v>
      </c>
      <c r="O99" s="109" t="s">
        <v>385</v>
      </c>
      <c r="P99" s="109" t="s">
        <v>385</v>
      </c>
      <c r="Q99" s="109" t="s">
        <v>385</v>
      </c>
      <c r="R99" s="109" t="s">
        <v>385</v>
      </c>
      <c r="S99" s="109" t="s">
        <v>385</v>
      </c>
      <c r="T99" s="109" t="s">
        <v>385</v>
      </c>
      <c r="U99" s="109" t="s">
        <v>385</v>
      </c>
      <c r="V99" s="109" t="s">
        <v>385</v>
      </c>
      <c r="W99" s="109" t="s">
        <v>385</v>
      </c>
      <c r="X99" s="109" t="s">
        <v>385</v>
      </c>
      <c r="Y99" s="109" t="s">
        <v>385</v>
      </c>
      <c r="Z99" s="109" t="s">
        <v>385</v>
      </c>
      <c r="AA99" s="109" t="s">
        <v>385</v>
      </c>
      <c r="AB99" s="109" t="s">
        <v>385</v>
      </c>
      <c r="AC99" s="109" t="s">
        <v>385</v>
      </c>
      <c r="AD99" s="109" t="s">
        <v>385</v>
      </c>
      <c r="AE99" s="110"/>
      <c r="AF99" s="111" t="s">
        <v>385</v>
      </c>
      <c r="AG99" s="111" t="s">
        <v>385</v>
      </c>
      <c r="AH99" s="111" t="s">
        <v>385</v>
      </c>
      <c r="AI99" s="111" t="s">
        <v>385</v>
      </c>
      <c r="AJ99" s="111" t="s">
        <v>385</v>
      </c>
      <c r="AK99" s="111">
        <v>246.95</v>
      </c>
      <c r="AL99" s="111" t="s">
        <v>435</v>
      </c>
    </row>
    <row r="100" spans="1:38" ht="26.25" customHeight="1" thickBot="1" x14ac:dyDescent="0.25">
      <c r="A100" s="52" t="s">
        <v>216</v>
      </c>
      <c r="B100" s="52" t="s">
        <v>218</v>
      </c>
      <c r="C100" s="53" t="s">
        <v>378</v>
      </c>
      <c r="D100" s="66"/>
      <c r="E100" s="109">
        <v>0.12461287802267842</v>
      </c>
      <c r="F100" s="109">
        <v>8.5182252692625564</v>
      </c>
      <c r="G100" s="109" t="s">
        <v>385</v>
      </c>
      <c r="H100" s="109">
        <v>6.3923300630656197</v>
      </c>
      <c r="I100" s="109">
        <v>7.4089937849880924E-2</v>
      </c>
      <c r="J100" s="109">
        <v>0.11318775934136135</v>
      </c>
      <c r="K100" s="109">
        <v>0.24535939386704742</v>
      </c>
      <c r="L100" s="109" t="s">
        <v>385</v>
      </c>
      <c r="M100" s="109" t="s">
        <v>385</v>
      </c>
      <c r="N100" s="109" t="s">
        <v>385</v>
      </c>
      <c r="O100" s="109" t="s">
        <v>385</v>
      </c>
      <c r="P100" s="109" t="s">
        <v>385</v>
      </c>
      <c r="Q100" s="109" t="s">
        <v>385</v>
      </c>
      <c r="R100" s="109" t="s">
        <v>385</v>
      </c>
      <c r="S100" s="109" t="s">
        <v>385</v>
      </c>
      <c r="T100" s="109" t="s">
        <v>385</v>
      </c>
      <c r="U100" s="109" t="s">
        <v>385</v>
      </c>
      <c r="V100" s="109" t="s">
        <v>385</v>
      </c>
      <c r="W100" s="109" t="s">
        <v>385</v>
      </c>
      <c r="X100" s="109" t="s">
        <v>385</v>
      </c>
      <c r="Y100" s="109" t="s">
        <v>385</v>
      </c>
      <c r="Z100" s="109" t="s">
        <v>385</v>
      </c>
      <c r="AA100" s="109" t="s">
        <v>385</v>
      </c>
      <c r="AB100" s="109" t="s">
        <v>385</v>
      </c>
      <c r="AC100" s="109" t="s">
        <v>385</v>
      </c>
      <c r="AD100" s="109" t="s">
        <v>385</v>
      </c>
      <c r="AE100" s="110"/>
      <c r="AF100" s="111" t="s">
        <v>385</v>
      </c>
      <c r="AG100" s="111" t="s">
        <v>385</v>
      </c>
      <c r="AH100" s="111" t="s">
        <v>385</v>
      </c>
      <c r="AI100" s="111" t="s">
        <v>385</v>
      </c>
      <c r="AJ100" s="111" t="s">
        <v>385</v>
      </c>
      <c r="AK100" s="111">
        <v>592.22499999999991</v>
      </c>
      <c r="AL100" s="111" t="s">
        <v>435</v>
      </c>
    </row>
    <row r="101" spans="1:38" ht="26.25" customHeight="1" thickBot="1" x14ac:dyDescent="0.25">
      <c r="A101" s="52" t="s">
        <v>216</v>
      </c>
      <c r="B101" s="52" t="s">
        <v>219</v>
      </c>
      <c r="C101" s="53" t="s">
        <v>220</v>
      </c>
      <c r="D101" s="66"/>
      <c r="E101" s="109">
        <v>1.4271899999999999E-2</v>
      </c>
      <c r="F101" s="109">
        <v>0.25296779828767119</v>
      </c>
      <c r="G101" s="109" t="s">
        <v>385</v>
      </c>
      <c r="H101" s="109">
        <v>1.9362670504208919</v>
      </c>
      <c r="I101" s="109">
        <v>1.4792932503804106E-2</v>
      </c>
      <c r="J101" s="109">
        <v>4.437879751141232E-2</v>
      </c>
      <c r="K101" s="109">
        <v>0.10355052752662876</v>
      </c>
      <c r="L101" s="109" t="s">
        <v>385</v>
      </c>
      <c r="M101" s="109" t="s">
        <v>385</v>
      </c>
      <c r="N101" s="109" t="s">
        <v>385</v>
      </c>
      <c r="O101" s="109" t="s">
        <v>385</v>
      </c>
      <c r="P101" s="109" t="s">
        <v>385</v>
      </c>
      <c r="Q101" s="109" t="s">
        <v>385</v>
      </c>
      <c r="R101" s="109" t="s">
        <v>385</v>
      </c>
      <c r="S101" s="109" t="s">
        <v>385</v>
      </c>
      <c r="T101" s="109" t="s">
        <v>385</v>
      </c>
      <c r="U101" s="109" t="s">
        <v>385</v>
      </c>
      <c r="V101" s="109" t="s">
        <v>385</v>
      </c>
      <c r="W101" s="109" t="s">
        <v>385</v>
      </c>
      <c r="X101" s="109" t="s">
        <v>385</v>
      </c>
      <c r="Y101" s="109" t="s">
        <v>385</v>
      </c>
      <c r="Z101" s="109" t="s">
        <v>385</v>
      </c>
      <c r="AA101" s="109" t="s">
        <v>385</v>
      </c>
      <c r="AB101" s="109" t="s">
        <v>385</v>
      </c>
      <c r="AC101" s="109" t="s">
        <v>385</v>
      </c>
      <c r="AD101" s="109" t="s">
        <v>385</v>
      </c>
      <c r="AE101" s="110"/>
      <c r="AF101" s="111" t="s">
        <v>385</v>
      </c>
      <c r="AG101" s="111" t="s">
        <v>385</v>
      </c>
      <c r="AH101" s="111" t="s">
        <v>385</v>
      </c>
      <c r="AI101" s="111" t="s">
        <v>385</v>
      </c>
      <c r="AJ101" s="111" t="s">
        <v>385</v>
      </c>
      <c r="AK101" s="111">
        <v>1189.3249999999998</v>
      </c>
      <c r="AL101" s="111" t="s">
        <v>435</v>
      </c>
    </row>
    <row r="102" spans="1:38" ht="26.25" customHeight="1" thickBot="1" x14ac:dyDescent="0.25">
      <c r="A102" s="52" t="s">
        <v>216</v>
      </c>
      <c r="B102" s="52" t="s">
        <v>221</v>
      </c>
      <c r="C102" s="53" t="s">
        <v>356</v>
      </c>
      <c r="D102" s="66"/>
      <c r="E102" s="109">
        <v>4.3887801415121372E-2</v>
      </c>
      <c r="F102" s="109">
        <v>1.6754792685483872</v>
      </c>
      <c r="G102" s="109" t="s">
        <v>385</v>
      </c>
      <c r="H102" s="109">
        <v>8.487010720886893</v>
      </c>
      <c r="I102" s="109">
        <v>1.7396782258064517E-2</v>
      </c>
      <c r="J102" s="109">
        <v>0.39543772580645165</v>
      </c>
      <c r="K102" s="109">
        <v>2.8061445403225806</v>
      </c>
      <c r="L102" s="109" t="s">
        <v>385</v>
      </c>
      <c r="M102" s="109" t="s">
        <v>385</v>
      </c>
      <c r="N102" s="109" t="s">
        <v>385</v>
      </c>
      <c r="O102" s="109" t="s">
        <v>385</v>
      </c>
      <c r="P102" s="109" t="s">
        <v>385</v>
      </c>
      <c r="Q102" s="109" t="s">
        <v>385</v>
      </c>
      <c r="R102" s="109" t="s">
        <v>385</v>
      </c>
      <c r="S102" s="109" t="s">
        <v>385</v>
      </c>
      <c r="T102" s="109" t="s">
        <v>385</v>
      </c>
      <c r="U102" s="109" t="s">
        <v>385</v>
      </c>
      <c r="V102" s="109" t="s">
        <v>385</v>
      </c>
      <c r="W102" s="109" t="s">
        <v>385</v>
      </c>
      <c r="X102" s="109" t="s">
        <v>385</v>
      </c>
      <c r="Y102" s="109" t="s">
        <v>385</v>
      </c>
      <c r="Z102" s="109" t="s">
        <v>385</v>
      </c>
      <c r="AA102" s="109" t="s">
        <v>385</v>
      </c>
      <c r="AB102" s="109" t="s">
        <v>385</v>
      </c>
      <c r="AC102" s="109" t="s">
        <v>385</v>
      </c>
      <c r="AD102" s="109" t="s">
        <v>385</v>
      </c>
      <c r="AE102" s="110"/>
      <c r="AF102" s="111" t="s">
        <v>385</v>
      </c>
      <c r="AG102" s="111" t="s">
        <v>385</v>
      </c>
      <c r="AH102" s="111" t="s">
        <v>385</v>
      </c>
      <c r="AI102" s="111" t="s">
        <v>385</v>
      </c>
      <c r="AJ102" s="111" t="s">
        <v>385</v>
      </c>
      <c r="AK102" s="111">
        <v>3020.8250000000003</v>
      </c>
      <c r="AL102" s="111" t="s">
        <v>435</v>
      </c>
    </row>
    <row r="103" spans="1:38" ht="26.25" customHeight="1" thickBot="1" x14ac:dyDescent="0.25">
      <c r="A103" s="52" t="s">
        <v>216</v>
      </c>
      <c r="B103" s="52" t="s">
        <v>222</v>
      </c>
      <c r="C103" s="53" t="s">
        <v>223</v>
      </c>
      <c r="D103" s="66"/>
      <c r="E103" s="109">
        <v>4.5027500000000009E-4</v>
      </c>
      <c r="F103" s="109">
        <v>3.3835279109589056E-2</v>
      </c>
      <c r="G103" s="109" t="s">
        <v>385</v>
      </c>
      <c r="H103" s="109">
        <v>2.3327500000000001E-2</v>
      </c>
      <c r="I103" s="109">
        <v>1.4322000000000002E-3</v>
      </c>
      <c r="J103" s="109">
        <v>2.1808500000000002E-3</v>
      </c>
      <c r="K103" s="109">
        <v>4.7197500000000009E-3</v>
      </c>
      <c r="L103" s="109" t="s">
        <v>385</v>
      </c>
      <c r="M103" s="109" t="s">
        <v>385</v>
      </c>
      <c r="N103" s="109" t="s">
        <v>385</v>
      </c>
      <c r="O103" s="109" t="s">
        <v>385</v>
      </c>
      <c r="P103" s="109" t="s">
        <v>385</v>
      </c>
      <c r="Q103" s="109" t="s">
        <v>385</v>
      </c>
      <c r="R103" s="109" t="s">
        <v>385</v>
      </c>
      <c r="S103" s="109" t="s">
        <v>385</v>
      </c>
      <c r="T103" s="109" t="s">
        <v>385</v>
      </c>
      <c r="U103" s="109" t="s">
        <v>385</v>
      </c>
      <c r="V103" s="109" t="s">
        <v>385</v>
      </c>
      <c r="W103" s="109" t="s">
        <v>385</v>
      </c>
      <c r="X103" s="109" t="s">
        <v>385</v>
      </c>
      <c r="Y103" s="109" t="s">
        <v>385</v>
      </c>
      <c r="Z103" s="109" t="s">
        <v>385</v>
      </c>
      <c r="AA103" s="109" t="s">
        <v>385</v>
      </c>
      <c r="AB103" s="109" t="s">
        <v>385</v>
      </c>
      <c r="AC103" s="109" t="s">
        <v>385</v>
      </c>
      <c r="AD103" s="109" t="s">
        <v>385</v>
      </c>
      <c r="AE103" s="110"/>
      <c r="AF103" s="111" t="s">
        <v>385</v>
      </c>
      <c r="AG103" s="111" t="s">
        <v>385</v>
      </c>
      <c r="AH103" s="111" t="s">
        <v>385</v>
      </c>
      <c r="AI103" s="111" t="s">
        <v>385</v>
      </c>
      <c r="AJ103" s="111" t="s">
        <v>385</v>
      </c>
      <c r="AK103" s="111">
        <v>5.4250000000000007</v>
      </c>
      <c r="AL103" s="111" t="s">
        <v>435</v>
      </c>
    </row>
    <row r="104" spans="1:38" ht="26.25" customHeight="1" thickBot="1" x14ac:dyDescent="0.25">
      <c r="A104" s="52" t="s">
        <v>216</v>
      </c>
      <c r="B104" s="52" t="s">
        <v>224</v>
      </c>
      <c r="C104" s="53" t="s">
        <v>225</v>
      </c>
      <c r="D104" s="66"/>
      <c r="E104" s="109">
        <v>1.0077E-3</v>
      </c>
      <c r="F104" s="109">
        <v>4.8249964383561647E-2</v>
      </c>
      <c r="G104" s="109" t="s">
        <v>385</v>
      </c>
      <c r="H104" s="109">
        <v>3.3590000000000002E-2</v>
      </c>
      <c r="I104" s="109">
        <v>7.4232680841101399E-4</v>
      </c>
      <c r="J104" s="109">
        <v>2.2269804252330419E-3</v>
      </c>
      <c r="K104" s="109">
        <v>5.1962876588770987E-3</v>
      </c>
      <c r="L104" s="109" t="s">
        <v>385</v>
      </c>
      <c r="M104" s="109" t="s">
        <v>385</v>
      </c>
      <c r="N104" s="109" t="s">
        <v>385</v>
      </c>
      <c r="O104" s="109" t="s">
        <v>385</v>
      </c>
      <c r="P104" s="109" t="s">
        <v>385</v>
      </c>
      <c r="Q104" s="109" t="s">
        <v>385</v>
      </c>
      <c r="R104" s="109" t="s">
        <v>385</v>
      </c>
      <c r="S104" s="109" t="s">
        <v>385</v>
      </c>
      <c r="T104" s="109" t="s">
        <v>385</v>
      </c>
      <c r="U104" s="109" t="s">
        <v>385</v>
      </c>
      <c r="V104" s="109" t="s">
        <v>385</v>
      </c>
      <c r="W104" s="109" t="s">
        <v>385</v>
      </c>
      <c r="X104" s="109" t="s">
        <v>385</v>
      </c>
      <c r="Y104" s="109" t="s">
        <v>385</v>
      </c>
      <c r="Z104" s="109" t="s">
        <v>385</v>
      </c>
      <c r="AA104" s="109" t="s">
        <v>385</v>
      </c>
      <c r="AB104" s="109" t="s">
        <v>385</v>
      </c>
      <c r="AC104" s="109" t="s">
        <v>385</v>
      </c>
      <c r="AD104" s="109" t="s">
        <v>385</v>
      </c>
      <c r="AE104" s="110"/>
      <c r="AF104" s="111" t="s">
        <v>385</v>
      </c>
      <c r="AG104" s="111" t="s">
        <v>385</v>
      </c>
      <c r="AH104" s="111" t="s">
        <v>385</v>
      </c>
      <c r="AI104" s="111" t="s">
        <v>385</v>
      </c>
      <c r="AJ104" s="111" t="s">
        <v>385</v>
      </c>
      <c r="AK104" s="111">
        <v>83.974999999999994</v>
      </c>
      <c r="AL104" s="111" t="s">
        <v>435</v>
      </c>
    </row>
    <row r="105" spans="1:38" ht="26.25" customHeight="1" thickBot="1" x14ac:dyDescent="0.25">
      <c r="A105" s="52" t="s">
        <v>216</v>
      </c>
      <c r="B105" s="52" t="s">
        <v>226</v>
      </c>
      <c r="C105" s="53" t="s">
        <v>227</v>
      </c>
      <c r="D105" s="66"/>
      <c r="E105" s="109">
        <v>1.4112500000000002E-3</v>
      </c>
      <c r="F105" s="109">
        <v>0.31994700068493148</v>
      </c>
      <c r="G105" s="109" t="s">
        <v>385</v>
      </c>
      <c r="H105" s="109">
        <v>0.39515</v>
      </c>
      <c r="I105" s="109">
        <v>4.7623728888888895E-3</v>
      </c>
      <c r="J105" s="109">
        <v>7.4837288253968267E-3</v>
      </c>
      <c r="K105" s="109">
        <v>1.6328135619047623E-2</v>
      </c>
      <c r="L105" s="109" t="s">
        <v>385</v>
      </c>
      <c r="M105" s="109" t="s">
        <v>385</v>
      </c>
      <c r="N105" s="109" t="s">
        <v>385</v>
      </c>
      <c r="O105" s="109" t="s">
        <v>385</v>
      </c>
      <c r="P105" s="109" t="s">
        <v>385</v>
      </c>
      <c r="Q105" s="109" t="s">
        <v>385</v>
      </c>
      <c r="R105" s="109" t="s">
        <v>385</v>
      </c>
      <c r="S105" s="109" t="s">
        <v>385</v>
      </c>
      <c r="T105" s="109" t="s">
        <v>385</v>
      </c>
      <c r="U105" s="109" t="s">
        <v>385</v>
      </c>
      <c r="V105" s="109" t="s">
        <v>385</v>
      </c>
      <c r="W105" s="109" t="s">
        <v>385</v>
      </c>
      <c r="X105" s="109" t="s">
        <v>385</v>
      </c>
      <c r="Y105" s="109" t="s">
        <v>385</v>
      </c>
      <c r="Z105" s="109" t="s">
        <v>385</v>
      </c>
      <c r="AA105" s="109" t="s">
        <v>385</v>
      </c>
      <c r="AB105" s="109" t="s">
        <v>385</v>
      </c>
      <c r="AC105" s="109" t="s">
        <v>385</v>
      </c>
      <c r="AD105" s="109" t="s">
        <v>385</v>
      </c>
      <c r="AE105" s="110"/>
      <c r="AF105" s="111" t="s">
        <v>385</v>
      </c>
      <c r="AG105" s="111" t="s">
        <v>385</v>
      </c>
      <c r="AH105" s="111" t="s">
        <v>385</v>
      </c>
      <c r="AI105" s="111" t="s">
        <v>385</v>
      </c>
      <c r="AJ105" s="111" t="s">
        <v>385</v>
      </c>
      <c r="AK105" s="111">
        <v>56.45</v>
      </c>
      <c r="AL105" s="111" t="s">
        <v>435</v>
      </c>
    </row>
    <row r="106" spans="1:38" ht="26.25" customHeight="1" thickBot="1" x14ac:dyDescent="0.25">
      <c r="A106" s="52" t="s">
        <v>216</v>
      </c>
      <c r="B106" s="52" t="s">
        <v>228</v>
      </c>
      <c r="C106" s="53" t="s">
        <v>229</v>
      </c>
      <c r="D106" s="66"/>
      <c r="E106" s="109">
        <v>2.4102631578947368E-5</v>
      </c>
      <c r="F106" s="109">
        <v>6.7239924657534244E-3</v>
      </c>
      <c r="G106" s="109" t="s">
        <v>385</v>
      </c>
      <c r="H106" s="109">
        <v>6.7653710526315788E-3</v>
      </c>
      <c r="I106" s="109">
        <v>1.9350000000000001E-4</v>
      </c>
      <c r="J106" s="109">
        <v>3.0960000000000004E-4</v>
      </c>
      <c r="K106" s="109">
        <v>6.5790000000000011E-4</v>
      </c>
      <c r="L106" s="109" t="s">
        <v>385</v>
      </c>
      <c r="M106" s="109" t="s">
        <v>385</v>
      </c>
      <c r="N106" s="109" t="s">
        <v>385</v>
      </c>
      <c r="O106" s="109" t="s">
        <v>385</v>
      </c>
      <c r="P106" s="109" t="s">
        <v>385</v>
      </c>
      <c r="Q106" s="109" t="s">
        <v>385</v>
      </c>
      <c r="R106" s="109" t="s">
        <v>385</v>
      </c>
      <c r="S106" s="109" t="s">
        <v>385</v>
      </c>
      <c r="T106" s="109" t="s">
        <v>385</v>
      </c>
      <c r="U106" s="109" t="s">
        <v>385</v>
      </c>
      <c r="V106" s="109" t="s">
        <v>385</v>
      </c>
      <c r="W106" s="109" t="s">
        <v>385</v>
      </c>
      <c r="X106" s="109" t="s">
        <v>385</v>
      </c>
      <c r="Y106" s="109" t="s">
        <v>385</v>
      </c>
      <c r="Z106" s="109" t="s">
        <v>385</v>
      </c>
      <c r="AA106" s="109" t="s">
        <v>385</v>
      </c>
      <c r="AB106" s="109" t="s">
        <v>385</v>
      </c>
      <c r="AC106" s="109" t="s">
        <v>385</v>
      </c>
      <c r="AD106" s="109" t="s">
        <v>385</v>
      </c>
      <c r="AE106" s="110"/>
      <c r="AF106" s="111" t="s">
        <v>385</v>
      </c>
      <c r="AG106" s="111" t="s">
        <v>385</v>
      </c>
      <c r="AH106" s="111" t="s">
        <v>385</v>
      </c>
      <c r="AI106" s="111" t="s">
        <v>385</v>
      </c>
      <c r="AJ106" s="111" t="s">
        <v>385</v>
      </c>
      <c r="AK106" s="111">
        <v>3.2250000000000001</v>
      </c>
      <c r="AL106" s="111" t="s">
        <v>435</v>
      </c>
    </row>
    <row r="107" spans="1:38" ht="26.25" customHeight="1" thickBot="1" x14ac:dyDescent="0.25">
      <c r="A107" s="52" t="s">
        <v>216</v>
      </c>
      <c r="B107" s="52" t="s">
        <v>230</v>
      </c>
      <c r="C107" s="53" t="s">
        <v>349</v>
      </c>
      <c r="D107" s="66"/>
      <c r="E107" s="109">
        <v>0.15745205000000001</v>
      </c>
      <c r="F107" s="109">
        <v>1.8556848750000001</v>
      </c>
      <c r="G107" s="109" t="s">
        <v>385</v>
      </c>
      <c r="H107" s="109">
        <v>1.8555939595563009</v>
      </c>
      <c r="I107" s="109">
        <v>3.3739724999999998E-2</v>
      </c>
      <c r="J107" s="109">
        <v>0.44986300000000007</v>
      </c>
      <c r="K107" s="109">
        <v>2.13684925</v>
      </c>
      <c r="L107" s="109" t="s">
        <v>385</v>
      </c>
      <c r="M107" s="109" t="s">
        <v>385</v>
      </c>
      <c r="N107" s="109" t="s">
        <v>385</v>
      </c>
      <c r="O107" s="109" t="s">
        <v>385</v>
      </c>
      <c r="P107" s="109" t="s">
        <v>385</v>
      </c>
      <c r="Q107" s="109" t="s">
        <v>385</v>
      </c>
      <c r="R107" s="109" t="s">
        <v>385</v>
      </c>
      <c r="S107" s="109" t="s">
        <v>385</v>
      </c>
      <c r="T107" s="109" t="s">
        <v>385</v>
      </c>
      <c r="U107" s="109" t="s">
        <v>385</v>
      </c>
      <c r="V107" s="109" t="s">
        <v>385</v>
      </c>
      <c r="W107" s="109" t="s">
        <v>385</v>
      </c>
      <c r="X107" s="109" t="s">
        <v>385</v>
      </c>
      <c r="Y107" s="109" t="s">
        <v>385</v>
      </c>
      <c r="Z107" s="109" t="s">
        <v>385</v>
      </c>
      <c r="AA107" s="109" t="s">
        <v>385</v>
      </c>
      <c r="AB107" s="109" t="s">
        <v>385</v>
      </c>
      <c r="AC107" s="109" t="s">
        <v>385</v>
      </c>
      <c r="AD107" s="109" t="s">
        <v>385</v>
      </c>
      <c r="AE107" s="110"/>
      <c r="AF107" s="111" t="s">
        <v>385</v>
      </c>
      <c r="AG107" s="111" t="s">
        <v>385</v>
      </c>
      <c r="AH107" s="111" t="s">
        <v>385</v>
      </c>
      <c r="AI107" s="111" t="s">
        <v>385</v>
      </c>
      <c r="AJ107" s="111" t="s">
        <v>385</v>
      </c>
      <c r="AK107" s="111">
        <v>11246.575000000001</v>
      </c>
      <c r="AL107" s="111" t="s">
        <v>435</v>
      </c>
    </row>
    <row r="108" spans="1:38" ht="26.25" customHeight="1" thickBot="1" x14ac:dyDescent="0.25">
      <c r="A108" s="52" t="s">
        <v>216</v>
      </c>
      <c r="B108" s="52" t="s">
        <v>231</v>
      </c>
      <c r="C108" s="53" t="s">
        <v>350</v>
      </c>
      <c r="D108" s="66"/>
      <c r="E108" s="109">
        <v>0.62931329999999996</v>
      </c>
      <c r="F108" s="109">
        <v>2.5172531999999999</v>
      </c>
      <c r="G108" s="109" t="s">
        <v>385</v>
      </c>
      <c r="H108" s="109">
        <v>4.4181181570025929</v>
      </c>
      <c r="I108" s="109">
        <v>4.6615799999999999E-2</v>
      </c>
      <c r="J108" s="109">
        <v>0.46615799999999996</v>
      </c>
      <c r="K108" s="109">
        <v>0.93231599999999992</v>
      </c>
      <c r="L108" s="109" t="s">
        <v>385</v>
      </c>
      <c r="M108" s="109" t="s">
        <v>385</v>
      </c>
      <c r="N108" s="109" t="s">
        <v>385</v>
      </c>
      <c r="O108" s="109" t="s">
        <v>385</v>
      </c>
      <c r="P108" s="109" t="s">
        <v>385</v>
      </c>
      <c r="Q108" s="109" t="s">
        <v>385</v>
      </c>
      <c r="R108" s="109" t="s">
        <v>385</v>
      </c>
      <c r="S108" s="109" t="s">
        <v>385</v>
      </c>
      <c r="T108" s="109" t="s">
        <v>385</v>
      </c>
      <c r="U108" s="109" t="s">
        <v>385</v>
      </c>
      <c r="V108" s="109" t="s">
        <v>385</v>
      </c>
      <c r="W108" s="109" t="s">
        <v>385</v>
      </c>
      <c r="X108" s="109" t="s">
        <v>385</v>
      </c>
      <c r="Y108" s="109" t="s">
        <v>385</v>
      </c>
      <c r="Z108" s="109" t="s">
        <v>385</v>
      </c>
      <c r="AA108" s="109" t="s">
        <v>385</v>
      </c>
      <c r="AB108" s="109" t="s">
        <v>385</v>
      </c>
      <c r="AC108" s="109" t="s">
        <v>385</v>
      </c>
      <c r="AD108" s="109" t="s">
        <v>385</v>
      </c>
      <c r="AE108" s="110"/>
      <c r="AF108" s="111" t="s">
        <v>385</v>
      </c>
      <c r="AG108" s="111" t="s">
        <v>385</v>
      </c>
      <c r="AH108" s="111" t="s">
        <v>385</v>
      </c>
      <c r="AI108" s="111" t="s">
        <v>385</v>
      </c>
      <c r="AJ108" s="111" t="s">
        <v>385</v>
      </c>
      <c r="AK108" s="111">
        <v>23307.899999999998</v>
      </c>
      <c r="AL108" s="111" t="s">
        <v>435</v>
      </c>
    </row>
    <row r="109" spans="1:38" ht="26.25" customHeight="1" thickBot="1" x14ac:dyDescent="0.25">
      <c r="A109" s="52" t="s">
        <v>216</v>
      </c>
      <c r="B109" s="52" t="s">
        <v>232</v>
      </c>
      <c r="C109" s="53" t="s">
        <v>351</v>
      </c>
      <c r="D109" s="66"/>
      <c r="E109" s="109">
        <v>8.1602099999999997E-2</v>
      </c>
      <c r="F109" s="109">
        <v>1.4779046999999998</v>
      </c>
      <c r="G109" s="109" t="s">
        <v>385</v>
      </c>
      <c r="H109" s="109">
        <v>1.692488</v>
      </c>
      <c r="I109" s="109">
        <v>6.0446E-2</v>
      </c>
      <c r="J109" s="109">
        <v>0.332453</v>
      </c>
      <c r="K109" s="109">
        <v>0.332453</v>
      </c>
      <c r="L109" s="109" t="s">
        <v>385</v>
      </c>
      <c r="M109" s="109" t="s">
        <v>385</v>
      </c>
      <c r="N109" s="109" t="s">
        <v>385</v>
      </c>
      <c r="O109" s="109" t="s">
        <v>385</v>
      </c>
      <c r="P109" s="109" t="s">
        <v>385</v>
      </c>
      <c r="Q109" s="109" t="s">
        <v>385</v>
      </c>
      <c r="R109" s="109" t="s">
        <v>385</v>
      </c>
      <c r="S109" s="109" t="s">
        <v>385</v>
      </c>
      <c r="T109" s="109" t="s">
        <v>385</v>
      </c>
      <c r="U109" s="109" t="s">
        <v>385</v>
      </c>
      <c r="V109" s="109" t="s">
        <v>385</v>
      </c>
      <c r="W109" s="109" t="s">
        <v>385</v>
      </c>
      <c r="X109" s="109" t="s">
        <v>385</v>
      </c>
      <c r="Y109" s="109" t="s">
        <v>385</v>
      </c>
      <c r="Z109" s="109" t="s">
        <v>385</v>
      </c>
      <c r="AA109" s="109" t="s">
        <v>385</v>
      </c>
      <c r="AB109" s="109" t="s">
        <v>385</v>
      </c>
      <c r="AC109" s="109" t="s">
        <v>385</v>
      </c>
      <c r="AD109" s="109" t="s">
        <v>385</v>
      </c>
      <c r="AE109" s="110"/>
      <c r="AF109" s="111" t="s">
        <v>385</v>
      </c>
      <c r="AG109" s="111" t="s">
        <v>385</v>
      </c>
      <c r="AH109" s="111" t="s">
        <v>385</v>
      </c>
      <c r="AI109" s="111" t="s">
        <v>385</v>
      </c>
      <c r="AJ109" s="111" t="s">
        <v>385</v>
      </c>
      <c r="AK109" s="111">
        <v>3022.2999999999997</v>
      </c>
      <c r="AL109" s="111" t="s">
        <v>435</v>
      </c>
    </row>
    <row r="110" spans="1:38" ht="26.25" customHeight="1" thickBot="1" x14ac:dyDescent="0.25">
      <c r="A110" s="52" t="s">
        <v>216</v>
      </c>
      <c r="B110" s="52" t="s">
        <v>233</v>
      </c>
      <c r="C110" s="53" t="s">
        <v>352</v>
      </c>
      <c r="D110" s="66"/>
      <c r="E110" s="109">
        <v>0.12186957499999999</v>
      </c>
      <c r="F110" s="109">
        <v>1.588552223645</v>
      </c>
      <c r="G110" s="109" t="s">
        <v>385</v>
      </c>
      <c r="H110" s="109">
        <v>2.9066287499999994</v>
      </c>
      <c r="I110" s="109">
        <v>0.16795625</v>
      </c>
      <c r="J110" s="109">
        <v>1.2470495000000001</v>
      </c>
      <c r="K110" s="109">
        <v>1.2494945000000002</v>
      </c>
      <c r="L110" s="109" t="s">
        <v>385</v>
      </c>
      <c r="M110" s="109" t="s">
        <v>385</v>
      </c>
      <c r="N110" s="109" t="s">
        <v>385</v>
      </c>
      <c r="O110" s="109" t="s">
        <v>385</v>
      </c>
      <c r="P110" s="109" t="s">
        <v>385</v>
      </c>
      <c r="Q110" s="109" t="s">
        <v>385</v>
      </c>
      <c r="R110" s="109" t="s">
        <v>385</v>
      </c>
      <c r="S110" s="109" t="s">
        <v>385</v>
      </c>
      <c r="T110" s="109" t="s">
        <v>385</v>
      </c>
      <c r="U110" s="109" t="s">
        <v>385</v>
      </c>
      <c r="V110" s="109" t="s">
        <v>385</v>
      </c>
      <c r="W110" s="109" t="s">
        <v>385</v>
      </c>
      <c r="X110" s="109" t="s">
        <v>385</v>
      </c>
      <c r="Y110" s="109" t="s">
        <v>385</v>
      </c>
      <c r="Z110" s="109" t="s">
        <v>385</v>
      </c>
      <c r="AA110" s="109" t="s">
        <v>385</v>
      </c>
      <c r="AB110" s="109" t="s">
        <v>385</v>
      </c>
      <c r="AC110" s="109" t="s">
        <v>385</v>
      </c>
      <c r="AD110" s="109" t="s">
        <v>385</v>
      </c>
      <c r="AE110" s="110"/>
      <c r="AF110" s="111" t="s">
        <v>385</v>
      </c>
      <c r="AG110" s="111" t="s">
        <v>385</v>
      </c>
      <c r="AH110" s="111" t="s">
        <v>385</v>
      </c>
      <c r="AI110" s="111" t="s">
        <v>385</v>
      </c>
      <c r="AJ110" s="111" t="s">
        <v>385</v>
      </c>
      <c r="AK110" s="111">
        <v>7330.7999999999993</v>
      </c>
      <c r="AL110" s="111" t="s">
        <v>435</v>
      </c>
    </row>
    <row r="111" spans="1:38" ht="26.25" customHeight="1" thickBot="1" x14ac:dyDescent="0.25">
      <c r="A111" s="52" t="s">
        <v>216</v>
      </c>
      <c r="B111" s="52" t="s">
        <v>234</v>
      </c>
      <c r="C111" s="53" t="s">
        <v>346</v>
      </c>
      <c r="D111" s="66"/>
      <c r="E111" s="109">
        <v>1.3004000000000002E-3</v>
      </c>
      <c r="F111" s="109">
        <v>7.6723600000000003E-2</v>
      </c>
      <c r="G111" s="109" t="s">
        <v>385</v>
      </c>
      <c r="H111" s="109">
        <v>0.61118799999999995</v>
      </c>
      <c r="I111" s="109" t="s">
        <v>385</v>
      </c>
      <c r="J111" s="109" t="s">
        <v>385</v>
      </c>
      <c r="K111" s="109" t="s">
        <v>385</v>
      </c>
      <c r="L111" s="109" t="s">
        <v>385</v>
      </c>
      <c r="M111" s="109" t="s">
        <v>385</v>
      </c>
      <c r="N111" s="109" t="s">
        <v>385</v>
      </c>
      <c r="O111" s="109" t="s">
        <v>385</v>
      </c>
      <c r="P111" s="109" t="s">
        <v>385</v>
      </c>
      <c r="Q111" s="109" t="s">
        <v>385</v>
      </c>
      <c r="R111" s="109" t="s">
        <v>385</v>
      </c>
      <c r="S111" s="109" t="s">
        <v>385</v>
      </c>
      <c r="T111" s="109" t="s">
        <v>385</v>
      </c>
      <c r="U111" s="109" t="s">
        <v>385</v>
      </c>
      <c r="V111" s="109" t="s">
        <v>385</v>
      </c>
      <c r="W111" s="109" t="s">
        <v>385</v>
      </c>
      <c r="X111" s="109" t="s">
        <v>385</v>
      </c>
      <c r="Y111" s="109" t="s">
        <v>385</v>
      </c>
      <c r="Z111" s="109" t="s">
        <v>385</v>
      </c>
      <c r="AA111" s="109" t="s">
        <v>385</v>
      </c>
      <c r="AB111" s="109" t="s">
        <v>385</v>
      </c>
      <c r="AC111" s="109" t="s">
        <v>385</v>
      </c>
      <c r="AD111" s="109" t="s">
        <v>385</v>
      </c>
      <c r="AE111" s="110"/>
      <c r="AF111" s="111" t="s">
        <v>385</v>
      </c>
      <c r="AG111" s="111" t="s">
        <v>385</v>
      </c>
      <c r="AH111" s="111" t="s">
        <v>385</v>
      </c>
      <c r="AI111" s="111" t="s">
        <v>385</v>
      </c>
      <c r="AJ111" s="111" t="s">
        <v>385</v>
      </c>
      <c r="AK111" s="111">
        <v>1300.4000000000001</v>
      </c>
      <c r="AL111" s="111" t="s">
        <v>435</v>
      </c>
    </row>
    <row r="112" spans="1:38" ht="26.25" customHeight="1" thickBot="1" x14ac:dyDescent="0.25">
      <c r="A112" s="52" t="s">
        <v>235</v>
      </c>
      <c r="B112" s="52" t="s">
        <v>236</v>
      </c>
      <c r="C112" s="53" t="s">
        <v>237</v>
      </c>
      <c r="D112" s="54"/>
      <c r="E112" s="109">
        <v>16.158816400000003</v>
      </c>
      <c r="F112" s="109" t="s">
        <v>385</v>
      </c>
      <c r="G112" s="109" t="s">
        <v>385</v>
      </c>
      <c r="H112" s="109">
        <v>32.021687059490134</v>
      </c>
      <c r="I112" s="109" t="s">
        <v>385</v>
      </c>
      <c r="J112" s="109" t="s">
        <v>385</v>
      </c>
      <c r="K112" s="109" t="s">
        <v>385</v>
      </c>
      <c r="L112" s="109" t="s">
        <v>385</v>
      </c>
      <c r="M112" s="109" t="s">
        <v>385</v>
      </c>
      <c r="N112" s="109" t="s">
        <v>385</v>
      </c>
      <c r="O112" s="109" t="s">
        <v>385</v>
      </c>
      <c r="P112" s="109" t="s">
        <v>385</v>
      </c>
      <c r="Q112" s="109" t="s">
        <v>385</v>
      </c>
      <c r="R112" s="109" t="s">
        <v>385</v>
      </c>
      <c r="S112" s="109" t="s">
        <v>385</v>
      </c>
      <c r="T112" s="109" t="s">
        <v>385</v>
      </c>
      <c r="U112" s="109" t="s">
        <v>385</v>
      </c>
      <c r="V112" s="109" t="s">
        <v>385</v>
      </c>
      <c r="W112" s="109" t="s">
        <v>385</v>
      </c>
      <c r="X112" s="109" t="s">
        <v>385</v>
      </c>
      <c r="Y112" s="109" t="s">
        <v>385</v>
      </c>
      <c r="Z112" s="109" t="s">
        <v>385</v>
      </c>
      <c r="AA112" s="109" t="s">
        <v>385</v>
      </c>
      <c r="AB112" s="109" t="s">
        <v>385</v>
      </c>
      <c r="AC112" s="109" t="s">
        <v>385</v>
      </c>
      <c r="AD112" s="109" t="s">
        <v>385</v>
      </c>
      <c r="AE112" s="110"/>
      <c r="AF112" s="111" t="s">
        <v>385</v>
      </c>
      <c r="AG112" s="111" t="s">
        <v>385</v>
      </c>
      <c r="AH112" s="111" t="s">
        <v>385</v>
      </c>
      <c r="AI112" s="111" t="s">
        <v>385</v>
      </c>
      <c r="AJ112" s="111" t="s">
        <v>385</v>
      </c>
      <c r="AK112" s="111">
        <v>403.97041000000007</v>
      </c>
      <c r="AL112" s="111" t="s">
        <v>436</v>
      </c>
    </row>
    <row r="113" spans="1:38" ht="26.25" customHeight="1" thickBot="1" x14ac:dyDescent="0.25">
      <c r="A113" s="52" t="s">
        <v>235</v>
      </c>
      <c r="B113" s="67" t="s">
        <v>238</v>
      </c>
      <c r="C113" s="68" t="s">
        <v>239</v>
      </c>
      <c r="D113" s="54"/>
      <c r="E113" s="109">
        <v>4.0855422886354198</v>
      </c>
      <c r="F113" s="109" t="s">
        <v>388</v>
      </c>
      <c r="G113" s="109" t="s">
        <v>385</v>
      </c>
      <c r="H113" s="109">
        <v>12.991152099192508</v>
      </c>
      <c r="I113" s="109" t="s">
        <v>385</v>
      </c>
      <c r="J113" s="109" t="s">
        <v>385</v>
      </c>
      <c r="K113" s="109" t="s">
        <v>385</v>
      </c>
      <c r="L113" s="109" t="s">
        <v>385</v>
      </c>
      <c r="M113" s="109" t="s">
        <v>385</v>
      </c>
      <c r="N113" s="109" t="s">
        <v>385</v>
      </c>
      <c r="O113" s="109" t="s">
        <v>385</v>
      </c>
      <c r="P113" s="109" t="s">
        <v>385</v>
      </c>
      <c r="Q113" s="109" t="s">
        <v>385</v>
      </c>
      <c r="R113" s="109" t="s">
        <v>385</v>
      </c>
      <c r="S113" s="109" t="s">
        <v>385</v>
      </c>
      <c r="T113" s="109" t="s">
        <v>385</v>
      </c>
      <c r="U113" s="109" t="s">
        <v>385</v>
      </c>
      <c r="V113" s="109" t="s">
        <v>385</v>
      </c>
      <c r="W113" s="109" t="s">
        <v>385</v>
      </c>
      <c r="X113" s="109" t="s">
        <v>385</v>
      </c>
      <c r="Y113" s="109" t="s">
        <v>385</v>
      </c>
      <c r="Z113" s="109" t="s">
        <v>385</v>
      </c>
      <c r="AA113" s="109" t="s">
        <v>385</v>
      </c>
      <c r="AB113" s="109" t="s">
        <v>385</v>
      </c>
      <c r="AC113" s="109" t="s">
        <v>385</v>
      </c>
      <c r="AD113" s="109" t="s">
        <v>385</v>
      </c>
      <c r="AE113" s="110"/>
      <c r="AF113" s="111" t="s">
        <v>385</v>
      </c>
      <c r="AG113" s="111" t="s">
        <v>385</v>
      </c>
      <c r="AH113" s="111" t="s">
        <v>385</v>
      </c>
      <c r="AI113" s="111" t="s">
        <v>385</v>
      </c>
      <c r="AJ113" s="111" t="s">
        <v>385</v>
      </c>
      <c r="AK113" s="111">
        <v>102138557.21588549</v>
      </c>
      <c r="AL113" s="111" t="s">
        <v>437</v>
      </c>
    </row>
    <row r="114" spans="1:38" ht="26.25" customHeight="1" thickBot="1" x14ac:dyDescent="0.25">
      <c r="A114" s="52" t="s">
        <v>235</v>
      </c>
      <c r="B114" s="67" t="s">
        <v>240</v>
      </c>
      <c r="C114" s="68" t="s">
        <v>357</v>
      </c>
      <c r="D114" s="54"/>
      <c r="E114" s="109">
        <v>1.4858759999999999E-3</v>
      </c>
      <c r="F114" s="109" t="s">
        <v>385</v>
      </c>
      <c r="G114" s="109" t="s">
        <v>385</v>
      </c>
      <c r="H114" s="109">
        <v>5.9045913926672619E-2</v>
      </c>
      <c r="I114" s="109" t="s">
        <v>385</v>
      </c>
      <c r="J114" s="109" t="s">
        <v>385</v>
      </c>
      <c r="K114" s="109" t="s">
        <v>385</v>
      </c>
      <c r="L114" s="109" t="s">
        <v>385</v>
      </c>
      <c r="M114" s="109" t="s">
        <v>385</v>
      </c>
      <c r="N114" s="109" t="s">
        <v>385</v>
      </c>
      <c r="O114" s="109" t="s">
        <v>385</v>
      </c>
      <c r="P114" s="109" t="s">
        <v>385</v>
      </c>
      <c r="Q114" s="109" t="s">
        <v>385</v>
      </c>
      <c r="R114" s="109" t="s">
        <v>385</v>
      </c>
      <c r="S114" s="109" t="s">
        <v>385</v>
      </c>
      <c r="T114" s="109" t="s">
        <v>385</v>
      </c>
      <c r="U114" s="109" t="s">
        <v>385</v>
      </c>
      <c r="V114" s="109" t="s">
        <v>385</v>
      </c>
      <c r="W114" s="109" t="s">
        <v>385</v>
      </c>
      <c r="X114" s="109" t="s">
        <v>385</v>
      </c>
      <c r="Y114" s="109" t="s">
        <v>385</v>
      </c>
      <c r="Z114" s="109" t="s">
        <v>385</v>
      </c>
      <c r="AA114" s="109" t="s">
        <v>385</v>
      </c>
      <c r="AB114" s="109" t="s">
        <v>385</v>
      </c>
      <c r="AC114" s="109" t="s">
        <v>385</v>
      </c>
      <c r="AD114" s="109" t="s">
        <v>385</v>
      </c>
      <c r="AE114" s="110"/>
      <c r="AF114" s="111" t="s">
        <v>385</v>
      </c>
      <c r="AG114" s="111" t="s">
        <v>385</v>
      </c>
      <c r="AH114" s="111" t="s">
        <v>385</v>
      </c>
      <c r="AI114" s="111" t="s">
        <v>385</v>
      </c>
      <c r="AJ114" s="111" t="s">
        <v>385</v>
      </c>
      <c r="AK114" s="111">
        <v>742938</v>
      </c>
      <c r="AL114" s="111" t="s">
        <v>437</v>
      </c>
    </row>
    <row r="115" spans="1:38" ht="26.25" customHeight="1" thickBot="1" x14ac:dyDescent="0.25">
      <c r="A115" s="52" t="s">
        <v>235</v>
      </c>
      <c r="B115" s="67" t="s">
        <v>241</v>
      </c>
      <c r="C115" s="68" t="s">
        <v>242</v>
      </c>
      <c r="D115" s="54"/>
      <c r="E115" s="109">
        <v>0.22112108457349067</v>
      </c>
      <c r="F115" s="109" t="s">
        <v>385</v>
      </c>
      <c r="G115" s="109" t="s">
        <v>385</v>
      </c>
      <c r="H115" s="109">
        <v>0.44224216914698145</v>
      </c>
      <c r="I115" s="109" t="s">
        <v>385</v>
      </c>
      <c r="J115" s="109" t="s">
        <v>385</v>
      </c>
      <c r="K115" s="109" t="s">
        <v>385</v>
      </c>
      <c r="L115" s="109" t="s">
        <v>385</v>
      </c>
      <c r="M115" s="109" t="s">
        <v>385</v>
      </c>
      <c r="N115" s="109" t="s">
        <v>385</v>
      </c>
      <c r="O115" s="109" t="s">
        <v>385</v>
      </c>
      <c r="P115" s="109" t="s">
        <v>385</v>
      </c>
      <c r="Q115" s="109" t="s">
        <v>385</v>
      </c>
      <c r="R115" s="109" t="s">
        <v>385</v>
      </c>
      <c r="S115" s="109" t="s">
        <v>385</v>
      </c>
      <c r="T115" s="109" t="s">
        <v>385</v>
      </c>
      <c r="U115" s="109" t="s">
        <v>385</v>
      </c>
      <c r="V115" s="109" t="s">
        <v>385</v>
      </c>
      <c r="W115" s="109" t="s">
        <v>385</v>
      </c>
      <c r="X115" s="109" t="s">
        <v>385</v>
      </c>
      <c r="Y115" s="109" t="s">
        <v>385</v>
      </c>
      <c r="Z115" s="109" t="s">
        <v>385</v>
      </c>
      <c r="AA115" s="109" t="s">
        <v>385</v>
      </c>
      <c r="AB115" s="109" t="s">
        <v>385</v>
      </c>
      <c r="AC115" s="109" t="s">
        <v>385</v>
      </c>
      <c r="AD115" s="109" t="s">
        <v>385</v>
      </c>
      <c r="AE115" s="110"/>
      <c r="AF115" s="111" t="s">
        <v>385</v>
      </c>
      <c r="AG115" s="111" t="s">
        <v>385</v>
      </c>
      <c r="AH115" s="111" t="s">
        <v>385</v>
      </c>
      <c r="AI115" s="111" t="s">
        <v>385</v>
      </c>
      <c r="AJ115" s="111" t="s">
        <v>385</v>
      </c>
      <c r="AK115" s="111">
        <v>5408163.9861819027</v>
      </c>
      <c r="AL115" s="111" t="s">
        <v>437</v>
      </c>
    </row>
    <row r="116" spans="1:38" ht="26.25" customHeight="1" thickBot="1" x14ac:dyDescent="0.25">
      <c r="A116" s="52" t="s">
        <v>235</v>
      </c>
      <c r="B116" s="52" t="s">
        <v>243</v>
      </c>
      <c r="C116" s="58" t="s">
        <v>379</v>
      </c>
      <c r="D116" s="54"/>
      <c r="E116" s="109">
        <v>0.69018602538642437</v>
      </c>
      <c r="F116" s="109" t="s">
        <v>388</v>
      </c>
      <c r="G116" s="109" t="s">
        <v>385</v>
      </c>
      <c r="H116" s="109">
        <v>1.8882376174459459</v>
      </c>
      <c r="I116" s="109" t="s">
        <v>385</v>
      </c>
      <c r="J116" s="109" t="s">
        <v>385</v>
      </c>
      <c r="K116" s="109" t="s">
        <v>385</v>
      </c>
      <c r="L116" s="109" t="s">
        <v>385</v>
      </c>
      <c r="M116" s="109" t="s">
        <v>385</v>
      </c>
      <c r="N116" s="109" t="s">
        <v>385</v>
      </c>
      <c r="O116" s="109" t="s">
        <v>385</v>
      </c>
      <c r="P116" s="109" t="s">
        <v>385</v>
      </c>
      <c r="Q116" s="109" t="s">
        <v>385</v>
      </c>
      <c r="R116" s="109" t="s">
        <v>385</v>
      </c>
      <c r="S116" s="109" t="s">
        <v>385</v>
      </c>
      <c r="T116" s="109" t="s">
        <v>385</v>
      </c>
      <c r="U116" s="109" t="s">
        <v>385</v>
      </c>
      <c r="V116" s="109" t="s">
        <v>385</v>
      </c>
      <c r="W116" s="109" t="s">
        <v>385</v>
      </c>
      <c r="X116" s="109" t="s">
        <v>385</v>
      </c>
      <c r="Y116" s="109" t="s">
        <v>385</v>
      </c>
      <c r="Z116" s="109" t="s">
        <v>385</v>
      </c>
      <c r="AA116" s="109" t="s">
        <v>385</v>
      </c>
      <c r="AB116" s="109" t="s">
        <v>385</v>
      </c>
      <c r="AC116" s="109" t="s">
        <v>385</v>
      </c>
      <c r="AD116" s="109" t="s">
        <v>385</v>
      </c>
      <c r="AE116" s="110"/>
      <c r="AF116" s="111" t="s">
        <v>385</v>
      </c>
      <c r="AG116" s="111" t="s">
        <v>385</v>
      </c>
      <c r="AH116" s="111" t="s">
        <v>385</v>
      </c>
      <c r="AI116" s="111" t="s">
        <v>385</v>
      </c>
      <c r="AJ116" s="111" t="s">
        <v>385</v>
      </c>
      <c r="AK116" s="111">
        <v>17254650.634660609</v>
      </c>
      <c r="AL116" s="111" t="s">
        <v>437</v>
      </c>
    </row>
    <row r="117" spans="1:38" ht="26.25" customHeight="1" thickBot="1" x14ac:dyDescent="0.25">
      <c r="A117" s="52" t="s">
        <v>235</v>
      </c>
      <c r="B117" s="52" t="s">
        <v>244</v>
      </c>
      <c r="C117" s="58" t="s">
        <v>245</v>
      </c>
      <c r="D117" s="54"/>
      <c r="E117" s="109" t="s">
        <v>385</v>
      </c>
      <c r="F117" s="109" t="s">
        <v>385</v>
      </c>
      <c r="G117" s="109" t="s">
        <v>385</v>
      </c>
      <c r="H117" s="109">
        <v>3.7201796844136714E-2</v>
      </c>
      <c r="I117" s="109" t="s">
        <v>385</v>
      </c>
      <c r="J117" s="109" t="s">
        <v>385</v>
      </c>
      <c r="K117" s="109" t="s">
        <v>385</v>
      </c>
      <c r="L117" s="109" t="s">
        <v>385</v>
      </c>
      <c r="M117" s="109" t="s">
        <v>385</v>
      </c>
      <c r="N117" s="109" t="s">
        <v>385</v>
      </c>
      <c r="O117" s="109" t="s">
        <v>385</v>
      </c>
      <c r="P117" s="109" t="s">
        <v>385</v>
      </c>
      <c r="Q117" s="109" t="s">
        <v>385</v>
      </c>
      <c r="R117" s="109" t="s">
        <v>385</v>
      </c>
      <c r="S117" s="109" t="s">
        <v>385</v>
      </c>
      <c r="T117" s="109" t="s">
        <v>385</v>
      </c>
      <c r="U117" s="109" t="s">
        <v>385</v>
      </c>
      <c r="V117" s="109" t="s">
        <v>385</v>
      </c>
      <c r="W117" s="109" t="s">
        <v>385</v>
      </c>
      <c r="X117" s="109" t="s">
        <v>385</v>
      </c>
      <c r="Y117" s="109" t="s">
        <v>385</v>
      </c>
      <c r="Z117" s="109" t="s">
        <v>385</v>
      </c>
      <c r="AA117" s="109" t="s">
        <v>385</v>
      </c>
      <c r="AB117" s="109" t="s">
        <v>385</v>
      </c>
      <c r="AC117" s="109" t="s">
        <v>385</v>
      </c>
      <c r="AD117" s="109" t="s">
        <v>385</v>
      </c>
      <c r="AE117" s="110"/>
      <c r="AF117" s="111" t="s">
        <v>385</v>
      </c>
      <c r="AG117" s="111" t="s">
        <v>385</v>
      </c>
      <c r="AH117" s="111" t="s">
        <v>385</v>
      </c>
      <c r="AI117" s="111" t="s">
        <v>385</v>
      </c>
      <c r="AJ117" s="111" t="s">
        <v>385</v>
      </c>
      <c r="AK117" s="111">
        <v>833792</v>
      </c>
      <c r="AL117" s="111" t="s">
        <v>385</v>
      </c>
    </row>
    <row r="118" spans="1:38" ht="26.25" customHeight="1" thickBot="1" x14ac:dyDescent="0.25">
      <c r="A118" s="52" t="s">
        <v>235</v>
      </c>
      <c r="B118" s="52" t="s">
        <v>246</v>
      </c>
      <c r="C118" s="58" t="s">
        <v>380</v>
      </c>
      <c r="D118" s="54"/>
      <c r="E118" s="109" t="s">
        <v>385</v>
      </c>
      <c r="F118" s="109" t="s">
        <v>385</v>
      </c>
      <c r="G118" s="109" t="s">
        <v>385</v>
      </c>
      <c r="H118" s="109" t="s">
        <v>385</v>
      </c>
      <c r="I118" s="109" t="s">
        <v>385</v>
      </c>
      <c r="J118" s="109" t="s">
        <v>385</v>
      </c>
      <c r="K118" s="109" t="s">
        <v>385</v>
      </c>
      <c r="L118" s="109" t="s">
        <v>385</v>
      </c>
      <c r="M118" s="109" t="s">
        <v>385</v>
      </c>
      <c r="N118" s="109" t="s">
        <v>385</v>
      </c>
      <c r="O118" s="109" t="s">
        <v>385</v>
      </c>
      <c r="P118" s="109" t="s">
        <v>385</v>
      </c>
      <c r="Q118" s="109" t="s">
        <v>385</v>
      </c>
      <c r="R118" s="109" t="s">
        <v>385</v>
      </c>
      <c r="S118" s="109" t="s">
        <v>385</v>
      </c>
      <c r="T118" s="109" t="s">
        <v>385</v>
      </c>
      <c r="U118" s="109" t="s">
        <v>385</v>
      </c>
      <c r="V118" s="109" t="s">
        <v>385</v>
      </c>
      <c r="W118" s="109" t="s">
        <v>385</v>
      </c>
      <c r="X118" s="109" t="s">
        <v>385</v>
      </c>
      <c r="Y118" s="109" t="s">
        <v>385</v>
      </c>
      <c r="Z118" s="109" t="s">
        <v>385</v>
      </c>
      <c r="AA118" s="109" t="s">
        <v>385</v>
      </c>
      <c r="AB118" s="109" t="s">
        <v>385</v>
      </c>
      <c r="AC118" s="109" t="s">
        <v>385</v>
      </c>
      <c r="AD118" s="109" t="s">
        <v>385</v>
      </c>
      <c r="AE118" s="110"/>
      <c r="AF118" s="111" t="s">
        <v>385</v>
      </c>
      <c r="AG118" s="111" t="s">
        <v>385</v>
      </c>
      <c r="AH118" s="111" t="s">
        <v>385</v>
      </c>
      <c r="AI118" s="111" t="s">
        <v>385</v>
      </c>
      <c r="AJ118" s="111" t="s">
        <v>385</v>
      </c>
      <c r="AK118" s="111" t="s">
        <v>385</v>
      </c>
      <c r="AL118" s="111" t="s">
        <v>385</v>
      </c>
    </row>
    <row r="119" spans="1:38" ht="26.25" customHeight="1" thickBot="1" x14ac:dyDescent="0.25">
      <c r="A119" s="52" t="s">
        <v>235</v>
      </c>
      <c r="B119" s="52" t="s">
        <v>247</v>
      </c>
      <c r="C119" s="53" t="s">
        <v>248</v>
      </c>
      <c r="D119" s="54"/>
      <c r="E119" s="109" t="s">
        <v>385</v>
      </c>
      <c r="F119" s="109" t="s">
        <v>385</v>
      </c>
      <c r="G119" s="109" t="s">
        <v>385</v>
      </c>
      <c r="H119" s="109" t="s">
        <v>385</v>
      </c>
      <c r="I119" s="109">
        <v>0.24961865999999999</v>
      </c>
      <c r="J119" s="109">
        <v>6.4900851599999996</v>
      </c>
      <c r="K119" s="109">
        <v>6.4900851599999996</v>
      </c>
      <c r="L119" s="109" t="s">
        <v>385</v>
      </c>
      <c r="M119" s="109" t="s">
        <v>385</v>
      </c>
      <c r="N119" s="109" t="s">
        <v>385</v>
      </c>
      <c r="O119" s="109" t="s">
        <v>385</v>
      </c>
      <c r="P119" s="109" t="s">
        <v>385</v>
      </c>
      <c r="Q119" s="109" t="s">
        <v>385</v>
      </c>
      <c r="R119" s="109" t="s">
        <v>385</v>
      </c>
      <c r="S119" s="109" t="s">
        <v>385</v>
      </c>
      <c r="T119" s="109" t="s">
        <v>385</v>
      </c>
      <c r="U119" s="109" t="s">
        <v>385</v>
      </c>
      <c r="V119" s="109" t="s">
        <v>385</v>
      </c>
      <c r="W119" s="109" t="s">
        <v>385</v>
      </c>
      <c r="X119" s="109" t="s">
        <v>385</v>
      </c>
      <c r="Y119" s="109" t="s">
        <v>385</v>
      </c>
      <c r="Z119" s="109" t="s">
        <v>385</v>
      </c>
      <c r="AA119" s="109" t="s">
        <v>385</v>
      </c>
      <c r="AB119" s="109" t="s">
        <v>385</v>
      </c>
      <c r="AC119" s="109" t="s">
        <v>385</v>
      </c>
      <c r="AD119" s="109" t="s">
        <v>385</v>
      </c>
      <c r="AE119" s="110"/>
      <c r="AF119" s="111" t="s">
        <v>385</v>
      </c>
      <c r="AG119" s="111" t="s">
        <v>385</v>
      </c>
      <c r="AH119" s="111" t="s">
        <v>385</v>
      </c>
      <c r="AI119" s="111" t="s">
        <v>385</v>
      </c>
      <c r="AJ119" s="111" t="s">
        <v>385</v>
      </c>
      <c r="AK119" s="111">
        <v>4160311</v>
      </c>
      <c r="AL119" s="111" t="s">
        <v>438</v>
      </c>
    </row>
    <row r="120" spans="1:38" ht="26.25" customHeight="1" thickBot="1" x14ac:dyDescent="0.25">
      <c r="A120" s="52" t="s">
        <v>235</v>
      </c>
      <c r="B120" s="52" t="s">
        <v>249</v>
      </c>
      <c r="C120" s="53" t="s">
        <v>250</v>
      </c>
      <c r="D120" s="54"/>
      <c r="E120" s="109" t="s">
        <v>385</v>
      </c>
      <c r="F120" s="109" t="s">
        <v>385</v>
      </c>
      <c r="G120" s="109" t="s">
        <v>385</v>
      </c>
      <c r="H120" s="109" t="s">
        <v>385</v>
      </c>
      <c r="I120" s="109" t="s">
        <v>385</v>
      </c>
      <c r="J120" s="109" t="s">
        <v>385</v>
      </c>
      <c r="K120" s="109" t="s">
        <v>385</v>
      </c>
      <c r="L120" s="109" t="s">
        <v>385</v>
      </c>
      <c r="M120" s="109" t="s">
        <v>385</v>
      </c>
      <c r="N120" s="109" t="s">
        <v>385</v>
      </c>
      <c r="O120" s="109" t="s">
        <v>385</v>
      </c>
      <c r="P120" s="109" t="s">
        <v>385</v>
      </c>
      <c r="Q120" s="109" t="s">
        <v>385</v>
      </c>
      <c r="R120" s="109" t="s">
        <v>385</v>
      </c>
      <c r="S120" s="109" t="s">
        <v>385</v>
      </c>
      <c r="T120" s="109" t="s">
        <v>385</v>
      </c>
      <c r="U120" s="109" t="s">
        <v>385</v>
      </c>
      <c r="V120" s="109" t="s">
        <v>385</v>
      </c>
      <c r="W120" s="109" t="s">
        <v>385</v>
      </c>
      <c r="X120" s="109" t="s">
        <v>385</v>
      </c>
      <c r="Y120" s="109" t="s">
        <v>385</v>
      </c>
      <c r="Z120" s="109" t="s">
        <v>385</v>
      </c>
      <c r="AA120" s="109" t="s">
        <v>385</v>
      </c>
      <c r="AB120" s="109" t="s">
        <v>385</v>
      </c>
      <c r="AC120" s="109" t="s">
        <v>385</v>
      </c>
      <c r="AD120" s="109" t="s">
        <v>385</v>
      </c>
      <c r="AE120" s="110"/>
      <c r="AF120" s="111" t="s">
        <v>385</v>
      </c>
      <c r="AG120" s="111" t="s">
        <v>385</v>
      </c>
      <c r="AH120" s="111" t="s">
        <v>385</v>
      </c>
      <c r="AI120" s="111" t="s">
        <v>385</v>
      </c>
      <c r="AJ120" s="111" t="s">
        <v>385</v>
      </c>
      <c r="AK120" s="111" t="s">
        <v>385</v>
      </c>
      <c r="AL120" s="111" t="s">
        <v>385</v>
      </c>
    </row>
    <row r="121" spans="1:38" ht="26.25" customHeight="1" thickBot="1" x14ac:dyDescent="0.25">
      <c r="A121" s="52" t="s">
        <v>235</v>
      </c>
      <c r="B121" s="52" t="s">
        <v>251</v>
      </c>
      <c r="C121" s="58" t="s">
        <v>252</v>
      </c>
      <c r="D121" s="55"/>
      <c r="E121" s="109" t="s">
        <v>385</v>
      </c>
      <c r="F121" s="109">
        <v>2.6736272683832638</v>
      </c>
      <c r="G121" s="109" t="s">
        <v>385</v>
      </c>
      <c r="H121" s="109" t="s">
        <v>385</v>
      </c>
      <c r="I121" s="109" t="s">
        <v>385</v>
      </c>
      <c r="J121" s="109" t="s">
        <v>385</v>
      </c>
      <c r="K121" s="109" t="s">
        <v>385</v>
      </c>
      <c r="L121" s="109" t="s">
        <v>385</v>
      </c>
      <c r="M121" s="109" t="s">
        <v>385</v>
      </c>
      <c r="N121" s="109" t="s">
        <v>385</v>
      </c>
      <c r="O121" s="109" t="s">
        <v>385</v>
      </c>
      <c r="P121" s="109" t="s">
        <v>385</v>
      </c>
      <c r="Q121" s="109" t="s">
        <v>385</v>
      </c>
      <c r="R121" s="109" t="s">
        <v>385</v>
      </c>
      <c r="S121" s="109" t="s">
        <v>385</v>
      </c>
      <c r="T121" s="109" t="s">
        <v>385</v>
      </c>
      <c r="U121" s="109" t="s">
        <v>385</v>
      </c>
      <c r="V121" s="109" t="s">
        <v>385</v>
      </c>
      <c r="W121" s="109" t="s">
        <v>385</v>
      </c>
      <c r="X121" s="109" t="s">
        <v>385</v>
      </c>
      <c r="Y121" s="109" t="s">
        <v>385</v>
      </c>
      <c r="Z121" s="109" t="s">
        <v>385</v>
      </c>
      <c r="AA121" s="109" t="s">
        <v>385</v>
      </c>
      <c r="AB121" s="109" t="s">
        <v>385</v>
      </c>
      <c r="AC121" s="109" t="s">
        <v>385</v>
      </c>
      <c r="AD121" s="109" t="s">
        <v>385</v>
      </c>
      <c r="AE121" s="110"/>
      <c r="AF121" s="111" t="s">
        <v>385</v>
      </c>
      <c r="AG121" s="111" t="s">
        <v>385</v>
      </c>
      <c r="AH121" s="111" t="s">
        <v>385</v>
      </c>
      <c r="AI121" s="111" t="s">
        <v>385</v>
      </c>
      <c r="AJ121" s="111" t="s">
        <v>385</v>
      </c>
      <c r="AK121" s="111">
        <v>4160311</v>
      </c>
      <c r="AL121" s="111" t="s">
        <v>438</v>
      </c>
    </row>
    <row r="122" spans="1:38" ht="26.25" customHeight="1" thickBot="1" x14ac:dyDescent="0.25">
      <c r="A122" s="52" t="s">
        <v>235</v>
      </c>
      <c r="B122" s="67" t="s">
        <v>254</v>
      </c>
      <c r="C122" s="68" t="s">
        <v>255</v>
      </c>
      <c r="D122" s="54"/>
      <c r="E122" s="109" t="s">
        <v>385</v>
      </c>
      <c r="F122" s="109" t="s">
        <v>385</v>
      </c>
      <c r="G122" s="109" t="s">
        <v>385</v>
      </c>
      <c r="H122" s="109" t="s">
        <v>385</v>
      </c>
      <c r="I122" s="109" t="s">
        <v>385</v>
      </c>
      <c r="J122" s="109" t="s">
        <v>385</v>
      </c>
      <c r="K122" s="109" t="s">
        <v>385</v>
      </c>
      <c r="L122" s="109" t="s">
        <v>385</v>
      </c>
      <c r="M122" s="109" t="s">
        <v>385</v>
      </c>
      <c r="N122" s="109" t="s">
        <v>385</v>
      </c>
      <c r="O122" s="109" t="s">
        <v>385</v>
      </c>
      <c r="P122" s="109" t="s">
        <v>385</v>
      </c>
      <c r="Q122" s="109" t="s">
        <v>385</v>
      </c>
      <c r="R122" s="109" t="s">
        <v>385</v>
      </c>
      <c r="S122" s="109" t="s">
        <v>385</v>
      </c>
      <c r="T122" s="109" t="s">
        <v>385</v>
      </c>
      <c r="U122" s="109" t="s">
        <v>385</v>
      </c>
      <c r="V122" s="109" t="s">
        <v>385</v>
      </c>
      <c r="W122" s="109" t="s">
        <v>385</v>
      </c>
      <c r="X122" s="109" t="s">
        <v>385</v>
      </c>
      <c r="Y122" s="109" t="s">
        <v>385</v>
      </c>
      <c r="Z122" s="109" t="s">
        <v>385</v>
      </c>
      <c r="AA122" s="109" t="s">
        <v>385</v>
      </c>
      <c r="AB122" s="109" t="s">
        <v>385</v>
      </c>
      <c r="AC122" s="109">
        <v>1.4894801</v>
      </c>
      <c r="AD122" s="109" t="s">
        <v>385</v>
      </c>
      <c r="AE122" s="110"/>
      <c r="AF122" s="111" t="s">
        <v>385</v>
      </c>
      <c r="AG122" s="111" t="s">
        <v>385</v>
      </c>
      <c r="AH122" s="111" t="s">
        <v>385</v>
      </c>
      <c r="AI122" s="111" t="s">
        <v>385</v>
      </c>
      <c r="AJ122" s="111" t="s">
        <v>385</v>
      </c>
      <c r="AK122" s="111">
        <v>153142.652</v>
      </c>
      <c r="AL122" s="111" t="s">
        <v>48</v>
      </c>
    </row>
    <row r="123" spans="1:38" ht="26.25" customHeight="1" thickBot="1" x14ac:dyDescent="0.25">
      <c r="A123" s="52" t="s">
        <v>235</v>
      </c>
      <c r="B123" s="52" t="s">
        <v>256</v>
      </c>
      <c r="C123" s="53" t="s">
        <v>257</v>
      </c>
      <c r="D123" s="54"/>
      <c r="E123" s="109">
        <v>8.7411878399999976E-3</v>
      </c>
      <c r="F123" s="109">
        <v>2.2945618080000001E-2</v>
      </c>
      <c r="G123" s="109">
        <v>1.0926484799999997E-3</v>
      </c>
      <c r="H123" s="109">
        <v>8.7411878399999976E-3</v>
      </c>
      <c r="I123" s="109">
        <v>2.0031888800000001E-2</v>
      </c>
      <c r="J123" s="109">
        <v>2.1124537280000001E-2</v>
      </c>
      <c r="K123" s="109">
        <v>2.1124537280000001E-2</v>
      </c>
      <c r="L123" s="109">
        <v>1.8210807999999999E-3</v>
      </c>
      <c r="M123" s="109">
        <v>0.21452331824000001</v>
      </c>
      <c r="N123" s="109">
        <v>2.6223563519999995E-4</v>
      </c>
      <c r="O123" s="109">
        <v>5.8274585600000001E-4</v>
      </c>
      <c r="P123" s="109">
        <v>1.2019133280000002E-4</v>
      </c>
      <c r="Q123" s="109">
        <v>3.3143670559999998E-4</v>
      </c>
      <c r="R123" s="109">
        <v>3.6421616000000006E-4</v>
      </c>
      <c r="S123" s="109">
        <v>3.2051022080000001E-4</v>
      </c>
      <c r="T123" s="109">
        <v>1.63897272E-4</v>
      </c>
      <c r="U123" s="109">
        <v>1.748237568E-4</v>
      </c>
      <c r="V123" s="109">
        <v>3.3507886720000003E-3</v>
      </c>
      <c r="W123" s="109" t="s">
        <v>385</v>
      </c>
      <c r="X123" s="109">
        <v>2.6223563519999995E-4</v>
      </c>
      <c r="Y123" s="109">
        <v>4.3705939200000001E-4</v>
      </c>
      <c r="Z123" s="109">
        <v>3.2051022080000001E-4</v>
      </c>
      <c r="AA123" s="109">
        <v>2.0031888800000003E-4</v>
      </c>
      <c r="AB123" s="109">
        <v>1.2201241360000001E-3</v>
      </c>
      <c r="AC123" s="109" t="s">
        <v>385</v>
      </c>
      <c r="AD123" s="109" t="s">
        <v>385</v>
      </c>
      <c r="AE123" s="110"/>
      <c r="AF123" s="111" t="s">
        <v>385</v>
      </c>
      <c r="AG123" s="111" t="s">
        <v>385</v>
      </c>
      <c r="AH123" s="111" t="s">
        <v>385</v>
      </c>
      <c r="AI123" s="111" t="s">
        <v>385</v>
      </c>
      <c r="AJ123" s="111" t="s">
        <v>385</v>
      </c>
      <c r="AK123" s="111">
        <v>1.034</v>
      </c>
      <c r="AL123" s="111" t="s">
        <v>439</v>
      </c>
    </row>
    <row r="124" spans="1:38" ht="26.25" customHeight="1" thickBot="1" x14ac:dyDescent="0.25">
      <c r="A124" s="52" t="s">
        <v>235</v>
      </c>
      <c r="B124" s="69" t="s">
        <v>258</v>
      </c>
      <c r="C124" s="53" t="s">
        <v>259</v>
      </c>
      <c r="D124" s="54"/>
      <c r="E124" s="109" t="s">
        <v>387</v>
      </c>
      <c r="F124" s="109" t="s">
        <v>387</v>
      </c>
      <c r="G124" s="109" t="s">
        <v>387</v>
      </c>
      <c r="H124" s="109" t="s">
        <v>387</v>
      </c>
      <c r="I124" s="109" t="s">
        <v>387</v>
      </c>
      <c r="J124" s="109" t="s">
        <v>387</v>
      </c>
      <c r="K124" s="109" t="s">
        <v>387</v>
      </c>
      <c r="L124" s="109" t="s">
        <v>387</v>
      </c>
      <c r="M124" s="109" t="s">
        <v>387</v>
      </c>
      <c r="N124" s="109" t="s">
        <v>387</v>
      </c>
      <c r="O124" s="109" t="s">
        <v>387</v>
      </c>
      <c r="P124" s="109" t="s">
        <v>387</v>
      </c>
      <c r="Q124" s="109" t="s">
        <v>387</v>
      </c>
      <c r="R124" s="109" t="s">
        <v>387</v>
      </c>
      <c r="S124" s="109" t="s">
        <v>387</v>
      </c>
      <c r="T124" s="109" t="s">
        <v>387</v>
      </c>
      <c r="U124" s="109" t="s">
        <v>387</v>
      </c>
      <c r="V124" s="109" t="s">
        <v>387</v>
      </c>
      <c r="W124" s="109" t="s">
        <v>387</v>
      </c>
      <c r="X124" s="109" t="s">
        <v>387</v>
      </c>
      <c r="Y124" s="109" t="s">
        <v>387</v>
      </c>
      <c r="Z124" s="109" t="s">
        <v>387</v>
      </c>
      <c r="AA124" s="109" t="s">
        <v>387</v>
      </c>
      <c r="AB124" s="109" t="s">
        <v>387</v>
      </c>
      <c r="AC124" s="109" t="s">
        <v>387</v>
      </c>
      <c r="AD124" s="109" t="s">
        <v>387</v>
      </c>
      <c r="AE124" s="110"/>
      <c r="AF124" s="111" t="s">
        <v>385</v>
      </c>
      <c r="AG124" s="111" t="s">
        <v>385</v>
      </c>
      <c r="AH124" s="111" t="s">
        <v>385</v>
      </c>
      <c r="AI124" s="111" t="s">
        <v>385</v>
      </c>
      <c r="AJ124" s="111" t="s">
        <v>385</v>
      </c>
      <c r="AK124" s="111" t="s">
        <v>387</v>
      </c>
      <c r="AL124" s="111" t="s">
        <v>385</v>
      </c>
    </row>
    <row r="125" spans="1:38" ht="26.25" customHeight="1" thickBot="1" x14ac:dyDescent="0.25">
      <c r="A125" s="52" t="s">
        <v>260</v>
      </c>
      <c r="B125" s="52" t="s">
        <v>261</v>
      </c>
      <c r="C125" s="53" t="s">
        <v>262</v>
      </c>
      <c r="D125" s="54"/>
      <c r="E125" s="109" t="s">
        <v>385</v>
      </c>
      <c r="F125" s="109">
        <v>0.43906117334177375</v>
      </c>
      <c r="G125" s="109" t="s">
        <v>385</v>
      </c>
      <c r="H125" s="109" t="s">
        <v>389</v>
      </c>
      <c r="I125" s="109">
        <v>1.7419954200000002E-4</v>
      </c>
      <c r="J125" s="109">
        <v>1.1560515060000001E-3</v>
      </c>
      <c r="K125" s="109">
        <v>2.4440723620000005E-3</v>
      </c>
      <c r="L125" s="109" t="s">
        <v>385</v>
      </c>
      <c r="M125" s="109" t="s">
        <v>389</v>
      </c>
      <c r="N125" s="109" t="s">
        <v>385</v>
      </c>
      <c r="O125" s="109" t="s">
        <v>385</v>
      </c>
      <c r="P125" s="109" t="s">
        <v>389</v>
      </c>
      <c r="Q125" s="109" t="s">
        <v>385</v>
      </c>
      <c r="R125" s="109" t="s">
        <v>385</v>
      </c>
      <c r="S125" s="109" t="s">
        <v>385</v>
      </c>
      <c r="T125" s="109" t="s">
        <v>385</v>
      </c>
      <c r="U125" s="109" t="s">
        <v>385</v>
      </c>
      <c r="V125" s="109" t="s">
        <v>385</v>
      </c>
      <c r="W125" s="109" t="s">
        <v>385</v>
      </c>
      <c r="X125" s="109" t="s">
        <v>385</v>
      </c>
      <c r="Y125" s="109" t="s">
        <v>385</v>
      </c>
      <c r="Z125" s="109" t="s">
        <v>385</v>
      </c>
      <c r="AA125" s="109" t="s">
        <v>385</v>
      </c>
      <c r="AB125" s="109" t="s">
        <v>385</v>
      </c>
      <c r="AC125" s="109" t="s">
        <v>385</v>
      </c>
      <c r="AD125" s="109" t="s">
        <v>385</v>
      </c>
      <c r="AE125" s="110"/>
      <c r="AF125" s="111" t="s">
        <v>385</v>
      </c>
      <c r="AG125" s="111" t="s">
        <v>385</v>
      </c>
      <c r="AH125" s="111" t="s">
        <v>385</v>
      </c>
      <c r="AI125" s="111" t="s">
        <v>385</v>
      </c>
      <c r="AJ125" s="111" t="s">
        <v>385</v>
      </c>
      <c r="AK125" s="111">
        <v>4796.0650910000004</v>
      </c>
      <c r="AL125" s="111" t="s">
        <v>440</v>
      </c>
    </row>
    <row r="126" spans="1:38" ht="26.25" customHeight="1" thickBot="1" x14ac:dyDescent="0.25">
      <c r="A126" s="52" t="s">
        <v>260</v>
      </c>
      <c r="B126" s="52" t="s">
        <v>263</v>
      </c>
      <c r="C126" s="53" t="s">
        <v>264</v>
      </c>
      <c r="D126" s="54"/>
      <c r="E126" s="109" t="s">
        <v>389</v>
      </c>
      <c r="F126" s="109" t="s">
        <v>389</v>
      </c>
      <c r="G126" s="109" t="s">
        <v>389</v>
      </c>
      <c r="H126" s="109">
        <v>0.18532696510800004</v>
      </c>
      <c r="I126" s="109" t="s">
        <v>389</v>
      </c>
      <c r="J126" s="109" t="s">
        <v>389</v>
      </c>
      <c r="K126" s="109" t="s">
        <v>389</v>
      </c>
      <c r="L126" s="109" t="s">
        <v>389</v>
      </c>
      <c r="M126" s="109" t="s">
        <v>389</v>
      </c>
      <c r="N126" s="109" t="s">
        <v>385</v>
      </c>
      <c r="O126" s="109" t="s">
        <v>385</v>
      </c>
      <c r="P126" s="109" t="s">
        <v>385</v>
      </c>
      <c r="Q126" s="109" t="s">
        <v>385</v>
      </c>
      <c r="R126" s="109" t="s">
        <v>385</v>
      </c>
      <c r="S126" s="109" t="s">
        <v>385</v>
      </c>
      <c r="T126" s="109" t="s">
        <v>385</v>
      </c>
      <c r="U126" s="109" t="s">
        <v>385</v>
      </c>
      <c r="V126" s="109" t="s">
        <v>385</v>
      </c>
      <c r="W126" s="109" t="s">
        <v>385</v>
      </c>
      <c r="X126" s="109" t="s">
        <v>385</v>
      </c>
      <c r="Y126" s="109" t="s">
        <v>385</v>
      </c>
      <c r="Z126" s="109" t="s">
        <v>385</v>
      </c>
      <c r="AA126" s="109" t="s">
        <v>385</v>
      </c>
      <c r="AB126" s="109" t="s">
        <v>385</v>
      </c>
      <c r="AC126" s="109" t="s">
        <v>385</v>
      </c>
      <c r="AD126" s="109" t="s">
        <v>385</v>
      </c>
      <c r="AE126" s="110"/>
      <c r="AF126" s="111" t="s">
        <v>385</v>
      </c>
      <c r="AG126" s="111" t="s">
        <v>385</v>
      </c>
      <c r="AH126" s="111" t="s">
        <v>385</v>
      </c>
      <c r="AI126" s="111" t="s">
        <v>385</v>
      </c>
      <c r="AJ126" s="111" t="s">
        <v>385</v>
      </c>
      <c r="AK126" s="111">
        <v>237.714</v>
      </c>
      <c r="AL126" s="111" t="s">
        <v>441</v>
      </c>
    </row>
    <row r="127" spans="1:38" ht="26.25" customHeight="1" thickBot="1" x14ac:dyDescent="0.25">
      <c r="A127" s="52" t="s">
        <v>260</v>
      </c>
      <c r="B127" s="52" t="s">
        <v>265</v>
      </c>
      <c r="C127" s="53" t="s">
        <v>266</v>
      </c>
      <c r="D127" s="54"/>
      <c r="E127" s="109" t="s">
        <v>389</v>
      </c>
      <c r="F127" s="109" t="s">
        <v>389</v>
      </c>
      <c r="G127" s="109" t="s">
        <v>389</v>
      </c>
      <c r="H127" s="109">
        <v>0.40202873402255634</v>
      </c>
      <c r="I127" s="109" t="s">
        <v>389</v>
      </c>
      <c r="J127" s="109" t="s">
        <v>389</v>
      </c>
      <c r="K127" s="109" t="s">
        <v>389</v>
      </c>
      <c r="L127" s="109" t="s">
        <v>389</v>
      </c>
      <c r="M127" s="109" t="s">
        <v>389</v>
      </c>
      <c r="N127" s="109" t="s">
        <v>389</v>
      </c>
      <c r="O127" s="109" t="s">
        <v>389</v>
      </c>
      <c r="P127" s="109" t="s">
        <v>389</v>
      </c>
      <c r="Q127" s="109" t="s">
        <v>385</v>
      </c>
      <c r="R127" s="109" t="s">
        <v>389</v>
      </c>
      <c r="S127" s="109" t="s">
        <v>385</v>
      </c>
      <c r="T127" s="109" t="s">
        <v>385</v>
      </c>
      <c r="U127" s="109" t="s">
        <v>385</v>
      </c>
      <c r="V127" s="109" t="s">
        <v>389</v>
      </c>
      <c r="W127" s="109" t="s">
        <v>389</v>
      </c>
      <c r="X127" s="109" t="s">
        <v>389</v>
      </c>
      <c r="Y127" s="109" t="s">
        <v>389</v>
      </c>
      <c r="Z127" s="109" t="s">
        <v>389</v>
      </c>
      <c r="AA127" s="109" t="s">
        <v>389</v>
      </c>
      <c r="AB127" s="109" t="s">
        <v>385</v>
      </c>
      <c r="AC127" s="109" t="s">
        <v>389</v>
      </c>
      <c r="AD127" s="109" t="s">
        <v>389</v>
      </c>
      <c r="AE127" s="110"/>
      <c r="AF127" s="111" t="s">
        <v>385</v>
      </c>
      <c r="AG127" s="111" t="s">
        <v>385</v>
      </c>
      <c r="AH127" s="111" t="s">
        <v>385</v>
      </c>
      <c r="AI127" s="111" t="s">
        <v>385</v>
      </c>
      <c r="AJ127" s="111" t="s">
        <v>385</v>
      </c>
      <c r="AK127" s="111">
        <v>364.31578947368422</v>
      </c>
      <c r="AL127" s="111" t="s">
        <v>442</v>
      </c>
    </row>
    <row r="128" spans="1:38" ht="26.25" customHeight="1" thickBot="1" x14ac:dyDescent="0.25">
      <c r="A128" s="52" t="s">
        <v>260</v>
      </c>
      <c r="B128" s="56" t="s">
        <v>267</v>
      </c>
      <c r="C128" s="58" t="s">
        <v>268</v>
      </c>
      <c r="D128" s="54"/>
      <c r="E128" s="109" t="s">
        <v>387</v>
      </c>
      <c r="F128" s="109" t="s">
        <v>387</v>
      </c>
      <c r="G128" s="109" t="s">
        <v>387</v>
      </c>
      <c r="H128" s="109" t="s">
        <v>387</v>
      </c>
      <c r="I128" s="109" t="s">
        <v>387</v>
      </c>
      <c r="J128" s="109" t="s">
        <v>387</v>
      </c>
      <c r="K128" s="109" t="s">
        <v>387</v>
      </c>
      <c r="L128" s="109" t="s">
        <v>387</v>
      </c>
      <c r="M128" s="109" t="s">
        <v>387</v>
      </c>
      <c r="N128" s="109" t="s">
        <v>387</v>
      </c>
      <c r="O128" s="109" t="s">
        <v>387</v>
      </c>
      <c r="P128" s="109" t="s">
        <v>387</v>
      </c>
      <c r="Q128" s="109" t="s">
        <v>387</v>
      </c>
      <c r="R128" s="109" t="s">
        <v>387</v>
      </c>
      <c r="S128" s="109" t="s">
        <v>387</v>
      </c>
      <c r="T128" s="109" t="s">
        <v>387</v>
      </c>
      <c r="U128" s="109" t="s">
        <v>387</v>
      </c>
      <c r="V128" s="109" t="s">
        <v>387</v>
      </c>
      <c r="W128" s="109" t="s">
        <v>387</v>
      </c>
      <c r="X128" s="109" t="s">
        <v>387</v>
      </c>
      <c r="Y128" s="109" t="s">
        <v>387</v>
      </c>
      <c r="Z128" s="109" t="s">
        <v>387</v>
      </c>
      <c r="AA128" s="109" t="s">
        <v>387</v>
      </c>
      <c r="AB128" s="109" t="s">
        <v>385</v>
      </c>
      <c r="AC128" s="109" t="s">
        <v>387</v>
      </c>
      <c r="AD128" s="109" t="s">
        <v>387</v>
      </c>
      <c r="AE128" s="110"/>
      <c r="AF128" s="111" t="s">
        <v>385</v>
      </c>
      <c r="AG128" s="111" t="s">
        <v>385</v>
      </c>
      <c r="AH128" s="111" t="s">
        <v>385</v>
      </c>
      <c r="AI128" s="111" t="s">
        <v>385</v>
      </c>
      <c r="AJ128" s="111" t="s">
        <v>385</v>
      </c>
      <c r="AK128" s="111" t="s">
        <v>387</v>
      </c>
      <c r="AL128" s="111" t="s">
        <v>443</v>
      </c>
    </row>
    <row r="129" spans="1:38" ht="26.25" customHeight="1" thickBot="1" x14ac:dyDescent="0.25">
      <c r="A129" s="52" t="s">
        <v>260</v>
      </c>
      <c r="B129" s="56" t="s">
        <v>270</v>
      </c>
      <c r="C129" s="64" t="s">
        <v>271</v>
      </c>
      <c r="D129" s="54"/>
      <c r="E129" s="109">
        <v>1.0941746399999934E-3</v>
      </c>
      <c r="F129" s="109">
        <v>9.3067727999999444E-3</v>
      </c>
      <c r="G129" s="109">
        <v>5.911058399999964E-5</v>
      </c>
      <c r="H129" s="109" t="s">
        <v>389</v>
      </c>
      <c r="I129" s="109">
        <v>2.012275199999988E-5</v>
      </c>
      <c r="J129" s="109">
        <v>3.5214815999999781E-5</v>
      </c>
      <c r="K129" s="109">
        <v>5.0306879999999691E-5</v>
      </c>
      <c r="L129" s="109">
        <v>7.0429631999999573E-7</v>
      </c>
      <c r="M129" s="109">
        <v>8.8037039999999472E-5</v>
      </c>
      <c r="N129" s="109">
        <v>1.6349735999999901E-3</v>
      </c>
      <c r="O129" s="109">
        <v>1.2576719999999925E-4</v>
      </c>
      <c r="P129" s="109">
        <v>7.0429631999999575E-5</v>
      </c>
      <c r="Q129" s="109">
        <v>2.012275199999988E-5</v>
      </c>
      <c r="R129" s="109" t="s">
        <v>389</v>
      </c>
      <c r="S129" s="109" t="s">
        <v>389</v>
      </c>
      <c r="T129" s="109">
        <v>1.7607407999999894E-4</v>
      </c>
      <c r="U129" s="109" t="s">
        <v>389</v>
      </c>
      <c r="V129" s="109" t="s">
        <v>389</v>
      </c>
      <c r="W129" s="109">
        <v>6.917195999999959E-4</v>
      </c>
      <c r="X129" s="109">
        <v>2.5153439999999846E-5</v>
      </c>
      <c r="Y129" s="109" t="s">
        <v>388</v>
      </c>
      <c r="Z129" s="109" t="s">
        <v>388</v>
      </c>
      <c r="AA129" s="109" t="s">
        <v>388</v>
      </c>
      <c r="AB129" s="109">
        <v>2.5153439999999846E-5</v>
      </c>
      <c r="AC129" s="109">
        <v>1.2576719999998539E-4</v>
      </c>
      <c r="AD129" s="109" t="s">
        <v>385</v>
      </c>
      <c r="AE129" s="110"/>
      <c r="AF129" s="111" t="s">
        <v>385</v>
      </c>
      <c r="AG129" s="111" t="s">
        <v>385</v>
      </c>
      <c r="AH129" s="111" t="s">
        <v>385</v>
      </c>
      <c r="AI129" s="111" t="s">
        <v>385</v>
      </c>
      <c r="AJ129" s="111" t="s">
        <v>385</v>
      </c>
      <c r="AK129" s="111">
        <v>1.2576719999999924</v>
      </c>
      <c r="AL129" s="111" t="s">
        <v>444</v>
      </c>
    </row>
    <row r="130" spans="1:38" ht="26.25" customHeight="1" thickBot="1" x14ac:dyDescent="0.25">
      <c r="A130" s="52" t="s">
        <v>260</v>
      </c>
      <c r="B130" s="56" t="s">
        <v>272</v>
      </c>
      <c r="C130" s="70" t="s">
        <v>273</v>
      </c>
      <c r="D130" s="54"/>
      <c r="E130" s="109">
        <v>9.2592273000000024E-3</v>
      </c>
      <c r="F130" s="109">
        <v>7.8756646000000027E-2</v>
      </c>
      <c r="G130" s="109">
        <v>5.0021113000000021E-4</v>
      </c>
      <c r="H130" s="109" t="s">
        <v>389</v>
      </c>
      <c r="I130" s="109">
        <v>1.7028464000000003E-4</v>
      </c>
      <c r="J130" s="109">
        <v>2.9799812000000006E-4</v>
      </c>
      <c r="K130" s="109">
        <v>4.2571160000000015E-4</v>
      </c>
      <c r="L130" s="109">
        <v>5.9599624000000031E-6</v>
      </c>
      <c r="M130" s="109">
        <v>7.4499530000000024E-4</v>
      </c>
      <c r="N130" s="109">
        <v>1.3835627000000005E-2</v>
      </c>
      <c r="O130" s="109">
        <v>1.0642790000000004E-3</v>
      </c>
      <c r="P130" s="109">
        <v>5.9599624000000013E-4</v>
      </c>
      <c r="Q130" s="109">
        <v>1.7028464000000003E-4</v>
      </c>
      <c r="R130" s="109" t="s">
        <v>389</v>
      </c>
      <c r="S130" s="109" t="s">
        <v>389</v>
      </c>
      <c r="T130" s="109">
        <v>1.4899906000000005E-3</v>
      </c>
      <c r="U130" s="109" t="s">
        <v>389</v>
      </c>
      <c r="V130" s="109" t="s">
        <v>389</v>
      </c>
      <c r="W130" s="109">
        <v>5.853534500000002E-3</v>
      </c>
      <c r="X130" s="109">
        <v>2.1285580000000008E-4</v>
      </c>
      <c r="Y130" s="109" t="s">
        <v>388</v>
      </c>
      <c r="Z130" s="109" t="s">
        <v>388</v>
      </c>
      <c r="AA130" s="109" t="s">
        <v>388</v>
      </c>
      <c r="AB130" s="109">
        <v>2.1285580000000008E-4</v>
      </c>
      <c r="AC130" s="109">
        <v>1.0642789999998831E-3</v>
      </c>
      <c r="AD130" s="109" t="s">
        <v>385</v>
      </c>
      <c r="AE130" s="110"/>
      <c r="AF130" s="111" t="s">
        <v>385</v>
      </c>
      <c r="AG130" s="111" t="s">
        <v>385</v>
      </c>
      <c r="AH130" s="111" t="s">
        <v>385</v>
      </c>
      <c r="AI130" s="111" t="s">
        <v>385</v>
      </c>
      <c r="AJ130" s="111" t="s">
        <v>385</v>
      </c>
      <c r="AK130" s="111">
        <v>10.642790000000003</v>
      </c>
      <c r="AL130" s="111" t="s">
        <v>444</v>
      </c>
    </row>
    <row r="131" spans="1:38" ht="26.25" customHeight="1" thickBot="1" x14ac:dyDescent="0.25">
      <c r="A131" s="52" t="s">
        <v>260</v>
      </c>
      <c r="B131" s="56" t="s">
        <v>274</v>
      </c>
      <c r="C131" s="64" t="s">
        <v>275</v>
      </c>
      <c r="D131" s="54"/>
      <c r="E131" s="109">
        <v>4.6268027000000008E-3</v>
      </c>
      <c r="F131" s="109">
        <v>2.4913553000000003E-3</v>
      </c>
      <c r="G131" s="109">
        <v>1.1922914650000004E-3</v>
      </c>
      <c r="H131" s="109" t="s">
        <v>389</v>
      </c>
      <c r="I131" s="109" t="s">
        <v>389</v>
      </c>
      <c r="J131" s="109" t="s">
        <v>389</v>
      </c>
      <c r="K131" s="109">
        <v>1.6015855500000001E-4</v>
      </c>
      <c r="L131" s="109">
        <v>3.6836467650000003E-6</v>
      </c>
      <c r="M131" s="109">
        <v>7.1181580000000014E-4</v>
      </c>
      <c r="N131" s="109">
        <v>4.6268027000000008E-3</v>
      </c>
      <c r="O131" s="109">
        <v>3.5590790000000007E-4</v>
      </c>
      <c r="P131" s="109">
        <v>1.9930842400000005E-4</v>
      </c>
      <c r="Q131" s="109">
        <v>1.0677237000000003E-5</v>
      </c>
      <c r="R131" s="109">
        <v>1.1744960700000002E-4</v>
      </c>
      <c r="S131" s="109">
        <v>5.7977396910000008E-3</v>
      </c>
      <c r="T131" s="109">
        <v>1.1744960700000002E-4</v>
      </c>
      <c r="U131" s="109" t="s">
        <v>389</v>
      </c>
      <c r="V131" s="109" t="s">
        <v>389</v>
      </c>
      <c r="W131" s="109">
        <v>7.8299738000000012E-4</v>
      </c>
      <c r="X131" s="109">
        <v>1.4236316000000004E-7</v>
      </c>
      <c r="Y131" s="109" t="s">
        <v>388</v>
      </c>
      <c r="Z131" s="109" t="s">
        <v>388</v>
      </c>
      <c r="AA131" s="109" t="s">
        <v>388</v>
      </c>
      <c r="AB131" s="109">
        <v>1.4236316000000004E-7</v>
      </c>
      <c r="AC131" s="109">
        <v>3.5590789999996088E-4</v>
      </c>
      <c r="AD131" s="109">
        <v>7.1181580000000008E-2</v>
      </c>
      <c r="AE131" s="110"/>
      <c r="AF131" s="111" t="s">
        <v>385</v>
      </c>
      <c r="AG131" s="111" t="s">
        <v>385</v>
      </c>
      <c r="AH131" s="111" t="s">
        <v>385</v>
      </c>
      <c r="AI131" s="111" t="s">
        <v>385</v>
      </c>
      <c r="AJ131" s="111" t="s">
        <v>385</v>
      </c>
      <c r="AK131" s="111">
        <v>3.5590790000000005</v>
      </c>
      <c r="AL131" s="111" t="s">
        <v>444</v>
      </c>
    </row>
    <row r="132" spans="1:38" ht="26.25" customHeight="1" thickBot="1" x14ac:dyDescent="0.25">
      <c r="A132" s="52" t="s">
        <v>260</v>
      </c>
      <c r="B132" s="56" t="s">
        <v>276</v>
      </c>
      <c r="C132" s="64" t="s">
        <v>277</v>
      </c>
      <c r="D132" s="54"/>
      <c r="E132" s="109" t="s">
        <v>387</v>
      </c>
      <c r="F132" s="109" t="s">
        <v>387</v>
      </c>
      <c r="G132" s="109" t="s">
        <v>387</v>
      </c>
      <c r="H132" s="109" t="s">
        <v>387</v>
      </c>
      <c r="I132" s="109" t="s">
        <v>387</v>
      </c>
      <c r="J132" s="109" t="s">
        <v>387</v>
      </c>
      <c r="K132" s="109" t="s">
        <v>387</v>
      </c>
      <c r="L132" s="109" t="s">
        <v>387</v>
      </c>
      <c r="M132" s="109" t="s">
        <v>387</v>
      </c>
      <c r="N132" s="109" t="s">
        <v>387</v>
      </c>
      <c r="O132" s="109" t="s">
        <v>387</v>
      </c>
      <c r="P132" s="109" t="s">
        <v>387</v>
      </c>
      <c r="Q132" s="109" t="s">
        <v>387</v>
      </c>
      <c r="R132" s="109" t="s">
        <v>387</v>
      </c>
      <c r="S132" s="109" t="s">
        <v>387</v>
      </c>
      <c r="T132" s="109" t="s">
        <v>387</v>
      </c>
      <c r="U132" s="109" t="s">
        <v>387</v>
      </c>
      <c r="V132" s="109" t="s">
        <v>387</v>
      </c>
      <c r="W132" s="109" t="s">
        <v>387</v>
      </c>
      <c r="X132" s="109" t="s">
        <v>387</v>
      </c>
      <c r="Y132" s="109" t="s">
        <v>387</v>
      </c>
      <c r="Z132" s="109" t="s">
        <v>387</v>
      </c>
      <c r="AA132" s="109" t="s">
        <v>387</v>
      </c>
      <c r="AB132" s="109" t="s">
        <v>387</v>
      </c>
      <c r="AC132" s="109" t="s">
        <v>387</v>
      </c>
      <c r="AD132" s="109" t="s">
        <v>387</v>
      </c>
      <c r="AE132" s="110"/>
      <c r="AF132" s="111" t="s">
        <v>385</v>
      </c>
      <c r="AG132" s="111" t="s">
        <v>385</v>
      </c>
      <c r="AH132" s="111" t="s">
        <v>385</v>
      </c>
      <c r="AI132" s="111" t="s">
        <v>385</v>
      </c>
      <c r="AJ132" s="111" t="s">
        <v>385</v>
      </c>
      <c r="AK132" s="111" t="s">
        <v>387</v>
      </c>
      <c r="AL132" s="111" t="s">
        <v>445</v>
      </c>
    </row>
    <row r="133" spans="1:38" ht="26.25" customHeight="1" thickBot="1" x14ac:dyDescent="0.25">
      <c r="A133" s="52" t="s">
        <v>260</v>
      </c>
      <c r="B133" s="56" t="s">
        <v>278</v>
      </c>
      <c r="C133" s="64" t="s">
        <v>279</v>
      </c>
      <c r="D133" s="54"/>
      <c r="E133" s="109">
        <v>6.393915E-2</v>
      </c>
      <c r="F133" s="109">
        <v>1.0075259999999999E-3</v>
      </c>
      <c r="G133" s="109">
        <v>8.7577260000000004E-3</v>
      </c>
      <c r="H133" s="109" t="s">
        <v>385</v>
      </c>
      <c r="I133" s="109">
        <v>2.6893194000000005E-3</v>
      </c>
      <c r="J133" s="109">
        <v>2.6893194000000005E-3</v>
      </c>
      <c r="K133" s="109">
        <v>2.9884771200000006E-3</v>
      </c>
      <c r="L133" s="109" t="s">
        <v>389</v>
      </c>
      <c r="M133" s="109">
        <v>1.085028E-2</v>
      </c>
      <c r="N133" s="109">
        <v>2.3273850600000002E-3</v>
      </c>
      <c r="O133" s="109">
        <v>3.8983506000000003E-4</v>
      </c>
      <c r="P133" s="109">
        <v>0.11547797999999999</v>
      </c>
      <c r="Q133" s="109">
        <v>1.0548022199999999E-3</v>
      </c>
      <c r="R133" s="109">
        <v>1.0509271200000001E-3</v>
      </c>
      <c r="S133" s="109">
        <v>9.6334985999999999E-4</v>
      </c>
      <c r="T133" s="109">
        <v>1.3431096599999998E-3</v>
      </c>
      <c r="U133" s="109">
        <v>1.5329895600000002E-3</v>
      </c>
      <c r="V133" s="109">
        <v>1.240962024E-2</v>
      </c>
      <c r="W133" s="109">
        <v>2.0925539999999999E-3</v>
      </c>
      <c r="X133" s="109">
        <v>1.0230264E-6</v>
      </c>
      <c r="Y133" s="109">
        <v>5.5878942E-7</v>
      </c>
      <c r="Z133" s="109">
        <v>4.9911288000000005E-7</v>
      </c>
      <c r="AA133" s="109">
        <v>5.4173897999999998E-7</v>
      </c>
      <c r="AB133" s="109">
        <v>2.62266768E-6</v>
      </c>
      <c r="AC133" s="109">
        <v>1.16253E-2</v>
      </c>
      <c r="AD133" s="109">
        <v>3.1775819999999996E-2</v>
      </c>
      <c r="AE133" s="110"/>
      <c r="AF133" s="111" t="s">
        <v>385</v>
      </c>
      <c r="AG133" s="111" t="s">
        <v>385</v>
      </c>
      <c r="AH133" s="111" t="s">
        <v>385</v>
      </c>
      <c r="AI133" s="111" t="s">
        <v>385</v>
      </c>
      <c r="AJ133" s="111" t="s">
        <v>385</v>
      </c>
      <c r="AK133" s="111">
        <v>77502</v>
      </c>
      <c r="AL133" s="111" t="s">
        <v>446</v>
      </c>
    </row>
    <row r="134" spans="1:38" ht="26.25" customHeight="1" thickBot="1" x14ac:dyDescent="0.25">
      <c r="A134" s="52" t="s">
        <v>260</v>
      </c>
      <c r="B134" s="56" t="s">
        <v>280</v>
      </c>
      <c r="C134" s="53" t="s">
        <v>281</v>
      </c>
      <c r="D134" s="54"/>
      <c r="E134" s="109" t="s">
        <v>387</v>
      </c>
      <c r="F134" s="109" t="s">
        <v>387</v>
      </c>
      <c r="G134" s="109" t="s">
        <v>387</v>
      </c>
      <c r="H134" s="109" t="s">
        <v>387</v>
      </c>
      <c r="I134" s="109" t="s">
        <v>387</v>
      </c>
      <c r="J134" s="109" t="s">
        <v>387</v>
      </c>
      <c r="K134" s="109" t="s">
        <v>387</v>
      </c>
      <c r="L134" s="109" t="s">
        <v>387</v>
      </c>
      <c r="M134" s="109" t="s">
        <v>387</v>
      </c>
      <c r="N134" s="109" t="s">
        <v>387</v>
      </c>
      <c r="O134" s="109" t="s">
        <v>387</v>
      </c>
      <c r="P134" s="109" t="s">
        <v>387</v>
      </c>
      <c r="Q134" s="109" t="s">
        <v>387</v>
      </c>
      <c r="R134" s="109" t="s">
        <v>387</v>
      </c>
      <c r="S134" s="109" t="s">
        <v>387</v>
      </c>
      <c r="T134" s="109" t="s">
        <v>387</v>
      </c>
      <c r="U134" s="109" t="s">
        <v>387</v>
      </c>
      <c r="V134" s="109" t="s">
        <v>387</v>
      </c>
      <c r="W134" s="109" t="s">
        <v>387</v>
      </c>
      <c r="X134" s="109" t="s">
        <v>387</v>
      </c>
      <c r="Y134" s="109" t="s">
        <v>387</v>
      </c>
      <c r="Z134" s="109" t="s">
        <v>387</v>
      </c>
      <c r="AA134" s="109" t="s">
        <v>387</v>
      </c>
      <c r="AB134" s="109" t="s">
        <v>385</v>
      </c>
      <c r="AC134" s="109" t="s">
        <v>387</v>
      </c>
      <c r="AD134" s="109" t="s">
        <v>387</v>
      </c>
      <c r="AE134" s="110"/>
      <c r="AF134" s="111" t="s">
        <v>385</v>
      </c>
      <c r="AG134" s="111" t="s">
        <v>385</v>
      </c>
      <c r="AH134" s="111" t="s">
        <v>385</v>
      </c>
      <c r="AI134" s="111" t="s">
        <v>385</v>
      </c>
      <c r="AJ134" s="111" t="s">
        <v>385</v>
      </c>
      <c r="AK134" s="111" t="s">
        <v>387</v>
      </c>
      <c r="AL134" s="111" t="s">
        <v>385</v>
      </c>
    </row>
    <row r="135" spans="1:38" ht="26.25" customHeight="1" thickBot="1" x14ac:dyDescent="0.25">
      <c r="A135" s="52" t="s">
        <v>260</v>
      </c>
      <c r="B135" s="52" t="s">
        <v>282</v>
      </c>
      <c r="C135" s="53" t="s">
        <v>283</v>
      </c>
      <c r="D135" s="54"/>
      <c r="E135" s="109">
        <v>0.746539816308603</v>
      </c>
      <c r="F135" s="109">
        <v>0.28118319800446345</v>
      </c>
      <c r="G135" s="109">
        <v>2.595020080286245E-2</v>
      </c>
      <c r="H135" s="109">
        <v>0.66856338242666558</v>
      </c>
      <c r="I135" s="109">
        <v>1.4553913757648547</v>
      </c>
      <c r="J135" s="109">
        <v>1.7629229804824993</v>
      </c>
      <c r="K135" s="109">
        <v>1.8175502549884213</v>
      </c>
      <c r="L135" s="109">
        <v>0.62471277069621289</v>
      </c>
      <c r="M135" s="109">
        <v>12.883931543239397</v>
      </c>
      <c r="N135" s="109">
        <v>0.11473709588797316</v>
      </c>
      <c r="O135" s="109">
        <v>2.2710495963663997E-2</v>
      </c>
      <c r="P135" s="109" t="s">
        <v>385</v>
      </c>
      <c r="Q135" s="109">
        <v>9.1648273370266722E-2</v>
      </c>
      <c r="R135" s="109">
        <v>1.6442001262280469E-3</v>
      </c>
      <c r="S135" s="109">
        <v>4.476842594631799E-2</v>
      </c>
      <c r="T135" s="109" t="s">
        <v>385</v>
      </c>
      <c r="U135" s="109">
        <v>1.5081909958034365E-2</v>
      </c>
      <c r="V135" s="109">
        <v>4.0300359485583721</v>
      </c>
      <c r="W135" s="109">
        <v>2.2967661072380468</v>
      </c>
      <c r="X135" s="109">
        <v>0.52737903566429911</v>
      </c>
      <c r="Y135" s="109">
        <v>1.0470630700385006</v>
      </c>
      <c r="Z135" s="109">
        <v>1.3083681114812864</v>
      </c>
      <c r="AA135" s="109" t="s">
        <v>385</v>
      </c>
      <c r="AB135" s="109">
        <v>2.8828102171840859</v>
      </c>
      <c r="AC135" s="109" t="s">
        <v>385</v>
      </c>
      <c r="AD135" s="109" t="s">
        <v>385</v>
      </c>
      <c r="AE135" s="110"/>
      <c r="AF135" s="111" t="s">
        <v>385</v>
      </c>
      <c r="AG135" s="111" t="s">
        <v>385</v>
      </c>
      <c r="AH135" s="111" t="s">
        <v>385</v>
      </c>
      <c r="AI135" s="111" t="s">
        <v>385</v>
      </c>
      <c r="AJ135" s="111" t="s">
        <v>385</v>
      </c>
      <c r="AK135" s="111">
        <v>65256.598101000003</v>
      </c>
      <c r="AL135" s="111" t="s">
        <v>447</v>
      </c>
    </row>
    <row r="136" spans="1:38" ht="26.25" customHeight="1" thickBot="1" x14ac:dyDescent="0.25">
      <c r="A136" s="52" t="s">
        <v>260</v>
      </c>
      <c r="B136" s="52" t="s">
        <v>284</v>
      </c>
      <c r="C136" s="53" t="s">
        <v>285</v>
      </c>
      <c r="D136" s="54"/>
      <c r="E136" s="109" t="s">
        <v>385</v>
      </c>
      <c r="F136" s="109">
        <v>8.1682839000000035E-3</v>
      </c>
      <c r="G136" s="109" t="s">
        <v>385</v>
      </c>
      <c r="H136" s="109">
        <v>0.37477459200000041</v>
      </c>
      <c r="I136" s="109" t="s">
        <v>389</v>
      </c>
      <c r="J136" s="109" t="s">
        <v>389</v>
      </c>
      <c r="K136" s="109" t="s">
        <v>389</v>
      </c>
      <c r="L136" s="109" t="s">
        <v>389</v>
      </c>
      <c r="M136" s="109" t="s">
        <v>385</v>
      </c>
      <c r="N136" s="109" t="s">
        <v>389</v>
      </c>
      <c r="O136" s="109" t="s">
        <v>389</v>
      </c>
      <c r="P136" s="109" t="s">
        <v>389</v>
      </c>
      <c r="Q136" s="109" t="s">
        <v>389</v>
      </c>
      <c r="R136" s="109" t="s">
        <v>389</v>
      </c>
      <c r="S136" s="109" t="s">
        <v>389</v>
      </c>
      <c r="T136" s="109" t="s">
        <v>389</v>
      </c>
      <c r="U136" s="109" t="s">
        <v>389</v>
      </c>
      <c r="V136" s="109" t="s">
        <v>389</v>
      </c>
      <c r="W136" s="109" t="s">
        <v>385</v>
      </c>
      <c r="X136" s="109" t="s">
        <v>385</v>
      </c>
      <c r="Y136" s="109" t="s">
        <v>385</v>
      </c>
      <c r="Z136" s="109" t="s">
        <v>385</v>
      </c>
      <c r="AA136" s="109" t="s">
        <v>385</v>
      </c>
      <c r="AB136" s="109" t="s">
        <v>385</v>
      </c>
      <c r="AC136" s="109" t="s">
        <v>385</v>
      </c>
      <c r="AD136" s="109" t="s">
        <v>385</v>
      </c>
      <c r="AE136" s="110"/>
      <c r="AF136" s="111" t="s">
        <v>385</v>
      </c>
      <c r="AG136" s="111" t="s">
        <v>385</v>
      </c>
      <c r="AH136" s="111" t="s">
        <v>385</v>
      </c>
      <c r="AI136" s="111" t="s">
        <v>385</v>
      </c>
      <c r="AJ136" s="111" t="s">
        <v>385</v>
      </c>
      <c r="AK136" s="111">
        <v>272.24311172611732</v>
      </c>
      <c r="AL136" s="111" t="s">
        <v>448</v>
      </c>
    </row>
    <row r="137" spans="1:38" ht="26.25" customHeight="1" thickBot="1" x14ac:dyDescent="0.25">
      <c r="A137" s="52" t="s">
        <v>260</v>
      </c>
      <c r="B137" s="52" t="s">
        <v>286</v>
      </c>
      <c r="C137" s="53" t="s">
        <v>287</v>
      </c>
      <c r="D137" s="54"/>
      <c r="E137" s="109" t="s">
        <v>385</v>
      </c>
      <c r="F137" s="109" t="s">
        <v>388</v>
      </c>
      <c r="G137" s="109" t="s">
        <v>385</v>
      </c>
      <c r="H137" s="109" t="s">
        <v>389</v>
      </c>
      <c r="I137" s="109" t="s">
        <v>389</v>
      </c>
      <c r="J137" s="109" t="s">
        <v>389</v>
      </c>
      <c r="K137" s="109" t="s">
        <v>389</v>
      </c>
      <c r="L137" s="109" t="s">
        <v>389</v>
      </c>
      <c r="M137" s="109" t="s">
        <v>385</v>
      </c>
      <c r="N137" s="109" t="s">
        <v>389</v>
      </c>
      <c r="O137" s="109" t="s">
        <v>389</v>
      </c>
      <c r="P137" s="109" t="s">
        <v>389</v>
      </c>
      <c r="Q137" s="109" t="s">
        <v>389</v>
      </c>
      <c r="R137" s="109" t="s">
        <v>389</v>
      </c>
      <c r="S137" s="109" t="s">
        <v>389</v>
      </c>
      <c r="T137" s="109" t="s">
        <v>389</v>
      </c>
      <c r="U137" s="109" t="s">
        <v>389</v>
      </c>
      <c r="V137" s="109" t="s">
        <v>389</v>
      </c>
      <c r="W137" s="109" t="s">
        <v>385</v>
      </c>
      <c r="X137" s="109" t="s">
        <v>385</v>
      </c>
      <c r="Y137" s="109" t="s">
        <v>385</v>
      </c>
      <c r="Z137" s="109" t="s">
        <v>385</v>
      </c>
      <c r="AA137" s="109" t="s">
        <v>385</v>
      </c>
      <c r="AB137" s="109" t="s">
        <v>385</v>
      </c>
      <c r="AC137" s="109" t="s">
        <v>385</v>
      </c>
      <c r="AD137" s="109" t="s">
        <v>385</v>
      </c>
      <c r="AE137" s="110"/>
      <c r="AF137" s="111" t="s">
        <v>385</v>
      </c>
      <c r="AG137" s="111" t="s">
        <v>385</v>
      </c>
      <c r="AH137" s="111" t="s">
        <v>385</v>
      </c>
      <c r="AI137" s="111" t="s">
        <v>385</v>
      </c>
      <c r="AJ137" s="111" t="s">
        <v>385</v>
      </c>
      <c r="AK137" s="111" t="s">
        <v>389</v>
      </c>
      <c r="AL137" s="111" t="s">
        <v>448</v>
      </c>
    </row>
    <row r="138" spans="1:38" ht="26.25" customHeight="1" thickBot="1" x14ac:dyDescent="0.25">
      <c r="A138" s="56" t="s">
        <v>260</v>
      </c>
      <c r="B138" s="56" t="s">
        <v>288</v>
      </c>
      <c r="C138" s="58" t="s">
        <v>289</v>
      </c>
      <c r="D138" s="55"/>
      <c r="E138" s="109" t="s">
        <v>387</v>
      </c>
      <c r="F138" s="109" t="s">
        <v>387</v>
      </c>
      <c r="G138" s="109" t="s">
        <v>387</v>
      </c>
      <c r="H138" s="109" t="s">
        <v>387</v>
      </c>
      <c r="I138" s="109" t="s">
        <v>387</v>
      </c>
      <c r="J138" s="109" t="s">
        <v>387</v>
      </c>
      <c r="K138" s="109" t="s">
        <v>387</v>
      </c>
      <c r="L138" s="109" t="s">
        <v>387</v>
      </c>
      <c r="M138" s="109" t="s">
        <v>387</v>
      </c>
      <c r="N138" s="109" t="s">
        <v>387</v>
      </c>
      <c r="O138" s="109" t="s">
        <v>387</v>
      </c>
      <c r="P138" s="109" t="s">
        <v>387</v>
      </c>
      <c r="Q138" s="109" t="s">
        <v>387</v>
      </c>
      <c r="R138" s="109" t="s">
        <v>387</v>
      </c>
      <c r="S138" s="109" t="s">
        <v>387</v>
      </c>
      <c r="T138" s="109" t="s">
        <v>387</v>
      </c>
      <c r="U138" s="109" t="s">
        <v>387</v>
      </c>
      <c r="V138" s="109" t="s">
        <v>387</v>
      </c>
      <c r="W138" s="109" t="s">
        <v>387</v>
      </c>
      <c r="X138" s="109" t="s">
        <v>387</v>
      </c>
      <c r="Y138" s="109" t="s">
        <v>387</v>
      </c>
      <c r="Z138" s="109" t="s">
        <v>387</v>
      </c>
      <c r="AA138" s="109" t="s">
        <v>387</v>
      </c>
      <c r="AB138" s="109" t="s">
        <v>385</v>
      </c>
      <c r="AC138" s="109" t="s">
        <v>387</v>
      </c>
      <c r="AD138" s="109" t="s">
        <v>387</v>
      </c>
      <c r="AE138" s="110"/>
      <c r="AF138" s="111" t="s">
        <v>385</v>
      </c>
      <c r="AG138" s="111" t="s">
        <v>385</v>
      </c>
      <c r="AH138" s="111" t="s">
        <v>385</v>
      </c>
      <c r="AI138" s="111" t="s">
        <v>385</v>
      </c>
      <c r="AJ138" s="111" t="s">
        <v>385</v>
      </c>
      <c r="AK138" s="111" t="s">
        <v>387</v>
      </c>
      <c r="AL138" s="111" t="s">
        <v>448</v>
      </c>
    </row>
    <row r="139" spans="1:38" ht="26.25" customHeight="1" thickBot="1" x14ac:dyDescent="0.25">
      <c r="A139" s="56" t="s">
        <v>260</v>
      </c>
      <c r="B139" s="56" t="s">
        <v>290</v>
      </c>
      <c r="C139" s="58" t="s">
        <v>347</v>
      </c>
      <c r="D139" s="55"/>
      <c r="E139" s="109" t="s">
        <v>389</v>
      </c>
      <c r="F139" s="109" t="s">
        <v>389</v>
      </c>
      <c r="G139" s="109" t="s">
        <v>389</v>
      </c>
      <c r="H139" s="109" t="s">
        <v>389</v>
      </c>
      <c r="I139" s="109">
        <v>0.80826632599999992</v>
      </c>
      <c r="J139" s="109">
        <v>0.80826632599999992</v>
      </c>
      <c r="K139" s="109">
        <v>0.80826632599999992</v>
      </c>
      <c r="L139" s="109" t="s">
        <v>389</v>
      </c>
      <c r="M139" s="109" t="s">
        <v>389</v>
      </c>
      <c r="N139" s="109">
        <v>2.3621760000000001E-3</v>
      </c>
      <c r="O139" s="109">
        <v>4.769045999999999E-3</v>
      </c>
      <c r="P139" s="109">
        <v>4.769045999999999E-3</v>
      </c>
      <c r="Q139" s="109">
        <v>7.5605760000000011E-3</v>
      </c>
      <c r="R139" s="109">
        <v>7.2206100000000006E-3</v>
      </c>
      <c r="S139" s="109">
        <v>1.6770911999999999E-2</v>
      </c>
      <c r="T139" s="109" t="s">
        <v>389</v>
      </c>
      <c r="U139" s="109" t="s">
        <v>389</v>
      </c>
      <c r="V139" s="109" t="s">
        <v>389</v>
      </c>
      <c r="W139" s="109">
        <v>8.1138300000000001</v>
      </c>
      <c r="X139" s="109" t="s">
        <v>389</v>
      </c>
      <c r="Y139" s="109" t="s">
        <v>389</v>
      </c>
      <c r="Z139" s="109" t="s">
        <v>389</v>
      </c>
      <c r="AA139" s="109" t="s">
        <v>389</v>
      </c>
      <c r="AB139" s="109" t="s">
        <v>385</v>
      </c>
      <c r="AC139" s="109" t="s">
        <v>389</v>
      </c>
      <c r="AD139" s="109" t="s">
        <v>389</v>
      </c>
      <c r="AE139" s="110"/>
      <c r="AF139" s="111" t="s">
        <v>385</v>
      </c>
      <c r="AG139" s="111" t="s">
        <v>385</v>
      </c>
      <c r="AH139" s="111" t="s">
        <v>385</v>
      </c>
      <c r="AI139" s="111" t="s">
        <v>385</v>
      </c>
      <c r="AJ139" s="111" t="s">
        <v>385</v>
      </c>
      <c r="AK139" s="111">
        <v>7449</v>
      </c>
      <c r="AL139" s="111" t="s">
        <v>449</v>
      </c>
    </row>
    <row r="140" spans="1:38" ht="26.25" customHeight="1" thickBot="1" x14ac:dyDescent="0.25">
      <c r="A140" s="52" t="s">
        <v>292</v>
      </c>
      <c r="B140" s="56" t="s">
        <v>293</v>
      </c>
      <c r="C140" s="53" t="s">
        <v>348</v>
      </c>
      <c r="D140" s="54"/>
      <c r="E140" s="109" t="s">
        <v>387</v>
      </c>
      <c r="F140" s="109" t="s">
        <v>387</v>
      </c>
      <c r="G140" s="109" t="s">
        <v>387</v>
      </c>
      <c r="H140" s="109">
        <v>1.6234999999999997</v>
      </c>
      <c r="I140" s="109" t="s">
        <v>387</v>
      </c>
      <c r="J140" s="109" t="s">
        <v>387</v>
      </c>
      <c r="K140" s="109" t="s">
        <v>387</v>
      </c>
      <c r="L140" s="109" t="s">
        <v>387</v>
      </c>
      <c r="M140" s="109" t="s">
        <v>387</v>
      </c>
      <c r="N140" s="109" t="s">
        <v>387</v>
      </c>
      <c r="O140" s="109" t="s">
        <v>387</v>
      </c>
      <c r="P140" s="109" t="s">
        <v>387</v>
      </c>
      <c r="Q140" s="109" t="s">
        <v>387</v>
      </c>
      <c r="R140" s="109" t="s">
        <v>387</v>
      </c>
      <c r="S140" s="109" t="s">
        <v>387</v>
      </c>
      <c r="T140" s="109" t="s">
        <v>387</v>
      </c>
      <c r="U140" s="109" t="s">
        <v>387</v>
      </c>
      <c r="V140" s="109" t="s">
        <v>387</v>
      </c>
      <c r="W140" s="109" t="s">
        <v>387</v>
      </c>
      <c r="X140" s="109" t="s">
        <v>387</v>
      </c>
      <c r="Y140" s="109" t="s">
        <v>387</v>
      </c>
      <c r="Z140" s="109" t="s">
        <v>387</v>
      </c>
      <c r="AA140" s="109" t="s">
        <v>387</v>
      </c>
      <c r="AB140" s="109" t="s">
        <v>385</v>
      </c>
      <c r="AC140" s="109" t="s">
        <v>387</v>
      </c>
      <c r="AD140" s="109" t="s">
        <v>387</v>
      </c>
      <c r="AE140" s="110"/>
      <c r="AF140" s="111" t="s">
        <v>385</v>
      </c>
      <c r="AG140" s="111" t="s">
        <v>385</v>
      </c>
      <c r="AH140" s="111" t="s">
        <v>385</v>
      </c>
      <c r="AI140" s="111" t="s">
        <v>385</v>
      </c>
      <c r="AJ140" s="111" t="s">
        <v>385</v>
      </c>
      <c r="AK140" s="111" t="s">
        <v>385</v>
      </c>
      <c r="AL140" s="111" t="s">
        <v>385</v>
      </c>
    </row>
    <row r="141" spans="1:38" s="5" customFormat="1" ht="37.5" customHeight="1" thickBot="1" x14ac:dyDescent="0.25">
      <c r="A141" s="71"/>
      <c r="B141" s="72" t="s">
        <v>294</v>
      </c>
      <c r="C141" s="73" t="s">
        <v>358</v>
      </c>
      <c r="D141" s="71" t="s">
        <v>136</v>
      </c>
      <c r="E141" s="15">
        <f>SUM(E14:E140)</f>
        <v>128.28014837794103</v>
      </c>
      <c r="F141" s="15">
        <f t="shared" ref="F141:AD141" si="0">SUM(F14:F140)</f>
        <v>136.01699587364115</v>
      </c>
      <c r="G141" s="15">
        <f t="shared" si="0"/>
        <v>23.048037046046101</v>
      </c>
      <c r="H141" s="15">
        <f t="shared" si="0"/>
        <v>88.09006596204631</v>
      </c>
      <c r="I141" s="15">
        <f t="shared" si="0"/>
        <v>49.835924405411753</v>
      </c>
      <c r="J141" s="15">
        <f t="shared" si="0"/>
        <v>69.893369897779991</v>
      </c>
      <c r="K141" s="15">
        <f t="shared" si="0"/>
        <v>99.907819837608898</v>
      </c>
      <c r="L141" s="15">
        <f t="shared" si="0"/>
        <v>7.8638646340945124</v>
      </c>
      <c r="M141" s="15">
        <f t="shared" si="0"/>
        <v>461.58467971136287</v>
      </c>
      <c r="N141" s="15">
        <f t="shared" si="0"/>
        <v>13.570814948971259</v>
      </c>
      <c r="O141" s="15">
        <f t="shared" si="0"/>
        <v>1.6287603778748392</v>
      </c>
      <c r="P141" s="15">
        <f t="shared" si="0"/>
        <v>0.86960573854478285</v>
      </c>
      <c r="Q141" s="15">
        <f t="shared" si="0"/>
        <v>1.9795657243324996</v>
      </c>
      <c r="R141" s="15">
        <f>SUM(R14:R140)</f>
        <v>11.257284259812689</v>
      </c>
      <c r="S141" s="15">
        <f t="shared" si="0"/>
        <v>59.517794140380438</v>
      </c>
      <c r="T141" s="15">
        <f t="shared" si="0"/>
        <v>2.928514537574439</v>
      </c>
      <c r="U141" s="15">
        <f t="shared" si="0"/>
        <v>3.2272963597339328</v>
      </c>
      <c r="V141" s="15">
        <f t="shared" si="0"/>
        <v>77.332297248211361</v>
      </c>
      <c r="W141" s="15">
        <f t="shared" si="0"/>
        <v>76.772106804310368</v>
      </c>
      <c r="X141" s="15">
        <f t="shared" si="0"/>
        <v>10.926039444759988</v>
      </c>
      <c r="Y141" s="15">
        <f t="shared" si="0"/>
        <v>11.058654192422296</v>
      </c>
      <c r="Z141" s="15">
        <f t="shared" si="0"/>
        <v>5.1485304153431199</v>
      </c>
      <c r="AA141" s="15">
        <f t="shared" si="0"/>
        <v>5.7668595969927203</v>
      </c>
      <c r="AB141" s="15">
        <f t="shared" si="0"/>
        <v>33.01463338251812</v>
      </c>
      <c r="AC141" s="15">
        <f t="shared" si="0"/>
        <v>3.2062975736255441</v>
      </c>
      <c r="AD141" s="15">
        <f t="shared" si="0"/>
        <v>9.8038333655760717</v>
      </c>
      <c r="AE141" s="45"/>
      <c r="AF141" s="15"/>
      <c r="AG141" s="15"/>
      <c r="AH141" s="15"/>
      <c r="AI141" s="15"/>
      <c r="AJ141" s="15"/>
      <c r="AK141" s="15"/>
      <c r="AL141" s="35"/>
    </row>
    <row r="142" spans="1:38" ht="15" customHeight="1" thickBot="1" x14ac:dyDescent="0.3">
      <c r="A142" s="74"/>
      <c r="B142" s="36"/>
      <c r="C142" s="75"/>
      <c r="D142" s="76"/>
      <c r="E142"/>
      <c r="F142"/>
      <c r="G142"/>
      <c r="H142"/>
      <c r="I142"/>
      <c r="J142"/>
      <c r="K142"/>
      <c r="L142"/>
      <c r="M142"/>
      <c r="N142"/>
      <c r="O142" s="6"/>
      <c r="P142" s="6"/>
      <c r="Q142" s="6"/>
      <c r="R142" s="6"/>
      <c r="S142" s="6"/>
      <c r="T142" s="6"/>
      <c r="U142" s="6"/>
      <c r="V142" s="6"/>
      <c r="W142" s="6"/>
      <c r="X142" s="6"/>
      <c r="Y142" s="6"/>
      <c r="Z142" s="6"/>
      <c r="AA142" s="6"/>
      <c r="AB142" s="6"/>
      <c r="AC142" s="6"/>
      <c r="AD142" s="6"/>
      <c r="AE142" s="46"/>
      <c r="AF142" s="7"/>
      <c r="AG142" s="7"/>
      <c r="AH142" s="7"/>
      <c r="AI142" s="7"/>
      <c r="AJ142" s="7"/>
      <c r="AK142" s="7"/>
      <c r="AL142" s="36"/>
    </row>
    <row r="143" spans="1:38" ht="26.25" customHeight="1" thickBot="1" x14ac:dyDescent="0.25">
      <c r="A143" s="77"/>
      <c r="B143" s="37" t="s">
        <v>317</v>
      </c>
      <c r="C143" s="78" t="s">
        <v>324</v>
      </c>
      <c r="D143" s="79" t="s">
        <v>253</v>
      </c>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47"/>
      <c r="AF143" s="8"/>
      <c r="AG143" s="8"/>
      <c r="AH143" s="8"/>
      <c r="AI143" s="8"/>
      <c r="AJ143" s="8"/>
      <c r="AK143" s="8"/>
      <c r="AL143" s="37"/>
    </row>
    <row r="144" spans="1:38" ht="26.25" customHeight="1" thickBot="1" x14ac:dyDescent="0.25">
      <c r="A144" s="77"/>
      <c r="B144" s="37" t="s">
        <v>318</v>
      </c>
      <c r="C144" s="78" t="s">
        <v>325</v>
      </c>
      <c r="D144" s="79" t="s">
        <v>253</v>
      </c>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47"/>
      <c r="AF144" s="8"/>
      <c r="AG144" s="8"/>
      <c r="AH144" s="8"/>
      <c r="AI144" s="8"/>
      <c r="AJ144" s="8"/>
      <c r="AK144" s="8"/>
      <c r="AL144" s="37"/>
    </row>
    <row r="145" spans="1:38" ht="26.25" customHeight="1" thickBot="1" x14ac:dyDescent="0.25">
      <c r="A145" s="77"/>
      <c r="B145" s="37" t="s">
        <v>319</v>
      </c>
      <c r="C145" s="78" t="s">
        <v>326</v>
      </c>
      <c r="D145" s="79" t="s">
        <v>253</v>
      </c>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47"/>
      <c r="AF145" s="8"/>
      <c r="AG145" s="8"/>
      <c r="AH145" s="8"/>
      <c r="AI145" s="8"/>
      <c r="AJ145" s="8"/>
      <c r="AK145" s="8"/>
      <c r="AL145" s="37"/>
    </row>
    <row r="146" spans="1:38" ht="26.25" customHeight="1" thickBot="1" x14ac:dyDescent="0.25">
      <c r="A146" s="77"/>
      <c r="B146" s="37" t="s">
        <v>320</v>
      </c>
      <c r="C146" s="78" t="s">
        <v>327</v>
      </c>
      <c r="D146" s="79" t="s">
        <v>253</v>
      </c>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47"/>
      <c r="AF146" s="8"/>
      <c r="AG146" s="8"/>
      <c r="AH146" s="8"/>
      <c r="AI146" s="8"/>
      <c r="AJ146" s="8"/>
      <c r="AK146" s="8"/>
      <c r="AL146" s="37"/>
    </row>
    <row r="147" spans="1:38" ht="26.25" customHeight="1" thickBot="1" x14ac:dyDescent="0.25">
      <c r="A147" s="77"/>
      <c r="B147" s="37" t="s">
        <v>321</v>
      </c>
      <c r="C147" s="78" t="s">
        <v>328</v>
      </c>
      <c r="D147" s="79" t="s">
        <v>253</v>
      </c>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47"/>
      <c r="AF147" s="8"/>
      <c r="AG147" s="8"/>
      <c r="AH147" s="8"/>
      <c r="AI147" s="8"/>
      <c r="AJ147" s="8"/>
      <c r="AK147" s="8"/>
      <c r="AL147" s="37"/>
    </row>
    <row r="148" spans="1:38" ht="26.25" customHeight="1" thickBot="1" x14ac:dyDescent="0.25">
      <c r="A148" s="77"/>
      <c r="B148" s="37" t="s">
        <v>322</v>
      </c>
      <c r="C148" s="78" t="s">
        <v>329</v>
      </c>
      <c r="D148" s="79" t="s">
        <v>253</v>
      </c>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47"/>
      <c r="AF148" s="8"/>
      <c r="AG148" s="8"/>
      <c r="AH148" s="8"/>
      <c r="AI148" s="8"/>
      <c r="AJ148" s="8"/>
      <c r="AK148" s="8"/>
      <c r="AL148" s="37"/>
    </row>
    <row r="149" spans="1:38" ht="26.25" customHeight="1" thickBot="1" x14ac:dyDescent="0.25">
      <c r="A149" s="77"/>
      <c r="B149" s="37" t="s">
        <v>323</v>
      </c>
      <c r="C149" s="78" t="s">
        <v>330</v>
      </c>
      <c r="D149" s="79" t="s">
        <v>253</v>
      </c>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47"/>
      <c r="AF149" s="8"/>
      <c r="AG149" s="8"/>
      <c r="AH149" s="8"/>
      <c r="AI149" s="8"/>
      <c r="AJ149" s="8"/>
      <c r="AK149" s="8"/>
      <c r="AL149" s="37"/>
    </row>
    <row r="150" spans="1:38" ht="15" customHeight="1" thickBot="1" x14ac:dyDescent="0.3">
      <c r="A150" s="85"/>
      <c r="B150" s="86"/>
      <c r="C150" s="86"/>
      <c r="D150" s="76"/>
      <c r="E150"/>
      <c r="F150"/>
      <c r="G150"/>
      <c r="H150"/>
      <c r="I150"/>
      <c r="J150"/>
      <c r="K150"/>
      <c r="L150"/>
      <c r="M150"/>
      <c r="N150"/>
      <c r="O150" s="76"/>
      <c r="P150" s="76"/>
      <c r="Q150" s="76"/>
      <c r="R150" s="76"/>
      <c r="S150" s="76"/>
      <c r="T150" s="76"/>
      <c r="U150" s="76"/>
      <c r="V150" s="76"/>
      <c r="W150" s="76"/>
      <c r="X150" s="76"/>
      <c r="Y150" s="76"/>
      <c r="Z150" s="76"/>
      <c r="AA150" s="76"/>
      <c r="AB150" s="76"/>
      <c r="AC150" s="76"/>
      <c r="AD150" s="76"/>
      <c r="AE150" s="50"/>
      <c r="AF150" s="76"/>
      <c r="AG150" s="76"/>
      <c r="AH150" s="76"/>
      <c r="AI150" s="76"/>
      <c r="AJ150" s="76"/>
      <c r="AK150" s="76"/>
      <c r="AL150" s="40"/>
    </row>
    <row r="151" spans="1:38" ht="26.25" customHeight="1" thickBot="1" x14ac:dyDescent="0.25">
      <c r="A151" s="80"/>
      <c r="B151" s="38" t="s">
        <v>296</v>
      </c>
      <c r="C151" s="81" t="s">
        <v>339</v>
      </c>
      <c r="D151" s="80"/>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48"/>
      <c r="AF151" s="9"/>
      <c r="AG151" s="9"/>
      <c r="AH151" s="9"/>
      <c r="AI151" s="9"/>
      <c r="AJ151" s="9"/>
      <c r="AK151" s="9"/>
      <c r="AL151" s="38"/>
    </row>
    <row r="152" spans="1:38" ht="37.5" customHeight="1" thickBot="1" x14ac:dyDescent="0.25">
      <c r="A152" s="82"/>
      <c r="B152" s="83" t="s">
        <v>337</v>
      </c>
      <c r="C152" s="84" t="s">
        <v>334</v>
      </c>
      <c r="D152" s="82" t="s">
        <v>269</v>
      </c>
      <c r="E152" s="10">
        <f>E141 + E151 + IF(AND(OR($B$4="AT",$B$4="BE",$B$4="CH",$B$4="GB",$B$4="IE",$B$4="LT",$B$4="LU",$B$4="NL"),SUM(E143:E149)&gt;0),SUM(E143:E149)-SUM(E27:E33),0)</f>
        <v>128.28014837794103</v>
      </c>
      <c r="F152" s="10">
        <f t="shared" ref="F152:AD152" si="1">F141 + F151 + IF(AND(OR($B$4="AT",$B$4="BE",$B$4="CH",$B$4="GB",$B$4="IE",$B$4="LT",$B$4="LU",$B$4="NL"),SUM(F143:F149)&gt;0),SUM(F143:F149)-SUM(F27:F33),0)</f>
        <v>136.01699587364115</v>
      </c>
      <c r="G152" s="10">
        <f t="shared" si="1"/>
        <v>23.048037046046101</v>
      </c>
      <c r="H152" s="10">
        <f t="shared" si="1"/>
        <v>88.09006596204631</v>
      </c>
      <c r="I152" s="10">
        <f t="shared" si="1"/>
        <v>49.835924405411753</v>
      </c>
      <c r="J152" s="10">
        <f t="shared" si="1"/>
        <v>69.893369897779991</v>
      </c>
      <c r="K152" s="10">
        <f t="shared" si="1"/>
        <v>99.907819837608898</v>
      </c>
      <c r="L152" s="10">
        <f t="shared" si="1"/>
        <v>7.8638646340945124</v>
      </c>
      <c r="M152" s="10">
        <f t="shared" si="1"/>
        <v>461.58467971136287</v>
      </c>
      <c r="N152" s="10">
        <f t="shared" si="1"/>
        <v>13.570814948971259</v>
      </c>
      <c r="O152" s="10">
        <f t="shared" si="1"/>
        <v>1.6287603778748392</v>
      </c>
      <c r="P152" s="10">
        <f t="shared" si="1"/>
        <v>0.86960573854478285</v>
      </c>
      <c r="Q152" s="10">
        <f t="shared" si="1"/>
        <v>1.9795657243324996</v>
      </c>
      <c r="R152" s="10">
        <f t="shared" si="1"/>
        <v>11.257284259812689</v>
      </c>
      <c r="S152" s="10">
        <f t="shared" si="1"/>
        <v>59.517794140380438</v>
      </c>
      <c r="T152" s="10">
        <f t="shared" si="1"/>
        <v>2.928514537574439</v>
      </c>
      <c r="U152" s="10">
        <f t="shared" si="1"/>
        <v>3.2272963597339328</v>
      </c>
      <c r="V152" s="10">
        <f t="shared" si="1"/>
        <v>77.332297248211361</v>
      </c>
      <c r="W152" s="10">
        <f t="shared" si="1"/>
        <v>76.772106804310368</v>
      </c>
      <c r="X152" s="10">
        <f t="shared" si="1"/>
        <v>10.926039444759988</v>
      </c>
      <c r="Y152" s="10">
        <f t="shared" si="1"/>
        <v>11.058654192422296</v>
      </c>
      <c r="Z152" s="10">
        <f t="shared" si="1"/>
        <v>5.1485304153431199</v>
      </c>
      <c r="AA152" s="10">
        <f t="shared" si="1"/>
        <v>5.7668595969927203</v>
      </c>
      <c r="AB152" s="10">
        <f t="shared" si="1"/>
        <v>33.01463338251812</v>
      </c>
      <c r="AC152" s="10">
        <f t="shared" si="1"/>
        <v>3.2062975736255441</v>
      </c>
      <c r="AD152" s="10">
        <f t="shared" si="1"/>
        <v>9.8038333655760717</v>
      </c>
      <c r="AE152" s="47"/>
      <c r="AF152" s="10"/>
      <c r="AG152" s="10"/>
      <c r="AH152" s="10"/>
      <c r="AI152" s="10"/>
      <c r="AJ152" s="10"/>
      <c r="AK152" s="10"/>
      <c r="AL152" s="39"/>
    </row>
    <row r="153" spans="1:38" ht="26.25" customHeight="1" thickBot="1" x14ac:dyDescent="0.25">
      <c r="A153" s="80"/>
      <c r="B153" s="38" t="s">
        <v>297</v>
      </c>
      <c r="C153" s="81" t="s">
        <v>340</v>
      </c>
      <c r="D153" s="80" t="s">
        <v>291</v>
      </c>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48"/>
      <c r="AF153" s="9"/>
      <c r="AG153" s="9"/>
      <c r="AH153" s="9"/>
      <c r="AI153" s="9"/>
      <c r="AJ153" s="9"/>
      <c r="AK153" s="9"/>
      <c r="AL153" s="38"/>
    </row>
    <row r="154" spans="1:38" ht="37.5" customHeight="1" thickBot="1" x14ac:dyDescent="0.25">
      <c r="A154" s="82"/>
      <c r="B154" s="83" t="s">
        <v>338</v>
      </c>
      <c r="C154" s="84" t="s">
        <v>335</v>
      </c>
      <c r="D154" s="82" t="s">
        <v>295</v>
      </c>
      <c r="E154" s="10">
        <f>E141 + E153 - IF(OR($B$6=2005,$B$6&gt;=2020),SUM(E99:E122),0) + IF(AND(OR($B$4="AT",$B$4="BE",$B$4="CH",$B$4="GB",$B$4="IE",$B$4="LT",$B$4="LU",$B$4="NL"),SUM(E143:E149)&gt;0),SUM(E143:E149)-SUM(E27:E33),0)</f>
        <v>128.28014837794103</v>
      </c>
      <c r="F154" s="10">
        <f>F141 + F153 - IF(OR($B$6=2005,$B$6&gt;=2020),SUM(F99:F122),0) + IF(AND(OR($B$4="AT",$B$4="BE",$B$4="CH",$B$4="GB",$B$4="IE",$B$4="LT",$B$4="LU",$B$4="NL"),SUM(F143:F149)&gt;0),SUM(F143:F149)-SUM(F27:F33),0)</f>
        <v>136.01699587364115</v>
      </c>
      <c r="G154" s="10">
        <f>G141 + G153 + IF(AND(OR($B$4="AT",$B$4="BE",$B$4="CH",$B$4="GB",$B$4="IE",$B$4="LT",$B$4="LU",$B$4="NL"),SUM(G143:G149)&gt;0),SUM(G143:G149)-SUM(G27:G33),0)</f>
        <v>23.048037046046101</v>
      </c>
      <c r="H154" s="10">
        <f t="shared" ref="H154:AD154" si="2">H141 + H153 + IF(AND(OR($B$4="AT",$B$4="BE",$B$4="CH",$B$4="GB",$B$4="IE",$B$4="LT",$B$4="LU",$B$4="NL"),SUM(H143:H149)&gt;0),SUM(H143:H149)-SUM(H27:H33),0)</f>
        <v>88.09006596204631</v>
      </c>
      <c r="I154" s="10">
        <f t="shared" si="2"/>
        <v>49.835924405411753</v>
      </c>
      <c r="J154" s="10">
        <f t="shared" si="2"/>
        <v>69.893369897779991</v>
      </c>
      <c r="K154" s="10">
        <f t="shared" si="2"/>
        <v>99.907819837608898</v>
      </c>
      <c r="L154" s="10">
        <f t="shared" si="2"/>
        <v>7.8638646340945124</v>
      </c>
      <c r="M154" s="10">
        <f t="shared" si="2"/>
        <v>461.58467971136287</v>
      </c>
      <c r="N154" s="10">
        <f t="shared" si="2"/>
        <v>13.570814948971259</v>
      </c>
      <c r="O154" s="10">
        <f t="shared" si="2"/>
        <v>1.6287603778748392</v>
      </c>
      <c r="P154" s="10">
        <f t="shared" si="2"/>
        <v>0.86960573854478285</v>
      </c>
      <c r="Q154" s="10">
        <f t="shared" si="2"/>
        <v>1.9795657243324996</v>
      </c>
      <c r="R154" s="10">
        <f t="shared" si="2"/>
        <v>11.257284259812689</v>
      </c>
      <c r="S154" s="10">
        <f t="shared" si="2"/>
        <v>59.517794140380438</v>
      </c>
      <c r="T154" s="10">
        <f t="shared" si="2"/>
        <v>2.928514537574439</v>
      </c>
      <c r="U154" s="10">
        <f t="shared" si="2"/>
        <v>3.2272963597339328</v>
      </c>
      <c r="V154" s="10">
        <f t="shared" si="2"/>
        <v>77.332297248211361</v>
      </c>
      <c r="W154" s="10">
        <f t="shared" si="2"/>
        <v>76.772106804310368</v>
      </c>
      <c r="X154" s="10">
        <f t="shared" si="2"/>
        <v>10.926039444759988</v>
      </c>
      <c r="Y154" s="10">
        <f t="shared" si="2"/>
        <v>11.058654192422296</v>
      </c>
      <c r="Z154" s="10">
        <f t="shared" si="2"/>
        <v>5.1485304153431199</v>
      </c>
      <c r="AA154" s="10">
        <f t="shared" si="2"/>
        <v>5.7668595969927203</v>
      </c>
      <c r="AB154" s="10">
        <f t="shared" si="2"/>
        <v>33.01463338251812</v>
      </c>
      <c r="AC154" s="10">
        <f t="shared" si="2"/>
        <v>3.2062975736255441</v>
      </c>
      <c r="AD154" s="10">
        <f t="shared" si="2"/>
        <v>9.8038333655760717</v>
      </c>
      <c r="AE154" s="49"/>
      <c r="AF154" s="10"/>
      <c r="AG154" s="10"/>
      <c r="AH154" s="10"/>
      <c r="AI154" s="10"/>
      <c r="AJ154" s="10"/>
      <c r="AK154" s="10"/>
      <c r="AL154" s="39"/>
    </row>
    <row r="155" spans="1:38" ht="15" customHeight="1" thickBot="1" x14ac:dyDescent="0.3">
      <c r="A155" s="85"/>
      <c r="B155" s="86"/>
      <c r="C155" s="86"/>
      <c r="D155" s="76"/>
      <c r="E155"/>
      <c r="F155"/>
      <c r="G155"/>
      <c r="H155"/>
      <c r="I155"/>
      <c r="J155"/>
      <c r="K155"/>
      <c r="L155"/>
      <c r="M155"/>
      <c r="N155"/>
      <c r="O155" s="76"/>
      <c r="P155" s="76"/>
      <c r="Q155" s="76"/>
      <c r="R155" s="76"/>
      <c r="S155" s="76"/>
      <c r="T155" s="76"/>
      <c r="U155" s="76"/>
      <c r="V155" s="76"/>
      <c r="W155" s="76"/>
      <c r="X155" s="76"/>
      <c r="Y155" s="76"/>
      <c r="Z155" s="76"/>
      <c r="AA155" s="76"/>
      <c r="AB155" s="76"/>
      <c r="AC155" s="76"/>
      <c r="AD155" s="76"/>
      <c r="AE155" s="50"/>
      <c r="AF155" s="76"/>
      <c r="AG155" s="76"/>
      <c r="AH155" s="76"/>
      <c r="AI155" s="76"/>
      <c r="AJ155" s="76"/>
      <c r="AK155" s="76"/>
      <c r="AL155" s="40"/>
    </row>
    <row r="156" spans="1:38" ht="26.25" customHeight="1" thickBot="1" x14ac:dyDescent="0.25">
      <c r="A156" s="87" t="s">
        <v>333</v>
      </c>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51"/>
      <c r="AF156" s="88"/>
      <c r="AG156" s="88"/>
      <c r="AH156" s="88"/>
      <c r="AI156" s="88"/>
      <c r="AJ156" s="88"/>
      <c r="AK156" s="88"/>
      <c r="AL156" s="41"/>
    </row>
    <row r="157" spans="1:38" ht="26.25" customHeight="1" thickBot="1" x14ac:dyDescent="0.25">
      <c r="A157" s="42" t="s">
        <v>298</v>
      </c>
      <c r="B157" s="42" t="s">
        <v>299</v>
      </c>
      <c r="C157" s="89" t="s">
        <v>300</v>
      </c>
      <c r="D157" s="90"/>
      <c r="E157" s="112">
        <v>2.7213770947900007</v>
      </c>
      <c r="F157" s="112">
        <v>7.2097443980200016E-2</v>
      </c>
      <c r="G157" s="112">
        <v>0.17020202871799989</v>
      </c>
      <c r="H157" s="112" t="s">
        <v>389</v>
      </c>
      <c r="I157" s="112">
        <v>5.8963536889000009E-2</v>
      </c>
      <c r="J157" s="112">
        <v>5.8963536889000009E-2</v>
      </c>
      <c r="K157" s="112">
        <v>5.8963536889000009E-2</v>
      </c>
      <c r="L157" s="112">
        <v>2.8302497706720005E-2</v>
      </c>
      <c r="M157" s="112">
        <v>0.59603212300000019</v>
      </c>
      <c r="N157" s="112" t="s">
        <v>389</v>
      </c>
      <c r="O157" s="112" t="s">
        <v>389</v>
      </c>
      <c r="P157" s="112" t="s">
        <v>389</v>
      </c>
      <c r="Q157" s="112" t="s">
        <v>389</v>
      </c>
      <c r="R157" s="112" t="s">
        <v>389</v>
      </c>
      <c r="S157" s="112" t="s">
        <v>389</v>
      </c>
      <c r="T157" s="112" t="s">
        <v>389</v>
      </c>
      <c r="U157" s="112" t="s">
        <v>389</v>
      </c>
      <c r="V157" s="112" t="s">
        <v>389</v>
      </c>
      <c r="W157" s="112" t="s">
        <v>389</v>
      </c>
      <c r="X157" s="112" t="s">
        <v>389</v>
      </c>
      <c r="Y157" s="112" t="s">
        <v>389</v>
      </c>
      <c r="Z157" s="112" t="s">
        <v>389</v>
      </c>
      <c r="AA157" s="112" t="s">
        <v>389</v>
      </c>
      <c r="AB157" s="112" t="s">
        <v>389</v>
      </c>
      <c r="AC157" s="112" t="s">
        <v>389</v>
      </c>
      <c r="AD157" s="112" t="s">
        <v>389</v>
      </c>
      <c r="AE157" s="113"/>
      <c r="AF157" s="111">
        <v>8769.5209334840492</v>
      </c>
      <c r="AG157" s="111" t="s">
        <v>387</v>
      </c>
      <c r="AH157" s="111" t="s">
        <v>387</v>
      </c>
      <c r="AI157" s="111" t="s">
        <v>389</v>
      </c>
      <c r="AJ157" s="111" t="s">
        <v>387</v>
      </c>
      <c r="AK157" s="114" t="s">
        <v>385</v>
      </c>
      <c r="AL157" s="119" t="s">
        <v>385</v>
      </c>
    </row>
    <row r="158" spans="1:38" ht="26.25" customHeight="1" thickBot="1" x14ac:dyDescent="0.25">
      <c r="A158" s="42" t="s">
        <v>298</v>
      </c>
      <c r="B158" s="42" t="s">
        <v>301</v>
      </c>
      <c r="C158" s="89" t="s">
        <v>302</v>
      </c>
      <c r="D158" s="90"/>
      <c r="E158" s="112">
        <v>2.6079438427000001E-2</v>
      </c>
      <c r="F158" s="112">
        <v>4.2941317975E-4</v>
      </c>
      <c r="G158" s="112">
        <v>1.849944506E-3</v>
      </c>
      <c r="H158" s="112" t="s">
        <v>389</v>
      </c>
      <c r="I158" s="112">
        <v>1.0670943560000001E-3</v>
      </c>
      <c r="J158" s="112">
        <v>1.0670943560000001E-3</v>
      </c>
      <c r="K158" s="112">
        <v>1.0670943560000001E-3</v>
      </c>
      <c r="L158" s="112">
        <v>5.1220529088000005E-4</v>
      </c>
      <c r="M158" s="112">
        <v>6.0976101569999988E-3</v>
      </c>
      <c r="N158" s="112" t="s">
        <v>389</v>
      </c>
      <c r="O158" s="112" t="s">
        <v>389</v>
      </c>
      <c r="P158" s="112" t="s">
        <v>389</v>
      </c>
      <c r="Q158" s="112" t="s">
        <v>389</v>
      </c>
      <c r="R158" s="112" t="s">
        <v>389</v>
      </c>
      <c r="S158" s="112" t="s">
        <v>389</v>
      </c>
      <c r="T158" s="112" t="s">
        <v>389</v>
      </c>
      <c r="U158" s="112" t="s">
        <v>389</v>
      </c>
      <c r="V158" s="112" t="s">
        <v>389</v>
      </c>
      <c r="W158" s="112" t="s">
        <v>389</v>
      </c>
      <c r="X158" s="112" t="s">
        <v>389</v>
      </c>
      <c r="Y158" s="112" t="s">
        <v>389</v>
      </c>
      <c r="Z158" s="112" t="s">
        <v>389</v>
      </c>
      <c r="AA158" s="112" t="s">
        <v>389</v>
      </c>
      <c r="AB158" s="112" t="s">
        <v>389</v>
      </c>
      <c r="AC158" s="112" t="s">
        <v>389</v>
      </c>
      <c r="AD158" s="112" t="s">
        <v>389</v>
      </c>
      <c r="AE158" s="113"/>
      <c r="AF158" s="111">
        <v>95.319322507794453</v>
      </c>
      <c r="AG158" s="111" t="s">
        <v>387</v>
      </c>
      <c r="AH158" s="111" t="s">
        <v>387</v>
      </c>
      <c r="AI158" s="111" t="s">
        <v>389</v>
      </c>
      <c r="AJ158" s="111" t="s">
        <v>387</v>
      </c>
      <c r="AK158" s="114" t="s">
        <v>385</v>
      </c>
      <c r="AL158" s="119" t="s">
        <v>385</v>
      </c>
    </row>
    <row r="159" spans="1:38" ht="26.25" customHeight="1" thickBot="1" x14ac:dyDescent="0.25">
      <c r="A159" s="42" t="s">
        <v>303</v>
      </c>
      <c r="B159" s="42" t="s">
        <v>304</v>
      </c>
      <c r="C159" s="89" t="s">
        <v>381</v>
      </c>
      <c r="D159" s="90"/>
      <c r="E159" s="112" t="s">
        <v>387</v>
      </c>
      <c r="F159" s="112" t="s">
        <v>387</v>
      </c>
      <c r="G159" s="112" t="s">
        <v>387</v>
      </c>
      <c r="H159" s="112" t="s">
        <v>387</v>
      </c>
      <c r="I159" s="112" t="s">
        <v>387</v>
      </c>
      <c r="J159" s="112" t="s">
        <v>387</v>
      </c>
      <c r="K159" s="112" t="s">
        <v>387</v>
      </c>
      <c r="L159" s="112" t="s">
        <v>387</v>
      </c>
      <c r="M159" s="112" t="s">
        <v>387</v>
      </c>
      <c r="N159" s="112" t="s">
        <v>387</v>
      </c>
      <c r="O159" s="112" t="s">
        <v>387</v>
      </c>
      <c r="P159" s="112" t="s">
        <v>387</v>
      </c>
      <c r="Q159" s="112" t="s">
        <v>387</v>
      </c>
      <c r="R159" s="112" t="s">
        <v>387</v>
      </c>
      <c r="S159" s="112" t="s">
        <v>387</v>
      </c>
      <c r="T159" s="112" t="s">
        <v>387</v>
      </c>
      <c r="U159" s="112" t="s">
        <v>387</v>
      </c>
      <c r="V159" s="112" t="s">
        <v>387</v>
      </c>
      <c r="W159" s="112" t="s">
        <v>387</v>
      </c>
      <c r="X159" s="112" t="s">
        <v>387</v>
      </c>
      <c r="Y159" s="112" t="s">
        <v>387</v>
      </c>
      <c r="Z159" s="112" t="s">
        <v>387</v>
      </c>
      <c r="AA159" s="112" t="s">
        <v>387</v>
      </c>
      <c r="AB159" s="112" t="s">
        <v>387</v>
      </c>
      <c r="AC159" s="112" t="s">
        <v>387</v>
      </c>
      <c r="AD159" s="112" t="s">
        <v>387</v>
      </c>
      <c r="AE159" s="113"/>
      <c r="AF159" s="111" t="s">
        <v>387</v>
      </c>
      <c r="AG159" s="111" t="s">
        <v>387</v>
      </c>
      <c r="AH159" s="111" t="s">
        <v>387</v>
      </c>
      <c r="AI159" s="111" t="s">
        <v>389</v>
      </c>
      <c r="AJ159" s="111" t="s">
        <v>387</v>
      </c>
      <c r="AK159" s="114" t="s">
        <v>385</v>
      </c>
      <c r="AL159" s="119" t="s">
        <v>385</v>
      </c>
    </row>
    <row r="160" spans="1:38" ht="26.25" customHeight="1" thickBot="1" x14ac:dyDescent="0.25">
      <c r="A160" s="42" t="s">
        <v>305</v>
      </c>
      <c r="B160" s="42" t="s">
        <v>306</v>
      </c>
      <c r="C160" s="89" t="s">
        <v>307</v>
      </c>
      <c r="D160" s="90"/>
      <c r="E160" s="112" t="s">
        <v>389</v>
      </c>
      <c r="F160" s="112" t="s">
        <v>389</v>
      </c>
      <c r="G160" s="112" t="s">
        <v>389</v>
      </c>
      <c r="H160" s="112" t="s">
        <v>389</v>
      </c>
      <c r="I160" s="112" t="s">
        <v>389</v>
      </c>
      <c r="J160" s="112" t="s">
        <v>389</v>
      </c>
      <c r="K160" s="112" t="s">
        <v>389</v>
      </c>
      <c r="L160" s="112" t="s">
        <v>389</v>
      </c>
      <c r="M160" s="112" t="s">
        <v>389</v>
      </c>
      <c r="N160" s="112" t="s">
        <v>389</v>
      </c>
      <c r="O160" s="112" t="s">
        <v>389</v>
      </c>
      <c r="P160" s="112" t="s">
        <v>389</v>
      </c>
      <c r="Q160" s="112" t="s">
        <v>389</v>
      </c>
      <c r="R160" s="112" t="s">
        <v>389</v>
      </c>
      <c r="S160" s="112" t="s">
        <v>389</v>
      </c>
      <c r="T160" s="112" t="s">
        <v>389</v>
      </c>
      <c r="U160" s="112" t="s">
        <v>389</v>
      </c>
      <c r="V160" s="112" t="s">
        <v>389</v>
      </c>
      <c r="W160" s="112" t="s">
        <v>389</v>
      </c>
      <c r="X160" s="112" t="s">
        <v>389</v>
      </c>
      <c r="Y160" s="112" t="s">
        <v>389</v>
      </c>
      <c r="Z160" s="112" t="s">
        <v>389</v>
      </c>
      <c r="AA160" s="112" t="s">
        <v>389</v>
      </c>
      <c r="AB160" s="112" t="s">
        <v>389</v>
      </c>
      <c r="AC160" s="112" t="s">
        <v>389</v>
      </c>
      <c r="AD160" s="112" t="s">
        <v>389</v>
      </c>
      <c r="AE160" s="113"/>
      <c r="AF160" s="111" t="s">
        <v>389</v>
      </c>
      <c r="AG160" s="111" t="s">
        <v>387</v>
      </c>
      <c r="AH160" s="111" t="s">
        <v>387</v>
      </c>
      <c r="AI160" s="111" t="s">
        <v>389</v>
      </c>
      <c r="AJ160" s="111" t="s">
        <v>387</v>
      </c>
      <c r="AK160" s="114" t="s">
        <v>385</v>
      </c>
      <c r="AL160" s="119" t="s">
        <v>385</v>
      </c>
    </row>
    <row r="161" spans="1:38" ht="26.25" customHeight="1" thickBot="1" x14ac:dyDescent="0.25">
      <c r="A161" s="43" t="s">
        <v>305</v>
      </c>
      <c r="B161" s="43" t="s">
        <v>308</v>
      </c>
      <c r="C161" s="91" t="s">
        <v>309</v>
      </c>
      <c r="D161" s="92"/>
      <c r="E161" s="112" t="s">
        <v>387</v>
      </c>
      <c r="F161" s="112" t="s">
        <v>387</v>
      </c>
      <c r="G161" s="112" t="s">
        <v>387</v>
      </c>
      <c r="H161" s="112" t="s">
        <v>387</v>
      </c>
      <c r="I161" s="112" t="s">
        <v>387</v>
      </c>
      <c r="J161" s="112" t="s">
        <v>387</v>
      </c>
      <c r="K161" s="112" t="s">
        <v>387</v>
      </c>
      <c r="L161" s="112" t="s">
        <v>387</v>
      </c>
      <c r="M161" s="112" t="s">
        <v>387</v>
      </c>
      <c r="N161" s="112" t="s">
        <v>387</v>
      </c>
      <c r="O161" s="112" t="s">
        <v>387</v>
      </c>
      <c r="P161" s="112" t="s">
        <v>387</v>
      </c>
      <c r="Q161" s="112" t="s">
        <v>387</v>
      </c>
      <c r="R161" s="112" t="s">
        <v>387</v>
      </c>
      <c r="S161" s="112" t="s">
        <v>387</v>
      </c>
      <c r="T161" s="112" t="s">
        <v>387</v>
      </c>
      <c r="U161" s="112" t="s">
        <v>387</v>
      </c>
      <c r="V161" s="112" t="s">
        <v>387</v>
      </c>
      <c r="W161" s="112" t="s">
        <v>387</v>
      </c>
      <c r="X161" s="112" t="s">
        <v>387</v>
      </c>
      <c r="Y161" s="112" t="s">
        <v>387</v>
      </c>
      <c r="Z161" s="112" t="s">
        <v>387</v>
      </c>
      <c r="AA161" s="112" t="s">
        <v>387</v>
      </c>
      <c r="AB161" s="112" t="s">
        <v>387</v>
      </c>
      <c r="AC161" s="112" t="s">
        <v>387</v>
      </c>
      <c r="AD161" s="112" t="s">
        <v>387</v>
      </c>
      <c r="AE161" s="113"/>
      <c r="AF161" s="111" t="s">
        <v>385</v>
      </c>
      <c r="AG161" s="111" t="s">
        <v>385</v>
      </c>
      <c r="AH161" s="111" t="s">
        <v>385</v>
      </c>
      <c r="AI161" s="111" t="s">
        <v>385</v>
      </c>
      <c r="AJ161" s="111" t="s">
        <v>385</v>
      </c>
      <c r="AK161" s="114" t="s">
        <v>385</v>
      </c>
      <c r="AL161" s="120" t="s">
        <v>385</v>
      </c>
    </row>
    <row r="162" spans="1:38" ht="26.25" customHeight="1" thickBot="1" x14ac:dyDescent="0.25">
      <c r="A162" s="44" t="s">
        <v>310</v>
      </c>
      <c r="B162" s="44" t="s">
        <v>311</v>
      </c>
      <c r="C162" s="93" t="s">
        <v>312</v>
      </c>
      <c r="D162" s="94"/>
      <c r="E162" s="115" t="s">
        <v>387</v>
      </c>
      <c r="F162" s="115" t="s">
        <v>387</v>
      </c>
      <c r="G162" s="115" t="s">
        <v>387</v>
      </c>
      <c r="H162" s="115" t="s">
        <v>387</v>
      </c>
      <c r="I162" s="115" t="s">
        <v>387</v>
      </c>
      <c r="J162" s="115" t="s">
        <v>387</v>
      </c>
      <c r="K162" s="115" t="s">
        <v>387</v>
      </c>
      <c r="L162" s="115" t="s">
        <v>387</v>
      </c>
      <c r="M162" s="115" t="s">
        <v>387</v>
      </c>
      <c r="N162" s="115" t="s">
        <v>387</v>
      </c>
      <c r="O162" s="115" t="s">
        <v>387</v>
      </c>
      <c r="P162" s="115" t="s">
        <v>387</v>
      </c>
      <c r="Q162" s="115" t="s">
        <v>387</v>
      </c>
      <c r="R162" s="115" t="s">
        <v>387</v>
      </c>
      <c r="S162" s="115" t="s">
        <v>387</v>
      </c>
      <c r="T162" s="115" t="s">
        <v>387</v>
      </c>
      <c r="U162" s="115" t="s">
        <v>387</v>
      </c>
      <c r="V162" s="115" t="s">
        <v>387</v>
      </c>
      <c r="W162" s="115" t="s">
        <v>387</v>
      </c>
      <c r="X162" s="115" t="s">
        <v>387</v>
      </c>
      <c r="Y162" s="115" t="s">
        <v>387</v>
      </c>
      <c r="Z162" s="115" t="s">
        <v>387</v>
      </c>
      <c r="AA162" s="115" t="s">
        <v>387</v>
      </c>
      <c r="AB162" s="115" t="s">
        <v>387</v>
      </c>
      <c r="AC162" s="115" t="s">
        <v>387</v>
      </c>
      <c r="AD162" s="115" t="s">
        <v>387</v>
      </c>
      <c r="AE162" s="113"/>
      <c r="AF162" s="115" t="s">
        <v>385</v>
      </c>
      <c r="AG162" s="115" t="s">
        <v>385</v>
      </c>
      <c r="AH162" s="115" t="s">
        <v>385</v>
      </c>
      <c r="AI162" s="115" t="s">
        <v>385</v>
      </c>
      <c r="AJ162" s="115" t="s">
        <v>385</v>
      </c>
      <c r="AK162" s="116" t="s">
        <v>385</v>
      </c>
      <c r="AL162" s="118" t="s">
        <v>385</v>
      </c>
    </row>
    <row r="163" spans="1:38" ht="26.25" customHeight="1" thickBot="1" x14ac:dyDescent="0.25">
      <c r="A163" s="44" t="s">
        <v>310</v>
      </c>
      <c r="B163" s="44" t="s">
        <v>313</v>
      </c>
      <c r="C163" s="93" t="s">
        <v>314</v>
      </c>
      <c r="D163" s="94"/>
      <c r="E163" s="115" t="s">
        <v>389</v>
      </c>
      <c r="F163" s="115" t="s">
        <v>389</v>
      </c>
      <c r="G163" s="115" t="s">
        <v>389</v>
      </c>
      <c r="H163" s="115" t="s">
        <v>389</v>
      </c>
      <c r="I163" s="115" t="s">
        <v>389</v>
      </c>
      <c r="J163" s="115" t="s">
        <v>389</v>
      </c>
      <c r="K163" s="115" t="s">
        <v>389</v>
      </c>
      <c r="L163" s="115" t="s">
        <v>389</v>
      </c>
      <c r="M163" s="115" t="s">
        <v>389</v>
      </c>
      <c r="N163" s="115" t="s">
        <v>389</v>
      </c>
      <c r="O163" s="115" t="s">
        <v>389</v>
      </c>
      <c r="P163" s="115" t="s">
        <v>389</v>
      </c>
      <c r="Q163" s="115" t="s">
        <v>389</v>
      </c>
      <c r="R163" s="115" t="s">
        <v>389</v>
      </c>
      <c r="S163" s="115" t="s">
        <v>389</v>
      </c>
      <c r="T163" s="115" t="s">
        <v>389</v>
      </c>
      <c r="U163" s="115" t="s">
        <v>389</v>
      </c>
      <c r="V163" s="115" t="s">
        <v>389</v>
      </c>
      <c r="W163" s="115" t="s">
        <v>389</v>
      </c>
      <c r="X163" s="115" t="s">
        <v>389</v>
      </c>
      <c r="Y163" s="115" t="s">
        <v>389</v>
      </c>
      <c r="Z163" s="115" t="s">
        <v>389</v>
      </c>
      <c r="AA163" s="115" t="s">
        <v>389</v>
      </c>
      <c r="AB163" s="115" t="s">
        <v>389</v>
      </c>
      <c r="AC163" s="115" t="s">
        <v>389</v>
      </c>
      <c r="AD163" s="115" t="s">
        <v>389</v>
      </c>
      <c r="AE163" s="113"/>
      <c r="AF163" s="115" t="s">
        <v>385</v>
      </c>
      <c r="AG163" s="115" t="s">
        <v>385</v>
      </c>
      <c r="AH163" s="115" t="s">
        <v>385</v>
      </c>
      <c r="AI163" s="115" t="s">
        <v>385</v>
      </c>
      <c r="AJ163" s="115" t="s">
        <v>385</v>
      </c>
      <c r="AK163" s="116" t="s">
        <v>385</v>
      </c>
      <c r="AL163" s="118" t="s">
        <v>385</v>
      </c>
    </row>
    <row r="164" spans="1:38" ht="26.25" customHeight="1" thickBot="1" x14ac:dyDescent="0.25">
      <c r="A164" s="44" t="s">
        <v>310</v>
      </c>
      <c r="B164" s="44" t="s">
        <v>315</v>
      </c>
      <c r="C164" s="93" t="s">
        <v>316</v>
      </c>
      <c r="D164" s="94"/>
      <c r="E164" s="115" t="s">
        <v>389</v>
      </c>
      <c r="F164" s="115" t="s">
        <v>389</v>
      </c>
      <c r="G164" s="115" t="s">
        <v>389</v>
      </c>
      <c r="H164" s="115" t="s">
        <v>389</v>
      </c>
      <c r="I164" s="115" t="s">
        <v>389</v>
      </c>
      <c r="J164" s="115" t="s">
        <v>389</v>
      </c>
      <c r="K164" s="115" t="s">
        <v>389</v>
      </c>
      <c r="L164" s="115" t="s">
        <v>389</v>
      </c>
      <c r="M164" s="115" t="s">
        <v>389</v>
      </c>
      <c r="N164" s="115" t="s">
        <v>389</v>
      </c>
      <c r="O164" s="115" t="s">
        <v>389</v>
      </c>
      <c r="P164" s="115" t="s">
        <v>389</v>
      </c>
      <c r="Q164" s="115" t="s">
        <v>389</v>
      </c>
      <c r="R164" s="115" t="s">
        <v>389</v>
      </c>
      <c r="S164" s="115" t="s">
        <v>389</v>
      </c>
      <c r="T164" s="115" t="s">
        <v>389</v>
      </c>
      <c r="U164" s="115" t="s">
        <v>389</v>
      </c>
      <c r="V164" s="115" t="s">
        <v>389</v>
      </c>
      <c r="W164" s="115" t="s">
        <v>389</v>
      </c>
      <c r="X164" s="115" t="s">
        <v>389</v>
      </c>
      <c r="Y164" s="115" t="s">
        <v>389</v>
      </c>
      <c r="Z164" s="115" t="s">
        <v>389</v>
      </c>
      <c r="AA164" s="115" t="s">
        <v>389</v>
      </c>
      <c r="AB164" s="115" t="s">
        <v>389</v>
      </c>
      <c r="AC164" s="115" t="s">
        <v>389</v>
      </c>
      <c r="AD164" s="115" t="s">
        <v>389</v>
      </c>
      <c r="AE164" s="117"/>
      <c r="AF164" s="115" t="s">
        <v>385</v>
      </c>
      <c r="AG164" s="115" t="s">
        <v>385</v>
      </c>
      <c r="AH164" s="115" t="s">
        <v>385</v>
      </c>
      <c r="AI164" s="115" t="s">
        <v>385</v>
      </c>
      <c r="AJ164" s="115" t="s">
        <v>385</v>
      </c>
      <c r="AK164" s="116" t="s">
        <v>385</v>
      </c>
      <c r="AL164" s="118" t="s">
        <v>385</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5" customFormat="1" ht="52.5" customHeight="1" x14ac:dyDescent="0.25">
      <c r="A166" s="130" t="s">
        <v>341</v>
      </c>
      <c r="B166" s="130"/>
      <c r="C166" s="130"/>
      <c r="D166" s="130"/>
      <c r="E166" s="130"/>
      <c r="F166" s="130"/>
      <c r="G166" s="130"/>
      <c r="H166" s="103"/>
      <c r="I166" s="104"/>
      <c r="J166" s="104"/>
      <c r="K166" s="104"/>
      <c r="L166" s="104"/>
      <c r="M166" s="104"/>
      <c r="N166" s="104"/>
      <c r="O166" s="104"/>
      <c r="P166" s="104"/>
      <c r="Q166" s="104"/>
      <c r="R166" s="104"/>
      <c r="S166" s="104"/>
      <c r="T166" s="104"/>
      <c r="U166" s="104"/>
      <c r="AC166" s="106"/>
      <c r="AD166" s="106"/>
      <c r="AG166" s="107"/>
      <c r="AH166" s="107"/>
      <c r="AI166" s="107"/>
      <c r="AJ166" s="107"/>
      <c r="AK166" s="107"/>
      <c r="AL166" s="107"/>
    </row>
    <row r="167" spans="1:38" s="108" customFormat="1" ht="63.75" customHeight="1" x14ac:dyDescent="0.25">
      <c r="A167" s="130" t="s">
        <v>345</v>
      </c>
      <c r="B167" s="130"/>
      <c r="C167" s="130"/>
      <c r="D167" s="130"/>
      <c r="E167" s="130"/>
      <c r="F167" s="130"/>
      <c r="G167" s="130"/>
      <c r="H167" s="103"/>
      <c r="I167" s="104"/>
      <c r="J167"/>
      <c r="K167"/>
      <c r="L167"/>
      <c r="M167" s="104"/>
      <c r="N167" s="104"/>
      <c r="O167" s="104"/>
      <c r="P167" s="104"/>
      <c r="Q167" s="104"/>
      <c r="R167" s="104"/>
      <c r="S167" s="104"/>
      <c r="T167" s="104"/>
      <c r="U167" s="104"/>
    </row>
    <row r="168" spans="1:38" s="108" customFormat="1" ht="26.25" customHeight="1" x14ac:dyDescent="0.25">
      <c r="A168" s="130" t="s">
        <v>342</v>
      </c>
      <c r="B168" s="130"/>
      <c r="C168" s="130"/>
      <c r="D168" s="130"/>
      <c r="E168" s="130"/>
      <c r="F168" s="130"/>
      <c r="G168" s="130"/>
      <c r="H168" s="103"/>
      <c r="I168" s="104"/>
      <c r="J168"/>
      <c r="K168"/>
      <c r="L168"/>
      <c r="M168" s="104"/>
      <c r="N168" s="104"/>
      <c r="O168" s="104"/>
      <c r="P168" s="104"/>
      <c r="Q168" s="104"/>
      <c r="R168" s="104"/>
      <c r="S168" s="104"/>
      <c r="T168" s="104"/>
      <c r="U168" s="104"/>
    </row>
    <row r="169" spans="1:38" s="105" customFormat="1" ht="26.25" customHeight="1" x14ac:dyDescent="0.25">
      <c r="A169" s="130" t="s">
        <v>343</v>
      </c>
      <c r="B169" s="130"/>
      <c r="C169" s="130"/>
      <c r="D169" s="130"/>
      <c r="E169" s="130"/>
      <c r="F169" s="130"/>
      <c r="G169" s="130"/>
      <c r="H169" s="103"/>
      <c r="I169" s="104"/>
      <c r="J169"/>
      <c r="K169"/>
      <c r="L169"/>
      <c r="M169" s="104"/>
      <c r="N169" s="104"/>
      <c r="O169" s="104"/>
      <c r="P169" s="104"/>
      <c r="Q169" s="104"/>
      <c r="R169" s="104"/>
      <c r="S169" s="104"/>
      <c r="T169" s="104"/>
      <c r="U169" s="104"/>
      <c r="AC169" s="106"/>
      <c r="AD169" s="106"/>
      <c r="AG169" s="107"/>
      <c r="AH169" s="107"/>
      <c r="AI169" s="107"/>
      <c r="AJ169" s="107"/>
      <c r="AK169" s="107"/>
      <c r="AL169" s="107"/>
    </row>
    <row r="170" spans="1:38" s="108" customFormat="1" ht="52.5" customHeight="1" x14ac:dyDescent="0.25">
      <c r="A170" s="130" t="s">
        <v>344</v>
      </c>
      <c r="B170" s="130"/>
      <c r="C170" s="130"/>
      <c r="D170" s="130"/>
      <c r="E170" s="130"/>
      <c r="F170" s="130"/>
      <c r="G170" s="130"/>
      <c r="H170" s="103"/>
      <c r="I170" s="104"/>
      <c r="J170"/>
      <c r="K170"/>
      <c r="L170"/>
      <c r="M170" s="104"/>
      <c r="N170" s="104"/>
      <c r="O170" s="104"/>
      <c r="P170" s="104"/>
      <c r="Q170" s="104"/>
      <c r="R170" s="104"/>
      <c r="S170" s="104"/>
      <c r="T170" s="104"/>
      <c r="U170" s="104"/>
    </row>
  </sheetData>
  <mergeCells count="15">
    <mergeCell ref="A169:G169"/>
    <mergeCell ref="A170:G170"/>
    <mergeCell ref="W10:AD10"/>
    <mergeCell ref="AF10:AL11"/>
    <mergeCell ref="X11:AB11"/>
    <mergeCell ref="A166:G166"/>
    <mergeCell ref="A167:G167"/>
    <mergeCell ref="A168:G168"/>
    <mergeCell ref="A10:A12"/>
    <mergeCell ref="B10:D12"/>
    <mergeCell ref="E10:H11"/>
    <mergeCell ref="I10:L11"/>
    <mergeCell ref="M10:M11"/>
    <mergeCell ref="N10:P11"/>
    <mergeCell ref="Q10:V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35</vt:i4>
      </vt:variant>
    </vt:vector>
  </HeadingPairs>
  <TitlesOfParts>
    <vt:vector size="35" baseType="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1991</vt:lpstr>
      <vt:lpstr>1990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2018-10-01T10:48:51Z</dcterms:created>
  <dcterms:modified xsi:type="dcterms:W3CDTF">2026-04-17T19:35:50Z</dcterms:modified>
</cp:coreProperties>
</file>